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fan-PC\Desktop\"/>
    </mc:Choice>
  </mc:AlternateContent>
  <bookViews>
    <workbookView xWindow="0" yWindow="0" windowWidth="20400" windowHeight="7755"/>
  </bookViews>
  <sheets>
    <sheet name="source" sheetId="1" r:id="rId1"/>
    <sheet name="university" sheetId="2" r:id="rId2"/>
    <sheet name="maj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2" i="1"/>
  <c r="C2" i="2"/>
  <c r="H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" i="2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1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2" i="1"/>
</calcChain>
</file>

<file path=xl/sharedStrings.xml><?xml version="1.0" encoding="utf-8"?>
<sst xmlns="http://schemas.openxmlformats.org/spreadsheetml/2006/main" count="17172" uniqueCount="2329">
  <si>
    <t>رديف</t>
  </si>
  <si>
    <t>دانشگاه اخذ مدرك</t>
  </si>
  <si>
    <t>رشته المپياد</t>
  </si>
  <si>
    <t>جنس</t>
  </si>
  <si>
    <t>متمركز/غيرمتمركز</t>
  </si>
  <si>
    <t>ميرداود</t>
  </si>
  <si>
    <t>حبيب زاده</t>
  </si>
  <si>
    <t>ميرنقي</t>
  </si>
  <si>
    <t>حوزه علميه قم -برادران</t>
  </si>
  <si>
    <t>الهیات و معارف اسلامی</t>
  </si>
  <si>
    <t>ارشد-سراسري</t>
  </si>
  <si>
    <t>مرد</t>
  </si>
  <si>
    <t>محمد</t>
  </si>
  <si>
    <t>عافي</t>
  </si>
  <si>
    <t>علي اكبر</t>
  </si>
  <si>
    <t>مجتبي</t>
  </si>
  <si>
    <t>مولا</t>
  </si>
  <si>
    <t>خليل</t>
  </si>
  <si>
    <t xml:space="preserve">فرزانه </t>
  </si>
  <si>
    <t xml:space="preserve">مجيري فروشاني </t>
  </si>
  <si>
    <t xml:space="preserve">حسين </t>
  </si>
  <si>
    <t>دانشگاه اصفهان</t>
  </si>
  <si>
    <t>غيرمتمركز</t>
  </si>
  <si>
    <t>زن</t>
  </si>
  <si>
    <t xml:space="preserve">زهرا </t>
  </si>
  <si>
    <t xml:space="preserve">مهدوي مياندشتي </t>
  </si>
  <si>
    <t xml:space="preserve">بهرام </t>
  </si>
  <si>
    <t xml:space="preserve">الهام </t>
  </si>
  <si>
    <t xml:space="preserve">يوسفيان جزي </t>
  </si>
  <si>
    <t xml:space="preserve">محمد </t>
  </si>
  <si>
    <t>سيده فاطمه</t>
  </si>
  <si>
    <t>بهبهاني زاده</t>
  </si>
  <si>
    <t>سيد موسي</t>
  </si>
  <si>
    <t>دانشگاه الزهرا/س /-تهران</t>
  </si>
  <si>
    <t xml:space="preserve">فاطمه </t>
  </si>
  <si>
    <t>ميان محله</t>
  </si>
  <si>
    <t>محمدكاظم</t>
  </si>
  <si>
    <t>الناز</t>
  </si>
  <si>
    <t>پورارا</t>
  </si>
  <si>
    <t>مجيد</t>
  </si>
  <si>
    <t>دانشگاه امام رضا/ع /-مشهد/غيرانتفاعي /</t>
  </si>
  <si>
    <t>علي</t>
  </si>
  <si>
    <t>منتظري</t>
  </si>
  <si>
    <t>مصطفي</t>
  </si>
  <si>
    <t>دانشگاه امام صادق /ع /</t>
  </si>
  <si>
    <t>مطهره</t>
  </si>
  <si>
    <t>جوزا</t>
  </si>
  <si>
    <t>عباس</t>
  </si>
  <si>
    <t>دانشگاه پيام نور کوهبنان</t>
  </si>
  <si>
    <t>علی اصغر</t>
  </si>
  <si>
    <t>شفیعی</t>
  </si>
  <si>
    <t>غلامعلي</t>
  </si>
  <si>
    <t>دانشگاه پيام نور نجف آباد</t>
  </si>
  <si>
    <t>فاطمه</t>
  </si>
  <si>
    <t>سواعدی</t>
  </si>
  <si>
    <t>قاسم</t>
  </si>
  <si>
    <t>دانشگاه پيام نوراستان خوزستان</t>
  </si>
  <si>
    <t>امین</t>
  </si>
  <si>
    <t>رستمی</t>
  </si>
  <si>
    <t>حسين</t>
  </si>
  <si>
    <t>دانشگاه پيام نوراستان كرمان</t>
  </si>
  <si>
    <t>سهرابی</t>
  </si>
  <si>
    <t>علی رضا</t>
  </si>
  <si>
    <t>دانشگاه تهران</t>
  </si>
  <si>
    <t>سيدمحمدصادق</t>
  </si>
  <si>
    <t>علم الهدي</t>
  </si>
  <si>
    <t>سيدمحمدباقر</t>
  </si>
  <si>
    <t>کوثر</t>
  </si>
  <si>
    <t>ابروزن</t>
  </si>
  <si>
    <t>مجتبی</t>
  </si>
  <si>
    <t>دانشگاه رازي -كرمانشاه</t>
  </si>
  <si>
    <t>نوشین</t>
  </si>
  <si>
    <t>الله مرادی</t>
  </si>
  <si>
    <t>رستم</t>
  </si>
  <si>
    <t>بهتویی</t>
  </si>
  <si>
    <t>حسن</t>
  </si>
  <si>
    <t>فائزه</t>
  </si>
  <si>
    <t>رحمت اله</t>
  </si>
  <si>
    <t>رحمتي علايي</t>
  </si>
  <si>
    <t>عبدالعلي</t>
  </si>
  <si>
    <t>دانشگاه سوره -تهران /غيرانتفاعي /</t>
  </si>
  <si>
    <t>مهديار</t>
  </si>
  <si>
    <t>كرباسيان</t>
  </si>
  <si>
    <t>مرتضي</t>
  </si>
  <si>
    <t>دانشگاه شهيدبهشتي -تهران</t>
  </si>
  <si>
    <t>معصومه</t>
  </si>
  <si>
    <t>خنافره</t>
  </si>
  <si>
    <t>حمید</t>
  </si>
  <si>
    <t>دانشگاه شهيدچمران -اهواز</t>
  </si>
  <si>
    <t>لطیفی</t>
  </si>
  <si>
    <t>مطیر</t>
  </si>
  <si>
    <t>سینا</t>
  </si>
  <si>
    <t>عفیفی</t>
  </si>
  <si>
    <t>علی</t>
  </si>
  <si>
    <t>دانشگاه شهيدمدني اذربايجان -تبريز</t>
  </si>
  <si>
    <t>محمدی</t>
  </si>
  <si>
    <t>نقی</t>
  </si>
  <si>
    <t xml:space="preserve"> فراحی</t>
  </si>
  <si>
    <t>مهدی</t>
  </si>
  <si>
    <t>دانشگاه شيراز</t>
  </si>
  <si>
    <t xml:space="preserve">ماندانا </t>
  </si>
  <si>
    <t>پرستنده خیال</t>
  </si>
  <si>
    <t>خداخواست</t>
  </si>
  <si>
    <t>حاتمی طيبلو</t>
  </si>
  <si>
    <t>كرم اله</t>
  </si>
  <si>
    <t xml:space="preserve">زینب سادات </t>
  </si>
  <si>
    <t>حاجی ناجی</t>
  </si>
  <si>
    <t>محمد مهدی</t>
  </si>
  <si>
    <t>حق نگهدار</t>
  </si>
  <si>
    <t>محمدكمال</t>
  </si>
  <si>
    <t>محمدحسين</t>
  </si>
  <si>
    <t>حاجي احمدي</t>
  </si>
  <si>
    <t>محمود</t>
  </si>
  <si>
    <t>دانشگاه صنعتي اصفهان</t>
  </si>
  <si>
    <t>نگار</t>
  </si>
  <si>
    <t>دين پژوه</t>
  </si>
  <si>
    <t>دانشگاه صنعتي شريف -تهران</t>
  </si>
  <si>
    <t>سیدحکیم</t>
  </si>
  <si>
    <t>جعفری نسب جوری</t>
  </si>
  <si>
    <t>سیدرضی</t>
  </si>
  <si>
    <t>دانشگاه علوم اسلامي رضوي -مشهد/غيرانتفاعي /</t>
  </si>
  <si>
    <t>محمد حسن</t>
  </si>
  <si>
    <t>رحیمی حاجی آبادی</t>
  </si>
  <si>
    <t>مهرداد</t>
  </si>
  <si>
    <t>مرادپور</t>
  </si>
  <si>
    <t>علیرضا</t>
  </si>
  <si>
    <t>مشایخی</t>
  </si>
  <si>
    <t>بهروز</t>
  </si>
  <si>
    <t>امير</t>
  </si>
  <si>
    <t>رضاقلي</t>
  </si>
  <si>
    <t>دانشگاه علوم قضايي وخدمات اداري دادگستري</t>
  </si>
  <si>
    <t>زهرا</t>
  </si>
  <si>
    <t>صفررضوی زاده</t>
  </si>
  <si>
    <t>منوچهر</t>
  </si>
  <si>
    <t>دانشگاه علوم ومعارف قران كريم -سازمان اوقاف وامورخيريه -آمل</t>
  </si>
  <si>
    <t>سیده فاطمه</t>
  </si>
  <si>
    <t>موسوی سجاد</t>
  </si>
  <si>
    <t>سیدمجتبی</t>
  </si>
  <si>
    <t>محسن</t>
  </si>
  <si>
    <t>خاتمی</t>
  </si>
  <si>
    <t>ابراهیم</t>
  </si>
  <si>
    <t>دانشگاه علوم ومعارف قران كريم -سازمان اوقاف وامورخيريه -تهران</t>
  </si>
  <si>
    <t>محدثه</t>
  </si>
  <si>
    <t>نظامی خیرآبادی</t>
  </si>
  <si>
    <t>محمدمهدی</t>
  </si>
  <si>
    <t>بشیری</t>
  </si>
  <si>
    <t>مصطفی</t>
  </si>
  <si>
    <t>دانشگاه علوم ومعارف قران كريم -سازمان اوقاف وامورخيريه -قم</t>
  </si>
  <si>
    <t>میلاد</t>
  </si>
  <si>
    <t>شریفی</t>
  </si>
  <si>
    <t>دانشگاه علوم ومعارف قران كريم -سازمان اوقاف وامورخيريه -مراغه</t>
  </si>
  <si>
    <t xml:space="preserve">معصومه </t>
  </si>
  <si>
    <t>بتویی</t>
  </si>
  <si>
    <t>دانشگاه فردوسي مشهد</t>
  </si>
  <si>
    <t>مريم</t>
  </si>
  <si>
    <t>مشكي</t>
  </si>
  <si>
    <t>محمدرضا</t>
  </si>
  <si>
    <t>سيدعليرضا</t>
  </si>
  <si>
    <t>موسوي</t>
  </si>
  <si>
    <t>سيدفضل اله</t>
  </si>
  <si>
    <t>دانشگاه فرهنگيان -پرديس شهيدباهنراصفهان</t>
  </si>
  <si>
    <t>کریمی</t>
  </si>
  <si>
    <t>دانشگاه گنبد</t>
  </si>
  <si>
    <t>مائده</t>
  </si>
  <si>
    <t>پوررضا بهنمیری</t>
  </si>
  <si>
    <t>رضاعلی</t>
  </si>
  <si>
    <t>دانشگاه مازندران -بابلسر</t>
  </si>
  <si>
    <t>سيده زهرا</t>
  </si>
  <si>
    <t>موسويان طاهراباد</t>
  </si>
  <si>
    <t>سيدغلامعلي</t>
  </si>
  <si>
    <t>دانشگاه معارف اسلامي -قم</t>
  </si>
  <si>
    <t>مهرانه</t>
  </si>
  <si>
    <t>مورکیان علی آبادی</t>
  </si>
  <si>
    <t>دانشگاه ميبد</t>
  </si>
  <si>
    <t xml:space="preserve">رقیه </t>
  </si>
  <si>
    <t>توکلی مهدی آباد</t>
  </si>
  <si>
    <t>دانشگاه ولي عصر/عج /-رفسنجان</t>
  </si>
  <si>
    <t xml:space="preserve">فایزه </t>
  </si>
  <si>
    <t xml:space="preserve">حمیدی </t>
  </si>
  <si>
    <t xml:space="preserve">حسین </t>
  </si>
  <si>
    <t xml:space="preserve">قنبری برزی </t>
  </si>
  <si>
    <t xml:space="preserve">مجید </t>
  </si>
  <si>
    <t>اميرمحمد</t>
  </si>
  <si>
    <t>جندقي</t>
  </si>
  <si>
    <t>دانشگاه يزد</t>
  </si>
  <si>
    <t>ندا</t>
  </si>
  <si>
    <t>حاتميان</t>
  </si>
  <si>
    <t>آمار</t>
  </si>
  <si>
    <t>ژاله</t>
  </si>
  <si>
    <t>سعيدي</t>
  </si>
  <si>
    <t>اکبر</t>
  </si>
  <si>
    <t>شيرين</t>
  </si>
  <si>
    <t>محمودي کوهي</t>
  </si>
  <si>
    <t>جوادقلي</t>
  </si>
  <si>
    <t>نیلوفر</t>
  </si>
  <si>
    <t>بختیاری</t>
  </si>
  <si>
    <t>کریم</t>
  </si>
  <si>
    <t>طيبه</t>
  </si>
  <si>
    <t>عزت ابادي پور</t>
  </si>
  <si>
    <t>حجت</t>
  </si>
  <si>
    <t>یوسفی رومنجان</t>
  </si>
  <si>
    <t>محمدحسین</t>
  </si>
  <si>
    <t>دانشگاه بيرجند</t>
  </si>
  <si>
    <t>ساجده</t>
  </si>
  <si>
    <t>لشگري</t>
  </si>
  <si>
    <t>عليرضا</t>
  </si>
  <si>
    <t>دانشگاه بين المللي امام خميني /ره /-قزوين</t>
  </si>
  <si>
    <t>رامین</t>
  </si>
  <si>
    <t>فرخی</t>
  </si>
  <si>
    <t>محمد علی</t>
  </si>
  <si>
    <t>دانشگاه تبريز</t>
  </si>
  <si>
    <t xml:space="preserve">نسرین </t>
  </si>
  <si>
    <t>نوری</t>
  </si>
  <si>
    <t>پريسا</t>
  </si>
  <si>
    <t>سرشكي</t>
  </si>
  <si>
    <t>وطن خواه</t>
  </si>
  <si>
    <t>سيف الله</t>
  </si>
  <si>
    <t xml:space="preserve">شیوا </t>
  </si>
  <si>
    <t>روان</t>
  </si>
  <si>
    <t>حیدر</t>
  </si>
  <si>
    <t>دانشگاه جهرم</t>
  </si>
  <si>
    <t>سلیمانی</t>
  </si>
  <si>
    <t>علی اسد</t>
  </si>
  <si>
    <t>ساناز</t>
  </si>
  <si>
    <t>فزوني كنگرشاهي</t>
  </si>
  <si>
    <t>احمدی پور</t>
  </si>
  <si>
    <t>دانشگاه شهيدباهنر-كرمان</t>
  </si>
  <si>
    <t>نازنين</t>
  </si>
  <si>
    <t>بهبودي سراج</t>
  </si>
  <si>
    <t>داور</t>
  </si>
  <si>
    <t>معتقدي</t>
  </si>
  <si>
    <t>احمد</t>
  </si>
  <si>
    <t>حديثه</t>
  </si>
  <si>
    <t>ناطقي</t>
  </si>
  <si>
    <t xml:space="preserve">سمانه </t>
  </si>
  <si>
    <t xml:space="preserve"> باقری زاده سریزدی</t>
  </si>
  <si>
    <t>فیلی</t>
  </si>
  <si>
    <t>کرامت اله</t>
  </si>
  <si>
    <t>ليلا</t>
  </si>
  <si>
    <t>اخوان نيلچي</t>
  </si>
  <si>
    <t>فضل اله</t>
  </si>
  <si>
    <t>پويا</t>
  </si>
  <si>
    <t>علي نيان جوزداني</t>
  </si>
  <si>
    <t>جواد</t>
  </si>
  <si>
    <t>رضا</t>
  </si>
  <si>
    <t>يارمحمدي</t>
  </si>
  <si>
    <t>ابوالفضل</t>
  </si>
  <si>
    <t>چنگيزي</t>
  </si>
  <si>
    <t>فريدون</t>
  </si>
  <si>
    <t>دانشگاه صنعتي اميركبير-تهران</t>
  </si>
  <si>
    <t>احسان</t>
  </si>
  <si>
    <t>پژوهشگر</t>
  </si>
  <si>
    <t xml:space="preserve"> رحیم</t>
  </si>
  <si>
    <t>الیاس</t>
  </si>
  <si>
    <t>حیدری</t>
  </si>
  <si>
    <t>علی اکبر</t>
  </si>
  <si>
    <t>گل‌مکانی</t>
  </si>
  <si>
    <t>جهانی</t>
  </si>
  <si>
    <t>سعید</t>
  </si>
  <si>
    <t>دانشگاه علامه طباطبايي -تهران</t>
  </si>
  <si>
    <t>محمدمجتبي</t>
  </si>
  <si>
    <t>دربندي</t>
  </si>
  <si>
    <t>حميدرضا</t>
  </si>
  <si>
    <t>پردازي مقدم</t>
  </si>
  <si>
    <t>دانشگاه علم وصنعت ايران -تهران</t>
  </si>
  <si>
    <t>محبوبه</t>
  </si>
  <si>
    <t>عبدی</t>
  </si>
  <si>
    <t>شادی</t>
  </si>
  <si>
    <t>محبی</t>
  </si>
  <si>
    <t>مجید</t>
  </si>
  <si>
    <t>منصوریان</t>
  </si>
  <si>
    <t>احسانی</t>
  </si>
  <si>
    <t>رمضانعلی</t>
  </si>
  <si>
    <t>دانشگاه گيلان -رشت</t>
  </si>
  <si>
    <t>مرضیه</t>
  </si>
  <si>
    <t>قاسم پور</t>
  </si>
  <si>
    <t>نعمت</t>
  </si>
  <si>
    <t>صالحیان بهنمیری</t>
  </si>
  <si>
    <t>سلیمان</t>
  </si>
  <si>
    <t xml:space="preserve"> دیدار</t>
  </si>
  <si>
    <t>عمر</t>
  </si>
  <si>
    <t>دانشگاه محقق اردبيلي -اردبيل</t>
  </si>
  <si>
    <t>فهیمه</t>
  </si>
  <si>
    <t>زارع سیلابی</t>
  </si>
  <si>
    <t>حسین</t>
  </si>
  <si>
    <t>محمد جواد</t>
  </si>
  <si>
    <t>حيدريان</t>
  </si>
  <si>
    <t>حقوق</t>
  </si>
  <si>
    <t>مرادي</t>
  </si>
  <si>
    <t>ابوالقاسم</t>
  </si>
  <si>
    <t>ریحانه</t>
  </si>
  <si>
    <t>جلالی فراهانی</t>
  </si>
  <si>
    <t>خدادادي</t>
  </si>
  <si>
    <t>محمدعلي</t>
  </si>
  <si>
    <t>مهدیس</t>
  </si>
  <si>
    <t>لطفی</t>
  </si>
  <si>
    <t>نرگس</t>
  </si>
  <si>
    <t>مطلبی</t>
  </si>
  <si>
    <t>مهدي</t>
  </si>
  <si>
    <t>نصيري</t>
  </si>
  <si>
    <t>الياس</t>
  </si>
  <si>
    <t>مهتا</t>
  </si>
  <si>
    <t>شعبانی جو</t>
  </si>
  <si>
    <t>دانشگاه بوعلي سينا-همدان</t>
  </si>
  <si>
    <t>راضیه</t>
  </si>
  <si>
    <t>صادقی</t>
  </si>
  <si>
    <t>سروش</t>
  </si>
  <si>
    <t>منظمی تبار</t>
  </si>
  <si>
    <t>محمدجواد</t>
  </si>
  <si>
    <t>علي اصغر</t>
  </si>
  <si>
    <t>رجعتي فاروجي</t>
  </si>
  <si>
    <t>عبدالحسين</t>
  </si>
  <si>
    <t>طالبي</t>
  </si>
  <si>
    <t>نوروز</t>
  </si>
  <si>
    <t>بابايي</t>
  </si>
  <si>
    <t>بيت الله</t>
  </si>
  <si>
    <t>شهاب</t>
  </si>
  <si>
    <t>تريوه</t>
  </si>
  <si>
    <t>دانشگاه پيام نوراستان اذربايجان غربي -مركزاروميه</t>
  </si>
  <si>
    <t>صبا</t>
  </si>
  <si>
    <t>اسلامیه</t>
  </si>
  <si>
    <t>کاظم</t>
  </si>
  <si>
    <t>حضرتی قلندری</t>
  </si>
  <si>
    <t xml:space="preserve">علی اکبر </t>
  </si>
  <si>
    <t>فرامرزیان نظرلو</t>
  </si>
  <si>
    <t>زهره</t>
  </si>
  <si>
    <t>كريم</t>
  </si>
  <si>
    <t>پارسا</t>
  </si>
  <si>
    <t>جديري اسلامي</t>
  </si>
  <si>
    <t>سعيد</t>
  </si>
  <si>
    <t>شعیب</t>
  </si>
  <si>
    <t>نریمانی</t>
  </si>
  <si>
    <t>بهمن</t>
  </si>
  <si>
    <t>اسفندياري</t>
  </si>
  <si>
    <t>سیفی راد</t>
  </si>
  <si>
    <t>عرب پناهان</t>
  </si>
  <si>
    <t>محمدعلی</t>
  </si>
  <si>
    <t>دانشگاه سمنان</t>
  </si>
  <si>
    <t>محمد فرزان</t>
  </si>
  <si>
    <t>حسین نخعی</t>
  </si>
  <si>
    <t>مظفری</t>
  </si>
  <si>
    <t>اعلائی</t>
  </si>
  <si>
    <t>اميرحسين</t>
  </si>
  <si>
    <t>جوان مولايي</t>
  </si>
  <si>
    <t>طيب</t>
  </si>
  <si>
    <t>رضايي سعيد</t>
  </si>
  <si>
    <t>صفری پارسا</t>
  </si>
  <si>
    <t>ناصر</t>
  </si>
  <si>
    <t>نیکو رأی</t>
  </si>
  <si>
    <t>نادر</t>
  </si>
  <si>
    <t>پورانی</t>
  </si>
  <si>
    <t>نیما</t>
  </si>
  <si>
    <t>جهانگیری</t>
  </si>
  <si>
    <t xml:space="preserve">کیوان </t>
  </si>
  <si>
    <t>خلیلی</t>
  </si>
  <si>
    <t>محمدتقی</t>
  </si>
  <si>
    <t>شهریار</t>
  </si>
  <si>
    <t>داستانی عبدولی</t>
  </si>
  <si>
    <t>شیرعلی</t>
  </si>
  <si>
    <t>افضل</t>
  </si>
  <si>
    <t>ملک زاده</t>
  </si>
  <si>
    <t>روح الله</t>
  </si>
  <si>
    <t xml:space="preserve">کوثر </t>
  </si>
  <si>
    <t xml:space="preserve"> سعیدی</t>
  </si>
  <si>
    <t>فتحعلی</t>
  </si>
  <si>
    <t xml:space="preserve">الهه </t>
  </si>
  <si>
    <t xml:space="preserve"> شرافتی زنگنه</t>
  </si>
  <si>
    <t xml:space="preserve"> غلام پور</t>
  </si>
  <si>
    <t>زارعی</t>
  </si>
  <si>
    <t xml:space="preserve">سمیرا </t>
  </si>
  <si>
    <t>محمدی انائی</t>
  </si>
  <si>
    <t>امان الله</t>
  </si>
  <si>
    <t>براتی جوآبادی</t>
  </si>
  <si>
    <t>اسماعیل</t>
  </si>
  <si>
    <t>سید مصطفی</t>
  </si>
  <si>
    <t>میلانی</t>
  </si>
  <si>
    <t>سید علی اکبر</t>
  </si>
  <si>
    <t>كاظم</t>
  </si>
  <si>
    <t>محمدي درح</t>
  </si>
  <si>
    <t>سيدساعي</t>
  </si>
  <si>
    <t>حاجي ميرسعيدي</t>
  </si>
  <si>
    <t>سيدابراهيم</t>
  </si>
  <si>
    <t>دانشگاه غيرانتفاعي شهيداشرفي اصفهاني -اصفهان</t>
  </si>
  <si>
    <t>سپیده</t>
  </si>
  <si>
    <t>احمدی اسپریزی</t>
  </si>
  <si>
    <t>اکبری پسکن</t>
  </si>
  <si>
    <t>صراطعلی</t>
  </si>
  <si>
    <t>بحريني</t>
  </si>
  <si>
    <t>جلیلوند</t>
  </si>
  <si>
    <t>دانشگاه قم</t>
  </si>
  <si>
    <t xml:space="preserve">میلاد </t>
  </si>
  <si>
    <t>حسن زاده بروکی</t>
  </si>
  <si>
    <t>خالد</t>
  </si>
  <si>
    <t>دانشگاه كردستان -سنندج</t>
  </si>
  <si>
    <t>آذر</t>
  </si>
  <si>
    <t>رضاقلی</t>
  </si>
  <si>
    <t>محمدعزیز</t>
  </si>
  <si>
    <t xml:space="preserve">مهران </t>
  </si>
  <si>
    <t>سلطانی</t>
  </si>
  <si>
    <t>نریمان</t>
  </si>
  <si>
    <t>نثری</t>
  </si>
  <si>
    <t>اسعد</t>
  </si>
  <si>
    <t>رضايي خورسند</t>
  </si>
  <si>
    <t>ماهان</t>
  </si>
  <si>
    <t>قربانی پس ویشه</t>
  </si>
  <si>
    <t>مطلب</t>
  </si>
  <si>
    <t>ناظريان</t>
  </si>
  <si>
    <t>آرمان</t>
  </si>
  <si>
    <t>یعقوبی مقدم</t>
  </si>
  <si>
    <t>ولی</t>
  </si>
  <si>
    <t>اسماعيل</t>
  </si>
  <si>
    <t>صالح آبادي</t>
  </si>
  <si>
    <t>ريحانه</t>
  </si>
  <si>
    <t>مقصودي</t>
  </si>
  <si>
    <t>روح اله</t>
  </si>
  <si>
    <t>احمدزاده</t>
  </si>
  <si>
    <t>شمس اله</t>
  </si>
  <si>
    <t>دانشگاه مراغه</t>
  </si>
  <si>
    <t>مهديه</t>
  </si>
  <si>
    <t>منصوري</t>
  </si>
  <si>
    <t>خلیل</t>
  </si>
  <si>
    <t>صیفی</t>
  </si>
  <si>
    <t>موسسه غيرانتفاعي خراسان -مشهد</t>
  </si>
  <si>
    <t xml:space="preserve">مطهره سادات </t>
  </si>
  <si>
    <t>رضايي</t>
  </si>
  <si>
    <t>سيد يحيي</t>
  </si>
  <si>
    <t>دانشگاه اراك</t>
  </si>
  <si>
    <t>روانشناسی</t>
  </si>
  <si>
    <t>فروزنده دوست</t>
  </si>
  <si>
    <t>دانشگاه ازاداسلامي واحداسلامشهر</t>
  </si>
  <si>
    <t xml:space="preserve">ریحان </t>
  </si>
  <si>
    <t>علائیان</t>
  </si>
  <si>
    <t>زینب</t>
  </si>
  <si>
    <t>سیارفرد</t>
  </si>
  <si>
    <t>حمزه</t>
  </si>
  <si>
    <t xml:space="preserve">شیرین </t>
  </si>
  <si>
    <t xml:space="preserve"> درزی</t>
  </si>
  <si>
    <t>امرالله</t>
  </si>
  <si>
    <t>دانشگاه پيام نوراستان فارس -مركزشيراز</t>
  </si>
  <si>
    <t>سیما</t>
  </si>
  <si>
    <t>سرخیل</t>
  </si>
  <si>
    <t>اسداله</t>
  </si>
  <si>
    <t>دانشگاه پيام نوراستان مازندران</t>
  </si>
  <si>
    <t>شيما</t>
  </si>
  <si>
    <t>غلامعلي زاده</t>
  </si>
  <si>
    <t>مینا</t>
  </si>
  <si>
    <t>سنگ نور پور</t>
  </si>
  <si>
    <t>مهشاد</t>
  </si>
  <si>
    <t>فدایی مقدم حیدر آباد</t>
  </si>
  <si>
    <t>الهام</t>
  </si>
  <si>
    <t>عزیز</t>
  </si>
  <si>
    <t>مبينا</t>
  </si>
  <si>
    <t>الماسيان</t>
  </si>
  <si>
    <t>تورج</t>
  </si>
  <si>
    <t>نيما</t>
  </si>
  <si>
    <t>خضري پورقرائي</t>
  </si>
  <si>
    <t>يلدا</t>
  </si>
  <si>
    <t>دریانی</t>
  </si>
  <si>
    <t>سميعي</t>
  </si>
  <si>
    <t>صيفي کار</t>
  </si>
  <si>
    <t>سيدابوالفضل</t>
  </si>
  <si>
    <t>ميررضي</t>
  </si>
  <si>
    <t>سيدمرتضي</t>
  </si>
  <si>
    <t xml:space="preserve">محمدرضا </t>
  </si>
  <si>
    <t>حسامی</t>
  </si>
  <si>
    <t xml:space="preserve">آرش </t>
  </si>
  <si>
    <t>رهرو مهربانی</t>
  </si>
  <si>
    <t>تیمور</t>
  </si>
  <si>
    <t>نقوی</t>
  </si>
  <si>
    <t>قدرتاله</t>
  </si>
  <si>
    <t xml:space="preserve">مهین </t>
  </si>
  <si>
    <t>ویسمرادی</t>
  </si>
  <si>
    <t>محمدرشید</t>
  </si>
  <si>
    <t xml:space="preserve">نیکو </t>
  </si>
  <si>
    <t>پیشکاری</t>
  </si>
  <si>
    <t>دانشگاه زنجان</t>
  </si>
  <si>
    <t>الهه</t>
  </si>
  <si>
    <t>روحانی</t>
  </si>
  <si>
    <t>هادی</t>
  </si>
  <si>
    <t>سارا</t>
  </si>
  <si>
    <t>نیک منش</t>
  </si>
  <si>
    <t>ميري كرم</t>
  </si>
  <si>
    <t>عبدالحميد</t>
  </si>
  <si>
    <t>دانشگاه سيستان وبلوچستان -زاهدان</t>
  </si>
  <si>
    <t>محمدامین</t>
  </si>
  <si>
    <t>فقیه</t>
  </si>
  <si>
    <t>دانشگاه شاهد-تهران</t>
  </si>
  <si>
    <t>نگین</t>
  </si>
  <si>
    <t>مستغنی</t>
  </si>
  <si>
    <t>آیلین</t>
  </si>
  <si>
    <t>ایرانمنش</t>
  </si>
  <si>
    <t>شمسی‌نژاد</t>
  </si>
  <si>
    <t>اكرم</t>
  </si>
  <si>
    <t>اسماعيلي</t>
  </si>
  <si>
    <t>باقري</t>
  </si>
  <si>
    <t>داود</t>
  </si>
  <si>
    <t>قدمي</t>
  </si>
  <si>
    <t>مهسا</t>
  </si>
  <si>
    <t>هونجاني</t>
  </si>
  <si>
    <t>هاشم</t>
  </si>
  <si>
    <t>رحمتی</t>
  </si>
  <si>
    <t>پرستو</t>
  </si>
  <si>
    <t>ستار رستمی</t>
  </si>
  <si>
    <t>محمد امین</t>
  </si>
  <si>
    <t>شهرویی</t>
  </si>
  <si>
    <t>آرزو</t>
  </si>
  <si>
    <t>مطوری</t>
  </si>
  <si>
    <t xml:space="preserve">مهرناز </t>
  </si>
  <si>
    <t xml:space="preserve"> محمدی مقدم</t>
  </si>
  <si>
    <t xml:space="preserve">سارا </t>
  </si>
  <si>
    <t>بابایی</t>
  </si>
  <si>
    <t>سلیمانیان</t>
  </si>
  <si>
    <t>صادقی تبار</t>
  </si>
  <si>
    <t>حسینقلی</t>
  </si>
  <si>
    <t>اسداله یی</t>
  </si>
  <si>
    <t>افکاری</t>
  </si>
  <si>
    <t>اسمعلی</t>
  </si>
  <si>
    <t>رحمانی</t>
  </si>
  <si>
    <t>غلامی نژاد</t>
  </si>
  <si>
    <t>خسرو</t>
  </si>
  <si>
    <t>ياور</t>
  </si>
  <si>
    <t>هادي</t>
  </si>
  <si>
    <t>ابوالحسن</t>
  </si>
  <si>
    <t>فرشته</t>
  </si>
  <si>
    <t>رجائی رامشه</t>
  </si>
  <si>
    <t>شکیلا</t>
  </si>
  <si>
    <t>زرین نگار</t>
  </si>
  <si>
    <t>پژمان</t>
  </si>
  <si>
    <t>اكبر</t>
  </si>
  <si>
    <t>دانشگاه فرهنگيان -پرديس خواجه نصيرالدين طوسي كرمان</t>
  </si>
  <si>
    <t>زنديه</t>
  </si>
  <si>
    <t>دانشگاه فرهنگيان -پرديس شهداي مكه تهران</t>
  </si>
  <si>
    <t>ميترا</t>
  </si>
  <si>
    <t>شهرائيني</t>
  </si>
  <si>
    <t>دانشگاه فرهنگيان -پرديس شهيدهاشمي نژادمشهد</t>
  </si>
  <si>
    <t>نوري بيدگلي</t>
  </si>
  <si>
    <t>حسنعلي</t>
  </si>
  <si>
    <t>دانشگاه كاشان</t>
  </si>
  <si>
    <t>مارال</t>
  </si>
  <si>
    <t>ذکری</t>
  </si>
  <si>
    <t>هوشیار</t>
  </si>
  <si>
    <t>سمیه</t>
  </si>
  <si>
    <t>کامیل</t>
  </si>
  <si>
    <t>حدیث</t>
  </si>
  <si>
    <t>اشرفی پور</t>
  </si>
  <si>
    <t>قربانعلی</t>
  </si>
  <si>
    <t>شعبان زاده لچه گوراب</t>
  </si>
  <si>
    <t>رمضان</t>
  </si>
  <si>
    <t>کشاورز گل بر</t>
  </si>
  <si>
    <t>امیری</t>
  </si>
  <si>
    <t>دانشگاه ملاير</t>
  </si>
  <si>
    <t>غلامی</t>
  </si>
  <si>
    <t>عبدالرضا</t>
  </si>
  <si>
    <t xml:space="preserve">نرجس </t>
  </si>
  <si>
    <t>محمد ولی</t>
  </si>
  <si>
    <t>هانیه</t>
  </si>
  <si>
    <t>اصغر</t>
  </si>
  <si>
    <t xml:space="preserve">سيده فاطمه </t>
  </si>
  <si>
    <t>ال محمد</t>
  </si>
  <si>
    <t>سيد سعيد</t>
  </si>
  <si>
    <t>سميره</t>
  </si>
  <si>
    <t>علي نيايي</t>
  </si>
  <si>
    <t>نسترن</t>
  </si>
  <si>
    <t>محرابي</t>
  </si>
  <si>
    <t>حبيب الله</t>
  </si>
  <si>
    <t>ميرزاخاني</t>
  </si>
  <si>
    <t>اميني باغبادراني</t>
  </si>
  <si>
    <t>محمدصادق</t>
  </si>
  <si>
    <t>موسسه اموزشي وپژوهشي امام خميني /ره /-قم</t>
  </si>
  <si>
    <t>تاجی</t>
  </si>
  <si>
    <t>غلامعلی</t>
  </si>
  <si>
    <t>مازيار</t>
  </si>
  <si>
    <t>صفاريان طوسي</t>
  </si>
  <si>
    <t>موسسه غيرانتفاعي كاويان -مشهد</t>
  </si>
  <si>
    <t>کامران</t>
  </si>
  <si>
    <t>تمرزاده</t>
  </si>
  <si>
    <t>پرویز</t>
  </si>
  <si>
    <t>دانشگاه اروميه</t>
  </si>
  <si>
    <t>ریاضی</t>
  </si>
  <si>
    <t xml:space="preserve">سيد محمد </t>
  </si>
  <si>
    <t xml:space="preserve">كمانه </t>
  </si>
  <si>
    <t>سید علیرضا</t>
  </si>
  <si>
    <t xml:space="preserve">عرفان  </t>
  </si>
  <si>
    <t>معصومي</t>
  </si>
  <si>
    <t xml:space="preserve">فرزاد </t>
  </si>
  <si>
    <t>بازیان</t>
  </si>
  <si>
    <t>وحيد</t>
  </si>
  <si>
    <t>شمس الديني</t>
  </si>
  <si>
    <t>حبيب</t>
  </si>
  <si>
    <t>عليزاده</t>
  </si>
  <si>
    <t>سيفعلي</t>
  </si>
  <si>
    <t>ظهرابی</t>
  </si>
  <si>
    <t>کاوه</t>
  </si>
  <si>
    <t>قبادی قلعه</t>
  </si>
  <si>
    <t>اسد</t>
  </si>
  <si>
    <t>کروبی</t>
  </si>
  <si>
    <t xml:space="preserve">محمد مهدی </t>
  </si>
  <si>
    <t xml:space="preserve">طاهری مقدر </t>
  </si>
  <si>
    <t>شاهین</t>
  </si>
  <si>
    <t xml:space="preserve"> رحیمی</t>
  </si>
  <si>
    <t>صمد</t>
  </si>
  <si>
    <t xml:space="preserve">مهدی </t>
  </si>
  <si>
    <t xml:space="preserve"> فیاضی</t>
  </si>
  <si>
    <t>ایوب</t>
  </si>
  <si>
    <t>مرادی</t>
  </si>
  <si>
    <t>هدایت الله</t>
  </si>
  <si>
    <t>پرديس</t>
  </si>
  <si>
    <t xml:space="preserve"> سمناني</t>
  </si>
  <si>
    <t>محمد صالح</t>
  </si>
  <si>
    <t>بهرامي</t>
  </si>
  <si>
    <t>ارفعي زرندي</t>
  </si>
  <si>
    <t>حق شناس</t>
  </si>
  <si>
    <t>امیر</t>
  </si>
  <si>
    <t>خدائیان کریم</t>
  </si>
  <si>
    <t>احمد رضا</t>
  </si>
  <si>
    <t>خزایی پول</t>
  </si>
  <si>
    <t>عزیز اله</t>
  </si>
  <si>
    <t>شاهوردي</t>
  </si>
  <si>
    <t xml:space="preserve">علیرضا </t>
  </si>
  <si>
    <t>مسائلی</t>
  </si>
  <si>
    <t>پیرحسینلو</t>
  </si>
  <si>
    <t>دائی‌نبی</t>
  </si>
  <si>
    <t>زارع بیدکی</t>
  </si>
  <si>
    <t>درناسادات</t>
  </si>
  <si>
    <t>عبدالعظيمي</t>
  </si>
  <si>
    <t>سيدرضا</t>
  </si>
  <si>
    <t>مسعود</t>
  </si>
  <si>
    <t>نادري</t>
  </si>
  <si>
    <t>عباداله</t>
  </si>
  <si>
    <t>نقدابادي</t>
  </si>
  <si>
    <t>نهاري</t>
  </si>
  <si>
    <t>نادري بني</t>
  </si>
  <si>
    <t>رضوانه</t>
  </si>
  <si>
    <t>حسین زاده</t>
  </si>
  <si>
    <t>محمدحسن</t>
  </si>
  <si>
    <t>سمانه</t>
  </si>
  <si>
    <t>وثوقمند</t>
  </si>
  <si>
    <t>رحیم</t>
  </si>
  <si>
    <t>شمسائی زفرقندی</t>
  </si>
  <si>
    <t>حمیدرضا</t>
  </si>
  <si>
    <t>سیده نیلوفر</t>
  </si>
  <si>
    <t>عسکری ماسوله</t>
  </si>
  <si>
    <t>سیدرضا</t>
  </si>
  <si>
    <t>محمد رضا</t>
  </si>
  <si>
    <t>فعال شیرکده</t>
  </si>
  <si>
    <t>فرشید</t>
  </si>
  <si>
    <t>ايمان</t>
  </si>
  <si>
    <t>بهرامي اقدم</t>
  </si>
  <si>
    <t>خشايار</t>
  </si>
  <si>
    <t>دانشگاه ازاداسلامي واحدتهران مركز</t>
  </si>
  <si>
    <t>زبان وادبيات فارسي</t>
  </si>
  <si>
    <t xml:space="preserve">لاله </t>
  </si>
  <si>
    <t xml:space="preserve"> اسماعيلي اشکهراني </t>
  </si>
  <si>
    <t xml:space="preserve"> حاج حيدري ورنوسفادراني  </t>
  </si>
  <si>
    <t xml:space="preserve">علي محمد </t>
  </si>
  <si>
    <t xml:space="preserve">شيوا </t>
  </si>
  <si>
    <t xml:space="preserve"> عليرضايي قارنه </t>
  </si>
  <si>
    <t xml:space="preserve">آقا ربيع </t>
  </si>
  <si>
    <t>علي اکبر</t>
  </si>
  <si>
    <t>عرفان</t>
  </si>
  <si>
    <t>پوردايي</t>
  </si>
  <si>
    <t xml:space="preserve">مهسا </t>
  </si>
  <si>
    <t xml:space="preserve">جلالي </t>
  </si>
  <si>
    <t>پرويز</t>
  </si>
  <si>
    <t>افشاری</t>
  </si>
  <si>
    <t>حانيه</t>
  </si>
  <si>
    <t>محمدي نژاد</t>
  </si>
  <si>
    <t>حسينعلي</t>
  </si>
  <si>
    <t>مرضيه</t>
  </si>
  <si>
    <t>نجاري الموتي</t>
  </si>
  <si>
    <t>طاهرخانی</t>
  </si>
  <si>
    <t>قدمعلي</t>
  </si>
  <si>
    <t>دانشگاه پيام نور مرکزتاکستان</t>
  </si>
  <si>
    <t>توکلی کمکوئی</t>
  </si>
  <si>
    <t>دانشگاه پيام نوراستان تهران</t>
  </si>
  <si>
    <t>فخر السادات</t>
  </si>
  <si>
    <t>ملک بنادکی</t>
  </si>
  <si>
    <t>سيدحسين</t>
  </si>
  <si>
    <t xml:space="preserve">اردوان </t>
  </si>
  <si>
    <t>حسینی</t>
  </si>
  <si>
    <t>فتح اله</t>
  </si>
  <si>
    <t>ائلیار</t>
  </si>
  <si>
    <t>زهتابی</t>
  </si>
  <si>
    <t>محمدکاظم</t>
  </si>
  <si>
    <t>موسی زاده</t>
  </si>
  <si>
    <t>نورمحمد</t>
  </si>
  <si>
    <t>امامي</t>
  </si>
  <si>
    <t>خرم فرد</t>
  </si>
  <si>
    <t>داداش نياي بندردوست</t>
  </si>
  <si>
    <t>جليل</t>
  </si>
  <si>
    <t>رشتچي</t>
  </si>
  <si>
    <t>شيرزادثمرين</t>
  </si>
  <si>
    <t>مدد</t>
  </si>
  <si>
    <t>مزاري</t>
  </si>
  <si>
    <t>عادل</t>
  </si>
  <si>
    <t>مهناز</t>
  </si>
  <si>
    <t>مهرياب</t>
  </si>
  <si>
    <t>اخلاقي</t>
  </si>
  <si>
    <t>تهمتن</t>
  </si>
  <si>
    <t>دانشگاه خوارزمي -تهران</t>
  </si>
  <si>
    <t>تقي پور</t>
  </si>
  <si>
    <t>جلال</t>
  </si>
  <si>
    <t>ذاكرين</t>
  </si>
  <si>
    <t>غلامعباس</t>
  </si>
  <si>
    <t>توشمالانی</t>
  </si>
  <si>
    <t>موسی</t>
  </si>
  <si>
    <t>صالحی</t>
  </si>
  <si>
    <t>فرامرز</t>
  </si>
  <si>
    <t>نسرین</t>
  </si>
  <si>
    <t>محمدپور</t>
  </si>
  <si>
    <t>نجات</t>
  </si>
  <si>
    <t>مهری</t>
  </si>
  <si>
    <t>حسنی</t>
  </si>
  <si>
    <t>همتی</t>
  </si>
  <si>
    <t>عمران</t>
  </si>
  <si>
    <t>چملی</t>
  </si>
  <si>
    <t>شجاعی باغینی</t>
  </si>
  <si>
    <t>کارگر محمدآبادی</t>
  </si>
  <si>
    <t>محمّد</t>
  </si>
  <si>
    <t>زینب سادات</t>
  </si>
  <si>
    <t>میر ترابی</t>
  </si>
  <si>
    <t>سید خسرو</t>
  </si>
  <si>
    <t>پورمغینمی</t>
  </si>
  <si>
    <t>زکیه</t>
  </si>
  <si>
    <t>خالدی</t>
  </si>
  <si>
    <t>طعیمه</t>
  </si>
  <si>
    <t>ابتسام</t>
  </si>
  <si>
    <t>غلامی زاده</t>
  </si>
  <si>
    <t>عبدالعلی</t>
  </si>
  <si>
    <t>مریم</t>
  </si>
  <si>
    <t>مجدمی</t>
  </si>
  <si>
    <t>عزيز</t>
  </si>
  <si>
    <t>احدزاده</t>
  </si>
  <si>
    <t>الماس</t>
  </si>
  <si>
    <t>محمدجعفري المالوداش</t>
  </si>
  <si>
    <t>اسدي</t>
  </si>
  <si>
    <t>حميد</t>
  </si>
  <si>
    <t xml:space="preserve">ایمان </t>
  </si>
  <si>
    <t>سالخورده</t>
  </si>
  <si>
    <t>ملک</t>
  </si>
  <si>
    <t>امیرمحمد</t>
  </si>
  <si>
    <t>اردمه</t>
  </si>
  <si>
    <t>صالح مقدم</t>
  </si>
  <si>
    <t>محمد سعید</t>
  </si>
  <si>
    <t>کناقستانی</t>
  </si>
  <si>
    <t>صفورا</t>
  </si>
  <si>
    <t>مولایی</t>
  </si>
  <si>
    <t>بندیشه</t>
  </si>
  <si>
    <t>حال محمد</t>
  </si>
  <si>
    <t>مهدی زاده</t>
  </si>
  <si>
    <t>ماهم</t>
  </si>
  <si>
    <t>ناظری قوجق</t>
  </si>
  <si>
    <t>بردی قلی</t>
  </si>
  <si>
    <t>سید حامد</t>
  </si>
  <si>
    <t>موسوی صالحی</t>
  </si>
  <si>
    <t>سیدامراله</t>
  </si>
  <si>
    <t>دانشگاه لرستان -خرم اباد</t>
  </si>
  <si>
    <t>ميرصابري</t>
  </si>
  <si>
    <t>سیدمحسن</t>
  </si>
  <si>
    <t xml:space="preserve"> پوراسکندری</t>
  </si>
  <si>
    <t>یاسین</t>
  </si>
  <si>
    <t>جنگی زهی</t>
  </si>
  <si>
    <t>گل محمد</t>
  </si>
  <si>
    <t>دانشگاه ولايت -ايرانشهر</t>
  </si>
  <si>
    <t>حقیقتا</t>
  </si>
  <si>
    <t>دانشگاه هرمزگان -بندرعباس</t>
  </si>
  <si>
    <t>شفيعيان</t>
  </si>
  <si>
    <t>مسعودرضا</t>
  </si>
  <si>
    <t>دانشگاه ازاداسلامي واحدتهران پزشكي</t>
  </si>
  <si>
    <t>زيست شناسي</t>
  </si>
  <si>
    <t>فرزانه</t>
  </si>
  <si>
    <t>ديانت دار</t>
  </si>
  <si>
    <t xml:space="preserve">ثمين السادات </t>
  </si>
  <si>
    <t>سجادي</t>
  </si>
  <si>
    <t>سيد محسن</t>
  </si>
  <si>
    <t>كوسه لر</t>
  </si>
  <si>
    <t>جعفری انوری</t>
  </si>
  <si>
    <t>باقري دعويسرايي</t>
  </si>
  <si>
    <t>دانشگاه پيام نوراستان سمنان -مركزسمنان</t>
  </si>
  <si>
    <t>صفاخو</t>
  </si>
  <si>
    <t xml:space="preserve">سیده یاسمن </t>
  </si>
  <si>
    <t>فرج الهی</t>
  </si>
  <si>
    <t>ميرحسين</t>
  </si>
  <si>
    <t>ستاره</t>
  </si>
  <si>
    <t>جوانمردی فرد</t>
  </si>
  <si>
    <t>فرحان</t>
  </si>
  <si>
    <t>ديسفاني</t>
  </si>
  <si>
    <t>ریحانی</t>
  </si>
  <si>
    <t>گلنار</t>
  </si>
  <si>
    <t>طاهري</t>
  </si>
  <si>
    <t>نريمان</t>
  </si>
  <si>
    <t>عبداللهي</t>
  </si>
  <si>
    <t>علي دوست الانق</t>
  </si>
  <si>
    <t>جعفر</t>
  </si>
  <si>
    <t>معززی طهرانخواه</t>
  </si>
  <si>
    <t>يوسفي</t>
  </si>
  <si>
    <t>منصور</t>
  </si>
  <si>
    <t>عبدالوهاب</t>
  </si>
  <si>
    <t>تفليسچي غروي</t>
  </si>
  <si>
    <t>رئوف</t>
  </si>
  <si>
    <t>منا</t>
  </si>
  <si>
    <t>خاني</t>
  </si>
  <si>
    <t>نجم الدين</t>
  </si>
  <si>
    <t>پیشگاهی</t>
  </si>
  <si>
    <t>زارع خورمیزی</t>
  </si>
  <si>
    <t>طبيب</t>
  </si>
  <si>
    <t>سيدمحمد</t>
  </si>
  <si>
    <t>نصیری للردی</t>
  </si>
  <si>
    <t>بدخشان</t>
  </si>
  <si>
    <t>عبدالخالق</t>
  </si>
  <si>
    <t>طاها</t>
  </si>
  <si>
    <t>اقاجان زاده</t>
  </si>
  <si>
    <t>سيروس</t>
  </si>
  <si>
    <t>پريا</t>
  </si>
  <si>
    <t>قادرسلطاني</t>
  </si>
  <si>
    <t>قاسمي</t>
  </si>
  <si>
    <t>سيدمحمود</t>
  </si>
  <si>
    <t xml:space="preserve">سیده پریسا </t>
  </si>
  <si>
    <t>محقق مطلق</t>
  </si>
  <si>
    <t>سیداحمد</t>
  </si>
  <si>
    <t xml:space="preserve">سید سبحان </t>
  </si>
  <si>
    <t xml:space="preserve"> موسوی </t>
  </si>
  <si>
    <t>سید حسن</t>
  </si>
  <si>
    <t>امیر علی</t>
  </si>
  <si>
    <t>خداداد</t>
  </si>
  <si>
    <t xml:space="preserve">مریم </t>
  </si>
  <si>
    <t xml:space="preserve"> پناهی</t>
  </si>
  <si>
    <t>ظفر</t>
  </si>
  <si>
    <t xml:space="preserve">نازنین </t>
  </si>
  <si>
    <t xml:space="preserve"> نداف زاده شیرازی</t>
  </si>
  <si>
    <t>رهايي</t>
  </si>
  <si>
    <t>عبدالمجيد</t>
  </si>
  <si>
    <t xml:space="preserve">سیده ساینا </t>
  </si>
  <si>
    <t>سیف زاده</t>
  </si>
  <si>
    <t>سید وحید</t>
  </si>
  <si>
    <t xml:space="preserve">محمد جواد </t>
  </si>
  <si>
    <t>مفتون آزاد</t>
  </si>
  <si>
    <t>خيرخواه</t>
  </si>
  <si>
    <t>دانشگاه علم وهنر/غيرانتفاعي /-يزد</t>
  </si>
  <si>
    <t>محمدامين</t>
  </si>
  <si>
    <t>واعظي</t>
  </si>
  <si>
    <t>دانشگاه علوم پزشكي قزوين</t>
  </si>
  <si>
    <t>آمنه</t>
  </si>
  <si>
    <t>قاسمی</t>
  </si>
  <si>
    <t>دانشگاه علوم وفنون دريايي خرمشهر</t>
  </si>
  <si>
    <t>پگاه</t>
  </si>
  <si>
    <t xml:space="preserve"> اختر</t>
  </si>
  <si>
    <t>غزاله</t>
  </si>
  <si>
    <t>حاتمیان</t>
  </si>
  <si>
    <t>رستگار</t>
  </si>
  <si>
    <t>امیررضا</t>
  </si>
  <si>
    <t>شالچی طوسی</t>
  </si>
  <si>
    <t>قندالي</t>
  </si>
  <si>
    <t>احمدعلي</t>
  </si>
  <si>
    <t>دانشگاه فرهنگيان -پرديس شهيدشرافت تهران</t>
  </si>
  <si>
    <t>ابراهیمی</t>
  </si>
  <si>
    <t>کاوند</t>
  </si>
  <si>
    <t>انشااله</t>
  </si>
  <si>
    <t>سمیرا</t>
  </si>
  <si>
    <t>خداپرست</t>
  </si>
  <si>
    <t>پدرام</t>
  </si>
  <si>
    <t>رضائی امیرکیاسر</t>
  </si>
  <si>
    <t>علیدوست سحرخیز لاهیجی</t>
  </si>
  <si>
    <t>نقی بیرانوند</t>
  </si>
  <si>
    <t>عباسعلی</t>
  </si>
  <si>
    <t>اکبری</t>
  </si>
  <si>
    <t>نورعلی</t>
  </si>
  <si>
    <t>شقایق</t>
  </si>
  <si>
    <t>آصفی</t>
  </si>
  <si>
    <t>اصغری گلیزه</t>
  </si>
  <si>
    <t>سیف اله زاده</t>
  </si>
  <si>
    <t>سخاوت</t>
  </si>
  <si>
    <t xml:space="preserve"> مير حسيني</t>
  </si>
  <si>
    <t>ناصر علي</t>
  </si>
  <si>
    <t>عبدلی فهادان</t>
  </si>
  <si>
    <t>علی محمد</t>
  </si>
  <si>
    <t>کيميا</t>
  </si>
  <si>
    <t>منشي زاده اشکذري</t>
  </si>
  <si>
    <t>اكبريان مياندواب</t>
  </si>
  <si>
    <t>موسسه غيرانتفاعي ربع رشيدي -تبريز</t>
  </si>
  <si>
    <t>رعنا</t>
  </si>
  <si>
    <t>علي نژاد</t>
  </si>
  <si>
    <t>بيوك</t>
  </si>
  <si>
    <t>سلو‌ل‌هاي بنيادي و مهندسي بافت</t>
  </si>
  <si>
    <t>عاطفه</t>
  </si>
  <si>
    <t>پاليزدار</t>
  </si>
  <si>
    <t>فرهاد</t>
  </si>
  <si>
    <t>احمديان</t>
  </si>
  <si>
    <t>دانشگاه ازاداسلامي واحدتهران جنوب</t>
  </si>
  <si>
    <t>رحيمي</t>
  </si>
  <si>
    <t>سهراب</t>
  </si>
  <si>
    <t>شاه سنايي</t>
  </si>
  <si>
    <t>لطيفه</t>
  </si>
  <si>
    <t>ملك محمددستگردي</t>
  </si>
  <si>
    <t>صادق</t>
  </si>
  <si>
    <t>نظري</t>
  </si>
  <si>
    <t>اكبري</t>
  </si>
  <si>
    <t>يوسف</t>
  </si>
  <si>
    <t>هلیا</t>
  </si>
  <si>
    <t>ريوند</t>
  </si>
  <si>
    <t>کیانا</t>
  </si>
  <si>
    <t>كافي چراغي</t>
  </si>
  <si>
    <t>سید محمد رضا</t>
  </si>
  <si>
    <t>مرتضوی</t>
  </si>
  <si>
    <t>سید جلال الدین</t>
  </si>
  <si>
    <t>جهاني</t>
  </si>
  <si>
    <t xml:space="preserve">ریحانه </t>
  </si>
  <si>
    <t>راثی زاده</t>
  </si>
  <si>
    <t>عباسپور</t>
  </si>
  <si>
    <t>نوردانش</t>
  </si>
  <si>
    <t xml:space="preserve">مجتبي                         </t>
  </si>
  <si>
    <t xml:space="preserve">رضائي                         </t>
  </si>
  <si>
    <t xml:space="preserve">بهمن                          </t>
  </si>
  <si>
    <t>دانشگاه تربت حيدريه</t>
  </si>
  <si>
    <t>امامی</t>
  </si>
  <si>
    <t xml:space="preserve">زینب </t>
  </si>
  <si>
    <t>قانعي استلخي</t>
  </si>
  <si>
    <t>راضيه</t>
  </si>
  <si>
    <t>نقي زاده</t>
  </si>
  <si>
    <t xml:space="preserve">هدي السادات </t>
  </si>
  <si>
    <t>كيميائي</t>
  </si>
  <si>
    <t>سید عبدالعلی</t>
  </si>
  <si>
    <t>هامون</t>
  </si>
  <si>
    <t>معمار باشي</t>
  </si>
  <si>
    <t>بهزاد</t>
  </si>
  <si>
    <t>هدی</t>
  </si>
  <si>
    <t>فخر</t>
  </si>
  <si>
    <t>ايدين</t>
  </si>
  <si>
    <t>بشردوست</t>
  </si>
  <si>
    <t>هانيه</t>
  </si>
  <si>
    <t>تركيان</t>
  </si>
  <si>
    <t>صحت خواه</t>
  </si>
  <si>
    <t>فاضلیان</t>
  </si>
  <si>
    <t>افسانه</t>
  </si>
  <si>
    <t>يزداني موحد</t>
  </si>
  <si>
    <t>پریا</t>
  </si>
  <si>
    <t>خسروی</t>
  </si>
  <si>
    <t>رویا</t>
  </si>
  <si>
    <t>سینائی</t>
  </si>
  <si>
    <t>ماندانا</t>
  </si>
  <si>
    <t>عسکری</t>
  </si>
  <si>
    <t xml:space="preserve"> حق شناس</t>
  </si>
  <si>
    <t xml:space="preserve"> طیبی خرمی</t>
  </si>
  <si>
    <t>احمدعلی</t>
  </si>
  <si>
    <t xml:space="preserve"> نیک آئین</t>
  </si>
  <si>
    <t>داریوش</t>
  </si>
  <si>
    <t>معصومعلی</t>
  </si>
  <si>
    <t>محمدامير</t>
  </si>
  <si>
    <t>عروجي</t>
  </si>
  <si>
    <t>گلشن</t>
  </si>
  <si>
    <t>ماشاالله</t>
  </si>
  <si>
    <t>اميررضا</t>
  </si>
  <si>
    <t>عرفاني گهرويي</t>
  </si>
  <si>
    <t>دانشگاه صنعت نفت</t>
  </si>
  <si>
    <t>سيدصادق</t>
  </si>
  <si>
    <t>مرتضوي دهاقاني</t>
  </si>
  <si>
    <t>سيدكريم</t>
  </si>
  <si>
    <t>يزديان رناني</t>
  </si>
  <si>
    <t>رسول</t>
  </si>
  <si>
    <t>احمدي</t>
  </si>
  <si>
    <t>مهران</t>
  </si>
  <si>
    <t>امجد</t>
  </si>
  <si>
    <t>توحیدی نیا</t>
  </si>
  <si>
    <t>ذاکری</t>
  </si>
  <si>
    <t>آذین</t>
  </si>
  <si>
    <t>رشیدی احمدی</t>
  </si>
  <si>
    <t>رضايي فر</t>
  </si>
  <si>
    <t>غلامرضا</t>
  </si>
  <si>
    <t>سينا</t>
  </si>
  <si>
    <t>عاشوري شرفشاده</t>
  </si>
  <si>
    <t>نيلوفر</t>
  </si>
  <si>
    <t>كوليوند</t>
  </si>
  <si>
    <t>هومن</t>
  </si>
  <si>
    <t>محمودي مقدم</t>
  </si>
  <si>
    <t>دلال اصفهاني</t>
  </si>
  <si>
    <t>دانشگاه صنعتي خواجه نصيرالدين طوسي -تهران</t>
  </si>
  <si>
    <t>سجاد</t>
  </si>
  <si>
    <t>صدوقي</t>
  </si>
  <si>
    <t>اسدابشوري</t>
  </si>
  <si>
    <t>عطايي فرد</t>
  </si>
  <si>
    <t>ميان ابادي</t>
  </si>
  <si>
    <t>عنايتي كفشگركلايي</t>
  </si>
  <si>
    <t>دانشگاه صنعتي نوشيرواني بابل</t>
  </si>
  <si>
    <t>اسديان داشبلاغ</t>
  </si>
  <si>
    <t>قربان</t>
  </si>
  <si>
    <t>اکرم</t>
  </si>
  <si>
    <t>آزموده</t>
  </si>
  <si>
    <t>شیردل</t>
  </si>
  <si>
    <t>گواهی</t>
  </si>
  <si>
    <t>عبدالجواد</t>
  </si>
  <si>
    <t>محتشمی پور</t>
  </si>
  <si>
    <t>نیکبخت</t>
  </si>
  <si>
    <t xml:space="preserve">علی </t>
  </si>
  <si>
    <t>حبیبی</t>
  </si>
  <si>
    <t>قصري</t>
  </si>
  <si>
    <t>محمدابراهيم</t>
  </si>
  <si>
    <t xml:space="preserve">یاشار </t>
  </si>
  <si>
    <t>پشانی</t>
  </si>
  <si>
    <t>میر عباسی نجف آبادی</t>
  </si>
  <si>
    <t>حسینعلی</t>
  </si>
  <si>
    <t>امیر حسین</t>
  </si>
  <si>
    <t>مصیبی</t>
  </si>
  <si>
    <t>مرادعلی</t>
  </si>
  <si>
    <t>سهيل</t>
  </si>
  <si>
    <t>گلپور</t>
  </si>
  <si>
    <t>باقر</t>
  </si>
  <si>
    <t>ملك پور</t>
  </si>
  <si>
    <t>نفيسه</t>
  </si>
  <si>
    <t>محدثه السادات</t>
  </si>
  <si>
    <t>فاني</t>
  </si>
  <si>
    <t>سيد اکبر</t>
  </si>
  <si>
    <t>عليه</t>
  </si>
  <si>
    <t>محقق</t>
  </si>
  <si>
    <t>محمد حسين</t>
  </si>
  <si>
    <t>عطيه</t>
  </si>
  <si>
    <t>متين</t>
  </si>
  <si>
    <t>عطائي</t>
  </si>
  <si>
    <t>شيمي</t>
  </si>
  <si>
    <t>فاطمه سادات</t>
  </si>
  <si>
    <t>موسوي زاده مجرد</t>
  </si>
  <si>
    <t>سيد مجيد</t>
  </si>
  <si>
    <t xml:space="preserve">جواد </t>
  </si>
  <si>
    <t>ترکاشوند</t>
  </si>
  <si>
    <t>سیف اله</t>
  </si>
  <si>
    <t>دانشگاه ايت اله بروجردي -بروجرد</t>
  </si>
  <si>
    <t>روح بخش</t>
  </si>
  <si>
    <t>ولی اله</t>
  </si>
  <si>
    <t xml:space="preserve">محمد مهدی  </t>
  </si>
  <si>
    <t>عالم نژاد</t>
  </si>
  <si>
    <t>بیاتلو</t>
  </si>
  <si>
    <t>قمصری</t>
  </si>
  <si>
    <t>افسون</t>
  </si>
  <si>
    <t>اکرمی</t>
  </si>
  <si>
    <t>چناری</t>
  </si>
  <si>
    <t>حاتمی</t>
  </si>
  <si>
    <t>یوسفی</t>
  </si>
  <si>
    <t>زمان</t>
  </si>
  <si>
    <t>ميثم</t>
  </si>
  <si>
    <t>عزيززاده هروزي</t>
  </si>
  <si>
    <t xml:space="preserve">سیدحسن </t>
  </si>
  <si>
    <t xml:space="preserve"> سبحانی</t>
  </si>
  <si>
    <t>سیذشکراله</t>
  </si>
  <si>
    <t>دانشگاه خليج فارس -بوشهر</t>
  </si>
  <si>
    <t xml:space="preserve">احمد </t>
  </si>
  <si>
    <t xml:space="preserve"> میرکانی</t>
  </si>
  <si>
    <t>اميد</t>
  </si>
  <si>
    <t>انام زاده باربرشالكوهي</t>
  </si>
  <si>
    <t>ايدا</t>
  </si>
  <si>
    <t>يزداني مطلق</t>
  </si>
  <si>
    <t>الیاسی</t>
  </si>
  <si>
    <t>دانشگاه دامغان</t>
  </si>
  <si>
    <t>رزاقی</t>
  </si>
  <si>
    <t>مرندي</t>
  </si>
  <si>
    <t>آرونی</t>
  </si>
  <si>
    <t>رهام</t>
  </si>
  <si>
    <t>قنبري</t>
  </si>
  <si>
    <t>گودرز</t>
  </si>
  <si>
    <t>وحدانی</t>
  </si>
  <si>
    <t xml:space="preserve">مرتضی </t>
  </si>
  <si>
    <t>عیسوند</t>
  </si>
  <si>
    <t>امیرحسین</t>
  </si>
  <si>
    <t xml:space="preserve">افروز </t>
  </si>
  <si>
    <t>آزاد</t>
  </si>
  <si>
    <t>سيدهادي</t>
  </si>
  <si>
    <t>اميرمهدي</t>
  </si>
  <si>
    <t>مهرگان</t>
  </si>
  <si>
    <t>داوود</t>
  </si>
  <si>
    <t>کسری</t>
  </si>
  <si>
    <t>اثنی عشری</t>
  </si>
  <si>
    <t>محمدباقر</t>
  </si>
  <si>
    <t>اله یار شاهسون</t>
  </si>
  <si>
    <t>آفاق</t>
  </si>
  <si>
    <t>حبیب زاده بیژنی</t>
  </si>
  <si>
    <t>ششخان</t>
  </si>
  <si>
    <t>عصاری</t>
  </si>
  <si>
    <t>سيدمصطفي</t>
  </si>
  <si>
    <t>علي ابادي</t>
  </si>
  <si>
    <t>سيدكاظم</t>
  </si>
  <si>
    <t>احد</t>
  </si>
  <si>
    <t>منافي كشكي</t>
  </si>
  <si>
    <t>جمشيد</t>
  </si>
  <si>
    <t>رضايي ادرياني</t>
  </si>
  <si>
    <t>صالح</t>
  </si>
  <si>
    <t>دانشگاه علوم پزشكي تهران</t>
  </si>
  <si>
    <t>امامی امین</t>
  </si>
  <si>
    <t>بذر افشان</t>
  </si>
  <si>
    <t xml:space="preserve">بتول </t>
  </si>
  <si>
    <t>شبانی</t>
  </si>
  <si>
    <t>علیجان</t>
  </si>
  <si>
    <t xml:space="preserve">نیما </t>
  </si>
  <si>
    <t>خالقی</t>
  </si>
  <si>
    <t>یونس</t>
  </si>
  <si>
    <t>نقدی جوشن</t>
  </si>
  <si>
    <t>علیمردان</t>
  </si>
  <si>
    <t>خوش سرور</t>
  </si>
  <si>
    <t>رحمان</t>
  </si>
  <si>
    <t>سلطانیه</t>
  </si>
  <si>
    <t>عبدالمجید</t>
  </si>
  <si>
    <t>محمدي</t>
  </si>
  <si>
    <t xml:space="preserve">چاپ زاده </t>
  </si>
  <si>
    <t>دارستانی فراهانی</t>
  </si>
  <si>
    <t>طراحي صنعتي</t>
  </si>
  <si>
    <t xml:space="preserve">سیده سلوی </t>
  </si>
  <si>
    <t>سمعیی کاشی</t>
  </si>
  <si>
    <t>سیدمحمدباقر</t>
  </si>
  <si>
    <t>صوفی</t>
  </si>
  <si>
    <t>مبارکه</t>
  </si>
  <si>
    <t>عفتی</t>
  </si>
  <si>
    <t>مونا</t>
  </si>
  <si>
    <t>قهرمان زاده</t>
  </si>
  <si>
    <t>جفایی نوده</t>
  </si>
  <si>
    <t>شادپور</t>
  </si>
  <si>
    <t>آلبرت</t>
  </si>
  <si>
    <t>سامیه</t>
  </si>
  <si>
    <t>طاهری</t>
  </si>
  <si>
    <t xml:space="preserve">مژده </t>
  </si>
  <si>
    <t>علی نژادفرد</t>
  </si>
  <si>
    <t>غدیرپور</t>
  </si>
  <si>
    <t>سیدعرفان</t>
  </si>
  <si>
    <t xml:space="preserve"> امامی          </t>
  </si>
  <si>
    <t>سید محسن</t>
  </si>
  <si>
    <t xml:space="preserve"> امیدی </t>
  </si>
  <si>
    <t xml:space="preserve">      علی عسکر        </t>
  </si>
  <si>
    <t>ارسلان</t>
  </si>
  <si>
    <t xml:space="preserve"> آبین             </t>
  </si>
  <si>
    <t xml:space="preserve"> تنهادوست</t>
  </si>
  <si>
    <t>ایرج</t>
  </si>
  <si>
    <t>میترا</t>
  </si>
  <si>
    <t xml:space="preserve"> علی بابایی</t>
  </si>
  <si>
    <t>حسنا</t>
  </si>
  <si>
    <t>ایزدی</t>
  </si>
  <si>
    <t xml:space="preserve">شهاب </t>
  </si>
  <si>
    <t>باتمانی</t>
  </si>
  <si>
    <t>معين الدين</t>
  </si>
  <si>
    <t>حسين پورسجيدان</t>
  </si>
  <si>
    <t>خانعلي</t>
  </si>
  <si>
    <t>خزايي</t>
  </si>
  <si>
    <t>دهستانی اردکانی</t>
  </si>
  <si>
    <t>رئیس قنواتی</t>
  </si>
  <si>
    <t>همایون</t>
  </si>
  <si>
    <t>بهنام</t>
  </si>
  <si>
    <t>عاطفي</t>
  </si>
  <si>
    <t>غبرائي</t>
  </si>
  <si>
    <t>اسحق</t>
  </si>
  <si>
    <t>فلاح گل محمدي</t>
  </si>
  <si>
    <t xml:space="preserve">امیرحسین </t>
  </si>
  <si>
    <t>توماج</t>
  </si>
  <si>
    <t>كريمي</t>
  </si>
  <si>
    <t>فرخ</t>
  </si>
  <si>
    <t>محمد سهیل</t>
  </si>
  <si>
    <t>الهیار</t>
  </si>
  <si>
    <t>محمدسهيل</t>
  </si>
  <si>
    <t>اله يار</t>
  </si>
  <si>
    <t>زينب</t>
  </si>
  <si>
    <t>مقدسي</t>
  </si>
  <si>
    <t>ارزو</t>
  </si>
  <si>
    <t>نيكنام</t>
  </si>
  <si>
    <t>كاووس</t>
  </si>
  <si>
    <t>آناهیتا</t>
  </si>
  <si>
    <t>هدایتی</t>
  </si>
  <si>
    <t xml:space="preserve">اسماعیل </t>
  </si>
  <si>
    <t>احمدیان</t>
  </si>
  <si>
    <t>بولحسنی</t>
  </si>
  <si>
    <t>قربانزاده</t>
  </si>
  <si>
    <t xml:space="preserve">حانیه </t>
  </si>
  <si>
    <t>سیدفریدالدین</t>
  </si>
  <si>
    <t>مصطفوی</t>
  </si>
  <si>
    <t>سیدمحمود</t>
  </si>
  <si>
    <t xml:space="preserve"> اکبری </t>
  </si>
  <si>
    <t xml:space="preserve">بهمن </t>
  </si>
  <si>
    <t xml:space="preserve">سید محمد امین </t>
  </si>
  <si>
    <t xml:space="preserve"> امامی </t>
  </si>
  <si>
    <t xml:space="preserve">سید جواد </t>
  </si>
  <si>
    <t xml:space="preserve">مهتاب </t>
  </si>
  <si>
    <t xml:space="preserve"> خواره </t>
  </si>
  <si>
    <t xml:space="preserve">اسحق </t>
  </si>
  <si>
    <t xml:space="preserve"> واسطی پور </t>
  </si>
  <si>
    <t xml:space="preserve">ندا </t>
  </si>
  <si>
    <t xml:space="preserve">شکرانی پور </t>
  </si>
  <si>
    <t xml:space="preserve">رشید </t>
  </si>
  <si>
    <t xml:space="preserve">صادقی </t>
  </si>
  <si>
    <t xml:space="preserve">امیر ارسلان </t>
  </si>
  <si>
    <t>انداژ</t>
  </si>
  <si>
    <t>براتعلي</t>
  </si>
  <si>
    <t>دانشگاه هنر</t>
  </si>
  <si>
    <t>حسنایی</t>
  </si>
  <si>
    <t>ظريفي</t>
  </si>
  <si>
    <t>روژین</t>
  </si>
  <si>
    <t>قربانی مقدم</t>
  </si>
  <si>
    <t>نادری گرنا</t>
  </si>
  <si>
    <t xml:space="preserve">سیدعلیرضا </t>
  </si>
  <si>
    <t>هاشمیه مروستی</t>
  </si>
  <si>
    <t>سیدولی</t>
  </si>
  <si>
    <t>هرسینی</t>
  </si>
  <si>
    <t>ساعد</t>
  </si>
  <si>
    <t>آرین</t>
  </si>
  <si>
    <t>اتفاق پور</t>
  </si>
  <si>
    <t>دانشگاه هنراسلامي تبريز</t>
  </si>
  <si>
    <t>بنی عامریان</t>
  </si>
  <si>
    <t>صابری</t>
  </si>
  <si>
    <t>ثمین</t>
  </si>
  <si>
    <t>شهنام</t>
  </si>
  <si>
    <t>عبدي</t>
  </si>
  <si>
    <t>مزروعی</t>
  </si>
  <si>
    <t>زینب السادات</t>
  </si>
  <si>
    <t>ابطحی</t>
  </si>
  <si>
    <t>سید محمد</t>
  </si>
  <si>
    <t>دانشگاه هنراصفهان</t>
  </si>
  <si>
    <t>پوریا</t>
  </si>
  <si>
    <t>گلنوش</t>
  </si>
  <si>
    <t>زمانی</t>
  </si>
  <si>
    <t>عزیزالله</t>
  </si>
  <si>
    <t>سامي</t>
  </si>
  <si>
    <t>سجودی</t>
  </si>
  <si>
    <t>کشاورز</t>
  </si>
  <si>
    <t>محققیان</t>
  </si>
  <si>
    <t>مرتضی</t>
  </si>
  <si>
    <t>بهارلويي</t>
  </si>
  <si>
    <t>علوم اقتصادي</t>
  </si>
  <si>
    <t>رهبري کروبه</t>
  </si>
  <si>
    <t>فرناز</t>
  </si>
  <si>
    <t>ميررمضاني</t>
  </si>
  <si>
    <t>سلامي</t>
  </si>
  <si>
    <t>پریسا</t>
  </si>
  <si>
    <t>جمالی</t>
  </si>
  <si>
    <t>دانشگاه بجنورد</t>
  </si>
  <si>
    <t>باباپور</t>
  </si>
  <si>
    <t>علی مدد</t>
  </si>
  <si>
    <t>صرف جوکسمائی</t>
  </si>
  <si>
    <t>کاشانان</t>
  </si>
  <si>
    <t>اسما</t>
  </si>
  <si>
    <t>میرداود</t>
  </si>
  <si>
    <t>اصلاح</t>
  </si>
  <si>
    <t xml:space="preserve">سعید </t>
  </si>
  <si>
    <t>بختياري نژاد</t>
  </si>
  <si>
    <t>ابراهيم</t>
  </si>
  <si>
    <t>بيرجندي</t>
  </si>
  <si>
    <t>شهریار پور</t>
  </si>
  <si>
    <t>محرم</t>
  </si>
  <si>
    <t>شهريارپور</t>
  </si>
  <si>
    <t xml:space="preserve">رضا </t>
  </si>
  <si>
    <t xml:space="preserve"> شجاعی</t>
  </si>
  <si>
    <t>نعمت الله</t>
  </si>
  <si>
    <t xml:space="preserve">محمدکاظم </t>
  </si>
  <si>
    <t>درویشی</t>
  </si>
  <si>
    <t>بيدهندي</t>
  </si>
  <si>
    <t>رضایی</t>
  </si>
  <si>
    <t xml:space="preserve">ناصر </t>
  </si>
  <si>
    <t>ناصرالدین</t>
  </si>
  <si>
    <t>مژده</t>
  </si>
  <si>
    <t>ایران نژاد پاریزی</t>
  </si>
  <si>
    <t>برومند</t>
  </si>
  <si>
    <t>محمد رحیم</t>
  </si>
  <si>
    <t>محمد حسین</t>
  </si>
  <si>
    <t>فرشچی</t>
  </si>
  <si>
    <t>آزادی</t>
  </si>
  <si>
    <t>بهمنی نژاد</t>
  </si>
  <si>
    <t xml:space="preserve">سیده سحر </t>
  </si>
  <si>
    <t>وفامند</t>
  </si>
  <si>
    <t>سید محمدعلی</t>
  </si>
  <si>
    <t>بيگدلي اذري</t>
  </si>
  <si>
    <t>جهانشاهي</t>
  </si>
  <si>
    <t>سيدمحسن</t>
  </si>
  <si>
    <t>روحاني</t>
  </si>
  <si>
    <t>سيديحيي</t>
  </si>
  <si>
    <t>عبدالله زاده</t>
  </si>
  <si>
    <t>علوي</t>
  </si>
  <si>
    <t>سيدجواد</t>
  </si>
  <si>
    <t>كاشي زاده</t>
  </si>
  <si>
    <t>علائالدين</t>
  </si>
  <si>
    <t>سید مرتضی</t>
  </si>
  <si>
    <t>ملائکه</t>
  </si>
  <si>
    <t>سید مجتبی</t>
  </si>
  <si>
    <t>نظري امنيه</t>
  </si>
  <si>
    <t>وزيري</t>
  </si>
  <si>
    <t>سيدجلال</t>
  </si>
  <si>
    <t>هاشمي نسب</t>
  </si>
  <si>
    <t>سيدجليل</t>
  </si>
  <si>
    <t>امید رضا</t>
  </si>
  <si>
    <t>مانا</t>
  </si>
  <si>
    <t>شعبانی راد</t>
  </si>
  <si>
    <t>محمودی</t>
  </si>
  <si>
    <t>بیت اله</t>
  </si>
  <si>
    <t>الياسي</t>
  </si>
  <si>
    <t>یزدانی تبار</t>
  </si>
  <si>
    <t>حسین پور</t>
  </si>
  <si>
    <t>سیدوحید</t>
  </si>
  <si>
    <t>سیدمحمدی</t>
  </si>
  <si>
    <t>عاشوری</t>
  </si>
  <si>
    <t>خداجو</t>
  </si>
  <si>
    <t xml:space="preserve">بهنام </t>
  </si>
  <si>
    <t>چوپانی گل سعید</t>
  </si>
  <si>
    <t>رهبر</t>
  </si>
  <si>
    <t xml:space="preserve">زهرا   </t>
  </si>
  <si>
    <t>طالبی</t>
  </si>
  <si>
    <t>طاهر نژاد</t>
  </si>
  <si>
    <t>یوسف زاده روشن</t>
  </si>
  <si>
    <t>علی مردان</t>
  </si>
  <si>
    <t>فهيمه</t>
  </si>
  <si>
    <t>كوهكن</t>
  </si>
  <si>
    <t>عبدالله</t>
  </si>
  <si>
    <t>دانشگاه ازاداسلامي واحدكازرون</t>
  </si>
  <si>
    <t>علوم تربيتي</t>
  </si>
  <si>
    <t>زيديان دستجردي</t>
  </si>
  <si>
    <t>جان نثاری</t>
  </si>
  <si>
    <t>حورا سادات</t>
  </si>
  <si>
    <t>عطیه</t>
  </si>
  <si>
    <t>سوری</t>
  </si>
  <si>
    <t>عزت اله</t>
  </si>
  <si>
    <t>نعیمه</t>
  </si>
  <si>
    <t>یادگاری حسن آباد</t>
  </si>
  <si>
    <t>مختاری</t>
  </si>
  <si>
    <t>ناصری</t>
  </si>
  <si>
    <t>سامان</t>
  </si>
  <si>
    <t>صحرائي</t>
  </si>
  <si>
    <t>اژدر</t>
  </si>
  <si>
    <t>دانشگاه پيام نوراستان اذربايجان غربي -مركزمياندواب</t>
  </si>
  <si>
    <t>راحله</t>
  </si>
  <si>
    <t>جدیدی</t>
  </si>
  <si>
    <t>محمد قربان</t>
  </si>
  <si>
    <t>آب روشن زوارق</t>
  </si>
  <si>
    <t>صالحی نجف آبادی</t>
  </si>
  <si>
    <t>عباسیان</t>
  </si>
  <si>
    <t>صغری</t>
  </si>
  <si>
    <t>اخلاقی</t>
  </si>
  <si>
    <t>دانشگاه سيدجمال الدين اسدابادي -اسدابادهمدان</t>
  </si>
  <si>
    <t>آذربویه</t>
  </si>
  <si>
    <t>عبدالحسین</t>
  </si>
  <si>
    <t>نبی بخش</t>
  </si>
  <si>
    <t xml:space="preserve"> زمانی</t>
  </si>
  <si>
    <t>نواز</t>
  </si>
  <si>
    <t xml:space="preserve">شادمان </t>
  </si>
  <si>
    <t>حبیبی یار</t>
  </si>
  <si>
    <t>حبیب الله</t>
  </si>
  <si>
    <t>نسرين</t>
  </si>
  <si>
    <t>دميري</t>
  </si>
  <si>
    <t>فرهادي مطلق</t>
  </si>
  <si>
    <t>استوار فدیهه</t>
  </si>
  <si>
    <t>قهرمانی</t>
  </si>
  <si>
    <t>سیروس</t>
  </si>
  <si>
    <t>يزداني</t>
  </si>
  <si>
    <t>يزدان</t>
  </si>
  <si>
    <t>دانشگاه فرهنگيان -پرديس امام خميني /ره /گرگان</t>
  </si>
  <si>
    <t>وحيده</t>
  </si>
  <si>
    <t>بشيرنژادنوشهر</t>
  </si>
  <si>
    <t>دانشگاه فرهنگيان -پرديس بنت الهدي صدراردبيل</t>
  </si>
  <si>
    <t>حاجي زاده</t>
  </si>
  <si>
    <t>عبدالحسن</t>
  </si>
  <si>
    <t>دانشگاه فرهنگيان -پرديس زينب كبري /س /كازرون</t>
  </si>
  <si>
    <t>رضائي</t>
  </si>
  <si>
    <t>دانشگاه فرهنگيان -پرديس شهيدمطهري زاهدان</t>
  </si>
  <si>
    <t>دانشگاه فرهنگيان -پرديس علامه اميني تبريز</t>
  </si>
  <si>
    <t>هادئي</t>
  </si>
  <si>
    <t>طاهر</t>
  </si>
  <si>
    <t>دانشگاه فرهنگيان -پرديس علامه طباطبائي اردبيل</t>
  </si>
  <si>
    <t>دانشگاه فرهنگيان -پرديس فاطمه الزهرا/س /قائمشهر</t>
  </si>
  <si>
    <t xml:space="preserve"> امینی باغ</t>
  </si>
  <si>
    <t>گل نما</t>
  </si>
  <si>
    <t xml:space="preserve"> عبدی چوپلو</t>
  </si>
  <si>
    <t>صلاح</t>
  </si>
  <si>
    <t>شیوا</t>
  </si>
  <si>
    <t xml:space="preserve"> محمد زاده</t>
  </si>
  <si>
    <t xml:space="preserve"> مرادخواه</t>
  </si>
  <si>
    <t xml:space="preserve">افسانه </t>
  </si>
  <si>
    <t>خوردوستان</t>
  </si>
  <si>
    <t>جهانگیر وظیفه</t>
  </si>
  <si>
    <t>پورمحمديان اميري</t>
  </si>
  <si>
    <t>زارع يخكلائي</t>
  </si>
  <si>
    <t>سیدمحمد</t>
  </si>
  <si>
    <t>سكينه</t>
  </si>
  <si>
    <t>فلاح نژاداستاني</t>
  </si>
  <si>
    <t>مرضيه سادات</t>
  </si>
  <si>
    <t xml:space="preserve"> محقق مطلق</t>
  </si>
  <si>
    <t>سيد محمود</t>
  </si>
  <si>
    <t>دانشگاه معارف قران وعترت /ع /-اصفهان /غيرانتفاعي /</t>
  </si>
  <si>
    <t>فرحناز</t>
  </si>
  <si>
    <t>لامي زاده</t>
  </si>
  <si>
    <t>محمد علي</t>
  </si>
  <si>
    <t>شيخ زاده بهابادي</t>
  </si>
  <si>
    <t>فايزه</t>
  </si>
  <si>
    <t>صبري</t>
  </si>
  <si>
    <t>غلامحسين</t>
  </si>
  <si>
    <t>آزاده</t>
  </si>
  <si>
    <t>محسن پورمحمدآبادي</t>
  </si>
  <si>
    <t>حافظ الفرقان</t>
  </si>
  <si>
    <t>موسسه غيرانتفاعي راغب اصفهاني -اصفهان</t>
  </si>
  <si>
    <t>كوثر</t>
  </si>
  <si>
    <t>سخائيان</t>
  </si>
  <si>
    <t>علوم جغرافيايي</t>
  </si>
  <si>
    <t>کمال</t>
  </si>
  <si>
    <t>ولي</t>
  </si>
  <si>
    <t>عابدي بيزكي</t>
  </si>
  <si>
    <t>زين العابدين</t>
  </si>
  <si>
    <t>قادي پايين رودپشتي</t>
  </si>
  <si>
    <t>میرزاجانی</t>
  </si>
  <si>
    <t>رامين</t>
  </si>
  <si>
    <t>دانشگاه پيام نوراستان اذربايجان شرقي -مركزتبريز</t>
  </si>
  <si>
    <t>میر مرتضی</t>
  </si>
  <si>
    <t>اولیاییان</t>
  </si>
  <si>
    <t>میر ابراهیم</t>
  </si>
  <si>
    <t>باقری</t>
  </si>
  <si>
    <t>ملکعلی</t>
  </si>
  <si>
    <t xml:space="preserve">شاهین </t>
  </si>
  <si>
    <t>جعفری</t>
  </si>
  <si>
    <t>الله وردی</t>
  </si>
  <si>
    <t>وحید</t>
  </si>
  <si>
    <t xml:space="preserve">عیسی زاده </t>
  </si>
  <si>
    <t>آقائی</t>
  </si>
  <si>
    <t xml:space="preserve">محمد امین </t>
  </si>
  <si>
    <t>جوشن پور</t>
  </si>
  <si>
    <t>سلگی</t>
  </si>
  <si>
    <t>شکاری</t>
  </si>
  <si>
    <t>صفری</t>
  </si>
  <si>
    <t xml:space="preserve">جعفر </t>
  </si>
  <si>
    <t>سوما</t>
  </si>
  <si>
    <t>كاكاوندتيموري</t>
  </si>
  <si>
    <t>سيامك</t>
  </si>
  <si>
    <t>میرامیر</t>
  </si>
  <si>
    <t>موسوی</t>
  </si>
  <si>
    <t>میرعلی اکبر</t>
  </si>
  <si>
    <t>سحر</t>
  </si>
  <si>
    <t>موسوي نسب رابري</t>
  </si>
  <si>
    <t>سيدامجد</t>
  </si>
  <si>
    <t>نورعلي</t>
  </si>
  <si>
    <t>دانشگاه جامع علمي كاربردي مركزاموزش شهرداري تبريز</t>
  </si>
  <si>
    <t>شه بخش شیری</t>
  </si>
  <si>
    <t>دانشگاه حكيم سبزواري -سبزوار</t>
  </si>
  <si>
    <t>طاهره</t>
  </si>
  <si>
    <t>بختیاری بابادگانی</t>
  </si>
  <si>
    <t>فرج</t>
  </si>
  <si>
    <t>مهدیه</t>
  </si>
  <si>
    <t>پرهیزگاری</t>
  </si>
  <si>
    <t>منظوری</t>
  </si>
  <si>
    <t>فرخ اناری</t>
  </si>
  <si>
    <t>تهراج</t>
  </si>
  <si>
    <t>مطلبی نژاد</t>
  </si>
  <si>
    <t>منی</t>
  </si>
  <si>
    <t>خدیوی منفرد</t>
  </si>
  <si>
    <t>ستار</t>
  </si>
  <si>
    <t>رستمی نامداری</t>
  </si>
  <si>
    <t>صید عباس</t>
  </si>
  <si>
    <t>رنود</t>
  </si>
  <si>
    <t>القاص</t>
  </si>
  <si>
    <t>فتانه</t>
  </si>
  <si>
    <t>الهیاری</t>
  </si>
  <si>
    <t>کرم الله</t>
  </si>
  <si>
    <t>سوگند</t>
  </si>
  <si>
    <t>پاک نژاد</t>
  </si>
  <si>
    <t xml:space="preserve">مصطفی </t>
  </si>
  <si>
    <t>زیوری دانا</t>
  </si>
  <si>
    <t>اسکندر</t>
  </si>
  <si>
    <t>عبدالجبار</t>
  </si>
  <si>
    <t>پزاوه</t>
  </si>
  <si>
    <t>شه مراد</t>
  </si>
  <si>
    <t>شه بخش</t>
  </si>
  <si>
    <t>عبدالرحیم</t>
  </si>
  <si>
    <t>ترابی موسوی</t>
  </si>
  <si>
    <t>جعفری مجد</t>
  </si>
  <si>
    <t>فرهام</t>
  </si>
  <si>
    <t>طهماسبی زاده</t>
  </si>
  <si>
    <t>نجف</t>
  </si>
  <si>
    <t>مهین</t>
  </si>
  <si>
    <t>فریسات</t>
  </si>
  <si>
    <t>عوده</t>
  </si>
  <si>
    <t xml:space="preserve"> آبانگاه</t>
  </si>
  <si>
    <t>صفر</t>
  </si>
  <si>
    <t xml:space="preserve">الیاس </t>
  </si>
  <si>
    <t xml:space="preserve"> کرمی</t>
  </si>
  <si>
    <t xml:space="preserve"> نصیری زرقانی</t>
  </si>
  <si>
    <t>فریدون</t>
  </si>
  <si>
    <t>پورقاسمیان نجف آبادی</t>
  </si>
  <si>
    <t xml:space="preserve">بهزاد </t>
  </si>
  <si>
    <t>غریبی سه چارکی</t>
  </si>
  <si>
    <t>سلحشوربقمچي</t>
  </si>
  <si>
    <t>صادق زاده</t>
  </si>
  <si>
    <t>غلامحیدر</t>
  </si>
  <si>
    <t>اسلامی</t>
  </si>
  <si>
    <t>شبانعلی</t>
  </si>
  <si>
    <t>دانشگاه گلستان -گرگان</t>
  </si>
  <si>
    <t>امدادی بلگوری</t>
  </si>
  <si>
    <t>شجاع</t>
  </si>
  <si>
    <t>پیام</t>
  </si>
  <si>
    <t>واحدی</t>
  </si>
  <si>
    <t>حاجي تشكري كناري</t>
  </si>
  <si>
    <t>رضائيان زرنديني</t>
  </si>
  <si>
    <t>شيرزاد</t>
  </si>
  <si>
    <t xml:space="preserve"> شکری مشیران</t>
  </si>
  <si>
    <t>ابوطالب</t>
  </si>
  <si>
    <t>محيا</t>
  </si>
  <si>
    <t>شاطري محمدابادي</t>
  </si>
  <si>
    <t>صانعي ينگ ابادي</t>
  </si>
  <si>
    <t>اسمعيل</t>
  </si>
  <si>
    <t>علي بيگي بني</t>
  </si>
  <si>
    <t>شعبانعلي</t>
  </si>
  <si>
    <t>عيديوندي</t>
  </si>
  <si>
    <t>عيسي قلي</t>
  </si>
  <si>
    <t>محمدي برنجگاني</t>
  </si>
  <si>
    <t>مسيبي</t>
  </si>
  <si>
    <t>موسسه غيرانتفاعي فرهمند-لاريجان</t>
  </si>
  <si>
    <t>مصباحي داريان</t>
  </si>
  <si>
    <t>موسسه غيرانتفاعي معماري وهنرپارس -تهران</t>
  </si>
  <si>
    <t>جواديان</t>
  </si>
  <si>
    <t>علوم زمين</t>
  </si>
  <si>
    <t>مينا</t>
  </si>
  <si>
    <t>شاهين</t>
  </si>
  <si>
    <t>نقدي ورنوسفادراني</t>
  </si>
  <si>
    <t>سرور</t>
  </si>
  <si>
    <t>پویا</t>
  </si>
  <si>
    <t>جعفری سیاه کمری</t>
  </si>
  <si>
    <t>سیدحسین</t>
  </si>
  <si>
    <t>نجفی</t>
  </si>
  <si>
    <t>خسروی فورگ</t>
  </si>
  <si>
    <t>غلامرسول</t>
  </si>
  <si>
    <t>كريمخاني</t>
  </si>
  <si>
    <t>اسدی</t>
  </si>
  <si>
    <t>سیاب</t>
  </si>
  <si>
    <t xml:space="preserve">نادیا </t>
  </si>
  <si>
    <t>احمدی نژاد</t>
  </si>
  <si>
    <t>خشایار</t>
  </si>
  <si>
    <t>پورمحبي</t>
  </si>
  <si>
    <t>احمدرضا</t>
  </si>
  <si>
    <t>تركمني</t>
  </si>
  <si>
    <t>صحراگرد</t>
  </si>
  <si>
    <t>قدرتي شاتوري</t>
  </si>
  <si>
    <t xml:space="preserve">چمران </t>
  </si>
  <si>
    <t>کاظمی</t>
  </si>
  <si>
    <t>كسنزاني</t>
  </si>
  <si>
    <t>پيام</t>
  </si>
  <si>
    <t>بيگلر</t>
  </si>
  <si>
    <t xml:space="preserve">الناز </t>
  </si>
  <si>
    <t>افروزه</t>
  </si>
  <si>
    <t>نفیسی</t>
  </si>
  <si>
    <t>مليحه</t>
  </si>
  <si>
    <t>خدادادي بنيس</t>
  </si>
  <si>
    <t>صالحی نیا</t>
  </si>
  <si>
    <t>معرف زاده</t>
  </si>
  <si>
    <t>عبدالرحمن</t>
  </si>
  <si>
    <t>همت پور</t>
  </si>
  <si>
    <t xml:space="preserve"> آزادی</t>
  </si>
  <si>
    <t>عبدالمحمد</t>
  </si>
  <si>
    <t xml:space="preserve">مائده </t>
  </si>
  <si>
    <t xml:space="preserve"> رحیمی مشکله</t>
  </si>
  <si>
    <t xml:space="preserve"> روزبهانی</t>
  </si>
  <si>
    <t>ابوذري</t>
  </si>
  <si>
    <t>احتشام</t>
  </si>
  <si>
    <t>زارع</t>
  </si>
  <si>
    <t>جاويد</t>
  </si>
  <si>
    <t>عبدالرزاق</t>
  </si>
  <si>
    <t>رحمن</t>
  </si>
  <si>
    <t>عطایی قلعه قاسمی</t>
  </si>
  <si>
    <t>مرادي عمله</t>
  </si>
  <si>
    <t>پری ناز</t>
  </si>
  <si>
    <t>یزدی</t>
  </si>
  <si>
    <t>زینت گری</t>
  </si>
  <si>
    <t>کامرانی</t>
  </si>
  <si>
    <t>محمد رافع</t>
  </si>
  <si>
    <t>محمودمینه</t>
  </si>
  <si>
    <t>صدیق</t>
  </si>
  <si>
    <t>ملایی</t>
  </si>
  <si>
    <t xml:space="preserve">سید مهدی </t>
  </si>
  <si>
    <t>شیرنگی مرزنکلاته</t>
  </si>
  <si>
    <t>سیدرحمان</t>
  </si>
  <si>
    <t>صفایی پور</t>
  </si>
  <si>
    <t>نصیری لتوم</t>
  </si>
  <si>
    <t>بهبود</t>
  </si>
  <si>
    <t>صادقی زاده</t>
  </si>
  <si>
    <t xml:space="preserve"> راعي</t>
  </si>
  <si>
    <t>فيزيك</t>
  </si>
  <si>
    <t>حانیه</t>
  </si>
  <si>
    <t>اميرارسلان</t>
  </si>
  <si>
    <t>عربيه</t>
  </si>
  <si>
    <t>امیر محمد</t>
  </si>
  <si>
    <t>جامبر</t>
  </si>
  <si>
    <t>یحیی</t>
  </si>
  <si>
    <t>رامه</t>
  </si>
  <si>
    <t>دانشگاه تحصيلات تكميلي درعلوم پايه -زنجان</t>
  </si>
  <si>
    <t>خوانساری</t>
  </si>
  <si>
    <t xml:space="preserve">نیکی </t>
  </si>
  <si>
    <t>صدیقی</t>
  </si>
  <si>
    <t>مازیار</t>
  </si>
  <si>
    <t>ماشااله</t>
  </si>
  <si>
    <t>ریحانه شعبانی</t>
  </si>
  <si>
    <t>رسولي اردلاني</t>
  </si>
  <si>
    <t>محمدمهدي</t>
  </si>
  <si>
    <t>ماستري فراهاني</t>
  </si>
  <si>
    <t>توفیقی زاده</t>
  </si>
  <si>
    <t>زارعی پیرسرابی</t>
  </si>
  <si>
    <t>عیسی</t>
  </si>
  <si>
    <t>صیدی پور</t>
  </si>
  <si>
    <t>مومنی</t>
  </si>
  <si>
    <t>علی مراد</t>
  </si>
  <si>
    <t>حامد</t>
  </si>
  <si>
    <t>عرب نصرت آبادی</t>
  </si>
  <si>
    <t xml:space="preserve">محمدامین </t>
  </si>
  <si>
    <t>حجازی</t>
  </si>
  <si>
    <t xml:space="preserve">بسام </t>
  </si>
  <si>
    <t xml:space="preserve">ربیهاوی </t>
  </si>
  <si>
    <t xml:space="preserve">سیده زهرا </t>
  </si>
  <si>
    <t xml:space="preserve"> زارعی</t>
  </si>
  <si>
    <t>سید مهدی</t>
  </si>
  <si>
    <t xml:space="preserve"> نوبخت</t>
  </si>
  <si>
    <t>جعفری بهی</t>
  </si>
  <si>
    <t>سبزعلی</t>
  </si>
  <si>
    <t xml:space="preserve">مليکا </t>
  </si>
  <si>
    <t xml:space="preserve"> صرامي</t>
  </si>
  <si>
    <t>صالحي</t>
  </si>
  <si>
    <t>شاهرخ</t>
  </si>
  <si>
    <t>بابازاده مقصودلو</t>
  </si>
  <si>
    <t>بن عباس</t>
  </si>
  <si>
    <t>جوان</t>
  </si>
  <si>
    <t>حميدي راوري</t>
  </si>
  <si>
    <t>امين</t>
  </si>
  <si>
    <t>زاهدي مطلق</t>
  </si>
  <si>
    <t>زاهديان</t>
  </si>
  <si>
    <t>ذكريا</t>
  </si>
  <si>
    <t>ميعاد</t>
  </si>
  <si>
    <t>سلطاني</t>
  </si>
  <si>
    <t>سید محمد حسین</t>
  </si>
  <si>
    <t xml:space="preserve">حشمت الله </t>
  </si>
  <si>
    <t>عبادي</t>
  </si>
  <si>
    <t>عقيلي</t>
  </si>
  <si>
    <t>سيدوحيد</t>
  </si>
  <si>
    <t>سيدجلال الدين</t>
  </si>
  <si>
    <t>علوي زاده</t>
  </si>
  <si>
    <t>سيدحسن</t>
  </si>
  <si>
    <t>محرمی پور</t>
  </si>
  <si>
    <t>آراد</t>
  </si>
  <si>
    <t>نصیری</t>
  </si>
  <si>
    <t>ایمان</t>
  </si>
  <si>
    <t>گمركي زاده</t>
  </si>
  <si>
    <t>حبیبی پور</t>
  </si>
  <si>
    <t>غلامرضائی دارسرا</t>
  </si>
  <si>
    <t>رشید</t>
  </si>
  <si>
    <t>فلاح زرین کار</t>
  </si>
  <si>
    <t xml:space="preserve"> نوروزی</t>
  </si>
  <si>
    <t>فرجیان</t>
  </si>
  <si>
    <t>یوسف</t>
  </si>
  <si>
    <t>روناک</t>
  </si>
  <si>
    <t>طالبي قورميك</t>
  </si>
  <si>
    <t>شهرام</t>
  </si>
  <si>
    <t>كشاورزي</t>
  </si>
  <si>
    <t>امید</t>
  </si>
  <si>
    <t>محمدعلي زاده</t>
  </si>
  <si>
    <t>بدرخانی</t>
  </si>
  <si>
    <t xml:space="preserve">مرضیه </t>
  </si>
  <si>
    <t>سلیمی قلعه تکی</t>
  </si>
  <si>
    <t>خداوردی</t>
  </si>
  <si>
    <t>يزدي نيك</t>
  </si>
  <si>
    <t>سيدعرفان</t>
  </si>
  <si>
    <t>حسيني</t>
  </si>
  <si>
    <t>سيدسعيد</t>
  </si>
  <si>
    <t>دانشگاه پيام نوراستان اصفهان -مركزفريدون شهر</t>
  </si>
  <si>
    <r>
      <t>بهنام</t>
    </r>
    <r>
      <rPr>
        <b/>
        <sz val="10"/>
        <color theme="1"/>
        <rFont val="Calibri"/>
        <family val="2"/>
        <scheme val="minor"/>
      </rPr>
      <t/>
    </r>
  </si>
  <si>
    <t xml:space="preserve"> نيکپور</t>
  </si>
  <si>
    <t xml:space="preserve">پرستو </t>
  </si>
  <si>
    <t>ارجمند</t>
  </si>
  <si>
    <t>بیژن</t>
  </si>
  <si>
    <t>باغباني ابوطالبي</t>
  </si>
  <si>
    <t>غلام رضا</t>
  </si>
  <si>
    <t>ساراسادات</t>
  </si>
  <si>
    <t>افجه</t>
  </si>
  <si>
    <t>سيداسماعيل</t>
  </si>
  <si>
    <t>بختیاری یوسف رضا</t>
  </si>
  <si>
    <t xml:space="preserve">تنهایی </t>
  </si>
  <si>
    <t xml:space="preserve">نصرت </t>
  </si>
  <si>
    <t>چغانه</t>
  </si>
  <si>
    <t>لیلا</t>
  </si>
  <si>
    <t>درخشنده نصر</t>
  </si>
  <si>
    <t>گلابعلی</t>
  </si>
  <si>
    <t xml:space="preserve">رحمانی </t>
  </si>
  <si>
    <t xml:space="preserve">عبدالرحیم </t>
  </si>
  <si>
    <t>سلیمانی فر</t>
  </si>
  <si>
    <t xml:space="preserve">پیمان </t>
  </si>
  <si>
    <t xml:space="preserve">علی بیگی </t>
  </si>
  <si>
    <t xml:space="preserve">رمضان </t>
  </si>
  <si>
    <t>سیاوش</t>
  </si>
  <si>
    <t xml:space="preserve">کاوسی </t>
  </si>
  <si>
    <t xml:space="preserve">غلامرضا </t>
  </si>
  <si>
    <t>گودرزی</t>
  </si>
  <si>
    <t xml:space="preserve">سحر </t>
  </si>
  <si>
    <t xml:space="preserve">مبصر </t>
  </si>
  <si>
    <t xml:space="preserve">صمد </t>
  </si>
  <si>
    <t>محمدی اردبیلی</t>
  </si>
  <si>
    <t>عبالرضا</t>
  </si>
  <si>
    <t>نورانی</t>
  </si>
  <si>
    <t xml:space="preserve"> عمرانی</t>
  </si>
  <si>
    <t>امراله</t>
  </si>
  <si>
    <t>پاشائي</t>
  </si>
  <si>
    <t>حسين مراد</t>
  </si>
  <si>
    <t>چشمه سفیدی</t>
  </si>
  <si>
    <t xml:space="preserve">زنگیشه ای </t>
  </si>
  <si>
    <t>سلیمی</t>
  </si>
  <si>
    <t>عزیزی کمجه</t>
  </si>
  <si>
    <t>هرسمي</t>
  </si>
  <si>
    <t>میرزا</t>
  </si>
  <si>
    <t>سونا</t>
  </si>
  <si>
    <t xml:space="preserve">علی حسین </t>
  </si>
  <si>
    <t>عبدالهی</t>
  </si>
  <si>
    <t>گل میر</t>
  </si>
  <si>
    <t>تبعه افغانستان</t>
  </si>
  <si>
    <t>علي حسين</t>
  </si>
  <si>
    <t>عبدالهي</t>
  </si>
  <si>
    <t>گل مير</t>
  </si>
  <si>
    <t xml:space="preserve">نفیسه </t>
  </si>
  <si>
    <t>پشم‌فروش</t>
  </si>
  <si>
    <t>عبدالغفور</t>
  </si>
  <si>
    <t>پورنبی</t>
  </si>
  <si>
    <t xml:space="preserve">مارال </t>
  </si>
  <si>
    <t>دیناروندی</t>
  </si>
  <si>
    <t xml:space="preserve">حمیده </t>
  </si>
  <si>
    <t>سلامات</t>
  </si>
  <si>
    <t>جلیل</t>
  </si>
  <si>
    <t xml:space="preserve">سیده ناهید </t>
  </si>
  <si>
    <t>شیرمردی</t>
  </si>
  <si>
    <t>سید غلامرضا</t>
  </si>
  <si>
    <t xml:space="preserve">سوسن </t>
  </si>
  <si>
    <t xml:space="preserve"> انصاری</t>
  </si>
  <si>
    <t>بندر</t>
  </si>
  <si>
    <t xml:space="preserve"> زارع</t>
  </si>
  <si>
    <t xml:space="preserve">حمیدرضا </t>
  </si>
  <si>
    <t>جوانمردی</t>
  </si>
  <si>
    <t>دهداری</t>
  </si>
  <si>
    <t>ضریر</t>
  </si>
  <si>
    <t xml:space="preserve"> ضيائي </t>
  </si>
  <si>
    <t>عبداله</t>
  </si>
  <si>
    <t>چشم براه</t>
  </si>
  <si>
    <t>سيدشهاب</t>
  </si>
  <si>
    <t>هدايت مفيدي</t>
  </si>
  <si>
    <t>سيدهدايت اله</t>
  </si>
  <si>
    <t>دانشگاه صنعتي شاهرود</t>
  </si>
  <si>
    <t xml:space="preserve">سید امیررضا </t>
  </si>
  <si>
    <t>سبزیان</t>
  </si>
  <si>
    <t>سیدمهدی</t>
  </si>
  <si>
    <t>دانشگاه علوم كشاورزي ومنابع طبيعي ساري</t>
  </si>
  <si>
    <t xml:space="preserve">فرید </t>
  </si>
  <si>
    <t>اسحقی گرجی</t>
  </si>
  <si>
    <t>اسمعیل</t>
  </si>
  <si>
    <t>دانشگاه علوم كشاورزي ومنابع طبيعي گرگان</t>
  </si>
  <si>
    <t>شمشادي</t>
  </si>
  <si>
    <t>نظام پور</t>
  </si>
  <si>
    <t>جاوید</t>
  </si>
  <si>
    <t>پیامنی</t>
  </si>
  <si>
    <t>پيامني</t>
  </si>
  <si>
    <t>حيدر</t>
  </si>
  <si>
    <t>سيدخالد</t>
  </si>
  <si>
    <t>قيصري</t>
  </si>
  <si>
    <t>محمدرسول</t>
  </si>
  <si>
    <t xml:space="preserve">محسن </t>
  </si>
  <si>
    <t>تقي زاده</t>
  </si>
  <si>
    <t>مهندسي برق</t>
  </si>
  <si>
    <t xml:space="preserve"> اشتريان ورنوسفادراني</t>
  </si>
  <si>
    <t xml:space="preserve">شايان </t>
  </si>
  <si>
    <t xml:space="preserve"> مظفري</t>
  </si>
  <si>
    <t>شاهبداقی</t>
  </si>
  <si>
    <t>قاسمی نظرلو</t>
  </si>
  <si>
    <t>ابویی</t>
  </si>
  <si>
    <t>شهبازي نيا</t>
  </si>
  <si>
    <t>شهريار</t>
  </si>
  <si>
    <t>سپهر</t>
  </si>
  <si>
    <t>رجب پور</t>
  </si>
  <si>
    <t>دانشگاه دريانوردي وعلوم دريايي چابهار</t>
  </si>
  <si>
    <t>محمدی سرابله</t>
  </si>
  <si>
    <t>سالک نیا</t>
  </si>
  <si>
    <t>عماد</t>
  </si>
  <si>
    <t>صادقی نژاد</t>
  </si>
  <si>
    <t>پوراقبال</t>
  </si>
  <si>
    <t>ذبیح الله</t>
  </si>
  <si>
    <t>امیر ارسلان</t>
  </si>
  <si>
    <t>نقدی فروشانی</t>
  </si>
  <si>
    <t xml:space="preserve">سید مجتبی </t>
  </si>
  <si>
    <t xml:space="preserve"> حسینی نسب</t>
  </si>
  <si>
    <t>سید محمد باقر</t>
  </si>
  <si>
    <t xml:space="preserve"> قاسمی</t>
  </si>
  <si>
    <t>فرج اله</t>
  </si>
  <si>
    <t xml:space="preserve">امیر </t>
  </si>
  <si>
    <t xml:space="preserve"> مهرنوش</t>
  </si>
  <si>
    <t xml:space="preserve">محمود </t>
  </si>
  <si>
    <t>رضایی قطب آبادی</t>
  </si>
  <si>
    <t>بهرام</t>
  </si>
  <si>
    <t xml:space="preserve">فرشاد </t>
  </si>
  <si>
    <t>کوهی بی زلیخائی</t>
  </si>
  <si>
    <t>شکرالله</t>
  </si>
  <si>
    <t>مهران فر</t>
  </si>
  <si>
    <t>عظیم</t>
  </si>
  <si>
    <t>امير مسعود</t>
  </si>
  <si>
    <t>جعفر پيشه</t>
  </si>
  <si>
    <t>سيدسهيل</t>
  </si>
  <si>
    <t>حقيقت</t>
  </si>
  <si>
    <t>خسروي نيستاني</t>
  </si>
  <si>
    <t>ناصح</t>
  </si>
  <si>
    <t>مجيدي</t>
  </si>
  <si>
    <t>حکیمی</t>
  </si>
  <si>
    <t>خادمی شریف آباد</t>
  </si>
  <si>
    <t>هرمر</t>
  </si>
  <si>
    <t>خان زماني محمدي</t>
  </si>
  <si>
    <t>محمد کاظم</t>
  </si>
  <si>
    <t>محمدي‌حسين‌آبادي</t>
  </si>
  <si>
    <t>نازنین</t>
  </si>
  <si>
    <t>میرحسینی</t>
  </si>
  <si>
    <t>سیدمحمدعلی</t>
  </si>
  <si>
    <t>پاپیر</t>
  </si>
  <si>
    <t>دانشگاه صنعتي جندي شاپور-دزفول</t>
  </si>
  <si>
    <t>صادقي</t>
  </si>
  <si>
    <t>اثناعشري</t>
  </si>
  <si>
    <t>حجت اله</t>
  </si>
  <si>
    <t>اشوري</t>
  </si>
  <si>
    <t>كيهان</t>
  </si>
  <si>
    <t>افشارراد</t>
  </si>
  <si>
    <t>حمید رضا</t>
  </si>
  <si>
    <t>اقاميري</t>
  </si>
  <si>
    <t>بلباسي</t>
  </si>
  <si>
    <t>فريدوني</t>
  </si>
  <si>
    <t>فلاح</t>
  </si>
  <si>
    <t>لطفعلي</t>
  </si>
  <si>
    <t>ارش</t>
  </si>
  <si>
    <t>قربانی</t>
  </si>
  <si>
    <t>یعقوبیان زاده</t>
  </si>
  <si>
    <t>بانشی</t>
  </si>
  <si>
    <t>دانشگاه صنعتي شيراز</t>
  </si>
  <si>
    <t>پورکریمی</t>
  </si>
  <si>
    <t>دانشگاه صنعتي همدان</t>
  </si>
  <si>
    <t>كيوان نيا</t>
  </si>
  <si>
    <t>سبحان</t>
  </si>
  <si>
    <t>دبیدیان</t>
  </si>
  <si>
    <t>دلبری</t>
  </si>
  <si>
    <t>پیرعلی</t>
  </si>
  <si>
    <t>رضوي پور</t>
  </si>
  <si>
    <t>سيدعلي</t>
  </si>
  <si>
    <t>میثم</t>
  </si>
  <si>
    <t>سوهانی دربان</t>
  </si>
  <si>
    <t>حجت الله</t>
  </si>
  <si>
    <t>سیدمحمد باقر</t>
  </si>
  <si>
    <t>سیدین</t>
  </si>
  <si>
    <t>سیدعلی رضا</t>
  </si>
  <si>
    <t>شکوهی</t>
  </si>
  <si>
    <t>مهرزاد</t>
  </si>
  <si>
    <t>عبدالشکور</t>
  </si>
  <si>
    <t>محمدی تازه آباد</t>
  </si>
  <si>
    <t>طراوت</t>
  </si>
  <si>
    <t>جباری</t>
  </si>
  <si>
    <t>سهیل</t>
  </si>
  <si>
    <t>داوری</t>
  </si>
  <si>
    <t>جمال</t>
  </si>
  <si>
    <t>فلاح پاکدامن</t>
  </si>
  <si>
    <t>اشتري</t>
  </si>
  <si>
    <t>پاليزوان</t>
  </si>
  <si>
    <t>مهندسي شيمي</t>
  </si>
  <si>
    <t>لطفي</t>
  </si>
  <si>
    <t>دادخواه</t>
  </si>
  <si>
    <t>سیاح</t>
  </si>
  <si>
    <t xml:space="preserve">مهرانه </t>
  </si>
  <si>
    <t xml:space="preserve"> فاخری </t>
  </si>
  <si>
    <t>سيدمجيد</t>
  </si>
  <si>
    <t>اميرشاه كرمي</t>
  </si>
  <si>
    <t>سيدمهدي</t>
  </si>
  <si>
    <t xml:space="preserve">ساجده </t>
  </si>
  <si>
    <t>آقاسی</t>
  </si>
  <si>
    <t>فربد</t>
  </si>
  <si>
    <t>آل عزیز</t>
  </si>
  <si>
    <t xml:space="preserve">تارا </t>
  </si>
  <si>
    <t>بخشی خانشیر</t>
  </si>
  <si>
    <t>بهجویی</t>
  </si>
  <si>
    <t>رحیمی کاکلکی</t>
  </si>
  <si>
    <t>عليان نژاد</t>
  </si>
  <si>
    <t xml:space="preserve">فتحی آقبلاغ </t>
  </si>
  <si>
    <t>ايرج</t>
  </si>
  <si>
    <t xml:space="preserve">غزاله </t>
  </si>
  <si>
    <t>کیمیا السادات</t>
  </si>
  <si>
    <t>مظلومی</t>
  </si>
  <si>
    <t>سید احمد</t>
  </si>
  <si>
    <t xml:space="preserve">سید جلیل </t>
  </si>
  <si>
    <t>منتظری هدش</t>
  </si>
  <si>
    <t>سید علی</t>
  </si>
  <si>
    <t xml:space="preserve">هادی </t>
  </si>
  <si>
    <t xml:space="preserve">نبی </t>
  </si>
  <si>
    <t xml:space="preserve">خدابنده </t>
  </si>
  <si>
    <t>ديمه فارمد</t>
  </si>
  <si>
    <t>کیارش</t>
  </si>
  <si>
    <t>جلالوندی</t>
  </si>
  <si>
    <t>سلیم</t>
  </si>
  <si>
    <t>معصوم</t>
  </si>
  <si>
    <t>حاتمی رشک وسطایی</t>
  </si>
  <si>
    <t>قنبری عدیوی</t>
  </si>
  <si>
    <t>سلطانمراد</t>
  </si>
  <si>
    <t>عظيمي</t>
  </si>
  <si>
    <t>علی رونده</t>
  </si>
  <si>
    <t>شايان</t>
  </si>
  <si>
    <t>جهانگيري فرد</t>
  </si>
  <si>
    <t>جهانبخش</t>
  </si>
  <si>
    <t>مسلم</t>
  </si>
  <si>
    <t>علمی</t>
  </si>
  <si>
    <t>رامان</t>
  </si>
  <si>
    <t>اشكان</t>
  </si>
  <si>
    <t>قنواتي</t>
  </si>
  <si>
    <t>شاهرودی</t>
  </si>
  <si>
    <t>کریمی رهنما</t>
  </si>
  <si>
    <t>سالار</t>
  </si>
  <si>
    <t xml:space="preserve">سلمانی پور اول </t>
  </si>
  <si>
    <t>دانشگاه صنعتي سهند-تبريز</t>
  </si>
  <si>
    <t>شکری</t>
  </si>
  <si>
    <t>گل احمدی اویلق</t>
  </si>
  <si>
    <t>ارشاديان اراني</t>
  </si>
  <si>
    <t>خدیجه</t>
  </si>
  <si>
    <t>اسفندیار</t>
  </si>
  <si>
    <t>ذبیح اله</t>
  </si>
  <si>
    <t>يعقوب</t>
  </si>
  <si>
    <t>مطهري</t>
  </si>
  <si>
    <t>نقدی نسب</t>
  </si>
  <si>
    <t xml:space="preserve">مریم سادات </t>
  </si>
  <si>
    <t>فاطمی</t>
  </si>
  <si>
    <t>سيدرسول</t>
  </si>
  <si>
    <t xml:space="preserve">سمیه </t>
  </si>
  <si>
    <t>فرهادی</t>
  </si>
  <si>
    <t>صدراله</t>
  </si>
  <si>
    <t xml:space="preserve">امیر محمد </t>
  </si>
  <si>
    <t>کرمی</t>
  </si>
  <si>
    <t>اديب زاده</t>
  </si>
  <si>
    <t>دربان لقمانی</t>
  </si>
  <si>
    <t>محمد صادق</t>
  </si>
  <si>
    <t>فروتن جزی</t>
  </si>
  <si>
    <t>مهاجری</t>
  </si>
  <si>
    <t>سید محمدباقر</t>
  </si>
  <si>
    <t>مجتهد زاده</t>
  </si>
  <si>
    <t xml:space="preserve">شهبازي </t>
  </si>
  <si>
    <t>اشرف</t>
  </si>
  <si>
    <t>صمدی</t>
  </si>
  <si>
    <t>بهلول</t>
  </si>
  <si>
    <t>ستایش نیا</t>
  </si>
  <si>
    <t>بي ارام</t>
  </si>
  <si>
    <t>دانشكده سلامت ايمني ومحيطزيست -دانشگاه علوم پزشكي شهيدبهشتي -تهران</t>
  </si>
  <si>
    <t>مهندسي صنايع</t>
  </si>
  <si>
    <t>فريد</t>
  </si>
  <si>
    <t>كوچك كاشاني</t>
  </si>
  <si>
    <t>دانشكده فني ومهندسي گرمسار</t>
  </si>
  <si>
    <t>رشنو</t>
  </si>
  <si>
    <t>ايت اله</t>
  </si>
  <si>
    <t>قربانعلي زادگان</t>
  </si>
  <si>
    <t>دانشگاه ازاداسلامي واحدتهران غرب</t>
  </si>
  <si>
    <t>پوربافراني</t>
  </si>
  <si>
    <t>حقگو</t>
  </si>
  <si>
    <t>مالمیر اورزمانی</t>
  </si>
  <si>
    <t>جابر</t>
  </si>
  <si>
    <t>طهماسبی اصل</t>
  </si>
  <si>
    <t>فرخی نسب</t>
  </si>
  <si>
    <t>گلی نسب</t>
  </si>
  <si>
    <t>نور علی</t>
  </si>
  <si>
    <t xml:space="preserve">نگین </t>
  </si>
  <si>
    <t xml:space="preserve">اسماعیل پور </t>
  </si>
  <si>
    <t xml:space="preserve">رستمی ترکمانی </t>
  </si>
  <si>
    <t>شاپور</t>
  </si>
  <si>
    <t xml:space="preserve">سیاری </t>
  </si>
  <si>
    <t xml:space="preserve">سیما </t>
  </si>
  <si>
    <t xml:space="preserve">قاهری </t>
  </si>
  <si>
    <t>علی پور</t>
  </si>
  <si>
    <t>فرزاد</t>
  </si>
  <si>
    <t>محمدجلال</t>
  </si>
  <si>
    <t>ميربيگي شاه اباد</t>
  </si>
  <si>
    <t>شوندي</t>
  </si>
  <si>
    <t>ارشيا</t>
  </si>
  <si>
    <t>ضرابي</t>
  </si>
  <si>
    <t>كميجاني بزچلوئي</t>
  </si>
  <si>
    <t>نويد</t>
  </si>
  <si>
    <t xml:space="preserve">مجتبی </t>
  </si>
  <si>
    <t>جعفری سیریزی</t>
  </si>
  <si>
    <t>حسین زاده خوشابی</t>
  </si>
  <si>
    <t>ابراهيمي</t>
  </si>
  <si>
    <t>كمالي</t>
  </si>
  <si>
    <t xml:space="preserve">پوریا </t>
  </si>
  <si>
    <t>تجاسب</t>
  </si>
  <si>
    <t>کامیاب</t>
  </si>
  <si>
    <t>یوسف پور سادات محله</t>
  </si>
  <si>
    <t>محمداسماعیل</t>
  </si>
  <si>
    <t>شعباني</t>
  </si>
  <si>
    <t>طاهرگندم ابادي</t>
  </si>
  <si>
    <t>آهار</t>
  </si>
  <si>
    <t>باخدا</t>
  </si>
  <si>
    <t>بهره دار</t>
  </si>
  <si>
    <t>كوروش</t>
  </si>
  <si>
    <t>جمشید پور</t>
  </si>
  <si>
    <t>فرشاد</t>
  </si>
  <si>
    <t>سید‌علی</t>
  </si>
  <si>
    <t>طیبی</t>
  </si>
  <si>
    <t>سید‌حسین</t>
  </si>
  <si>
    <t xml:space="preserve">انسیه </t>
  </si>
  <si>
    <t>دیدار</t>
  </si>
  <si>
    <t xml:space="preserve">نیلوفر </t>
  </si>
  <si>
    <t>قنواتی</t>
  </si>
  <si>
    <t>حسینی ایمنی</t>
  </si>
  <si>
    <t>زاهدی مقدم</t>
  </si>
  <si>
    <t>سیده سحر</t>
  </si>
  <si>
    <t>سیدنژاد</t>
  </si>
  <si>
    <t>غدیری</t>
  </si>
  <si>
    <t>عنايت الله</t>
  </si>
  <si>
    <t>دهقان</t>
  </si>
  <si>
    <t>ميری</t>
  </si>
  <si>
    <t>فلاحي</t>
  </si>
  <si>
    <t xml:space="preserve"> توکلی</t>
  </si>
  <si>
    <t xml:space="preserve">بصیر </t>
  </si>
  <si>
    <t>نگهدار پنیرانی</t>
  </si>
  <si>
    <t>شيخيان کازروني</t>
  </si>
  <si>
    <t xml:space="preserve">مرادمند </t>
  </si>
  <si>
    <t>مهندسي عمران</t>
  </si>
  <si>
    <t xml:space="preserve">سجاد </t>
  </si>
  <si>
    <t>شهریاری پور</t>
  </si>
  <si>
    <t>یونسیان</t>
  </si>
  <si>
    <t>محمدي زاده</t>
  </si>
  <si>
    <t>برزگر قاضی</t>
  </si>
  <si>
    <t>شعاری نژاد</t>
  </si>
  <si>
    <t>کاردان</t>
  </si>
  <si>
    <t>محمدنقی</t>
  </si>
  <si>
    <t>توکلی</t>
  </si>
  <si>
    <t>خرازی</t>
  </si>
  <si>
    <t>سبك پا</t>
  </si>
  <si>
    <t>كاظمي</t>
  </si>
  <si>
    <t>گل ازاد</t>
  </si>
  <si>
    <t>اوشانره</t>
  </si>
  <si>
    <t>زارع هدش</t>
  </si>
  <si>
    <t>منصوردهقان</t>
  </si>
  <si>
    <t>نخبه زارع</t>
  </si>
  <si>
    <t>يوزي</t>
  </si>
  <si>
    <t>محمدمراد</t>
  </si>
  <si>
    <t>شعله ور</t>
  </si>
  <si>
    <t xml:space="preserve">منا </t>
  </si>
  <si>
    <t xml:space="preserve">امیر حسین </t>
  </si>
  <si>
    <t>عابدینی</t>
  </si>
  <si>
    <t>رشیدیان</t>
  </si>
  <si>
    <t>مهدی پور</t>
  </si>
  <si>
    <t>اميرخاني شهركي</t>
  </si>
  <si>
    <t>نورالله</t>
  </si>
  <si>
    <t>فردین</t>
  </si>
  <si>
    <t>ايار</t>
  </si>
  <si>
    <t>جعفری وفا</t>
  </si>
  <si>
    <t>جنتی</t>
  </si>
  <si>
    <t xml:space="preserve">سید محمد </t>
  </si>
  <si>
    <t xml:space="preserve"> سجادی</t>
  </si>
  <si>
    <t xml:space="preserve"> عابدینی</t>
  </si>
  <si>
    <t xml:space="preserve">سیف الله </t>
  </si>
  <si>
    <t>دهقانیان</t>
  </si>
  <si>
    <t>حبیب</t>
  </si>
  <si>
    <t>محمد مهدي</t>
  </si>
  <si>
    <t xml:space="preserve"> غلامي شهرستاني</t>
  </si>
  <si>
    <t>حيدري</t>
  </si>
  <si>
    <t xml:space="preserve">سید مصطفی </t>
  </si>
  <si>
    <t>صانعی</t>
  </si>
  <si>
    <t>سیدحسن</t>
  </si>
  <si>
    <t>درگی</t>
  </si>
  <si>
    <t>روغنی</t>
  </si>
  <si>
    <t>شکوه فر</t>
  </si>
  <si>
    <t>كميلي</t>
  </si>
  <si>
    <t>لسانی</t>
  </si>
  <si>
    <t>آرمین</t>
  </si>
  <si>
    <t>خشنود</t>
  </si>
  <si>
    <t>اويس</t>
  </si>
  <si>
    <t>ضياشمامي</t>
  </si>
  <si>
    <t>اسفنديار</t>
  </si>
  <si>
    <t>طبیعی</t>
  </si>
  <si>
    <t>كاشاني</t>
  </si>
  <si>
    <t>نظام زاده اژيه</t>
  </si>
  <si>
    <t>کیانژاد تجنکی</t>
  </si>
  <si>
    <t>گل آقائی درزی</t>
  </si>
  <si>
    <t>محمدميلاد</t>
  </si>
  <si>
    <t>اديبيان انباردان</t>
  </si>
  <si>
    <t>ثنایی طرقبه</t>
  </si>
  <si>
    <t>رحیم زادگان</t>
  </si>
  <si>
    <t>سید رائف</t>
  </si>
  <si>
    <t>شیخ احمدی</t>
  </si>
  <si>
    <t>سیداسعد</t>
  </si>
  <si>
    <t>فلاح پور</t>
  </si>
  <si>
    <t xml:space="preserve">کاظمی </t>
  </si>
  <si>
    <t xml:space="preserve">محمدمهدی </t>
  </si>
  <si>
    <t xml:space="preserve">ملکی باب هویزی </t>
  </si>
  <si>
    <t>نهاري يزدي</t>
  </si>
  <si>
    <t>علي محمد</t>
  </si>
  <si>
    <t>برجل بياتياني</t>
  </si>
  <si>
    <t xml:space="preserve">1990733875
</t>
  </si>
  <si>
    <t>مهندسي كامپيوتر</t>
  </si>
  <si>
    <t>قفل ساز</t>
  </si>
  <si>
    <t>پرهام</t>
  </si>
  <si>
    <t>کاظمي</t>
  </si>
  <si>
    <t>منصوري حسن‌آبادي</t>
  </si>
  <si>
    <t>افشار</t>
  </si>
  <si>
    <t xml:space="preserve">امیر حسین  </t>
  </si>
  <si>
    <t>بابائیان</t>
  </si>
  <si>
    <t>رنگين كمان</t>
  </si>
  <si>
    <t>اخونديان اميري</t>
  </si>
  <si>
    <t>دانشگاه پيام نوراستان تهران -واحدشهرجديدپرديس</t>
  </si>
  <si>
    <t>صدرالدين</t>
  </si>
  <si>
    <t>باريك بين</t>
  </si>
  <si>
    <t>بهار</t>
  </si>
  <si>
    <t>باطنی</t>
  </si>
  <si>
    <t>مه تا</t>
  </si>
  <si>
    <t>رفیعی</t>
  </si>
  <si>
    <t>رنجبرپازکی</t>
  </si>
  <si>
    <t>افشين</t>
  </si>
  <si>
    <t>عباسي</t>
  </si>
  <si>
    <t>عزيزملايري</t>
  </si>
  <si>
    <t>جهانگير</t>
  </si>
  <si>
    <t>غياثي</t>
  </si>
  <si>
    <t>يوسف ابادي</t>
  </si>
  <si>
    <t>ولي الله</t>
  </si>
  <si>
    <t>هاشمی رمکانی</t>
  </si>
  <si>
    <t>سید کامل</t>
  </si>
  <si>
    <t>یزدان پناه</t>
  </si>
  <si>
    <t>علیخانی زیارتگاهی</t>
  </si>
  <si>
    <t xml:space="preserve">دهقان زاده </t>
  </si>
  <si>
    <t>رزقی شیرسوار</t>
  </si>
  <si>
    <t xml:space="preserve">همایون </t>
  </si>
  <si>
    <t xml:space="preserve">پدرام </t>
  </si>
  <si>
    <t xml:space="preserve"> دلشاد</t>
  </si>
  <si>
    <t xml:space="preserve">امیر عرفان </t>
  </si>
  <si>
    <t xml:space="preserve"> سیامکی</t>
  </si>
  <si>
    <t xml:space="preserve">علی طاهری </t>
  </si>
  <si>
    <t xml:space="preserve"> طاهری نستوه</t>
  </si>
  <si>
    <t>سيدروزبه</t>
  </si>
  <si>
    <t>رضوي روحاني</t>
  </si>
  <si>
    <t xml:space="preserve">رسول </t>
  </si>
  <si>
    <t>میرزایی زاده</t>
  </si>
  <si>
    <t>استادی نجار</t>
  </si>
  <si>
    <t>یوسفعلی</t>
  </si>
  <si>
    <t>دانشگاه صنعتي اروميه</t>
  </si>
  <si>
    <t>انصاري صيقلاني</t>
  </si>
  <si>
    <t>بهشتی قادی</t>
  </si>
  <si>
    <t>سوداني</t>
  </si>
  <si>
    <t>عبدالكريم</t>
  </si>
  <si>
    <t>مجاب</t>
  </si>
  <si>
    <t>نادری بنی</t>
  </si>
  <si>
    <t>دهقانی</t>
  </si>
  <si>
    <t>میرزاقلی</t>
  </si>
  <si>
    <t>عاملی</t>
  </si>
  <si>
    <t>دانشگاه صنعتي سيرجان</t>
  </si>
  <si>
    <t>مهاجر انصاری</t>
  </si>
  <si>
    <t>اکباتانی</t>
  </si>
  <si>
    <t>ارين</t>
  </si>
  <si>
    <t>تاجميررياحي</t>
  </si>
  <si>
    <t>ارمين</t>
  </si>
  <si>
    <t>داستاني</t>
  </si>
  <si>
    <t>دانشوراملي</t>
  </si>
  <si>
    <t>راسخ</t>
  </si>
  <si>
    <t>شاكري نوا</t>
  </si>
  <si>
    <t>عبادیان</t>
  </si>
  <si>
    <t>عسگری خشویه</t>
  </si>
  <si>
    <t>سلجوق</t>
  </si>
  <si>
    <t>شبنم</t>
  </si>
  <si>
    <t>قاسمی راد</t>
  </si>
  <si>
    <t>امیر کیوان</t>
  </si>
  <si>
    <t>محتشمی</t>
  </si>
  <si>
    <t xml:space="preserve">امید </t>
  </si>
  <si>
    <t xml:space="preserve"> رجائی</t>
  </si>
  <si>
    <t>جلال الدین</t>
  </si>
  <si>
    <t>دانشگاه صنعتي كرمانشاه</t>
  </si>
  <si>
    <t>رایج</t>
  </si>
  <si>
    <t>عبدی زرویجانی</t>
  </si>
  <si>
    <t>سیداحسان</t>
  </si>
  <si>
    <t>مداحی</t>
  </si>
  <si>
    <t xml:space="preserve">حسن </t>
  </si>
  <si>
    <t>کارشکی</t>
  </si>
  <si>
    <t>دانشگاه غيرانتفاعي صنعتي سجاد-مشهد</t>
  </si>
  <si>
    <t>سید نوید</t>
  </si>
  <si>
    <t>نوید</t>
  </si>
  <si>
    <t>رزمان</t>
  </si>
  <si>
    <t>واحد</t>
  </si>
  <si>
    <t>رفیعه</t>
  </si>
  <si>
    <t>پوررستمی</t>
  </si>
  <si>
    <t xml:space="preserve">امیرسبتکی </t>
  </si>
  <si>
    <t>پورمند</t>
  </si>
  <si>
    <t>كرم نژاد</t>
  </si>
  <si>
    <t>دانشگاه ازاداسلامي -پرديس هاوشعب سابق علوم وتحقيقات</t>
  </si>
  <si>
    <t>مهندسي مكانيك</t>
  </si>
  <si>
    <t>صباغي هرندي</t>
  </si>
  <si>
    <t>مختارابادي</t>
  </si>
  <si>
    <t>محمدولی</t>
  </si>
  <si>
    <t xml:space="preserve">احمدزاده </t>
  </si>
  <si>
    <t xml:space="preserve">محمد علی </t>
  </si>
  <si>
    <t xml:space="preserve">فخری </t>
  </si>
  <si>
    <t>عرفانی متین</t>
  </si>
  <si>
    <t>هوماني راد</t>
  </si>
  <si>
    <t>قاسم زاده مقدم</t>
  </si>
  <si>
    <t xml:space="preserve"> غلامی</t>
  </si>
  <si>
    <t>علی ناز</t>
  </si>
  <si>
    <t>شایان</t>
  </si>
  <si>
    <t>اسماعیلی</t>
  </si>
  <si>
    <t>پیمان</t>
  </si>
  <si>
    <t>مرجان</t>
  </si>
  <si>
    <t>کریمی زند</t>
  </si>
  <si>
    <t>شاکر</t>
  </si>
  <si>
    <t>صباحی تاج آبادی</t>
  </si>
  <si>
    <t>پارسایی کیا</t>
  </si>
  <si>
    <t>عبدالنبی</t>
  </si>
  <si>
    <t xml:space="preserve">تحویل زاده </t>
  </si>
  <si>
    <t>خدابخشی شلگهیان</t>
  </si>
  <si>
    <t>رامش</t>
  </si>
  <si>
    <t>سید محمد امین</t>
  </si>
  <si>
    <t>طالقانی</t>
  </si>
  <si>
    <t>سید عباس</t>
  </si>
  <si>
    <t xml:space="preserve"> لیاقت</t>
  </si>
  <si>
    <t>اميري نيا</t>
  </si>
  <si>
    <t>صولت</t>
  </si>
  <si>
    <t>جمشيديان قلعه سفيدي</t>
  </si>
  <si>
    <t>عزيزاله</t>
  </si>
  <si>
    <t>ازادي</t>
  </si>
  <si>
    <t>بزرگ چمی</t>
  </si>
  <si>
    <t>نیرومند</t>
  </si>
  <si>
    <t>جسیمی</t>
  </si>
  <si>
    <t>ناظمی هرندی</t>
  </si>
  <si>
    <t>شريفي</t>
  </si>
  <si>
    <t>ضربعلي</t>
  </si>
  <si>
    <t xml:space="preserve">قره باغی </t>
  </si>
  <si>
    <t>صیاد</t>
  </si>
  <si>
    <t>ملائی</t>
  </si>
  <si>
    <t>محمودآبادی</t>
  </si>
  <si>
    <t>پورركني صالحان</t>
  </si>
  <si>
    <t>امیر پویا</t>
  </si>
  <si>
    <t>حمصیان</t>
  </si>
  <si>
    <t>درزی</t>
  </si>
  <si>
    <t xml:space="preserve">غلامحسین </t>
  </si>
  <si>
    <t>طه</t>
  </si>
  <si>
    <t>رضازاده</t>
  </si>
  <si>
    <t>زرگرباشی</t>
  </si>
  <si>
    <t>فتحي</t>
  </si>
  <si>
    <t>سيدنيما</t>
  </si>
  <si>
    <t>كراماتي</t>
  </si>
  <si>
    <t>مارالي</t>
  </si>
  <si>
    <t>عباسعلي</t>
  </si>
  <si>
    <t>مراتي شيرازي</t>
  </si>
  <si>
    <t>دژکام</t>
  </si>
  <si>
    <t>ابرومند</t>
  </si>
  <si>
    <t>حبيبي</t>
  </si>
  <si>
    <t>حسين لي</t>
  </si>
  <si>
    <t>شفیعی سودرجانی</t>
  </si>
  <si>
    <t xml:space="preserve">ابراهیم </t>
  </si>
  <si>
    <t>نصیری خونساری</t>
  </si>
  <si>
    <t>ايزانلو</t>
  </si>
  <si>
    <t>جاهدی</t>
  </si>
  <si>
    <t>غضنفر</t>
  </si>
  <si>
    <t>حقیقی</t>
  </si>
  <si>
    <t>آرش</t>
  </si>
  <si>
    <t>سیف الدینی</t>
  </si>
  <si>
    <t>سید رضا</t>
  </si>
  <si>
    <t>همام</t>
  </si>
  <si>
    <t>سید مسعود</t>
  </si>
  <si>
    <t xml:space="preserve">محمد حسین </t>
  </si>
  <si>
    <t>زرندی</t>
  </si>
  <si>
    <t>احمدي پور</t>
  </si>
  <si>
    <t>هاشم پور</t>
  </si>
  <si>
    <t>احمدی دلاور</t>
  </si>
  <si>
    <t>یعقوب</t>
  </si>
  <si>
    <t>دانیال</t>
  </si>
  <si>
    <t>كاوه راوندي</t>
  </si>
  <si>
    <t>ماشالله</t>
  </si>
  <si>
    <t>مهندسي موادومتالورژي</t>
  </si>
  <si>
    <t>اميري</t>
  </si>
  <si>
    <t>حسني</t>
  </si>
  <si>
    <t>مالك</t>
  </si>
  <si>
    <t>عسكري</t>
  </si>
  <si>
    <t>جابری زمهریر</t>
  </si>
  <si>
    <t>دانيال</t>
  </si>
  <si>
    <t>زنگنه</t>
  </si>
  <si>
    <t>دانشگاه تربيت دبيرشهيدرجايي -تهران</t>
  </si>
  <si>
    <t>رسولی</t>
  </si>
  <si>
    <t>كامراني نژاد</t>
  </si>
  <si>
    <t>نوبخت فرين</t>
  </si>
  <si>
    <t>پای گذار</t>
  </si>
  <si>
    <t>فیض الهی</t>
  </si>
  <si>
    <t xml:space="preserve">مهشید </t>
  </si>
  <si>
    <t>علمدار</t>
  </si>
  <si>
    <t>پیرجمادی</t>
  </si>
  <si>
    <t>نجف علی</t>
  </si>
  <si>
    <t xml:space="preserve">حمید </t>
  </si>
  <si>
    <t>سلطاني ابري</t>
  </si>
  <si>
    <t>کرد تمینی</t>
  </si>
  <si>
    <t>عبدالرشید</t>
  </si>
  <si>
    <t>مهلا</t>
  </si>
  <si>
    <t>عباسی قرائی</t>
  </si>
  <si>
    <t>افروغ</t>
  </si>
  <si>
    <t xml:space="preserve">اکبر </t>
  </si>
  <si>
    <t>مهبد</t>
  </si>
  <si>
    <t>فارابی</t>
  </si>
  <si>
    <t>کسایی</t>
  </si>
  <si>
    <t>امير حسين</t>
  </si>
  <si>
    <t>احمدي چادگاني</t>
  </si>
  <si>
    <t>بابائي</t>
  </si>
  <si>
    <t>كيوان</t>
  </si>
  <si>
    <t>جلوداري</t>
  </si>
  <si>
    <t>بهاره</t>
  </si>
  <si>
    <t>خيل نژاد</t>
  </si>
  <si>
    <t>رضوي</t>
  </si>
  <si>
    <t>ازادابربكوه</t>
  </si>
  <si>
    <t>رضايي قره باغلار</t>
  </si>
  <si>
    <t>قدمی کاردر</t>
  </si>
  <si>
    <t>جمشید</t>
  </si>
  <si>
    <t>سودا</t>
  </si>
  <si>
    <t>تهمینه</t>
  </si>
  <si>
    <t>رجبی</t>
  </si>
  <si>
    <t>فیروز</t>
  </si>
  <si>
    <t>سبا</t>
  </si>
  <si>
    <t>محتشمی فر</t>
  </si>
  <si>
    <t>احدی دولت سرا</t>
  </si>
  <si>
    <t>اله بخش</t>
  </si>
  <si>
    <t>اعزازی</t>
  </si>
  <si>
    <t>محمد ابراهیم</t>
  </si>
  <si>
    <t>خراسانی</t>
  </si>
  <si>
    <t>علی زاده</t>
  </si>
  <si>
    <t>موسوي كنتي</t>
  </si>
  <si>
    <t>سيدزكريا</t>
  </si>
  <si>
    <t>سید عزت الله</t>
  </si>
  <si>
    <t>نبوی</t>
  </si>
  <si>
    <t>وطن دوست</t>
  </si>
  <si>
    <t>ازادي دواريجاني</t>
  </si>
  <si>
    <t>افشاري</t>
  </si>
  <si>
    <t>حیدری بندر آبادی</t>
  </si>
  <si>
    <t>دهقان بنادكي</t>
  </si>
  <si>
    <t>ملكي</t>
  </si>
  <si>
    <t>بیات</t>
  </si>
  <si>
    <t>مركزاموزش عالي فني ومهندسي بويين زهرا</t>
  </si>
  <si>
    <t>ردیف</t>
  </si>
  <si>
    <t>NULL</t>
  </si>
  <si>
    <t>(</t>
  </si>
  <si>
    <t>)</t>
  </si>
  <si>
    <t>'</t>
  </si>
  <si>
    <t>,</t>
  </si>
  <si>
    <t>name</t>
  </si>
  <si>
    <t>f_name</t>
  </si>
  <si>
    <t>fa_name</t>
  </si>
  <si>
    <t>SSN</t>
  </si>
  <si>
    <t>univesity</t>
  </si>
  <si>
    <t>gender</t>
  </si>
  <si>
    <t>major</t>
  </si>
  <si>
    <t>district</t>
  </si>
  <si>
    <t>,NULL,NULL,NULL,NULL,NULL,NULL,NULL,NULL,NULL,NULL,NULL,NULL,NULL,NULL,NULL,NULL,NULL,NULL,NULL,NULL,NULL,NULL,NULL,NULL,NULL,NULL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</si>
</sst>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000401]0"/>
    <numFmt numFmtId="165" formatCode="0000000000"/>
  </numFmts>
  <fonts count="8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Koodak"/>
      <charset val="178"/>
    </font>
    <font>
      <b/>
      <sz val="12"/>
      <name val="B Koodak"/>
      <charset val="178"/>
    </font>
    <font>
      <b/>
      <sz val="12"/>
      <color rgb="FF000000"/>
      <name val="B Koodak"/>
      <charset val="178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0DFF7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81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2" fillId="0" borderId="1" xfId="0" applyNumberFormat="1" applyFont="1" applyBorder="1" applyAlignment="1">
      <alignment horizontal="center" vertical="center" wrapText="1" readingOrder="2"/>
    </xf>
    <xf numFmtId="164" fontId="2" fillId="0" borderId="1" xfId="0" applyNumberFormat="1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 readingOrder="2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 wrapText="1" readingOrder="1"/>
    </xf>
    <xf numFmtId="0" fontId="2" fillId="3" borderId="1" xfId="0" applyNumberFormat="1" applyFont="1" applyFill="1" applyBorder="1" applyAlignment="1" applyProtection="1">
      <alignment horizontal="center" vertical="center" wrapText="1" readingOrder="1"/>
    </xf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 wrapText="1" readingOrder="1"/>
    </xf>
    <xf numFmtId="1" fontId="2" fillId="3" borderId="1" xfId="0" applyNumberFormat="1" applyFont="1" applyFill="1" applyBorder="1" applyAlignment="1" applyProtection="1">
      <alignment horizontal="center" vertical="center" wrapText="1" readingOrder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readingOrder="2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 readingOrder="2"/>
    </xf>
    <xf numFmtId="0" fontId="2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wrapText="1"/>
    </xf>
    <xf numFmtId="0" fontId="2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3" borderId="1" xfId="2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 shrinkToFit="1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2" borderId="2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7" fillId="5" borderId="1" xfId="0" applyFont="1" applyFill="1" applyBorder="1"/>
    <xf numFmtId="0" fontId="7" fillId="0" borderId="1" xfId="0" applyFont="1" applyBorder="1"/>
    <xf numFmtId="0" fontId="1" fillId="0" borderId="2" xfId="0" applyFont="1" applyFill="1" applyBorder="1" applyAlignment="1">
      <alignment horizontal="center"/>
    </xf>
    <xf numFmtId="0" fontId="7" fillId="0" borderId="0" xfId="0" applyFont="1"/>
    <xf numFmtId="0" fontId="1" fillId="0" borderId="2" xfId="0" applyFont="1" applyBorder="1" applyAlignment="1">
      <alignment horizontal="center"/>
    </xf>
    <xf numFmtId="0" fontId="7" fillId="6" borderId="1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 readingOrder="2"/>
    </xf>
    <xf numFmtId="0" fontId="1" fillId="6" borderId="1" xfId="0" applyFont="1" applyFill="1" applyBorder="1" applyAlignment="1">
      <alignment horizontal="center"/>
    </xf>
    <xf numFmtId="0" fontId="0" fillId="6" borderId="0" xfId="0" applyFill="1"/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 readingOrder="2"/>
    </xf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</cellXfs>
  <cellStyles count="3">
    <cellStyle name="Normal" xfId="0" builtinId="0"/>
    <cellStyle name="Normal 2" xfId="1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1068</xdr:row>
      <xdr:rowOff>0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flipH="1">
          <a:off x="3608294" y="328634912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441</xdr:row>
      <xdr:rowOff>0</xdr:rowOff>
    </xdr:from>
    <xdr:ext cx="184731" cy="2545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384935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396</xdr:row>
      <xdr:rowOff>144780</xdr:rowOff>
    </xdr:from>
    <xdr:ext cx="184731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26020456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396</xdr:row>
      <xdr:rowOff>144780</xdr:rowOff>
    </xdr:from>
    <xdr:ext cx="184731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26020456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0"/>
  <sheetViews>
    <sheetView tabSelected="1" topLeftCell="L1" zoomScale="85" zoomScaleNormal="85" workbookViewId="0">
      <pane ySplit="1" topLeftCell="A2" activePane="bottomLeft" state="frozen"/>
      <selection activeCell="J1" sqref="J1"/>
      <selection pane="bottomLeft" activeCell="U1" sqref="U1:U1048576"/>
    </sheetView>
  </sheetViews>
  <sheetFormatPr defaultRowHeight="15" x14ac:dyDescent="0.25"/>
  <cols>
    <col min="1" max="1" width="5.85546875" style="59" bestFit="1" customWidth="1"/>
    <col min="2" max="2" width="9" customWidth="1"/>
    <col min="3" max="3" width="13.42578125" customWidth="1"/>
    <col min="4" max="4" width="14.7109375" customWidth="1"/>
    <col min="5" max="5" width="18" bestFit="1" customWidth="1"/>
    <col min="6" max="6" width="18.42578125" customWidth="1"/>
    <col min="7" max="7" width="30.42578125" customWidth="1"/>
    <col min="8" max="8" width="20.140625" customWidth="1"/>
    <col min="9" max="9" width="11.5703125" customWidth="1"/>
    <col min="10" max="10" width="12.85546875" customWidth="1"/>
    <col min="11" max="11" width="24" customWidth="1"/>
    <col min="12" max="12" width="12.28515625" customWidth="1"/>
    <col min="13" max="13" width="11.7109375" bestFit="1" customWidth="1"/>
    <col min="14" max="14" width="11.85546875" customWidth="1"/>
    <col min="15" max="18" width="4.140625" customWidth="1"/>
    <col min="19" max="19" width="7.28515625" customWidth="1"/>
    <col min="21" max="21" width="244.140625" bestFit="1" customWidth="1"/>
  </cols>
  <sheetData>
    <row r="1" spans="1:21" ht="22.5" x14ac:dyDescent="0.25">
      <c r="A1" s="65" t="s">
        <v>2314</v>
      </c>
      <c r="B1" s="61" t="s">
        <v>0</v>
      </c>
      <c r="C1" s="62" t="s">
        <v>2320</v>
      </c>
      <c r="D1" s="62" t="s">
        <v>2321</v>
      </c>
      <c r="E1" s="62" t="s">
        <v>2322</v>
      </c>
      <c r="F1" s="63" t="s">
        <v>2323</v>
      </c>
      <c r="G1" s="62" t="s">
        <v>1</v>
      </c>
      <c r="H1" s="62" t="s">
        <v>2</v>
      </c>
      <c r="I1" s="62" t="s">
        <v>2325</v>
      </c>
      <c r="J1" s="62" t="s">
        <v>2327</v>
      </c>
      <c r="K1" s="62" t="s">
        <v>4</v>
      </c>
      <c r="L1" s="62" t="s">
        <v>3</v>
      </c>
      <c r="M1" s="64" t="s">
        <v>2324</v>
      </c>
      <c r="N1" s="64" t="s">
        <v>2326</v>
      </c>
    </row>
    <row r="2" spans="1:21" ht="22.5" x14ac:dyDescent="0.65">
      <c r="A2" s="66">
        <v>1</v>
      </c>
      <c r="B2" s="67">
        <v>105</v>
      </c>
      <c r="C2" s="33" t="s">
        <v>5</v>
      </c>
      <c r="D2" s="33" t="s">
        <v>6</v>
      </c>
      <c r="E2" s="33" t="s">
        <v>7</v>
      </c>
      <c r="F2" s="24">
        <v>1720111510</v>
      </c>
      <c r="G2" s="33" t="s">
        <v>8</v>
      </c>
      <c r="H2" s="1" t="s">
        <v>9</v>
      </c>
      <c r="I2" s="33">
        <v>2</v>
      </c>
      <c r="J2" s="33">
        <f>IF(K2="ارشد-سراسري",1,2)</f>
        <v>1</v>
      </c>
      <c r="K2" s="33" t="s">
        <v>10</v>
      </c>
      <c r="L2" s="1" t="s">
        <v>11</v>
      </c>
      <c r="M2" s="68">
        <f>INDEX(university!A:F,MATCH(G2,university!A:A,0),6)</f>
        <v>1</v>
      </c>
      <c r="N2">
        <f>INDEX(major!A:B,MATCH(H2,major!A:A,0),2)</f>
        <v>1</v>
      </c>
      <c r="O2" t="s">
        <v>2316</v>
      </c>
      <c r="P2" t="s">
        <v>2317</v>
      </c>
      <c r="Q2" t="s">
        <v>2319</v>
      </c>
      <c r="R2" t="s">
        <v>2318</v>
      </c>
      <c r="S2" s="60" t="s">
        <v>2315</v>
      </c>
      <c r="T2" t="s">
        <v>2328</v>
      </c>
      <c r="U2" t="str">
        <f>CONCATENATE(O2,S2,Q2,S2,Q2,R2,C2,R2,Q2,R2,D2,R2,Q2,R2,E2,R2,Q2,R2,F2,R2,Q2,R2,I2,R2,Q2,R2,J2,R2,Q2,S2,Q2,S2,Q2,R2,M2,R2,Q2,S2,Q2,R2,N2,R2,T2,P2,Q2)</f>
        <v>(NULL,NULL,'ميرداود','حبيب زاده','ميرنقي','1720111510','2','1',NULL,NULL,'1',NULL,'1',NULL,NULL,NULL,NULL,NULL,NULL,NULL,NULL,NULL,NULL,NULL,NULL,NULL,NULL,NULL,NULL,NULL,NULL,NULL,NULL,NULL,NULL,NULL,NULL,NULL,NULL),</v>
      </c>
    </row>
    <row r="3" spans="1:21" ht="22.5" x14ac:dyDescent="0.65">
      <c r="A3" s="66">
        <v>2</v>
      </c>
      <c r="B3" s="67">
        <v>109</v>
      </c>
      <c r="C3" s="33" t="s">
        <v>12</v>
      </c>
      <c r="D3" s="33" t="s">
        <v>13</v>
      </c>
      <c r="E3" s="33" t="s">
        <v>14</v>
      </c>
      <c r="F3" s="24">
        <v>640327486</v>
      </c>
      <c r="G3" s="33" t="s">
        <v>8</v>
      </c>
      <c r="H3" s="1" t="s">
        <v>9</v>
      </c>
      <c r="I3" s="33">
        <v>2</v>
      </c>
      <c r="J3" s="33">
        <f t="shared" ref="J3:J66" si="0">IF(K3="ارشد-سراسري",1,2)</f>
        <v>1</v>
      </c>
      <c r="K3" s="33" t="s">
        <v>10</v>
      </c>
      <c r="L3" s="1" t="s">
        <v>11</v>
      </c>
      <c r="M3" s="68">
        <f>INDEX(university!A:F,MATCH(G3,university!A:A,0),6)</f>
        <v>1</v>
      </c>
      <c r="N3">
        <f>INDEX(major!A:B,MATCH(H3,major!A:A,0),2)</f>
        <v>1</v>
      </c>
      <c r="O3" t="s">
        <v>2316</v>
      </c>
      <c r="P3" t="s">
        <v>2317</v>
      </c>
      <c r="Q3" t="s">
        <v>2319</v>
      </c>
      <c r="R3" t="s">
        <v>2318</v>
      </c>
      <c r="S3" s="60" t="s">
        <v>2315</v>
      </c>
      <c r="T3" t="s">
        <v>2328</v>
      </c>
      <c r="U3" t="str">
        <f t="shared" ref="U3:U66" si="1">CONCATENATE(O3,S3,Q3,S3,Q3,R3,C3,R3,Q3,R3,D3,R3,Q3,R3,E3,R3,Q3,R3,F3,R3,Q3,R3,I3,R3,Q3,R3,J3,R3,Q3,S3,Q3,S3,Q3,R3,M3,R3,Q3,S3,Q3,R3,N3,R3,T3,P3,Q3)</f>
        <v>(NULL,NULL,'محمد','عافي','علي اكبر','640327486','2','1',NULL,NULL,'1',NULL,'1',NULL,NULL,NULL,NULL,NULL,NULL,NULL,NULL,NULL,NULL,NULL,NULL,NULL,NULL,NULL,NULL,NULL,NULL,NULL,NULL,NULL,NULL,NULL,NULL,NULL,NULL),</v>
      </c>
    </row>
    <row r="4" spans="1:21" ht="22.5" x14ac:dyDescent="0.65">
      <c r="A4" s="66">
        <v>3</v>
      </c>
      <c r="B4" s="67">
        <v>115</v>
      </c>
      <c r="C4" s="33" t="s">
        <v>15</v>
      </c>
      <c r="D4" s="33" t="s">
        <v>16</v>
      </c>
      <c r="E4" s="33" t="s">
        <v>17</v>
      </c>
      <c r="F4" s="24">
        <v>1810345332</v>
      </c>
      <c r="G4" s="33" t="s">
        <v>8</v>
      </c>
      <c r="H4" s="1" t="s">
        <v>9</v>
      </c>
      <c r="I4" s="33">
        <v>2</v>
      </c>
      <c r="J4" s="33">
        <f t="shared" si="0"/>
        <v>1</v>
      </c>
      <c r="K4" s="33" t="s">
        <v>10</v>
      </c>
      <c r="L4" s="1" t="s">
        <v>11</v>
      </c>
      <c r="M4" s="68">
        <f>INDEX(university!A:F,MATCH(G4,university!A:A,0),6)</f>
        <v>1</v>
      </c>
      <c r="N4">
        <f>INDEX(major!A:B,MATCH(H4,major!A:A,0),2)</f>
        <v>1</v>
      </c>
      <c r="O4" t="s">
        <v>2316</v>
      </c>
      <c r="P4" t="s">
        <v>2317</v>
      </c>
      <c r="Q4" t="s">
        <v>2319</v>
      </c>
      <c r="R4" t="s">
        <v>2318</v>
      </c>
      <c r="S4" s="60" t="s">
        <v>2315</v>
      </c>
      <c r="T4" t="s">
        <v>2328</v>
      </c>
      <c r="U4" t="str">
        <f t="shared" si="1"/>
        <v>(NULL,NULL,'مجتبي','مولا','خليل','1810345332','2','1',NULL,NULL,'1',NULL,'1',NULL,NULL,NULL,NULL,NULL,NULL,NULL,NULL,NULL,NULL,NULL,NULL,NULL,NULL,NULL,NULL,NULL,NULL,NULL,NULL,NULL,NULL,NULL,NULL,NULL,NULL),</v>
      </c>
    </row>
    <row r="5" spans="1:21" ht="22.5" x14ac:dyDescent="0.65">
      <c r="A5" s="66">
        <v>4</v>
      </c>
      <c r="B5" s="58">
        <v>24</v>
      </c>
      <c r="C5" s="3" t="s">
        <v>18</v>
      </c>
      <c r="D5" s="3" t="s">
        <v>19</v>
      </c>
      <c r="E5" s="3" t="s">
        <v>20</v>
      </c>
      <c r="F5" s="4">
        <v>1130133273</v>
      </c>
      <c r="G5" s="5" t="s">
        <v>21</v>
      </c>
      <c r="H5" s="1" t="s">
        <v>9</v>
      </c>
      <c r="I5" s="1">
        <v>1</v>
      </c>
      <c r="J5" s="33">
        <f t="shared" si="0"/>
        <v>2</v>
      </c>
      <c r="K5" s="2" t="s">
        <v>22</v>
      </c>
      <c r="L5" s="1" t="s">
        <v>23</v>
      </c>
      <c r="M5" s="68">
        <f>INDEX(university!A:F,MATCH(G5,university!A:A,0),6)</f>
        <v>2</v>
      </c>
      <c r="N5">
        <f>INDEX(major!A:B,MATCH(H5,major!A:A,0),2)</f>
        <v>1</v>
      </c>
      <c r="O5" t="s">
        <v>2316</v>
      </c>
      <c r="P5" t="s">
        <v>2317</v>
      </c>
      <c r="Q5" t="s">
        <v>2319</v>
      </c>
      <c r="R5" t="s">
        <v>2318</v>
      </c>
      <c r="S5" s="60" t="s">
        <v>2315</v>
      </c>
      <c r="T5" t="s">
        <v>2328</v>
      </c>
      <c r="U5" t="str">
        <f t="shared" si="1"/>
        <v>(NULL,NULL,'فرزانه ','مجيري فروشاني ','حسين ','1130133273','1','2',NULL,NULL,'2',NULL,'1',NULL,NULL,NULL,NULL,NULL,NULL,NULL,NULL,NULL,NULL,NULL,NULL,NULL,NULL,NULL,NULL,NULL,NULL,NULL,NULL,NULL,NULL,NULL,NULL,NULL,NULL),</v>
      </c>
    </row>
    <row r="6" spans="1:21" ht="22.5" x14ac:dyDescent="0.65">
      <c r="A6" s="66">
        <v>5</v>
      </c>
      <c r="B6" s="58">
        <v>22</v>
      </c>
      <c r="C6" s="3" t="s">
        <v>24</v>
      </c>
      <c r="D6" s="3" t="s">
        <v>25</v>
      </c>
      <c r="E6" s="3" t="s">
        <v>26</v>
      </c>
      <c r="F6" s="4">
        <v>6210045741</v>
      </c>
      <c r="G6" s="5" t="s">
        <v>21</v>
      </c>
      <c r="H6" s="1" t="s">
        <v>9</v>
      </c>
      <c r="I6" s="1">
        <v>1</v>
      </c>
      <c r="J6" s="33">
        <f t="shared" si="0"/>
        <v>2</v>
      </c>
      <c r="K6" s="2" t="s">
        <v>22</v>
      </c>
      <c r="L6" s="1" t="s">
        <v>23</v>
      </c>
      <c r="M6" s="68">
        <f>INDEX(university!A:F,MATCH(G6,university!A:A,0),6)</f>
        <v>2</v>
      </c>
      <c r="N6">
        <f>INDEX(major!A:B,MATCH(H6,major!A:A,0),2)</f>
        <v>1</v>
      </c>
      <c r="O6" t="s">
        <v>2316</v>
      </c>
      <c r="P6" t="s">
        <v>2317</v>
      </c>
      <c r="Q6" t="s">
        <v>2319</v>
      </c>
      <c r="R6" t="s">
        <v>2318</v>
      </c>
      <c r="S6" s="60" t="s">
        <v>2315</v>
      </c>
      <c r="T6" t="s">
        <v>2328</v>
      </c>
      <c r="U6" t="str">
        <f t="shared" si="1"/>
        <v>(NULL,NULL,'زهرا ','مهدوي مياندشتي ','بهرام ','6210045741','1','2',NULL,NULL,'2',NULL,'1',NULL,NULL,NULL,NULL,NULL,NULL,NULL,NULL,NULL,NULL,NULL,NULL,NULL,NULL,NULL,NULL,NULL,NULL,NULL,NULL,NULL,NULL,NULL,NULL,NULL,NULL),</v>
      </c>
    </row>
    <row r="7" spans="1:21" ht="22.5" x14ac:dyDescent="0.65">
      <c r="A7" s="66">
        <v>6</v>
      </c>
      <c r="B7" s="58">
        <v>26</v>
      </c>
      <c r="C7" s="3" t="s">
        <v>27</v>
      </c>
      <c r="D7" s="3" t="s">
        <v>28</v>
      </c>
      <c r="E7" s="3" t="s">
        <v>29</v>
      </c>
      <c r="F7" s="4">
        <v>1272721401</v>
      </c>
      <c r="G7" s="5" t="s">
        <v>21</v>
      </c>
      <c r="H7" s="1" t="s">
        <v>9</v>
      </c>
      <c r="I7" s="1">
        <v>1</v>
      </c>
      <c r="J7" s="33">
        <f t="shared" si="0"/>
        <v>2</v>
      </c>
      <c r="K7" s="2" t="s">
        <v>22</v>
      </c>
      <c r="L7" s="1" t="s">
        <v>23</v>
      </c>
      <c r="M7" s="68">
        <f>INDEX(university!A:F,MATCH(G7,university!A:A,0),6)</f>
        <v>2</v>
      </c>
      <c r="N7">
        <f>INDEX(major!A:B,MATCH(H7,major!A:A,0),2)</f>
        <v>1</v>
      </c>
      <c r="O7" t="s">
        <v>2316</v>
      </c>
      <c r="P7" t="s">
        <v>2317</v>
      </c>
      <c r="Q7" t="s">
        <v>2319</v>
      </c>
      <c r="R7" t="s">
        <v>2318</v>
      </c>
      <c r="S7" s="60" t="s">
        <v>2315</v>
      </c>
      <c r="T7" t="s">
        <v>2328</v>
      </c>
      <c r="U7" t="str">
        <f t="shared" si="1"/>
        <v>(NULL,NULL,'الهام ','يوسفيان جزي ','محمد ','1272721401','1','2',NULL,NULL,'2',NULL,'1',NULL,NULL,NULL,NULL,NULL,NULL,NULL,NULL,NULL,NULL,NULL,NULL,NULL,NULL,NULL,NULL,NULL,NULL,NULL,NULL,NULL,NULL,NULL,NULL,NULL,NULL),</v>
      </c>
    </row>
    <row r="8" spans="1:21" ht="22.5" x14ac:dyDescent="0.65">
      <c r="A8" s="66">
        <v>7</v>
      </c>
      <c r="B8" s="58">
        <v>5</v>
      </c>
      <c r="C8" s="5" t="s">
        <v>30</v>
      </c>
      <c r="D8" s="5" t="s">
        <v>31</v>
      </c>
      <c r="E8" s="5" t="s">
        <v>32</v>
      </c>
      <c r="F8" s="6">
        <v>4711732985</v>
      </c>
      <c r="G8" s="5" t="s">
        <v>33</v>
      </c>
      <c r="H8" s="1" t="s">
        <v>9</v>
      </c>
      <c r="I8" s="1">
        <v>1</v>
      </c>
      <c r="J8" s="33">
        <f t="shared" si="0"/>
        <v>2</v>
      </c>
      <c r="K8" s="2" t="s">
        <v>22</v>
      </c>
      <c r="L8" s="1" t="s">
        <v>23</v>
      </c>
      <c r="M8" s="68">
        <f>INDEX(university!A:F,MATCH(G8,university!A:A,0),6)</f>
        <v>3</v>
      </c>
      <c r="N8">
        <f>INDEX(major!A:B,MATCH(H8,major!A:A,0),2)</f>
        <v>1</v>
      </c>
      <c r="O8" t="s">
        <v>2316</v>
      </c>
      <c r="P8" t="s">
        <v>2317</v>
      </c>
      <c r="Q8" t="s">
        <v>2319</v>
      </c>
      <c r="R8" t="s">
        <v>2318</v>
      </c>
      <c r="S8" s="60" t="s">
        <v>2315</v>
      </c>
      <c r="T8" t="s">
        <v>2328</v>
      </c>
      <c r="U8" t="str">
        <f t="shared" si="1"/>
        <v>(NULL,NULL,'سيده فاطمه','بهبهاني زاده','سيد موسي','4711732985','1','2',NULL,NULL,'3',NULL,'1',NULL,NULL,NULL,NULL,NULL,NULL,NULL,NULL,NULL,NULL,NULL,NULL,NULL,NULL,NULL,NULL,NULL,NULL,NULL,NULL,NULL,NULL,NULL,NULL,NULL,NULL),</v>
      </c>
    </row>
    <row r="9" spans="1:21" ht="22.5" x14ac:dyDescent="0.65">
      <c r="A9" s="66">
        <v>8</v>
      </c>
      <c r="B9" s="58">
        <v>3</v>
      </c>
      <c r="C9" s="5" t="s">
        <v>34</v>
      </c>
      <c r="D9" s="5" t="s">
        <v>35</v>
      </c>
      <c r="E9" s="5" t="s">
        <v>36</v>
      </c>
      <c r="F9" s="7">
        <v>21001103</v>
      </c>
      <c r="G9" s="5" t="s">
        <v>33</v>
      </c>
      <c r="H9" s="1" t="s">
        <v>9</v>
      </c>
      <c r="I9" s="1">
        <v>1</v>
      </c>
      <c r="J9" s="33">
        <f t="shared" si="0"/>
        <v>2</v>
      </c>
      <c r="K9" s="2" t="s">
        <v>22</v>
      </c>
      <c r="L9" s="1" t="s">
        <v>23</v>
      </c>
      <c r="M9" s="68">
        <f>INDEX(university!A:F,MATCH(G9,university!A:A,0),6)</f>
        <v>3</v>
      </c>
      <c r="N9">
        <f>INDEX(major!A:B,MATCH(H9,major!A:A,0),2)</f>
        <v>1</v>
      </c>
      <c r="O9" t="s">
        <v>2316</v>
      </c>
      <c r="P9" t="s">
        <v>2317</v>
      </c>
      <c r="Q9" t="s">
        <v>2319</v>
      </c>
      <c r="R9" t="s">
        <v>2318</v>
      </c>
      <c r="S9" s="60" t="s">
        <v>2315</v>
      </c>
      <c r="T9" t="s">
        <v>2328</v>
      </c>
      <c r="U9" t="str">
        <f t="shared" si="1"/>
        <v>(NULL,NULL,'فاطمه ','ميان محله','محمدكاظم','21001103','1','2',NULL,NULL,'3',NULL,'1',NULL,NULL,NULL,NULL,NULL,NULL,NULL,NULL,NULL,NULL,NULL,NULL,NULL,NULL,NULL,NULL,NULL,NULL,NULL,NULL,NULL,NULL,NULL,NULL,NULL,NULL),</v>
      </c>
    </row>
    <row r="10" spans="1:21" ht="22.5" x14ac:dyDescent="0.65">
      <c r="A10" s="66">
        <v>9</v>
      </c>
      <c r="B10" s="67">
        <v>102</v>
      </c>
      <c r="C10" s="33" t="s">
        <v>37</v>
      </c>
      <c r="D10" s="33" t="s">
        <v>38</v>
      </c>
      <c r="E10" s="33" t="s">
        <v>39</v>
      </c>
      <c r="F10" s="24">
        <v>922834377</v>
      </c>
      <c r="G10" s="33" t="s">
        <v>40</v>
      </c>
      <c r="H10" s="1" t="s">
        <v>9</v>
      </c>
      <c r="I10" s="33">
        <v>1</v>
      </c>
      <c r="J10" s="33">
        <f t="shared" si="0"/>
        <v>1</v>
      </c>
      <c r="K10" s="33" t="s">
        <v>10</v>
      </c>
      <c r="L10" s="1" t="s">
        <v>23</v>
      </c>
      <c r="M10" s="68">
        <f>INDEX(university!A:F,MATCH(G10,university!A:A,0),6)</f>
        <v>4</v>
      </c>
      <c r="N10">
        <f>INDEX(major!A:B,MATCH(H10,major!A:A,0),2)</f>
        <v>1</v>
      </c>
      <c r="O10" t="s">
        <v>2316</v>
      </c>
      <c r="P10" t="s">
        <v>2317</v>
      </c>
      <c r="Q10" t="s">
        <v>2319</v>
      </c>
      <c r="R10" t="s">
        <v>2318</v>
      </c>
      <c r="S10" s="60" t="s">
        <v>2315</v>
      </c>
      <c r="T10" t="s">
        <v>2328</v>
      </c>
      <c r="U10" t="str">
        <f t="shared" si="1"/>
        <v>(NULL,NULL,'الناز','پورارا','مجيد','922834377','1','1',NULL,NULL,'4',NULL,'1',NULL,NULL,NULL,NULL,NULL,NULL,NULL,NULL,NULL,NULL,NULL,NULL,NULL,NULL,NULL,NULL,NULL,NULL,NULL,NULL,NULL,NULL,NULL,NULL,NULL,NULL),</v>
      </c>
    </row>
    <row r="11" spans="1:21" ht="22.5" x14ac:dyDescent="0.65">
      <c r="A11" s="66">
        <v>10</v>
      </c>
      <c r="B11" s="58">
        <v>1</v>
      </c>
      <c r="C11" s="5" t="s">
        <v>41</v>
      </c>
      <c r="D11" s="5" t="s">
        <v>42</v>
      </c>
      <c r="E11" s="5" t="s">
        <v>43</v>
      </c>
      <c r="F11" s="6">
        <v>18541283</v>
      </c>
      <c r="G11" s="5" t="s">
        <v>44</v>
      </c>
      <c r="H11" s="1" t="s">
        <v>9</v>
      </c>
      <c r="I11" s="1">
        <v>2</v>
      </c>
      <c r="J11" s="33">
        <f t="shared" si="0"/>
        <v>2</v>
      </c>
      <c r="K11" s="2" t="s">
        <v>22</v>
      </c>
      <c r="L11" s="1" t="s">
        <v>11</v>
      </c>
      <c r="M11" s="68">
        <f>INDEX(university!A:F,MATCH(G11,university!A:A,0),6)</f>
        <v>5</v>
      </c>
      <c r="N11">
        <f>INDEX(major!A:B,MATCH(H11,major!A:A,0),2)</f>
        <v>1</v>
      </c>
      <c r="O11" t="s">
        <v>2316</v>
      </c>
      <c r="P11" t="s">
        <v>2317</v>
      </c>
      <c r="Q11" t="s">
        <v>2319</v>
      </c>
      <c r="R11" t="s">
        <v>2318</v>
      </c>
      <c r="S11" s="60" t="s">
        <v>2315</v>
      </c>
      <c r="T11" t="s">
        <v>2328</v>
      </c>
      <c r="U11" t="str">
        <f t="shared" si="1"/>
        <v>(NULL,NULL,'علي','منتظري','مصطفي','18541283','2','2',NULL,NULL,'5',NULL,'1',NULL,NULL,NULL,NULL,NULL,NULL,NULL,NULL,NULL,NULL,NULL,NULL,NULL,NULL,NULL,NULL,NULL,NULL,NULL,NULL,NULL,NULL,NULL,NULL,NULL,NULL),</v>
      </c>
    </row>
    <row r="12" spans="1:21" ht="22.5" x14ac:dyDescent="0.65">
      <c r="A12" s="66">
        <v>11</v>
      </c>
      <c r="B12" s="58">
        <v>33</v>
      </c>
      <c r="C12" s="3" t="s">
        <v>45</v>
      </c>
      <c r="D12" s="3" t="s">
        <v>46</v>
      </c>
      <c r="E12" s="8" t="s">
        <v>47</v>
      </c>
      <c r="F12" s="9">
        <v>5350019546</v>
      </c>
      <c r="G12" s="5" t="s">
        <v>48</v>
      </c>
      <c r="H12" s="1" t="s">
        <v>9</v>
      </c>
      <c r="I12" s="1">
        <v>1</v>
      </c>
      <c r="J12" s="33">
        <f t="shared" si="0"/>
        <v>2</v>
      </c>
      <c r="K12" s="2" t="s">
        <v>22</v>
      </c>
      <c r="L12" s="1" t="s">
        <v>23</v>
      </c>
      <c r="M12" s="68">
        <f>INDEX(university!A:F,MATCH(G12,university!A:A,0),6)</f>
        <v>6</v>
      </c>
      <c r="N12">
        <f>INDEX(major!A:B,MATCH(H12,major!A:A,0),2)</f>
        <v>1</v>
      </c>
      <c r="O12" t="s">
        <v>2316</v>
      </c>
      <c r="P12" t="s">
        <v>2317</v>
      </c>
      <c r="Q12" t="s">
        <v>2319</v>
      </c>
      <c r="R12" t="s">
        <v>2318</v>
      </c>
      <c r="S12" s="60" t="s">
        <v>2315</v>
      </c>
      <c r="T12" t="s">
        <v>2328</v>
      </c>
      <c r="U12" t="str">
        <f t="shared" si="1"/>
        <v>(NULL,NULL,'مطهره','جوزا','عباس','5350019546','1','2',NULL,NULL,'6',NULL,'1',NULL,NULL,NULL,NULL,NULL,NULL,NULL,NULL,NULL,NULL,NULL,NULL,NULL,NULL,NULL,NULL,NULL,NULL,NULL,NULL,NULL,NULL,NULL,NULL,NULL,NULL),</v>
      </c>
    </row>
    <row r="13" spans="1:21" ht="22.5" x14ac:dyDescent="0.65">
      <c r="A13" s="66">
        <v>12</v>
      </c>
      <c r="B13" s="58">
        <v>25</v>
      </c>
      <c r="C13" s="3" t="s">
        <v>49</v>
      </c>
      <c r="D13" s="3" t="s">
        <v>50</v>
      </c>
      <c r="E13" s="3" t="s">
        <v>51</v>
      </c>
      <c r="F13" s="4">
        <v>6219457110</v>
      </c>
      <c r="G13" s="5" t="s">
        <v>52</v>
      </c>
      <c r="H13" s="1" t="s">
        <v>9</v>
      </c>
      <c r="I13" s="1">
        <v>2</v>
      </c>
      <c r="J13" s="33">
        <f t="shared" si="0"/>
        <v>2</v>
      </c>
      <c r="K13" s="2" t="s">
        <v>22</v>
      </c>
      <c r="L13" s="1" t="s">
        <v>11</v>
      </c>
      <c r="M13" s="68">
        <f>INDEX(university!A:F,MATCH(G13,university!A:A,0),6)</f>
        <v>7</v>
      </c>
      <c r="N13">
        <f>INDEX(major!A:B,MATCH(H13,major!A:A,0),2)</f>
        <v>1</v>
      </c>
      <c r="O13" t="s">
        <v>2316</v>
      </c>
      <c r="P13" t="s">
        <v>2317</v>
      </c>
      <c r="Q13" t="s">
        <v>2319</v>
      </c>
      <c r="R13" t="s">
        <v>2318</v>
      </c>
      <c r="S13" s="60" t="s">
        <v>2315</v>
      </c>
      <c r="T13" t="s">
        <v>2328</v>
      </c>
      <c r="U13" t="str">
        <f t="shared" si="1"/>
        <v>(NULL,NULL,'علی اصغر','شفیعی','غلامعلي','6219457110','2','2',NULL,NULL,'7',NULL,'1',NULL,NULL,NULL,NULL,NULL,NULL,NULL,NULL,NULL,NULL,NULL,NULL,NULL,NULL,NULL,NULL,NULL,NULL,NULL,NULL,NULL,NULL,NULL,NULL,NULL,NULL),</v>
      </c>
    </row>
    <row r="14" spans="1:21" ht="22.5" x14ac:dyDescent="0.65">
      <c r="A14" s="66">
        <v>13</v>
      </c>
      <c r="B14" s="58">
        <v>8</v>
      </c>
      <c r="C14" s="10" t="s">
        <v>53</v>
      </c>
      <c r="D14" s="10" t="s">
        <v>54</v>
      </c>
      <c r="E14" s="10" t="s">
        <v>55</v>
      </c>
      <c r="F14" s="11">
        <v>4723453008</v>
      </c>
      <c r="G14" s="5" t="s">
        <v>56</v>
      </c>
      <c r="H14" s="1" t="s">
        <v>9</v>
      </c>
      <c r="I14" s="1">
        <v>1</v>
      </c>
      <c r="J14" s="33">
        <f t="shared" si="0"/>
        <v>2</v>
      </c>
      <c r="K14" s="2" t="s">
        <v>22</v>
      </c>
      <c r="L14" s="1" t="s">
        <v>23</v>
      </c>
      <c r="M14" s="68">
        <f>INDEX(university!A:F,MATCH(G14,university!A:A,0),6)</f>
        <v>8</v>
      </c>
      <c r="N14">
        <f>INDEX(major!A:B,MATCH(H14,major!A:A,0),2)</f>
        <v>1</v>
      </c>
      <c r="O14" t="s">
        <v>2316</v>
      </c>
      <c r="P14" t="s">
        <v>2317</v>
      </c>
      <c r="Q14" t="s">
        <v>2319</v>
      </c>
      <c r="R14" t="s">
        <v>2318</v>
      </c>
      <c r="S14" s="60" t="s">
        <v>2315</v>
      </c>
      <c r="T14" t="s">
        <v>2328</v>
      </c>
      <c r="U14" t="str">
        <f t="shared" si="1"/>
        <v>(NULL,NULL,'فاطمه','سواعدی','قاسم','4723453008','1','2',NULL,NULL,'8',NULL,'1',NULL,NULL,NULL,NULL,NULL,NULL,NULL,NULL,NULL,NULL,NULL,NULL,NULL,NULL,NULL,NULL,NULL,NULL,NULL,NULL,NULL,NULL,NULL,NULL,NULL,NULL),</v>
      </c>
    </row>
    <row r="15" spans="1:21" ht="22.5" x14ac:dyDescent="0.65">
      <c r="A15" s="66">
        <v>14</v>
      </c>
      <c r="B15" s="58">
        <v>34</v>
      </c>
      <c r="C15" s="3" t="s">
        <v>57</v>
      </c>
      <c r="D15" s="3" t="s">
        <v>58</v>
      </c>
      <c r="E15" s="8" t="s">
        <v>59</v>
      </c>
      <c r="F15" s="9">
        <v>2992701599</v>
      </c>
      <c r="G15" s="5" t="s">
        <v>60</v>
      </c>
      <c r="H15" s="1" t="s">
        <v>9</v>
      </c>
      <c r="I15" s="1">
        <v>2</v>
      </c>
      <c r="J15" s="33">
        <f t="shared" si="0"/>
        <v>2</v>
      </c>
      <c r="K15" s="2" t="s">
        <v>22</v>
      </c>
      <c r="L15" s="1" t="s">
        <v>11</v>
      </c>
      <c r="M15" s="68">
        <f>INDEX(university!A:F,MATCH(G15,university!A:A,0),6)</f>
        <v>9</v>
      </c>
      <c r="N15">
        <f>INDEX(major!A:B,MATCH(H15,major!A:A,0),2)</f>
        <v>1</v>
      </c>
      <c r="O15" t="s">
        <v>2316</v>
      </c>
      <c r="P15" t="s">
        <v>2317</v>
      </c>
      <c r="Q15" t="s">
        <v>2319</v>
      </c>
      <c r="R15" t="s">
        <v>2318</v>
      </c>
      <c r="S15" s="60" t="s">
        <v>2315</v>
      </c>
      <c r="T15" t="s">
        <v>2328</v>
      </c>
      <c r="U15" t="str">
        <f t="shared" si="1"/>
        <v>(NULL,NULL,'امین','رستمی','حسين','2992701599','2','2',NULL,NULL,'9',NULL,'1',NULL,NULL,NULL,NULL,NULL,NULL,NULL,NULL,NULL,NULL,NULL,NULL,NULL,NULL,NULL,NULL,NULL,NULL,NULL,NULL,NULL,NULL,NULL,NULL,NULL,NULL),</v>
      </c>
    </row>
    <row r="16" spans="1:21" ht="22.5" x14ac:dyDescent="0.65">
      <c r="A16" s="66">
        <v>15</v>
      </c>
      <c r="B16" s="58">
        <v>6</v>
      </c>
      <c r="C16" s="12" t="s">
        <v>12</v>
      </c>
      <c r="D16" s="12" t="s">
        <v>61</v>
      </c>
      <c r="E16" s="13" t="s">
        <v>62</v>
      </c>
      <c r="F16" s="14">
        <v>36370541</v>
      </c>
      <c r="G16" s="5" t="s">
        <v>63</v>
      </c>
      <c r="H16" s="1" t="s">
        <v>9</v>
      </c>
      <c r="I16" s="1">
        <v>2</v>
      </c>
      <c r="J16" s="33">
        <f t="shared" si="0"/>
        <v>2</v>
      </c>
      <c r="K16" s="2" t="s">
        <v>22</v>
      </c>
      <c r="L16" s="1" t="s">
        <v>11</v>
      </c>
      <c r="M16" s="68">
        <f>INDEX(university!A:F,MATCH(G16,university!A:A,0),6)</f>
        <v>10</v>
      </c>
      <c r="N16">
        <f>INDEX(major!A:B,MATCH(H16,major!A:A,0),2)</f>
        <v>1</v>
      </c>
      <c r="O16" t="s">
        <v>2316</v>
      </c>
      <c r="P16" t="s">
        <v>2317</v>
      </c>
      <c r="Q16" t="s">
        <v>2319</v>
      </c>
      <c r="R16" t="s">
        <v>2318</v>
      </c>
      <c r="S16" s="60" t="s">
        <v>2315</v>
      </c>
      <c r="T16" t="s">
        <v>2328</v>
      </c>
      <c r="U16" t="str">
        <f t="shared" si="1"/>
        <v>(NULL,NULL,'محمد','سهرابی','علی رضا','36370541','2','2',NULL,NULL,'10',NULL,'1',NULL,NULL,NULL,NULL,NULL,NULL,NULL,NULL,NULL,NULL,NULL,NULL,NULL,NULL,NULL,NULL,NULL,NULL,NULL,NULL,NULL,NULL,NULL,NULL,NULL,NULL),</v>
      </c>
    </row>
    <row r="17" spans="1:21" ht="22.5" x14ac:dyDescent="0.65">
      <c r="A17" s="66">
        <v>16</v>
      </c>
      <c r="B17" s="67">
        <v>110</v>
      </c>
      <c r="C17" s="33" t="s">
        <v>64</v>
      </c>
      <c r="D17" s="33" t="s">
        <v>65</v>
      </c>
      <c r="E17" s="33" t="s">
        <v>66</v>
      </c>
      <c r="F17" s="24">
        <v>440661821</v>
      </c>
      <c r="G17" s="33" t="s">
        <v>63</v>
      </c>
      <c r="H17" s="1" t="s">
        <v>9</v>
      </c>
      <c r="I17" s="33">
        <v>2</v>
      </c>
      <c r="J17" s="33">
        <f t="shared" si="0"/>
        <v>1</v>
      </c>
      <c r="K17" s="33" t="s">
        <v>10</v>
      </c>
      <c r="L17" s="1" t="s">
        <v>11</v>
      </c>
      <c r="M17" s="68">
        <f>INDEX(university!A:F,MATCH(G17,university!A:A,0),6)</f>
        <v>10</v>
      </c>
      <c r="N17">
        <f>INDEX(major!A:B,MATCH(H17,major!A:A,0),2)</f>
        <v>1</v>
      </c>
      <c r="O17" t="s">
        <v>2316</v>
      </c>
      <c r="P17" t="s">
        <v>2317</v>
      </c>
      <c r="Q17" t="s">
        <v>2319</v>
      </c>
      <c r="R17" t="s">
        <v>2318</v>
      </c>
      <c r="S17" s="60" t="s">
        <v>2315</v>
      </c>
      <c r="T17" t="s">
        <v>2328</v>
      </c>
      <c r="U17" t="str">
        <f t="shared" si="1"/>
        <v>(NULL,NULL,'سيدمحمدصادق','علم الهدي','سيدمحمدباقر','440661821','2','1',NULL,NULL,'10',NULL,'1',NULL,NULL,NULL,NULL,NULL,NULL,NULL,NULL,NULL,NULL,NULL,NULL,NULL,NULL,NULL,NULL,NULL,NULL,NULL,NULL,NULL,NULL,NULL,NULL,NULL,NULL),</v>
      </c>
    </row>
    <row r="18" spans="1:21" ht="22.5" x14ac:dyDescent="0.65">
      <c r="A18" s="66">
        <v>17</v>
      </c>
      <c r="B18" s="58">
        <v>21</v>
      </c>
      <c r="C18" s="2" t="s">
        <v>67</v>
      </c>
      <c r="D18" s="2" t="s">
        <v>68</v>
      </c>
      <c r="E18" s="2" t="s">
        <v>69</v>
      </c>
      <c r="F18" s="15">
        <v>3720748782</v>
      </c>
      <c r="G18" s="5" t="s">
        <v>70</v>
      </c>
      <c r="H18" s="1" t="s">
        <v>9</v>
      </c>
      <c r="I18" s="1">
        <v>1</v>
      </c>
      <c r="J18" s="33">
        <f t="shared" si="0"/>
        <v>2</v>
      </c>
      <c r="K18" s="2" t="s">
        <v>22</v>
      </c>
      <c r="L18" s="1" t="s">
        <v>23</v>
      </c>
      <c r="M18" s="68">
        <f>INDEX(university!A:F,MATCH(G18,university!A:A,0),6)</f>
        <v>11</v>
      </c>
      <c r="N18">
        <f>INDEX(major!A:B,MATCH(H18,major!A:A,0),2)</f>
        <v>1</v>
      </c>
      <c r="O18" t="s">
        <v>2316</v>
      </c>
      <c r="P18" t="s">
        <v>2317</v>
      </c>
      <c r="Q18" t="s">
        <v>2319</v>
      </c>
      <c r="R18" t="s">
        <v>2318</v>
      </c>
      <c r="S18" s="60" t="s">
        <v>2315</v>
      </c>
      <c r="T18" t="s">
        <v>2328</v>
      </c>
      <c r="U18" t="str">
        <f t="shared" si="1"/>
        <v>(NULL,NULL,'کوثر','ابروزن','مجتبی','3720748782','1','2',NULL,NULL,'11',NULL,'1',NULL,NULL,NULL,NULL,NULL,NULL,NULL,NULL,NULL,NULL,NULL,NULL,NULL,NULL,NULL,NULL,NULL,NULL,NULL,NULL,NULL,NULL,NULL,NULL,NULL,NULL),</v>
      </c>
    </row>
    <row r="19" spans="1:21" ht="22.5" x14ac:dyDescent="0.65">
      <c r="A19" s="66">
        <v>18</v>
      </c>
      <c r="B19" s="58">
        <v>18</v>
      </c>
      <c r="C19" s="2" t="s">
        <v>71</v>
      </c>
      <c r="D19" s="2" t="s">
        <v>72</v>
      </c>
      <c r="E19" s="2" t="s">
        <v>73</v>
      </c>
      <c r="F19" s="15">
        <v>3379843601</v>
      </c>
      <c r="G19" s="5" t="s">
        <v>70</v>
      </c>
      <c r="H19" s="1" t="s">
        <v>9</v>
      </c>
      <c r="I19" s="1">
        <v>1</v>
      </c>
      <c r="J19" s="33">
        <f t="shared" si="0"/>
        <v>2</v>
      </c>
      <c r="K19" s="2" t="s">
        <v>22</v>
      </c>
      <c r="L19" s="1" t="s">
        <v>23</v>
      </c>
      <c r="M19" s="68">
        <f>INDEX(university!A:F,MATCH(G19,university!A:A,0),6)</f>
        <v>11</v>
      </c>
      <c r="N19">
        <f>INDEX(major!A:B,MATCH(H19,major!A:A,0),2)</f>
        <v>1</v>
      </c>
      <c r="O19" t="s">
        <v>2316</v>
      </c>
      <c r="P19" t="s">
        <v>2317</v>
      </c>
      <c r="Q19" t="s">
        <v>2319</v>
      </c>
      <c r="R19" t="s">
        <v>2318</v>
      </c>
      <c r="S19" s="60" t="s">
        <v>2315</v>
      </c>
      <c r="T19" t="s">
        <v>2328</v>
      </c>
      <c r="U19" t="str">
        <f t="shared" si="1"/>
        <v>(NULL,NULL,'نوشین','الله مرادی','رستم','3379843601','1','2',NULL,NULL,'11',NULL,'1',NULL,NULL,NULL,NULL,NULL,NULL,NULL,NULL,NULL,NULL,NULL,NULL,NULL,NULL,NULL,NULL,NULL,NULL,NULL,NULL,NULL,NULL,NULL,NULL,NULL,NULL),</v>
      </c>
    </row>
    <row r="20" spans="1:21" ht="22.5" x14ac:dyDescent="0.65">
      <c r="A20" s="66">
        <v>19</v>
      </c>
      <c r="B20" s="58">
        <v>20</v>
      </c>
      <c r="C20" s="2" t="s">
        <v>53</v>
      </c>
      <c r="D20" s="2" t="s">
        <v>74</v>
      </c>
      <c r="E20" s="2" t="s">
        <v>75</v>
      </c>
      <c r="F20" s="15">
        <v>3241932648</v>
      </c>
      <c r="G20" s="5" t="s">
        <v>70</v>
      </c>
      <c r="H20" s="1" t="s">
        <v>9</v>
      </c>
      <c r="I20" s="1">
        <v>1</v>
      </c>
      <c r="J20" s="33">
        <f t="shared" si="0"/>
        <v>2</v>
      </c>
      <c r="K20" s="2" t="s">
        <v>22</v>
      </c>
      <c r="L20" s="1" t="s">
        <v>23</v>
      </c>
      <c r="M20" s="68">
        <f>INDEX(university!A:F,MATCH(G20,university!A:A,0),6)</f>
        <v>11</v>
      </c>
      <c r="N20">
        <f>INDEX(major!A:B,MATCH(H20,major!A:A,0),2)</f>
        <v>1</v>
      </c>
      <c r="O20" t="s">
        <v>2316</v>
      </c>
      <c r="P20" t="s">
        <v>2317</v>
      </c>
      <c r="Q20" t="s">
        <v>2319</v>
      </c>
      <c r="R20" t="s">
        <v>2318</v>
      </c>
      <c r="S20" s="60" t="s">
        <v>2315</v>
      </c>
      <c r="T20" t="s">
        <v>2328</v>
      </c>
      <c r="U20" t="str">
        <f t="shared" si="1"/>
        <v>(NULL,NULL,'فاطمه','بهتویی','حسن','3241932648','1','2',NULL,NULL,'11',NULL,'1',NULL,NULL,NULL,NULL,NULL,NULL,NULL,NULL,NULL,NULL,NULL,NULL,NULL,NULL,NULL,NULL,NULL,NULL,NULL,NULL,NULL,NULL,NULL,NULL,NULL,NULL),</v>
      </c>
    </row>
    <row r="21" spans="1:21" ht="22.5" x14ac:dyDescent="0.65">
      <c r="A21" s="66">
        <v>20</v>
      </c>
      <c r="B21" s="58">
        <v>19</v>
      </c>
      <c r="C21" s="2" t="s">
        <v>76</v>
      </c>
      <c r="D21" s="2" t="s">
        <v>74</v>
      </c>
      <c r="E21" s="2" t="s">
        <v>75</v>
      </c>
      <c r="F21" s="15">
        <v>3241932656</v>
      </c>
      <c r="G21" s="5" t="s">
        <v>70</v>
      </c>
      <c r="H21" s="1" t="s">
        <v>9</v>
      </c>
      <c r="I21" s="1">
        <v>1</v>
      </c>
      <c r="J21" s="33">
        <f t="shared" si="0"/>
        <v>2</v>
      </c>
      <c r="K21" s="2" t="s">
        <v>22</v>
      </c>
      <c r="L21" s="1" t="s">
        <v>23</v>
      </c>
      <c r="M21" s="68">
        <f>INDEX(university!A:F,MATCH(G21,university!A:A,0),6)</f>
        <v>11</v>
      </c>
      <c r="N21">
        <f>INDEX(major!A:B,MATCH(H21,major!A:A,0),2)</f>
        <v>1</v>
      </c>
      <c r="O21" t="s">
        <v>2316</v>
      </c>
      <c r="P21" t="s">
        <v>2317</v>
      </c>
      <c r="Q21" t="s">
        <v>2319</v>
      </c>
      <c r="R21" t="s">
        <v>2318</v>
      </c>
      <c r="S21" s="60" t="s">
        <v>2315</v>
      </c>
      <c r="T21" t="s">
        <v>2328</v>
      </c>
      <c r="U21" t="str">
        <f t="shared" si="1"/>
        <v>(NULL,NULL,'فائزه','بهتویی','حسن','3241932656','1','2',NULL,NULL,'11',NULL,'1',NULL,NULL,NULL,NULL,NULL,NULL,NULL,NULL,NULL,NULL,NULL,NULL,NULL,NULL,NULL,NULL,NULL,NULL,NULL,NULL,NULL,NULL,NULL,NULL,NULL,NULL),</v>
      </c>
    </row>
    <row r="22" spans="1:21" ht="22.5" x14ac:dyDescent="0.65">
      <c r="A22" s="66">
        <v>21</v>
      </c>
      <c r="B22" s="67">
        <v>107</v>
      </c>
      <c r="C22" s="33" t="s">
        <v>77</v>
      </c>
      <c r="D22" s="33" t="s">
        <v>78</v>
      </c>
      <c r="E22" s="33" t="s">
        <v>79</v>
      </c>
      <c r="F22" s="24">
        <v>4569850383</v>
      </c>
      <c r="G22" s="33" t="s">
        <v>80</v>
      </c>
      <c r="H22" s="1" t="s">
        <v>9</v>
      </c>
      <c r="I22" s="33">
        <v>2</v>
      </c>
      <c r="J22" s="33">
        <f t="shared" si="0"/>
        <v>1</v>
      </c>
      <c r="K22" s="33" t="s">
        <v>10</v>
      </c>
      <c r="L22" s="1" t="s">
        <v>11</v>
      </c>
      <c r="M22" s="68">
        <f>INDEX(university!A:F,MATCH(G22,university!A:A,0),6)</f>
        <v>12</v>
      </c>
      <c r="N22">
        <f>INDEX(major!A:B,MATCH(H22,major!A:A,0),2)</f>
        <v>1</v>
      </c>
      <c r="O22" t="s">
        <v>2316</v>
      </c>
      <c r="P22" t="s">
        <v>2317</v>
      </c>
      <c r="Q22" t="s">
        <v>2319</v>
      </c>
      <c r="R22" t="s">
        <v>2318</v>
      </c>
      <c r="S22" s="60" t="s">
        <v>2315</v>
      </c>
      <c r="T22" t="s">
        <v>2328</v>
      </c>
      <c r="U22" t="str">
        <f t="shared" si="1"/>
        <v>(NULL,NULL,'رحمت اله','رحمتي علايي','عبدالعلي','4569850383','2','1',NULL,NULL,'12',NULL,'1',NULL,NULL,NULL,NULL,NULL,NULL,NULL,NULL,NULL,NULL,NULL,NULL,NULL,NULL,NULL,NULL,NULL,NULL,NULL,NULL,NULL,NULL,NULL,NULL,NULL,NULL),</v>
      </c>
    </row>
    <row r="23" spans="1:21" ht="22.5" x14ac:dyDescent="0.65">
      <c r="A23" s="66">
        <v>22</v>
      </c>
      <c r="B23" s="67">
        <v>111</v>
      </c>
      <c r="C23" s="33" t="s">
        <v>81</v>
      </c>
      <c r="D23" s="33" t="s">
        <v>82</v>
      </c>
      <c r="E23" s="33" t="s">
        <v>83</v>
      </c>
      <c r="F23" s="24">
        <v>440429277</v>
      </c>
      <c r="G23" s="33" t="s">
        <v>84</v>
      </c>
      <c r="H23" s="1" t="s">
        <v>9</v>
      </c>
      <c r="I23" s="33">
        <v>2</v>
      </c>
      <c r="J23" s="33">
        <f t="shared" si="0"/>
        <v>1</v>
      </c>
      <c r="K23" s="33" t="s">
        <v>10</v>
      </c>
      <c r="L23" s="1" t="s">
        <v>11</v>
      </c>
      <c r="M23" s="68">
        <f>INDEX(university!A:F,MATCH(G23,university!A:A,0),6)</f>
        <v>13</v>
      </c>
      <c r="N23">
        <f>INDEX(major!A:B,MATCH(H23,major!A:A,0),2)</f>
        <v>1</v>
      </c>
      <c r="O23" t="s">
        <v>2316</v>
      </c>
      <c r="P23" t="s">
        <v>2317</v>
      </c>
      <c r="Q23" t="s">
        <v>2319</v>
      </c>
      <c r="R23" t="s">
        <v>2318</v>
      </c>
      <c r="S23" s="60" t="s">
        <v>2315</v>
      </c>
      <c r="T23" t="s">
        <v>2328</v>
      </c>
      <c r="U23" t="str">
        <f t="shared" si="1"/>
        <v>(NULL,NULL,'مهديار','كرباسيان','مرتضي','440429277','2','1',NULL,NULL,'13',NULL,'1',NULL,NULL,NULL,NULL,NULL,NULL,NULL,NULL,NULL,NULL,NULL,NULL,NULL,NULL,NULL,NULL,NULL,NULL,NULL,NULL,NULL,NULL,NULL,NULL,NULL,NULL),</v>
      </c>
    </row>
    <row r="24" spans="1:21" ht="22.5" x14ac:dyDescent="0.65">
      <c r="A24" s="66">
        <v>23</v>
      </c>
      <c r="B24" s="58">
        <v>7</v>
      </c>
      <c r="C24" s="10" t="s">
        <v>85</v>
      </c>
      <c r="D24" s="10" t="s">
        <v>86</v>
      </c>
      <c r="E24" s="10" t="s">
        <v>87</v>
      </c>
      <c r="F24" s="11">
        <v>1741356016</v>
      </c>
      <c r="G24" s="5" t="s">
        <v>88</v>
      </c>
      <c r="H24" s="1" t="s">
        <v>9</v>
      </c>
      <c r="I24" s="1">
        <v>1</v>
      </c>
      <c r="J24" s="33">
        <f t="shared" si="0"/>
        <v>2</v>
      </c>
      <c r="K24" s="2" t="s">
        <v>22</v>
      </c>
      <c r="L24" s="1" t="s">
        <v>23</v>
      </c>
      <c r="M24" s="68">
        <f>INDEX(university!A:F,MATCH(G24,university!A:A,0),6)</f>
        <v>14</v>
      </c>
      <c r="N24">
        <f>INDEX(major!A:B,MATCH(H24,major!A:A,0),2)</f>
        <v>1</v>
      </c>
      <c r="O24" t="s">
        <v>2316</v>
      </c>
      <c r="P24" t="s">
        <v>2317</v>
      </c>
      <c r="Q24" t="s">
        <v>2319</v>
      </c>
      <c r="R24" t="s">
        <v>2318</v>
      </c>
      <c r="S24" s="60" t="s">
        <v>2315</v>
      </c>
      <c r="T24" t="s">
        <v>2328</v>
      </c>
      <c r="U24" t="str">
        <f t="shared" si="1"/>
        <v>(NULL,NULL,'معصومه','خنافره','حمید','1741356016','1','2',NULL,NULL,'14',NULL,'1',NULL,NULL,NULL,NULL,NULL,NULL,NULL,NULL,NULL,NULL,NULL,NULL,NULL,NULL,NULL,NULL,NULL,NULL,NULL,NULL,NULL,NULL,NULL,NULL,NULL,NULL),</v>
      </c>
    </row>
    <row r="25" spans="1:21" ht="22.5" x14ac:dyDescent="0.65">
      <c r="A25" s="66">
        <v>24</v>
      </c>
      <c r="B25" s="58">
        <v>9</v>
      </c>
      <c r="C25" s="10" t="s">
        <v>53</v>
      </c>
      <c r="D25" s="10" t="s">
        <v>89</v>
      </c>
      <c r="E25" s="10" t="s">
        <v>90</v>
      </c>
      <c r="F25" s="11">
        <v>1743584997</v>
      </c>
      <c r="G25" s="5" t="s">
        <v>88</v>
      </c>
      <c r="H25" s="1" t="s">
        <v>9</v>
      </c>
      <c r="I25" s="1">
        <v>1</v>
      </c>
      <c r="J25" s="33">
        <f t="shared" si="0"/>
        <v>2</v>
      </c>
      <c r="K25" s="2" t="s">
        <v>22</v>
      </c>
      <c r="L25" s="1" t="s">
        <v>23</v>
      </c>
      <c r="M25" s="68">
        <f>INDEX(university!A:F,MATCH(G25,university!A:A,0),6)</f>
        <v>14</v>
      </c>
      <c r="N25">
        <f>INDEX(major!A:B,MATCH(H25,major!A:A,0),2)</f>
        <v>1</v>
      </c>
      <c r="O25" t="s">
        <v>2316</v>
      </c>
      <c r="P25" t="s">
        <v>2317</v>
      </c>
      <c r="Q25" t="s">
        <v>2319</v>
      </c>
      <c r="R25" t="s">
        <v>2318</v>
      </c>
      <c r="S25" s="60" t="s">
        <v>2315</v>
      </c>
      <c r="T25" t="s">
        <v>2328</v>
      </c>
      <c r="U25" t="str">
        <f t="shared" si="1"/>
        <v>(NULL,NULL,'فاطمه','لطیفی','مطیر','1743584997','1','2',NULL,NULL,'14',NULL,'1',NULL,NULL,NULL,NULL,NULL,NULL,NULL,NULL,NULL,NULL,NULL,NULL,NULL,NULL,NULL,NULL,NULL,NULL,NULL,NULL,NULL,NULL,NULL,NULL,NULL,NULL),</v>
      </c>
    </row>
    <row r="26" spans="1:21" ht="22.5" x14ac:dyDescent="0.65">
      <c r="A26" s="66">
        <v>25</v>
      </c>
      <c r="B26" s="58">
        <v>16</v>
      </c>
      <c r="C26" s="16" t="s">
        <v>91</v>
      </c>
      <c r="D26" s="16" t="s">
        <v>92</v>
      </c>
      <c r="E26" s="16" t="s">
        <v>93</v>
      </c>
      <c r="F26" s="16">
        <v>1720158691</v>
      </c>
      <c r="G26" s="5" t="s">
        <v>94</v>
      </c>
      <c r="H26" s="1" t="s">
        <v>9</v>
      </c>
      <c r="I26" s="1">
        <v>2</v>
      </c>
      <c r="J26" s="33">
        <f t="shared" si="0"/>
        <v>2</v>
      </c>
      <c r="K26" s="2" t="s">
        <v>22</v>
      </c>
      <c r="L26" s="1" t="s">
        <v>11</v>
      </c>
      <c r="M26" s="68">
        <f>INDEX(university!A:F,MATCH(G26,university!A:A,0),6)</f>
        <v>15</v>
      </c>
      <c r="N26">
        <f>INDEX(major!A:B,MATCH(H26,major!A:A,0),2)</f>
        <v>1</v>
      </c>
      <c r="O26" t="s">
        <v>2316</v>
      </c>
      <c r="P26" t="s">
        <v>2317</v>
      </c>
      <c r="Q26" t="s">
        <v>2319</v>
      </c>
      <c r="R26" t="s">
        <v>2318</v>
      </c>
      <c r="S26" s="60" t="s">
        <v>2315</v>
      </c>
      <c r="T26" t="s">
        <v>2328</v>
      </c>
      <c r="U26" t="str">
        <f t="shared" si="1"/>
        <v>(NULL,NULL,'سینا','عفیفی','علی','1720158691','2','2',NULL,NULL,'15',NULL,'1',NULL,NULL,NULL,NULL,NULL,NULL,NULL,NULL,NULL,NULL,NULL,NULL,NULL,NULL,NULL,NULL,NULL,NULL,NULL,NULL,NULL,NULL,NULL,NULL,NULL,NULL),</v>
      </c>
    </row>
    <row r="27" spans="1:21" ht="22.5" x14ac:dyDescent="0.65">
      <c r="A27" s="66">
        <v>26</v>
      </c>
      <c r="B27" s="58">
        <v>14</v>
      </c>
      <c r="C27" s="16" t="s">
        <v>53</v>
      </c>
      <c r="D27" s="16" t="s">
        <v>95</v>
      </c>
      <c r="E27" s="16" t="s">
        <v>96</v>
      </c>
      <c r="F27" s="16">
        <v>1362520330</v>
      </c>
      <c r="G27" s="5" t="s">
        <v>94</v>
      </c>
      <c r="H27" s="1" t="s">
        <v>9</v>
      </c>
      <c r="I27" s="1">
        <v>1</v>
      </c>
      <c r="J27" s="33">
        <f t="shared" si="0"/>
        <v>2</v>
      </c>
      <c r="K27" s="2" t="s">
        <v>22</v>
      </c>
      <c r="L27" s="1" t="s">
        <v>23</v>
      </c>
      <c r="M27" s="68">
        <f>INDEX(university!A:F,MATCH(G27,university!A:A,0),6)</f>
        <v>15</v>
      </c>
      <c r="N27">
        <f>INDEX(major!A:B,MATCH(H27,major!A:A,0),2)</f>
        <v>1</v>
      </c>
      <c r="O27" t="s">
        <v>2316</v>
      </c>
      <c r="P27" t="s">
        <v>2317</v>
      </c>
      <c r="Q27" t="s">
        <v>2319</v>
      </c>
      <c r="R27" t="s">
        <v>2318</v>
      </c>
      <c r="S27" s="60" t="s">
        <v>2315</v>
      </c>
      <c r="T27" t="s">
        <v>2328</v>
      </c>
      <c r="U27" t="str">
        <f t="shared" si="1"/>
        <v>(NULL,NULL,'فاطمه','محمدی','نقی','1362520330','1','2',NULL,NULL,'15',NULL,'1',NULL,NULL,NULL,NULL,NULL,NULL,NULL,NULL,NULL,NULL,NULL,NULL,NULL,NULL,NULL,NULL,NULL,NULL,NULL,NULL,NULL,NULL,NULL,NULL,NULL,NULL),</v>
      </c>
    </row>
    <row r="28" spans="1:21" ht="22.5" x14ac:dyDescent="0.65">
      <c r="A28" s="66">
        <v>27</v>
      </c>
      <c r="B28" s="58">
        <v>31</v>
      </c>
      <c r="C28" s="13" t="s">
        <v>34</v>
      </c>
      <c r="D28" s="13" t="s">
        <v>97</v>
      </c>
      <c r="E28" s="13" t="s">
        <v>98</v>
      </c>
      <c r="F28" s="9">
        <v>2282572106</v>
      </c>
      <c r="G28" s="5" t="s">
        <v>99</v>
      </c>
      <c r="H28" s="1" t="s">
        <v>9</v>
      </c>
      <c r="I28" s="1">
        <v>1</v>
      </c>
      <c r="J28" s="33">
        <f t="shared" si="0"/>
        <v>2</v>
      </c>
      <c r="K28" s="2" t="s">
        <v>22</v>
      </c>
      <c r="L28" s="1" t="s">
        <v>23</v>
      </c>
      <c r="M28" s="68">
        <f>INDEX(university!A:F,MATCH(G28,university!A:A,0),6)</f>
        <v>16</v>
      </c>
      <c r="N28">
        <f>INDEX(major!A:B,MATCH(H28,major!A:A,0),2)</f>
        <v>1</v>
      </c>
      <c r="O28" t="s">
        <v>2316</v>
      </c>
      <c r="P28" t="s">
        <v>2317</v>
      </c>
      <c r="Q28" t="s">
        <v>2319</v>
      </c>
      <c r="R28" t="s">
        <v>2318</v>
      </c>
      <c r="S28" s="60" t="s">
        <v>2315</v>
      </c>
      <c r="T28" t="s">
        <v>2328</v>
      </c>
      <c r="U28" t="str">
        <f t="shared" si="1"/>
        <v>(NULL,NULL,'فاطمه ',' فراحی','مهدی','2282572106','1','2',NULL,NULL,'16',NULL,'1',NULL,NULL,NULL,NULL,NULL,NULL,NULL,NULL,NULL,NULL,NULL,NULL,NULL,NULL,NULL,NULL,NULL,NULL,NULL,NULL,NULL,NULL,NULL,NULL,NULL,NULL),</v>
      </c>
    </row>
    <row r="29" spans="1:21" ht="22.5" x14ac:dyDescent="0.65">
      <c r="A29" s="66">
        <v>28</v>
      </c>
      <c r="B29" s="58">
        <v>28</v>
      </c>
      <c r="C29" s="13" t="s">
        <v>100</v>
      </c>
      <c r="D29" s="13" t="s">
        <v>101</v>
      </c>
      <c r="E29" s="13" t="s">
        <v>102</v>
      </c>
      <c r="F29" s="9">
        <v>2282121880</v>
      </c>
      <c r="G29" s="5" t="s">
        <v>99</v>
      </c>
      <c r="H29" s="1" t="s">
        <v>9</v>
      </c>
      <c r="I29" s="1">
        <v>1</v>
      </c>
      <c r="J29" s="33">
        <f t="shared" si="0"/>
        <v>2</v>
      </c>
      <c r="K29" s="2" t="s">
        <v>22</v>
      </c>
      <c r="L29" s="1" t="s">
        <v>23</v>
      </c>
      <c r="M29" s="68">
        <f>INDEX(university!A:F,MATCH(G29,university!A:A,0),6)</f>
        <v>16</v>
      </c>
      <c r="N29">
        <f>INDEX(major!A:B,MATCH(H29,major!A:A,0),2)</f>
        <v>1</v>
      </c>
      <c r="O29" t="s">
        <v>2316</v>
      </c>
      <c r="P29" t="s">
        <v>2317</v>
      </c>
      <c r="Q29" t="s">
        <v>2319</v>
      </c>
      <c r="R29" t="s">
        <v>2318</v>
      </c>
      <c r="S29" s="60" t="s">
        <v>2315</v>
      </c>
      <c r="T29" t="s">
        <v>2328</v>
      </c>
      <c r="U29" t="str">
        <f t="shared" si="1"/>
        <v>(NULL,NULL,'ماندانا ','پرستنده خیال','خداخواست','2282121880','1','2',NULL,NULL,'16',NULL,'1',NULL,NULL,NULL,NULL,NULL,NULL,NULL,NULL,NULL,NULL,NULL,NULL,NULL,NULL,NULL,NULL,NULL,NULL,NULL,NULL,NULL,NULL,NULL,NULL,NULL,NULL),</v>
      </c>
    </row>
    <row r="30" spans="1:21" ht="22.5" x14ac:dyDescent="0.65">
      <c r="A30" s="66">
        <v>29</v>
      </c>
      <c r="B30" s="58">
        <v>27</v>
      </c>
      <c r="C30" s="13" t="s">
        <v>24</v>
      </c>
      <c r="D30" s="13" t="s">
        <v>103</v>
      </c>
      <c r="E30" s="13" t="s">
        <v>104</v>
      </c>
      <c r="F30" s="9">
        <v>2282322517</v>
      </c>
      <c r="G30" s="5" t="s">
        <v>99</v>
      </c>
      <c r="H30" s="1" t="s">
        <v>9</v>
      </c>
      <c r="I30" s="1">
        <v>1</v>
      </c>
      <c r="J30" s="33">
        <f t="shared" si="0"/>
        <v>2</v>
      </c>
      <c r="K30" s="2" t="s">
        <v>22</v>
      </c>
      <c r="L30" s="1" t="s">
        <v>23</v>
      </c>
      <c r="M30" s="68">
        <f>INDEX(university!A:F,MATCH(G30,university!A:A,0),6)</f>
        <v>16</v>
      </c>
      <c r="N30">
        <f>INDEX(major!A:B,MATCH(H30,major!A:A,0),2)</f>
        <v>1</v>
      </c>
      <c r="O30" t="s">
        <v>2316</v>
      </c>
      <c r="P30" t="s">
        <v>2317</v>
      </c>
      <c r="Q30" t="s">
        <v>2319</v>
      </c>
      <c r="R30" t="s">
        <v>2318</v>
      </c>
      <c r="S30" s="60" t="s">
        <v>2315</v>
      </c>
      <c r="T30" t="s">
        <v>2328</v>
      </c>
      <c r="U30" t="str">
        <f t="shared" si="1"/>
        <v>(NULL,NULL,'زهرا ','حاتمی طيبلو','كرم اله','2282322517','1','2',NULL,NULL,'16',NULL,'1',NULL,NULL,NULL,NULL,NULL,NULL,NULL,NULL,NULL,NULL,NULL,NULL,NULL,NULL,NULL,NULL,NULL,NULL,NULL,NULL,NULL,NULL,NULL,NULL,NULL,NULL),</v>
      </c>
    </row>
    <row r="31" spans="1:21" ht="22.5" x14ac:dyDescent="0.65">
      <c r="A31" s="66">
        <v>30</v>
      </c>
      <c r="B31" s="58">
        <v>29</v>
      </c>
      <c r="C31" s="13" t="s">
        <v>105</v>
      </c>
      <c r="D31" s="13" t="s">
        <v>106</v>
      </c>
      <c r="E31" s="13" t="s">
        <v>107</v>
      </c>
      <c r="F31" s="9">
        <v>2282359951</v>
      </c>
      <c r="G31" s="5" t="s">
        <v>99</v>
      </c>
      <c r="H31" s="1" t="s">
        <v>9</v>
      </c>
      <c r="I31" s="1">
        <v>1</v>
      </c>
      <c r="J31" s="33">
        <f t="shared" si="0"/>
        <v>2</v>
      </c>
      <c r="K31" s="2" t="s">
        <v>22</v>
      </c>
      <c r="L31" s="1" t="s">
        <v>23</v>
      </c>
      <c r="M31" s="68">
        <f>INDEX(university!A:F,MATCH(G31,university!A:A,0),6)</f>
        <v>16</v>
      </c>
      <c r="N31">
        <f>INDEX(major!A:B,MATCH(H31,major!A:A,0),2)</f>
        <v>1</v>
      </c>
      <c r="O31" t="s">
        <v>2316</v>
      </c>
      <c r="P31" t="s">
        <v>2317</v>
      </c>
      <c r="Q31" t="s">
        <v>2319</v>
      </c>
      <c r="R31" t="s">
        <v>2318</v>
      </c>
      <c r="S31" s="60" t="s">
        <v>2315</v>
      </c>
      <c r="T31" t="s">
        <v>2328</v>
      </c>
      <c r="U31" t="str">
        <f t="shared" si="1"/>
        <v>(NULL,NULL,'زینب سادات ','حاجی ناجی','محمد مهدی','2282359951','1','2',NULL,NULL,'16',NULL,'1',NULL,NULL,NULL,NULL,NULL,NULL,NULL,NULL,NULL,NULL,NULL,NULL,NULL,NULL,NULL,NULL,NULL,NULL,NULL,NULL,NULL,NULL,NULL,NULL,NULL,NULL),</v>
      </c>
    </row>
    <row r="32" spans="1:21" ht="22.5" x14ac:dyDescent="0.65">
      <c r="A32" s="66">
        <v>31</v>
      </c>
      <c r="B32" s="58">
        <v>30</v>
      </c>
      <c r="C32" s="13" t="s">
        <v>24</v>
      </c>
      <c r="D32" s="13" t="s">
        <v>108</v>
      </c>
      <c r="E32" s="13" t="s">
        <v>109</v>
      </c>
      <c r="F32" s="9">
        <v>2282554728</v>
      </c>
      <c r="G32" s="5" t="s">
        <v>99</v>
      </c>
      <c r="H32" s="1" t="s">
        <v>9</v>
      </c>
      <c r="I32" s="1">
        <v>1</v>
      </c>
      <c r="J32" s="33">
        <f t="shared" si="0"/>
        <v>2</v>
      </c>
      <c r="K32" s="2" t="s">
        <v>22</v>
      </c>
      <c r="L32" s="1" t="s">
        <v>23</v>
      </c>
      <c r="M32" s="68">
        <f>INDEX(university!A:F,MATCH(G32,university!A:A,0),6)</f>
        <v>16</v>
      </c>
      <c r="N32">
        <f>INDEX(major!A:B,MATCH(H32,major!A:A,0),2)</f>
        <v>1</v>
      </c>
      <c r="O32" t="s">
        <v>2316</v>
      </c>
      <c r="P32" t="s">
        <v>2317</v>
      </c>
      <c r="Q32" t="s">
        <v>2319</v>
      </c>
      <c r="R32" t="s">
        <v>2318</v>
      </c>
      <c r="S32" s="60" t="s">
        <v>2315</v>
      </c>
      <c r="T32" t="s">
        <v>2328</v>
      </c>
      <c r="U32" t="str">
        <f t="shared" si="1"/>
        <v>(NULL,NULL,'زهرا ','حق نگهدار','محمدكمال','2282554728','1','2',NULL,NULL,'16',NULL,'1',NULL,NULL,NULL,NULL,NULL,NULL,NULL,NULL,NULL,NULL,NULL,NULL,NULL,NULL,NULL,NULL,NULL,NULL,NULL,NULL,NULL,NULL,NULL,NULL,NULL,NULL),</v>
      </c>
    </row>
    <row r="33" spans="1:21" ht="22.5" x14ac:dyDescent="0.65">
      <c r="A33" s="66">
        <v>32</v>
      </c>
      <c r="B33" s="67">
        <v>104</v>
      </c>
      <c r="C33" s="33" t="s">
        <v>110</v>
      </c>
      <c r="D33" s="33" t="s">
        <v>111</v>
      </c>
      <c r="E33" s="33" t="s">
        <v>112</v>
      </c>
      <c r="F33" s="24">
        <v>1272184511</v>
      </c>
      <c r="G33" s="33" t="s">
        <v>113</v>
      </c>
      <c r="H33" s="1" t="s">
        <v>9</v>
      </c>
      <c r="I33" s="33">
        <v>2</v>
      </c>
      <c r="J33" s="33">
        <f t="shared" si="0"/>
        <v>1</v>
      </c>
      <c r="K33" s="33" t="s">
        <v>10</v>
      </c>
      <c r="L33" s="1" t="s">
        <v>11</v>
      </c>
      <c r="M33" s="68">
        <f>INDEX(university!A:F,MATCH(G33,university!A:A,0),6)</f>
        <v>17</v>
      </c>
      <c r="N33">
        <f>INDEX(major!A:B,MATCH(H33,major!A:A,0),2)</f>
        <v>1</v>
      </c>
      <c r="O33" t="s">
        <v>2316</v>
      </c>
      <c r="P33" t="s">
        <v>2317</v>
      </c>
      <c r="Q33" t="s">
        <v>2319</v>
      </c>
      <c r="R33" t="s">
        <v>2318</v>
      </c>
      <c r="S33" s="60" t="s">
        <v>2315</v>
      </c>
      <c r="T33" t="s">
        <v>2328</v>
      </c>
      <c r="U33" t="str">
        <f t="shared" si="1"/>
        <v>(NULL,NULL,'محمدحسين','حاجي احمدي','محمود','1272184511','2','1',NULL,NULL,'17',NULL,'1',NULL,NULL,NULL,NULL,NULL,NULL,NULL,NULL,NULL,NULL,NULL,NULL,NULL,NULL,NULL,NULL,NULL,NULL,NULL,NULL,NULL,NULL,NULL,NULL,NULL,NULL),</v>
      </c>
    </row>
    <row r="34" spans="1:21" ht="22.5" x14ac:dyDescent="0.65">
      <c r="A34" s="66">
        <v>33</v>
      </c>
      <c r="B34" s="67">
        <v>106</v>
      </c>
      <c r="C34" s="33" t="s">
        <v>114</v>
      </c>
      <c r="D34" s="33" t="s">
        <v>115</v>
      </c>
      <c r="E34" s="33" t="s">
        <v>17</v>
      </c>
      <c r="F34" s="24">
        <v>1570396167</v>
      </c>
      <c r="G34" s="33" t="s">
        <v>116</v>
      </c>
      <c r="H34" s="1" t="s">
        <v>9</v>
      </c>
      <c r="I34" s="33">
        <v>1</v>
      </c>
      <c r="J34" s="33">
        <f t="shared" si="0"/>
        <v>1</v>
      </c>
      <c r="K34" s="33" t="s">
        <v>10</v>
      </c>
      <c r="L34" s="1" t="s">
        <v>23</v>
      </c>
      <c r="M34" s="68">
        <f>INDEX(university!A:F,MATCH(G34,university!A:A,0),6)</f>
        <v>18</v>
      </c>
      <c r="N34">
        <f>INDEX(major!A:B,MATCH(H34,major!A:A,0),2)</f>
        <v>1</v>
      </c>
      <c r="O34" t="s">
        <v>2316</v>
      </c>
      <c r="P34" t="s">
        <v>2317</v>
      </c>
      <c r="Q34" t="s">
        <v>2319</v>
      </c>
      <c r="R34" t="s">
        <v>2318</v>
      </c>
      <c r="S34" s="60" t="s">
        <v>2315</v>
      </c>
      <c r="T34" t="s">
        <v>2328</v>
      </c>
      <c r="U34" t="str">
        <f t="shared" si="1"/>
        <v>(NULL,NULL,'نگار','دين پژوه','خليل','1570396167','1','1',NULL,NULL,'18',NULL,'1',NULL,NULL,NULL,NULL,NULL,NULL,NULL,NULL,NULL,NULL,NULL,NULL,NULL,NULL,NULL,NULL,NULL,NULL,NULL,NULL,NULL,NULL,NULL,NULL,NULL,NULL),</v>
      </c>
    </row>
    <row r="35" spans="1:21" ht="45" x14ac:dyDescent="0.65">
      <c r="A35" s="66">
        <v>34</v>
      </c>
      <c r="B35" s="58">
        <v>38</v>
      </c>
      <c r="C35" s="1" t="s">
        <v>117</v>
      </c>
      <c r="D35" s="1" t="s">
        <v>118</v>
      </c>
      <c r="E35" s="1" t="s">
        <v>119</v>
      </c>
      <c r="F35" s="17">
        <v>3080247728</v>
      </c>
      <c r="G35" s="5" t="s">
        <v>120</v>
      </c>
      <c r="H35" s="1" t="s">
        <v>9</v>
      </c>
      <c r="I35" s="1">
        <v>2</v>
      </c>
      <c r="J35" s="33">
        <f t="shared" si="0"/>
        <v>2</v>
      </c>
      <c r="K35" s="2" t="s">
        <v>22</v>
      </c>
      <c r="L35" s="1" t="s">
        <v>11</v>
      </c>
      <c r="M35" s="68">
        <f>INDEX(university!A:F,MATCH(G35,university!A:A,0),6)</f>
        <v>19</v>
      </c>
      <c r="N35">
        <f>INDEX(major!A:B,MATCH(H35,major!A:A,0),2)</f>
        <v>1</v>
      </c>
      <c r="O35" t="s">
        <v>2316</v>
      </c>
      <c r="P35" t="s">
        <v>2317</v>
      </c>
      <c r="Q35" t="s">
        <v>2319</v>
      </c>
      <c r="R35" t="s">
        <v>2318</v>
      </c>
      <c r="S35" s="60" t="s">
        <v>2315</v>
      </c>
      <c r="T35" t="s">
        <v>2328</v>
      </c>
      <c r="U35" t="str">
        <f t="shared" si="1"/>
        <v>(NULL,NULL,'سیدحکیم','جعفری نسب جوری','سیدرضی','3080247728','2','2',NULL,NULL,'19',NULL,'1',NULL,NULL,NULL,NULL,NULL,NULL,NULL,NULL,NULL,NULL,NULL,NULL,NULL,NULL,NULL,NULL,NULL,NULL,NULL,NULL,NULL,NULL,NULL,NULL,NULL,NULL),</v>
      </c>
    </row>
    <row r="36" spans="1:21" ht="45" x14ac:dyDescent="0.65">
      <c r="A36" s="66">
        <v>35</v>
      </c>
      <c r="B36" s="58">
        <v>37</v>
      </c>
      <c r="C36" s="1" t="s">
        <v>121</v>
      </c>
      <c r="D36" s="1" t="s">
        <v>122</v>
      </c>
      <c r="E36" s="1" t="s">
        <v>98</v>
      </c>
      <c r="F36" s="17">
        <v>1080365133</v>
      </c>
      <c r="G36" s="5" t="s">
        <v>120</v>
      </c>
      <c r="H36" s="1" t="s">
        <v>9</v>
      </c>
      <c r="I36" s="1">
        <v>2</v>
      </c>
      <c r="J36" s="33">
        <f t="shared" si="0"/>
        <v>2</v>
      </c>
      <c r="K36" s="2" t="s">
        <v>22</v>
      </c>
      <c r="L36" s="1" t="s">
        <v>11</v>
      </c>
      <c r="M36" s="68">
        <f>INDEX(university!A:F,MATCH(G36,university!A:A,0),6)</f>
        <v>19</v>
      </c>
      <c r="N36">
        <f>INDEX(major!A:B,MATCH(H36,major!A:A,0),2)</f>
        <v>1</v>
      </c>
      <c r="O36" t="s">
        <v>2316</v>
      </c>
      <c r="P36" t="s">
        <v>2317</v>
      </c>
      <c r="Q36" t="s">
        <v>2319</v>
      </c>
      <c r="R36" t="s">
        <v>2318</v>
      </c>
      <c r="S36" s="60" t="s">
        <v>2315</v>
      </c>
      <c r="T36" t="s">
        <v>2328</v>
      </c>
      <c r="U36" t="str">
        <f t="shared" si="1"/>
        <v>(NULL,NULL,'محمد حسن','رحیمی حاجی آبادی','مهدی','1080365133','2','2',NULL,NULL,'19',NULL,'1',NULL,NULL,NULL,NULL,NULL,NULL,NULL,NULL,NULL,NULL,NULL,NULL,NULL,NULL,NULL,NULL,NULL,NULL,NULL,NULL,NULL,NULL,NULL,NULL,NULL,NULL),</v>
      </c>
    </row>
    <row r="37" spans="1:21" ht="45" x14ac:dyDescent="0.65">
      <c r="A37" s="66">
        <v>36</v>
      </c>
      <c r="B37" s="58">
        <v>40</v>
      </c>
      <c r="C37" s="1" t="s">
        <v>123</v>
      </c>
      <c r="D37" s="1" t="s">
        <v>124</v>
      </c>
      <c r="E37" s="1" t="s">
        <v>12</v>
      </c>
      <c r="F37" s="17">
        <v>640503519</v>
      </c>
      <c r="G37" s="5" t="s">
        <v>120</v>
      </c>
      <c r="H37" s="1" t="s">
        <v>9</v>
      </c>
      <c r="I37" s="1">
        <v>2</v>
      </c>
      <c r="J37" s="33">
        <f t="shared" si="0"/>
        <v>2</v>
      </c>
      <c r="K37" s="2" t="s">
        <v>22</v>
      </c>
      <c r="L37" s="1" t="s">
        <v>11</v>
      </c>
      <c r="M37" s="68">
        <f>INDEX(university!A:F,MATCH(G37,university!A:A,0),6)</f>
        <v>19</v>
      </c>
      <c r="N37">
        <f>INDEX(major!A:B,MATCH(H37,major!A:A,0),2)</f>
        <v>1</v>
      </c>
      <c r="O37" t="s">
        <v>2316</v>
      </c>
      <c r="P37" t="s">
        <v>2317</v>
      </c>
      <c r="Q37" t="s">
        <v>2319</v>
      </c>
      <c r="R37" t="s">
        <v>2318</v>
      </c>
      <c r="S37" s="60" t="s">
        <v>2315</v>
      </c>
      <c r="T37" t="s">
        <v>2328</v>
      </c>
      <c r="U37" t="str">
        <f t="shared" si="1"/>
        <v>(NULL,NULL,'مهرداد','مرادپور','محمد','640503519','2','2',NULL,NULL,'19',NULL,'1',NULL,NULL,NULL,NULL,NULL,NULL,NULL,NULL,NULL,NULL,NULL,NULL,NULL,NULL,NULL,NULL,NULL,NULL,NULL,NULL,NULL,NULL,NULL,NULL,NULL,NULL),</v>
      </c>
    </row>
    <row r="38" spans="1:21" ht="45" x14ac:dyDescent="0.65">
      <c r="A38" s="66">
        <v>37</v>
      </c>
      <c r="B38" s="58">
        <v>41</v>
      </c>
      <c r="C38" s="1" t="s">
        <v>125</v>
      </c>
      <c r="D38" s="1" t="s">
        <v>126</v>
      </c>
      <c r="E38" s="1" t="s">
        <v>127</v>
      </c>
      <c r="F38" s="17">
        <v>18272762</v>
      </c>
      <c r="G38" s="5" t="s">
        <v>120</v>
      </c>
      <c r="H38" s="1" t="s">
        <v>9</v>
      </c>
      <c r="I38" s="1">
        <v>2</v>
      </c>
      <c r="J38" s="33">
        <f t="shared" si="0"/>
        <v>2</v>
      </c>
      <c r="K38" s="2" t="s">
        <v>22</v>
      </c>
      <c r="L38" s="1" t="s">
        <v>11</v>
      </c>
      <c r="M38" s="68">
        <f>INDEX(university!A:F,MATCH(G38,university!A:A,0),6)</f>
        <v>19</v>
      </c>
      <c r="N38">
        <f>INDEX(major!A:B,MATCH(H38,major!A:A,0),2)</f>
        <v>1</v>
      </c>
      <c r="O38" t="s">
        <v>2316</v>
      </c>
      <c r="P38" t="s">
        <v>2317</v>
      </c>
      <c r="Q38" t="s">
        <v>2319</v>
      </c>
      <c r="R38" t="s">
        <v>2318</v>
      </c>
      <c r="S38" s="60" t="s">
        <v>2315</v>
      </c>
      <c r="T38" t="s">
        <v>2328</v>
      </c>
      <c r="U38" t="str">
        <f t="shared" si="1"/>
        <v>(NULL,NULL,'علیرضا','مشایخی','بهروز','18272762','2','2',NULL,NULL,'19',NULL,'1',NULL,NULL,NULL,NULL,NULL,NULL,NULL,NULL,NULL,NULL,NULL,NULL,NULL,NULL,NULL,NULL,NULL,NULL,NULL,NULL,NULL,NULL,NULL,NULL,NULL,NULL),</v>
      </c>
    </row>
    <row r="39" spans="1:21" ht="22.5" x14ac:dyDescent="0.65">
      <c r="A39" s="66">
        <v>38</v>
      </c>
      <c r="B39" s="67">
        <v>108</v>
      </c>
      <c r="C39" s="33" t="s">
        <v>128</v>
      </c>
      <c r="D39" s="33" t="s">
        <v>129</v>
      </c>
      <c r="E39" s="33" t="s">
        <v>112</v>
      </c>
      <c r="F39" s="24">
        <v>1050665279</v>
      </c>
      <c r="G39" s="33" t="s">
        <v>130</v>
      </c>
      <c r="H39" s="1" t="s">
        <v>9</v>
      </c>
      <c r="I39" s="33">
        <v>2</v>
      </c>
      <c r="J39" s="33">
        <f t="shared" si="0"/>
        <v>1</v>
      </c>
      <c r="K39" s="33" t="s">
        <v>10</v>
      </c>
      <c r="L39" s="1" t="s">
        <v>11</v>
      </c>
      <c r="M39" s="68">
        <f>INDEX(university!A:F,MATCH(G39,university!A:A,0),6)</f>
        <v>20</v>
      </c>
      <c r="N39">
        <f>INDEX(major!A:B,MATCH(H39,major!A:A,0),2)</f>
        <v>1</v>
      </c>
      <c r="O39" t="s">
        <v>2316</v>
      </c>
      <c r="P39" t="s">
        <v>2317</v>
      </c>
      <c r="Q39" t="s">
        <v>2319</v>
      </c>
      <c r="R39" t="s">
        <v>2318</v>
      </c>
      <c r="S39" s="60" t="s">
        <v>2315</v>
      </c>
      <c r="T39" t="s">
        <v>2328</v>
      </c>
      <c r="U39" t="str">
        <f t="shared" si="1"/>
        <v>(NULL,NULL,'امير','رضاقلي','محمود','1050665279','2','1',NULL,NULL,'20',NULL,'1',NULL,NULL,NULL,NULL,NULL,NULL,NULL,NULL,NULL,NULL,NULL,NULL,NULL,NULL,NULL,NULL,NULL,NULL,NULL,NULL,NULL,NULL,NULL,NULL,NULL,NULL),</v>
      </c>
    </row>
    <row r="40" spans="1:21" ht="45" x14ac:dyDescent="0.65">
      <c r="A40" s="66">
        <v>39</v>
      </c>
      <c r="B40" s="58">
        <v>13</v>
      </c>
      <c r="C40" s="2" t="s">
        <v>131</v>
      </c>
      <c r="D40" s="2" t="s">
        <v>132</v>
      </c>
      <c r="E40" s="2" t="s">
        <v>133</v>
      </c>
      <c r="F40" s="15">
        <v>4830133600</v>
      </c>
      <c r="G40" s="5" t="s">
        <v>134</v>
      </c>
      <c r="H40" s="1" t="s">
        <v>9</v>
      </c>
      <c r="I40" s="1">
        <v>1</v>
      </c>
      <c r="J40" s="33">
        <f t="shared" si="0"/>
        <v>2</v>
      </c>
      <c r="K40" s="2" t="s">
        <v>22</v>
      </c>
      <c r="L40" s="1" t="s">
        <v>23</v>
      </c>
      <c r="M40" s="68">
        <f>INDEX(university!A:F,MATCH(G40,university!A:A,0),6)</f>
        <v>21</v>
      </c>
      <c r="N40">
        <f>INDEX(major!A:B,MATCH(H40,major!A:A,0),2)</f>
        <v>1</v>
      </c>
      <c r="O40" t="s">
        <v>2316</v>
      </c>
      <c r="P40" t="s">
        <v>2317</v>
      </c>
      <c r="Q40" t="s">
        <v>2319</v>
      </c>
      <c r="R40" t="s">
        <v>2318</v>
      </c>
      <c r="S40" s="60" t="s">
        <v>2315</v>
      </c>
      <c r="T40" t="s">
        <v>2328</v>
      </c>
      <c r="U40" t="str">
        <f t="shared" si="1"/>
        <v>(NULL,NULL,'زهرا','صفررضوی زاده','منوچهر','4830133600','1','2',NULL,NULL,'21',NULL,'1',NULL,NULL,NULL,NULL,NULL,NULL,NULL,NULL,NULL,NULL,NULL,NULL,NULL,NULL,NULL,NULL,NULL,NULL,NULL,NULL,NULL,NULL,NULL,NULL,NULL,NULL),</v>
      </c>
    </row>
    <row r="41" spans="1:21" ht="45" x14ac:dyDescent="0.65">
      <c r="A41" s="66">
        <v>40</v>
      </c>
      <c r="B41" s="58">
        <v>10</v>
      </c>
      <c r="C41" s="2" t="s">
        <v>135</v>
      </c>
      <c r="D41" s="2" t="s">
        <v>136</v>
      </c>
      <c r="E41" s="2" t="s">
        <v>137</v>
      </c>
      <c r="F41" s="15">
        <v>2270103084</v>
      </c>
      <c r="G41" s="5" t="s">
        <v>134</v>
      </c>
      <c r="H41" s="1" t="s">
        <v>9</v>
      </c>
      <c r="I41" s="1">
        <v>1</v>
      </c>
      <c r="J41" s="33">
        <f t="shared" si="0"/>
        <v>2</v>
      </c>
      <c r="K41" s="2" t="s">
        <v>22</v>
      </c>
      <c r="L41" s="1" t="s">
        <v>23</v>
      </c>
      <c r="M41" s="68">
        <f>INDEX(university!A:F,MATCH(G41,university!A:A,0),6)</f>
        <v>21</v>
      </c>
      <c r="N41">
        <f>INDEX(major!A:B,MATCH(H41,major!A:A,0),2)</f>
        <v>1</v>
      </c>
      <c r="O41" t="s">
        <v>2316</v>
      </c>
      <c r="P41" t="s">
        <v>2317</v>
      </c>
      <c r="Q41" t="s">
        <v>2319</v>
      </c>
      <c r="R41" t="s">
        <v>2318</v>
      </c>
      <c r="S41" s="60" t="s">
        <v>2315</v>
      </c>
      <c r="T41" t="s">
        <v>2328</v>
      </c>
      <c r="U41" t="str">
        <f t="shared" si="1"/>
        <v>(NULL,NULL,'سیده فاطمه','موسوی سجاد','سیدمجتبی','2270103084','1','2',NULL,NULL,'21',NULL,'1',NULL,NULL,NULL,NULL,NULL,NULL,NULL,NULL,NULL,NULL,NULL,NULL,NULL,NULL,NULL,NULL,NULL,NULL,NULL,NULL,NULL,NULL,NULL,NULL,NULL,NULL),</v>
      </c>
    </row>
    <row r="42" spans="1:21" ht="45" x14ac:dyDescent="0.65">
      <c r="A42" s="66">
        <v>41</v>
      </c>
      <c r="B42" s="58">
        <v>4</v>
      </c>
      <c r="C42" s="5" t="s">
        <v>138</v>
      </c>
      <c r="D42" s="5" t="s">
        <v>139</v>
      </c>
      <c r="E42" s="5" t="s">
        <v>140</v>
      </c>
      <c r="F42" s="6">
        <v>20612699</v>
      </c>
      <c r="G42" s="5" t="s">
        <v>141</v>
      </c>
      <c r="H42" s="1" t="s">
        <v>9</v>
      </c>
      <c r="I42" s="1">
        <v>2</v>
      </c>
      <c r="J42" s="33">
        <f t="shared" si="0"/>
        <v>2</v>
      </c>
      <c r="K42" s="2" t="s">
        <v>22</v>
      </c>
      <c r="L42" s="1" t="s">
        <v>11</v>
      </c>
      <c r="M42" s="68">
        <f>INDEX(university!A:F,MATCH(G42,university!A:A,0),6)</f>
        <v>22</v>
      </c>
      <c r="N42">
        <f>INDEX(major!A:B,MATCH(H42,major!A:A,0),2)</f>
        <v>1</v>
      </c>
      <c r="O42" t="s">
        <v>2316</v>
      </c>
      <c r="P42" t="s">
        <v>2317</v>
      </c>
      <c r="Q42" t="s">
        <v>2319</v>
      </c>
      <c r="R42" t="s">
        <v>2318</v>
      </c>
      <c r="S42" s="60" t="s">
        <v>2315</v>
      </c>
      <c r="T42" t="s">
        <v>2328</v>
      </c>
      <c r="U42" t="str">
        <f t="shared" si="1"/>
        <v>(NULL,NULL,'محسن','خاتمی','ابراهیم','20612699','2','2',NULL,NULL,'22',NULL,'1',NULL,NULL,NULL,NULL,NULL,NULL,NULL,NULL,NULL,NULL,NULL,NULL,NULL,NULL,NULL,NULL,NULL,NULL,NULL,NULL,NULL,NULL,NULL,NULL,NULL,NULL),</v>
      </c>
    </row>
    <row r="43" spans="1:21" ht="45" x14ac:dyDescent="0.65">
      <c r="A43" s="66">
        <v>42</v>
      </c>
      <c r="B43" s="58">
        <v>2</v>
      </c>
      <c r="C43" s="5" t="s">
        <v>142</v>
      </c>
      <c r="D43" s="5" t="s">
        <v>143</v>
      </c>
      <c r="E43" s="5" t="s">
        <v>29</v>
      </c>
      <c r="F43" s="6">
        <v>19559471</v>
      </c>
      <c r="G43" s="5" t="s">
        <v>141</v>
      </c>
      <c r="H43" s="1" t="s">
        <v>9</v>
      </c>
      <c r="I43" s="1">
        <v>1</v>
      </c>
      <c r="J43" s="33">
        <f t="shared" si="0"/>
        <v>2</v>
      </c>
      <c r="K43" s="2" t="s">
        <v>22</v>
      </c>
      <c r="L43" s="1" t="s">
        <v>23</v>
      </c>
      <c r="M43" s="68">
        <f>INDEX(university!A:F,MATCH(G43,university!A:A,0),6)</f>
        <v>22</v>
      </c>
      <c r="N43">
        <f>INDEX(major!A:B,MATCH(H43,major!A:A,0),2)</f>
        <v>1</v>
      </c>
      <c r="O43" t="s">
        <v>2316</v>
      </c>
      <c r="P43" t="s">
        <v>2317</v>
      </c>
      <c r="Q43" t="s">
        <v>2319</v>
      </c>
      <c r="R43" t="s">
        <v>2318</v>
      </c>
      <c r="S43" s="60" t="s">
        <v>2315</v>
      </c>
      <c r="T43" t="s">
        <v>2328</v>
      </c>
      <c r="U43" t="str">
        <f t="shared" si="1"/>
        <v>(NULL,NULL,'محدثه','نظامی خیرآبادی','محمد ','19559471','1','2',NULL,NULL,'22',NULL,'1',NULL,NULL,NULL,NULL,NULL,NULL,NULL,NULL,NULL,NULL,NULL,NULL,NULL,NULL,NULL,NULL,NULL,NULL,NULL,NULL,NULL,NULL,NULL,NULL,NULL,NULL),</v>
      </c>
    </row>
    <row r="44" spans="1:21" ht="45" x14ac:dyDescent="0.65">
      <c r="A44" s="66">
        <v>43</v>
      </c>
      <c r="B44" s="58">
        <v>17</v>
      </c>
      <c r="C44" s="18" t="s">
        <v>144</v>
      </c>
      <c r="D44" s="18" t="s">
        <v>145</v>
      </c>
      <c r="E44" s="18" t="s">
        <v>146</v>
      </c>
      <c r="F44" s="19">
        <v>3860943774</v>
      </c>
      <c r="G44" s="5" t="s">
        <v>147</v>
      </c>
      <c r="H44" s="1" t="s">
        <v>9</v>
      </c>
      <c r="I44" s="1">
        <v>2</v>
      </c>
      <c r="J44" s="33">
        <f t="shared" si="0"/>
        <v>2</v>
      </c>
      <c r="K44" s="2" t="s">
        <v>22</v>
      </c>
      <c r="L44" s="1" t="s">
        <v>11</v>
      </c>
      <c r="M44" s="68">
        <f>INDEX(university!A:F,MATCH(G44,university!A:A,0),6)</f>
        <v>23</v>
      </c>
      <c r="N44">
        <f>INDEX(major!A:B,MATCH(H44,major!A:A,0),2)</f>
        <v>1</v>
      </c>
      <c r="O44" t="s">
        <v>2316</v>
      </c>
      <c r="P44" t="s">
        <v>2317</v>
      </c>
      <c r="Q44" t="s">
        <v>2319</v>
      </c>
      <c r="R44" t="s">
        <v>2318</v>
      </c>
      <c r="S44" s="60" t="s">
        <v>2315</v>
      </c>
      <c r="T44" t="s">
        <v>2328</v>
      </c>
      <c r="U44" t="str">
        <f t="shared" si="1"/>
        <v>(NULL,NULL,'محمدمهدی','بشیری','مصطفی','3860943774','2','2',NULL,NULL,'23',NULL,'1',NULL,NULL,NULL,NULL,NULL,NULL,NULL,NULL,NULL,NULL,NULL,NULL,NULL,NULL,NULL,NULL,NULL,NULL,NULL,NULL,NULL,NULL,NULL,NULL,NULL,NULL),</v>
      </c>
    </row>
    <row r="45" spans="1:21" ht="45" x14ac:dyDescent="0.65">
      <c r="A45" s="66">
        <v>44</v>
      </c>
      <c r="B45" s="58">
        <v>15</v>
      </c>
      <c r="C45" s="16" t="s">
        <v>148</v>
      </c>
      <c r="D45" s="16" t="s">
        <v>149</v>
      </c>
      <c r="E45" s="16" t="s">
        <v>75</v>
      </c>
      <c r="F45" s="16">
        <v>2900292131</v>
      </c>
      <c r="G45" s="5" t="s">
        <v>150</v>
      </c>
      <c r="H45" s="1" t="s">
        <v>9</v>
      </c>
      <c r="I45" s="1">
        <v>2</v>
      </c>
      <c r="J45" s="33">
        <f t="shared" si="0"/>
        <v>2</v>
      </c>
      <c r="K45" s="2" t="s">
        <v>22</v>
      </c>
      <c r="L45" s="1" t="s">
        <v>11</v>
      </c>
      <c r="M45" s="68">
        <f>INDEX(university!A:F,MATCH(G45,university!A:A,0),6)</f>
        <v>24</v>
      </c>
      <c r="N45">
        <f>INDEX(major!A:B,MATCH(H45,major!A:A,0),2)</f>
        <v>1</v>
      </c>
      <c r="O45" t="s">
        <v>2316</v>
      </c>
      <c r="P45" t="s">
        <v>2317</v>
      </c>
      <c r="Q45" t="s">
        <v>2319</v>
      </c>
      <c r="R45" t="s">
        <v>2318</v>
      </c>
      <c r="S45" s="60" t="s">
        <v>2315</v>
      </c>
      <c r="T45" t="s">
        <v>2328</v>
      </c>
      <c r="U45" t="str">
        <f t="shared" si="1"/>
        <v>(NULL,NULL,'میلاد','شریفی','حسن','2900292131','2','2',NULL,NULL,'24',NULL,'1',NULL,NULL,NULL,NULL,NULL,NULL,NULL,NULL,NULL,NULL,NULL,NULL,NULL,NULL,NULL,NULL,NULL,NULL,NULL,NULL,NULL,NULL,NULL,NULL,NULL,NULL),</v>
      </c>
    </row>
    <row r="46" spans="1:21" ht="22.5" x14ac:dyDescent="0.65">
      <c r="A46" s="66">
        <v>45</v>
      </c>
      <c r="B46" s="58">
        <v>39</v>
      </c>
      <c r="C46" s="1" t="s">
        <v>151</v>
      </c>
      <c r="D46" s="1" t="s">
        <v>152</v>
      </c>
      <c r="E46" s="1" t="s">
        <v>12</v>
      </c>
      <c r="F46" s="20">
        <v>1050798120</v>
      </c>
      <c r="G46" s="5" t="s">
        <v>153</v>
      </c>
      <c r="H46" s="1" t="s">
        <v>9</v>
      </c>
      <c r="I46" s="1">
        <v>1</v>
      </c>
      <c r="J46" s="33">
        <f t="shared" si="0"/>
        <v>2</v>
      </c>
      <c r="K46" s="2" t="s">
        <v>22</v>
      </c>
      <c r="L46" s="1" t="s">
        <v>23</v>
      </c>
      <c r="M46" s="68">
        <f>INDEX(university!A:F,MATCH(G46,university!A:A,0),6)</f>
        <v>25</v>
      </c>
      <c r="N46">
        <f>INDEX(major!A:B,MATCH(H46,major!A:A,0),2)</f>
        <v>1</v>
      </c>
      <c r="O46" t="s">
        <v>2316</v>
      </c>
      <c r="P46" t="s">
        <v>2317</v>
      </c>
      <c r="Q46" t="s">
        <v>2319</v>
      </c>
      <c r="R46" t="s">
        <v>2318</v>
      </c>
      <c r="S46" s="60" t="s">
        <v>2315</v>
      </c>
      <c r="T46" t="s">
        <v>2328</v>
      </c>
      <c r="U46" t="str">
        <f t="shared" si="1"/>
        <v>(NULL,NULL,'معصومه ','بتویی','محمد','1050798120','1','2',NULL,NULL,'25',NULL,'1',NULL,NULL,NULL,NULL,NULL,NULL,NULL,NULL,NULL,NULL,NULL,NULL,NULL,NULL,NULL,NULL,NULL,NULL,NULL,NULL,NULL,NULL,NULL,NULL,NULL,NULL),</v>
      </c>
    </row>
    <row r="47" spans="1:21" ht="22.5" x14ac:dyDescent="0.65">
      <c r="A47" s="66">
        <v>46</v>
      </c>
      <c r="B47" s="67">
        <v>112</v>
      </c>
      <c r="C47" s="33" t="s">
        <v>154</v>
      </c>
      <c r="D47" s="33" t="s">
        <v>155</v>
      </c>
      <c r="E47" s="33" t="s">
        <v>156</v>
      </c>
      <c r="F47" s="24">
        <v>923660641</v>
      </c>
      <c r="G47" s="33" t="s">
        <v>153</v>
      </c>
      <c r="H47" s="1" t="s">
        <v>9</v>
      </c>
      <c r="I47" s="33">
        <v>1</v>
      </c>
      <c r="J47" s="33">
        <f t="shared" si="0"/>
        <v>1</v>
      </c>
      <c r="K47" s="33" t="s">
        <v>10</v>
      </c>
      <c r="L47" s="1" t="s">
        <v>23</v>
      </c>
      <c r="M47" s="68">
        <f>INDEX(university!A:F,MATCH(G47,university!A:A,0),6)</f>
        <v>25</v>
      </c>
      <c r="N47">
        <f>INDEX(major!A:B,MATCH(H47,major!A:A,0),2)</f>
        <v>1</v>
      </c>
      <c r="O47" t="s">
        <v>2316</v>
      </c>
      <c r="P47" t="s">
        <v>2317</v>
      </c>
      <c r="Q47" t="s">
        <v>2319</v>
      </c>
      <c r="R47" t="s">
        <v>2318</v>
      </c>
      <c r="S47" s="60" t="s">
        <v>2315</v>
      </c>
      <c r="T47" t="s">
        <v>2328</v>
      </c>
      <c r="U47" t="str">
        <f t="shared" si="1"/>
        <v>(NULL,NULL,'مريم','مشكي','محمدرضا','923660641','1','1',NULL,NULL,'25',NULL,'1',NULL,NULL,NULL,NULL,NULL,NULL,NULL,NULL,NULL,NULL,NULL,NULL,NULL,NULL,NULL,NULL,NULL,NULL,NULL,NULL,NULL,NULL,NULL,NULL,NULL,NULL),</v>
      </c>
    </row>
    <row r="48" spans="1:21" ht="22.5" x14ac:dyDescent="0.65">
      <c r="A48" s="66">
        <v>47</v>
      </c>
      <c r="B48" s="67">
        <v>113</v>
      </c>
      <c r="C48" s="33" t="s">
        <v>157</v>
      </c>
      <c r="D48" s="33" t="s">
        <v>158</v>
      </c>
      <c r="E48" s="33" t="s">
        <v>159</v>
      </c>
      <c r="F48" s="24">
        <v>1980372934</v>
      </c>
      <c r="G48" s="33" t="s">
        <v>160</v>
      </c>
      <c r="H48" s="1" t="s">
        <v>9</v>
      </c>
      <c r="I48" s="33">
        <v>2</v>
      </c>
      <c r="J48" s="33">
        <f t="shared" si="0"/>
        <v>1</v>
      </c>
      <c r="K48" s="33" t="s">
        <v>10</v>
      </c>
      <c r="L48" s="1" t="s">
        <v>11</v>
      </c>
      <c r="M48" s="68">
        <f>INDEX(university!A:F,MATCH(G48,university!A:A,0),6)</f>
        <v>26</v>
      </c>
      <c r="N48">
        <f>INDEX(major!A:B,MATCH(H48,major!A:A,0),2)</f>
        <v>1</v>
      </c>
      <c r="O48" t="s">
        <v>2316</v>
      </c>
      <c r="P48" t="s">
        <v>2317</v>
      </c>
      <c r="Q48" t="s">
        <v>2319</v>
      </c>
      <c r="R48" t="s">
        <v>2318</v>
      </c>
      <c r="S48" s="60" t="s">
        <v>2315</v>
      </c>
      <c r="T48" t="s">
        <v>2328</v>
      </c>
      <c r="U48" t="str">
        <f t="shared" si="1"/>
        <v>(NULL,NULL,'سيدعليرضا','موسوي','سيدفضل اله','1980372934','2','1',NULL,NULL,'26',NULL,'1',NULL,NULL,NULL,NULL,NULL,NULL,NULL,NULL,NULL,NULL,NULL,NULL,NULL,NULL,NULL,NULL,NULL,NULL,NULL,NULL,NULL,NULL,NULL,NULL,NULL,NULL),</v>
      </c>
    </row>
    <row r="49" spans="1:21" ht="22.5" x14ac:dyDescent="0.65">
      <c r="A49" s="66">
        <v>48</v>
      </c>
      <c r="B49" s="58">
        <v>11</v>
      </c>
      <c r="C49" s="21" t="s">
        <v>138</v>
      </c>
      <c r="D49" s="21" t="s">
        <v>161</v>
      </c>
      <c r="E49" s="21" t="s">
        <v>156</v>
      </c>
      <c r="F49" s="22">
        <v>2110695706</v>
      </c>
      <c r="G49" s="5" t="s">
        <v>162</v>
      </c>
      <c r="H49" s="1" t="s">
        <v>9</v>
      </c>
      <c r="I49" s="1">
        <v>2</v>
      </c>
      <c r="J49" s="33">
        <f t="shared" si="0"/>
        <v>2</v>
      </c>
      <c r="K49" s="2" t="s">
        <v>22</v>
      </c>
      <c r="L49" s="1" t="s">
        <v>11</v>
      </c>
      <c r="M49" s="68">
        <f>INDEX(university!A:F,MATCH(G49,university!A:A,0),6)</f>
        <v>27</v>
      </c>
      <c r="N49">
        <f>INDEX(major!A:B,MATCH(H49,major!A:A,0),2)</f>
        <v>1</v>
      </c>
      <c r="O49" t="s">
        <v>2316</v>
      </c>
      <c r="P49" t="s">
        <v>2317</v>
      </c>
      <c r="Q49" t="s">
        <v>2319</v>
      </c>
      <c r="R49" t="s">
        <v>2318</v>
      </c>
      <c r="S49" s="60" t="s">
        <v>2315</v>
      </c>
      <c r="T49" t="s">
        <v>2328</v>
      </c>
      <c r="U49" t="str">
        <f t="shared" si="1"/>
        <v>(NULL,NULL,'محسن','کریمی','محمدرضا','2110695706','2','2',NULL,NULL,'27',NULL,'1',NULL,NULL,NULL,NULL,NULL,NULL,NULL,NULL,NULL,NULL,NULL,NULL,NULL,NULL,NULL,NULL,NULL,NULL,NULL,NULL,NULL,NULL,NULL,NULL,NULL,NULL),</v>
      </c>
    </row>
    <row r="50" spans="1:21" ht="22.5" x14ac:dyDescent="0.65">
      <c r="A50" s="66">
        <v>49</v>
      </c>
      <c r="B50" s="58">
        <v>12</v>
      </c>
      <c r="C50" s="2" t="s">
        <v>163</v>
      </c>
      <c r="D50" s="2" t="s">
        <v>164</v>
      </c>
      <c r="E50" s="2" t="s">
        <v>165</v>
      </c>
      <c r="F50" s="15">
        <v>4989964349</v>
      </c>
      <c r="G50" s="5" t="s">
        <v>166</v>
      </c>
      <c r="H50" s="1" t="s">
        <v>9</v>
      </c>
      <c r="I50" s="1">
        <v>1</v>
      </c>
      <c r="J50" s="33">
        <f t="shared" si="0"/>
        <v>2</v>
      </c>
      <c r="K50" s="2" t="s">
        <v>22</v>
      </c>
      <c r="L50" s="1" t="s">
        <v>23</v>
      </c>
      <c r="M50" s="68">
        <f>INDEX(university!A:F,MATCH(G50,university!A:A,0),6)</f>
        <v>28</v>
      </c>
      <c r="N50">
        <f>INDEX(major!A:B,MATCH(H50,major!A:A,0),2)</f>
        <v>1</v>
      </c>
      <c r="O50" t="s">
        <v>2316</v>
      </c>
      <c r="P50" t="s">
        <v>2317</v>
      </c>
      <c r="Q50" t="s">
        <v>2319</v>
      </c>
      <c r="R50" t="s">
        <v>2318</v>
      </c>
      <c r="S50" s="60" t="s">
        <v>2315</v>
      </c>
      <c r="T50" t="s">
        <v>2328</v>
      </c>
      <c r="U50" t="str">
        <f t="shared" si="1"/>
        <v>(NULL,NULL,'مائده','پوررضا بهنمیری','رضاعلی','4989964349','1','2',NULL,NULL,'28',NULL,'1',NULL,NULL,NULL,NULL,NULL,NULL,NULL,NULL,NULL,NULL,NULL,NULL,NULL,NULL,NULL,NULL,NULL,NULL,NULL,NULL,NULL,NULL,NULL,NULL,NULL,NULL),</v>
      </c>
    </row>
    <row r="51" spans="1:21" ht="22.5" x14ac:dyDescent="0.65">
      <c r="A51" s="66">
        <v>50</v>
      </c>
      <c r="B51" s="67">
        <v>114</v>
      </c>
      <c r="C51" s="33" t="s">
        <v>167</v>
      </c>
      <c r="D51" s="33" t="s">
        <v>168</v>
      </c>
      <c r="E51" s="33" t="s">
        <v>169</v>
      </c>
      <c r="F51" s="24">
        <v>924857870</v>
      </c>
      <c r="G51" s="33" t="s">
        <v>170</v>
      </c>
      <c r="H51" s="1" t="s">
        <v>9</v>
      </c>
      <c r="I51" s="33">
        <v>1</v>
      </c>
      <c r="J51" s="33">
        <f t="shared" si="0"/>
        <v>1</v>
      </c>
      <c r="K51" s="33" t="s">
        <v>10</v>
      </c>
      <c r="L51" s="1" t="s">
        <v>23</v>
      </c>
      <c r="M51" s="68">
        <f>INDEX(university!A:F,MATCH(G51,university!A:A,0),6)</f>
        <v>29</v>
      </c>
      <c r="N51">
        <f>INDEX(major!A:B,MATCH(H51,major!A:A,0),2)</f>
        <v>1</v>
      </c>
      <c r="O51" t="s">
        <v>2316</v>
      </c>
      <c r="P51" t="s">
        <v>2317</v>
      </c>
      <c r="Q51" t="s">
        <v>2319</v>
      </c>
      <c r="R51" t="s">
        <v>2318</v>
      </c>
      <c r="S51" s="60" t="s">
        <v>2315</v>
      </c>
      <c r="T51" t="s">
        <v>2328</v>
      </c>
      <c r="U51" t="str">
        <f t="shared" si="1"/>
        <v>(NULL,NULL,'سيده زهرا','موسويان طاهراباد','سيدغلامعلي','924857870','1','1',NULL,NULL,'29',NULL,'1',NULL,NULL,NULL,NULL,NULL,NULL,NULL,NULL,NULL,NULL,NULL,NULL,NULL,NULL,NULL,NULL,NULL,NULL,NULL,NULL,NULL,NULL,NULL,NULL,NULL,NULL),</v>
      </c>
    </row>
    <row r="52" spans="1:21" ht="22.5" x14ac:dyDescent="0.65">
      <c r="A52" s="66">
        <v>51</v>
      </c>
      <c r="B52" s="58">
        <v>23</v>
      </c>
      <c r="C52" s="3" t="s">
        <v>171</v>
      </c>
      <c r="D52" s="3" t="s">
        <v>172</v>
      </c>
      <c r="E52" s="3" t="s">
        <v>93</v>
      </c>
      <c r="F52" s="4">
        <v>4420732342</v>
      </c>
      <c r="G52" s="5" t="s">
        <v>173</v>
      </c>
      <c r="H52" s="1" t="s">
        <v>9</v>
      </c>
      <c r="I52" s="1">
        <v>1</v>
      </c>
      <c r="J52" s="33">
        <f t="shared" si="0"/>
        <v>2</v>
      </c>
      <c r="K52" s="2" t="s">
        <v>22</v>
      </c>
      <c r="L52" s="1" t="s">
        <v>23</v>
      </c>
      <c r="M52" s="68">
        <f>INDEX(university!A:F,MATCH(G52,university!A:A,0),6)</f>
        <v>30</v>
      </c>
      <c r="N52">
        <f>INDEX(major!A:B,MATCH(H52,major!A:A,0),2)</f>
        <v>1</v>
      </c>
      <c r="O52" t="s">
        <v>2316</v>
      </c>
      <c r="P52" t="s">
        <v>2317</v>
      </c>
      <c r="Q52" t="s">
        <v>2319</v>
      </c>
      <c r="R52" t="s">
        <v>2318</v>
      </c>
      <c r="S52" s="60" t="s">
        <v>2315</v>
      </c>
      <c r="T52" t="s">
        <v>2328</v>
      </c>
      <c r="U52" t="str">
        <f t="shared" si="1"/>
        <v>(NULL,NULL,'مهرانه','مورکیان علی آبادی','علی','4420732342','1','2',NULL,NULL,'30',NULL,'1',NULL,NULL,NULL,NULL,NULL,NULL,NULL,NULL,NULL,NULL,NULL,NULL,NULL,NULL,NULL,NULL,NULL,NULL,NULL,NULL,NULL,NULL,NULL,NULL,NULL,NULL),</v>
      </c>
    </row>
    <row r="53" spans="1:21" ht="22.5" x14ac:dyDescent="0.65">
      <c r="A53" s="66">
        <v>52</v>
      </c>
      <c r="B53" s="58">
        <v>32</v>
      </c>
      <c r="C53" s="20" t="s">
        <v>174</v>
      </c>
      <c r="D53" s="20" t="s">
        <v>175</v>
      </c>
      <c r="E53" s="20" t="s">
        <v>112</v>
      </c>
      <c r="F53" s="20">
        <v>3040421141</v>
      </c>
      <c r="G53" s="5" t="s">
        <v>176</v>
      </c>
      <c r="H53" s="1" t="s">
        <v>9</v>
      </c>
      <c r="I53" s="1">
        <v>1</v>
      </c>
      <c r="J53" s="33">
        <f t="shared" si="0"/>
        <v>2</v>
      </c>
      <c r="K53" s="2" t="s">
        <v>22</v>
      </c>
      <c r="L53" s="1" t="s">
        <v>23</v>
      </c>
      <c r="M53" s="68">
        <f>INDEX(university!A:F,MATCH(G53,university!A:A,0),6)</f>
        <v>31</v>
      </c>
      <c r="N53">
        <f>INDEX(major!A:B,MATCH(H53,major!A:A,0),2)</f>
        <v>1</v>
      </c>
      <c r="O53" t="s">
        <v>2316</v>
      </c>
      <c r="P53" t="s">
        <v>2317</v>
      </c>
      <c r="Q53" t="s">
        <v>2319</v>
      </c>
      <c r="R53" t="s">
        <v>2318</v>
      </c>
      <c r="S53" s="60" t="s">
        <v>2315</v>
      </c>
      <c r="T53" t="s">
        <v>2328</v>
      </c>
      <c r="U53" t="str">
        <f t="shared" si="1"/>
        <v>(NULL,NULL,'رقیه ','توکلی مهدی آباد','محمود','3040421141','1','2',NULL,NULL,'31',NULL,'1',NULL,NULL,NULL,NULL,NULL,NULL,NULL,NULL,NULL,NULL,NULL,NULL,NULL,NULL,NULL,NULL,NULL,NULL,NULL,NULL,NULL,NULL,NULL,NULL,NULL,NULL),</v>
      </c>
    </row>
    <row r="54" spans="1:21" ht="22.5" x14ac:dyDescent="0.65">
      <c r="A54" s="66">
        <v>53</v>
      </c>
      <c r="B54" s="58">
        <v>36</v>
      </c>
      <c r="C54" s="20" t="s">
        <v>177</v>
      </c>
      <c r="D54" s="20" t="s">
        <v>178</v>
      </c>
      <c r="E54" s="20" t="s">
        <v>179</v>
      </c>
      <c r="F54" s="20">
        <v>3040437577</v>
      </c>
      <c r="G54" s="5" t="s">
        <v>176</v>
      </c>
      <c r="H54" s="1" t="s">
        <v>9</v>
      </c>
      <c r="I54" s="1">
        <v>1</v>
      </c>
      <c r="J54" s="33">
        <f t="shared" si="0"/>
        <v>2</v>
      </c>
      <c r="K54" s="2" t="s">
        <v>22</v>
      </c>
      <c r="L54" s="1" t="s">
        <v>23</v>
      </c>
      <c r="M54" s="68">
        <f>INDEX(university!A:F,MATCH(G54,university!A:A,0),6)</f>
        <v>31</v>
      </c>
      <c r="N54">
        <f>INDEX(major!A:B,MATCH(H54,major!A:A,0),2)</f>
        <v>1</v>
      </c>
      <c r="O54" t="s">
        <v>2316</v>
      </c>
      <c r="P54" t="s">
        <v>2317</v>
      </c>
      <c r="Q54" t="s">
        <v>2319</v>
      </c>
      <c r="R54" t="s">
        <v>2318</v>
      </c>
      <c r="S54" s="60" t="s">
        <v>2315</v>
      </c>
      <c r="T54" t="s">
        <v>2328</v>
      </c>
      <c r="U54" t="str">
        <f t="shared" si="1"/>
        <v>(NULL,NULL,'فایزه ','حمیدی ','حسین ','3040437577','1','2',NULL,NULL,'31',NULL,'1',NULL,NULL,NULL,NULL,NULL,NULL,NULL,NULL,NULL,NULL,NULL,NULL,NULL,NULL,NULL,NULL,NULL,NULL,NULL,NULL,NULL,NULL,NULL,NULL,NULL,NULL),</v>
      </c>
    </row>
    <row r="55" spans="1:21" ht="22.5" x14ac:dyDescent="0.65">
      <c r="A55" s="66">
        <v>54</v>
      </c>
      <c r="B55" s="58">
        <v>35</v>
      </c>
      <c r="C55" s="20" t="s">
        <v>34</v>
      </c>
      <c r="D55" s="20" t="s">
        <v>180</v>
      </c>
      <c r="E55" s="20" t="s">
        <v>181</v>
      </c>
      <c r="F55" s="20">
        <v>3040480685</v>
      </c>
      <c r="G55" s="5" t="s">
        <v>176</v>
      </c>
      <c r="H55" s="1" t="s">
        <v>9</v>
      </c>
      <c r="I55" s="1">
        <v>1</v>
      </c>
      <c r="J55" s="33">
        <f t="shared" si="0"/>
        <v>2</v>
      </c>
      <c r="K55" s="2" t="s">
        <v>22</v>
      </c>
      <c r="L55" s="1" t="s">
        <v>23</v>
      </c>
      <c r="M55" s="68">
        <f>INDEX(university!A:F,MATCH(G55,university!A:A,0),6)</f>
        <v>31</v>
      </c>
      <c r="N55">
        <f>INDEX(major!A:B,MATCH(H55,major!A:A,0),2)</f>
        <v>1</v>
      </c>
      <c r="O55" t="s">
        <v>2316</v>
      </c>
      <c r="P55" t="s">
        <v>2317</v>
      </c>
      <c r="Q55" t="s">
        <v>2319</v>
      </c>
      <c r="R55" t="s">
        <v>2318</v>
      </c>
      <c r="S55" s="60" t="s">
        <v>2315</v>
      </c>
      <c r="T55" t="s">
        <v>2328</v>
      </c>
      <c r="U55" t="str">
        <f t="shared" si="1"/>
        <v>(NULL,NULL,'فاطمه ','قنبری برزی ','مجید ','3040480685','1','2',NULL,NULL,'31',NULL,'1',NULL,NULL,NULL,NULL,NULL,NULL,NULL,NULL,NULL,NULL,NULL,NULL,NULL,NULL,NULL,NULL,NULL,NULL,NULL,NULL,NULL,NULL,NULL,NULL,NULL,NULL),</v>
      </c>
    </row>
    <row r="56" spans="1:21" ht="22.5" x14ac:dyDescent="0.65">
      <c r="A56" s="66">
        <v>55</v>
      </c>
      <c r="B56" s="67">
        <v>103</v>
      </c>
      <c r="C56" s="33" t="s">
        <v>182</v>
      </c>
      <c r="D56" s="33" t="s">
        <v>183</v>
      </c>
      <c r="E56" s="33" t="s">
        <v>39</v>
      </c>
      <c r="F56" s="24">
        <v>890441316</v>
      </c>
      <c r="G56" s="33" t="s">
        <v>184</v>
      </c>
      <c r="H56" s="1" t="s">
        <v>9</v>
      </c>
      <c r="I56" s="33">
        <v>2</v>
      </c>
      <c r="J56" s="33">
        <f t="shared" si="0"/>
        <v>1</v>
      </c>
      <c r="K56" s="33" t="s">
        <v>10</v>
      </c>
      <c r="L56" s="1" t="s">
        <v>11</v>
      </c>
      <c r="M56" s="68">
        <f>INDEX(university!A:F,MATCH(G56,university!A:A,0),6)</f>
        <v>32</v>
      </c>
      <c r="N56">
        <f>INDEX(major!A:B,MATCH(H56,major!A:A,0),2)</f>
        <v>1</v>
      </c>
      <c r="O56" t="s">
        <v>2316</v>
      </c>
      <c r="P56" t="s">
        <v>2317</v>
      </c>
      <c r="Q56" t="s">
        <v>2319</v>
      </c>
      <c r="R56" t="s">
        <v>2318</v>
      </c>
      <c r="S56" s="60" t="s">
        <v>2315</v>
      </c>
      <c r="T56" t="s">
        <v>2328</v>
      </c>
      <c r="U56" t="str">
        <f t="shared" si="1"/>
        <v>(NULL,NULL,'اميرمحمد','جندقي','مجيد','890441316','2','1',NULL,NULL,'32',NULL,'1',NULL,NULL,NULL,NULL,NULL,NULL,NULL,NULL,NULL,NULL,NULL,NULL,NULL,NULL,NULL,NULL,NULL,NULL,NULL,NULL,NULL,NULL,NULL,NULL,NULL,NULL),</v>
      </c>
    </row>
    <row r="57" spans="1:21" ht="22.5" x14ac:dyDescent="0.65">
      <c r="A57" s="66">
        <v>56</v>
      </c>
      <c r="B57" s="67">
        <v>120</v>
      </c>
      <c r="C57" s="33" t="s">
        <v>185</v>
      </c>
      <c r="D57" s="33" t="s">
        <v>186</v>
      </c>
      <c r="E57" s="33" t="s">
        <v>156</v>
      </c>
      <c r="F57" s="24">
        <v>1272631583</v>
      </c>
      <c r="G57" s="33" t="s">
        <v>21</v>
      </c>
      <c r="H57" s="1" t="s">
        <v>187</v>
      </c>
      <c r="I57" s="33">
        <v>1</v>
      </c>
      <c r="J57" s="33">
        <f t="shared" si="0"/>
        <v>1</v>
      </c>
      <c r="K57" s="33" t="s">
        <v>10</v>
      </c>
      <c r="L57" s="1" t="s">
        <v>23</v>
      </c>
      <c r="M57" s="68">
        <f>INDEX(university!A:F,MATCH(G57,university!A:A,0),6)</f>
        <v>2</v>
      </c>
      <c r="N57">
        <f>INDEX(major!A:B,MATCH(H57,major!A:A,0),2)</f>
        <v>2</v>
      </c>
      <c r="O57" t="s">
        <v>2316</v>
      </c>
      <c r="P57" t="s">
        <v>2317</v>
      </c>
      <c r="Q57" t="s">
        <v>2319</v>
      </c>
      <c r="R57" t="s">
        <v>2318</v>
      </c>
      <c r="S57" s="60" t="s">
        <v>2315</v>
      </c>
      <c r="T57" t="s">
        <v>2328</v>
      </c>
      <c r="U57" t="str">
        <f t="shared" si="1"/>
        <v>(NULL,NULL,'ندا','حاتميان','محمدرضا','1272631583','1','1',NULL,NULL,'2',NULL,'2',NULL,NULL,NULL,NULL,NULL,NULL,NULL,NULL,NULL,NULL,NULL,NULL,NULL,NULL,NULL,NULL,NULL,NULL,NULL,NULL,NULL,NULL,NULL,NULL,NULL,NULL),</v>
      </c>
    </row>
    <row r="58" spans="1:21" ht="22.5" x14ac:dyDescent="0.65">
      <c r="A58" s="66">
        <v>57</v>
      </c>
      <c r="B58" s="58">
        <v>17</v>
      </c>
      <c r="C58" s="3" t="s">
        <v>188</v>
      </c>
      <c r="D58" s="3" t="s">
        <v>189</v>
      </c>
      <c r="E58" s="3" t="s">
        <v>190</v>
      </c>
      <c r="F58" s="4">
        <v>1130375511</v>
      </c>
      <c r="G58" s="5" t="s">
        <v>21</v>
      </c>
      <c r="H58" s="1" t="s">
        <v>187</v>
      </c>
      <c r="I58" s="1">
        <v>1</v>
      </c>
      <c r="J58" s="33">
        <f t="shared" si="0"/>
        <v>2</v>
      </c>
      <c r="K58" s="2" t="s">
        <v>22</v>
      </c>
      <c r="L58" s="1" t="s">
        <v>23</v>
      </c>
      <c r="M58" s="68">
        <f>INDEX(university!A:F,MATCH(G58,university!A:A,0),6)</f>
        <v>2</v>
      </c>
      <c r="N58">
        <f>INDEX(major!A:B,MATCH(H58,major!A:A,0),2)</f>
        <v>2</v>
      </c>
      <c r="O58" t="s">
        <v>2316</v>
      </c>
      <c r="P58" t="s">
        <v>2317</v>
      </c>
      <c r="Q58" t="s">
        <v>2319</v>
      </c>
      <c r="R58" t="s">
        <v>2318</v>
      </c>
      <c r="S58" s="60" t="s">
        <v>2315</v>
      </c>
      <c r="T58" t="s">
        <v>2328</v>
      </c>
      <c r="U58" t="str">
        <f t="shared" si="1"/>
        <v>(NULL,NULL,'ژاله','سعيدي','اکبر','1130375511','1','2',NULL,NULL,'2',NULL,'2',NULL,NULL,NULL,NULL,NULL,NULL,NULL,NULL,NULL,NULL,NULL,NULL,NULL,NULL,NULL,NULL,NULL,NULL,NULL,NULL,NULL,NULL,NULL,NULL,NULL,NULL),</v>
      </c>
    </row>
    <row r="59" spans="1:21" ht="22.5" x14ac:dyDescent="0.65">
      <c r="A59" s="66">
        <v>58</v>
      </c>
      <c r="B59" s="58">
        <v>20</v>
      </c>
      <c r="C59" s="3" t="s">
        <v>191</v>
      </c>
      <c r="D59" s="3" t="s">
        <v>192</v>
      </c>
      <c r="E59" s="3" t="s">
        <v>193</v>
      </c>
      <c r="F59" s="4">
        <v>1272478688</v>
      </c>
      <c r="G59" s="5" t="s">
        <v>21</v>
      </c>
      <c r="H59" s="1" t="s">
        <v>187</v>
      </c>
      <c r="I59" s="1">
        <v>1</v>
      </c>
      <c r="J59" s="33">
        <f t="shared" si="0"/>
        <v>2</v>
      </c>
      <c r="K59" s="2" t="s">
        <v>22</v>
      </c>
      <c r="L59" s="1" t="s">
        <v>23</v>
      </c>
      <c r="M59" s="68">
        <f>INDEX(university!A:F,MATCH(G59,university!A:A,0),6)</f>
        <v>2</v>
      </c>
      <c r="N59">
        <f>INDEX(major!A:B,MATCH(H59,major!A:A,0),2)</f>
        <v>2</v>
      </c>
      <c r="O59" t="s">
        <v>2316</v>
      </c>
      <c r="P59" t="s">
        <v>2317</v>
      </c>
      <c r="Q59" t="s">
        <v>2319</v>
      </c>
      <c r="R59" t="s">
        <v>2318</v>
      </c>
      <c r="S59" s="60" t="s">
        <v>2315</v>
      </c>
      <c r="T59" t="s">
        <v>2328</v>
      </c>
      <c r="U59" t="str">
        <f t="shared" si="1"/>
        <v>(NULL,NULL,'شيرين','محمودي کوهي','جوادقلي','1272478688','1','2',NULL,NULL,'2',NULL,'2',NULL,NULL,NULL,NULL,NULL,NULL,NULL,NULL,NULL,NULL,NULL,NULL,NULL,NULL,NULL,NULL,NULL,NULL,NULL,NULL,NULL,NULL,NULL,NULL,NULL,NULL),</v>
      </c>
    </row>
    <row r="60" spans="1:21" ht="22.5" x14ac:dyDescent="0.65">
      <c r="A60" s="66">
        <v>59</v>
      </c>
      <c r="B60" s="58">
        <v>4</v>
      </c>
      <c r="C60" s="5" t="s">
        <v>194</v>
      </c>
      <c r="D60" s="5" t="s">
        <v>195</v>
      </c>
      <c r="E60" s="5" t="s">
        <v>196</v>
      </c>
      <c r="F60" s="7">
        <v>19964684</v>
      </c>
      <c r="G60" s="5" t="s">
        <v>33</v>
      </c>
      <c r="H60" s="1" t="s">
        <v>187</v>
      </c>
      <c r="I60" s="1">
        <v>1</v>
      </c>
      <c r="J60" s="33">
        <f t="shared" si="0"/>
        <v>2</v>
      </c>
      <c r="K60" s="2" t="s">
        <v>22</v>
      </c>
      <c r="L60" s="1" t="s">
        <v>23</v>
      </c>
      <c r="M60" s="68">
        <f>INDEX(university!A:F,MATCH(G60,university!A:A,0),6)</f>
        <v>3</v>
      </c>
      <c r="N60">
        <f>INDEX(major!A:B,MATCH(H60,major!A:A,0),2)</f>
        <v>2</v>
      </c>
      <c r="O60" t="s">
        <v>2316</v>
      </c>
      <c r="P60" t="s">
        <v>2317</v>
      </c>
      <c r="Q60" t="s">
        <v>2319</v>
      </c>
      <c r="R60" t="s">
        <v>2318</v>
      </c>
      <c r="S60" s="60" t="s">
        <v>2315</v>
      </c>
      <c r="T60" t="s">
        <v>2328</v>
      </c>
      <c r="U60" t="str">
        <f t="shared" si="1"/>
        <v>(NULL,NULL,'نیلوفر','بختیاری','کریم','19964684','1','2',NULL,NULL,'3',NULL,'2',NULL,NULL,NULL,NULL,NULL,NULL,NULL,NULL,NULL,NULL,NULL,NULL,NULL,NULL,NULL,NULL,NULL,NULL,NULL,NULL,NULL,NULL,NULL,NULL,NULL,NULL),</v>
      </c>
    </row>
    <row r="61" spans="1:21" ht="22.5" x14ac:dyDescent="0.65">
      <c r="A61" s="66">
        <v>60</v>
      </c>
      <c r="B61" s="58">
        <v>5</v>
      </c>
      <c r="C61" s="5" t="s">
        <v>197</v>
      </c>
      <c r="D61" s="5" t="s">
        <v>198</v>
      </c>
      <c r="E61" s="5" t="s">
        <v>77</v>
      </c>
      <c r="F61" s="6">
        <v>3071962983</v>
      </c>
      <c r="G61" s="5" t="s">
        <v>33</v>
      </c>
      <c r="H61" s="1" t="s">
        <v>187</v>
      </c>
      <c r="I61" s="1">
        <v>1</v>
      </c>
      <c r="J61" s="33">
        <f t="shared" si="0"/>
        <v>2</v>
      </c>
      <c r="K61" s="2" t="s">
        <v>22</v>
      </c>
      <c r="L61" s="1" t="s">
        <v>23</v>
      </c>
      <c r="M61" s="68">
        <f>INDEX(university!A:F,MATCH(G61,university!A:A,0),6)</f>
        <v>3</v>
      </c>
      <c r="N61">
        <f>INDEX(major!A:B,MATCH(H61,major!A:A,0),2)</f>
        <v>2</v>
      </c>
      <c r="O61" t="s">
        <v>2316</v>
      </c>
      <c r="P61" t="s">
        <v>2317</v>
      </c>
      <c r="Q61" t="s">
        <v>2319</v>
      </c>
      <c r="R61" t="s">
        <v>2318</v>
      </c>
      <c r="S61" s="60" t="s">
        <v>2315</v>
      </c>
      <c r="T61" t="s">
        <v>2328</v>
      </c>
      <c r="U61" t="str">
        <f t="shared" si="1"/>
        <v>(NULL,NULL,'طيبه','عزت ابادي پور','رحمت اله','3071962983','1','2',NULL,NULL,'3',NULL,'2',NULL,NULL,NULL,NULL,NULL,NULL,NULL,NULL,NULL,NULL,NULL,NULL,NULL,NULL,NULL,NULL,NULL,NULL,NULL,NULL,NULL,NULL,NULL,NULL,NULL,NULL),</v>
      </c>
    </row>
    <row r="62" spans="1:21" ht="22.5" x14ac:dyDescent="0.65">
      <c r="A62" s="66">
        <v>61</v>
      </c>
      <c r="B62" s="58">
        <v>28</v>
      </c>
      <c r="C62" s="1" t="s">
        <v>199</v>
      </c>
      <c r="D62" s="1" t="s">
        <v>200</v>
      </c>
      <c r="E62" s="1" t="s">
        <v>201</v>
      </c>
      <c r="F62" s="20">
        <v>640464777</v>
      </c>
      <c r="G62" s="5" t="s">
        <v>202</v>
      </c>
      <c r="H62" s="1" t="s">
        <v>187</v>
      </c>
      <c r="I62" s="1">
        <v>2</v>
      </c>
      <c r="J62" s="33">
        <f t="shared" si="0"/>
        <v>2</v>
      </c>
      <c r="K62" s="2" t="s">
        <v>22</v>
      </c>
      <c r="L62" s="1" t="s">
        <v>11</v>
      </c>
      <c r="M62" s="68">
        <f>INDEX(university!A:F,MATCH(G62,university!A:A,0),6)</f>
        <v>33</v>
      </c>
      <c r="N62">
        <f>INDEX(major!A:B,MATCH(H62,major!A:A,0),2)</f>
        <v>2</v>
      </c>
      <c r="O62" t="s">
        <v>2316</v>
      </c>
      <c r="P62" t="s">
        <v>2317</v>
      </c>
      <c r="Q62" t="s">
        <v>2319</v>
      </c>
      <c r="R62" t="s">
        <v>2318</v>
      </c>
      <c r="S62" s="60" t="s">
        <v>2315</v>
      </c>
      <c r="T62" t="s">
        <v>2328</v>
      </c>
      <c r="U62" t="str">
        <f t="shared" si="1"/>
        <v>(NULL,NULL,'حجت','یوسفی رومنجان','محمدحسین','640464777','2','2',NULL,NULL,'33',NULL,'2',NULL,NULL,NULL,NULL,NULL,NULL,NULL,NULL,NULL,NULL,NULL,NULL,NULL,NULL,NULL,NULL,NULL,NULL,NULL,NULL,NULL,NULL,NULL,NULL,NULL,NULL),</v>
      </c>
    </row>
    <row r="63" spans="1:21" ht="45" x14ac:dyDescent="0.65">
      <c r="A63" s="66">
        <v>62</v>
      </c>
      <c r="B63" s="58">
        <v>14</v>
      </c>
      <c r="C63" s="18" t="s">
        <v>203</v>
      </c>
      <c r="D63" s="18" t="s">
        <v>204</v>
      </c>
      <c r="E63" s="18" t="s">
        <v>205</v>
      </c>
      <c r="F63" s="19">
        <v>20267411</v>
      </c>
      <c r="G63" s="5" t="s">
        <v>206</v>
      </c>
      <c r="H63" s="1" t="s">
        <v>187</v>
      </c>
      <c r="I63" s="1">
        <v>1</v>
      </c>
      <c r="J63" s="33">
        <f t="shared" si="0"/>
        <v>2</v>
      </c>
      <c r="K63" s="2" t="s">
        <v>22</v>
      </c>
      <c r="L63" s="1" t="s">
        <v>23</v>
      </c>
      <c r="M63" s="68">
        <f>INDEX(university!A:F,MATCH(G63,university!A:A,0),6)</f>
        <v>34</v>
      </c>
      <c r="N63">
        <f>INDEX(major!A:B,MATCH(H63,major!A:A,0),2)</f>
        <v>2</v>
      </c>
      <c r="O63" t="s">
        <v>2316</v>
      </c>
      <c r="P63" t="s">
        <v>2317</v>
      </c>
      <c r="Q63" t="s">
        <v>2319</v>
      </c>
      <c r="R63" t="s">
        <v>2318</v>
      </c>
      <c r="S63" s="60" t="s">
        <v>2315</v>
      </c>
      <c r="T63" t="s">
        <v>2328</v>
      </c>
      <c r="U63" t="str">
        <f t="shared" si="1"/>
        <v>(NULL,NULL,'ساجده','لشگري','عليرضا','20267411','1','2',NULL,NULL,'34',NULL,'2',NULL,NULL,NULL,NULL,NULL,NULL,NULL,NULL,NULL,NULL,NULL,NULL,NULL,NULL,NULL,NULL,NULL,NULL,NULL,NULL,NULL,NULL,NULL,NULL,NULL,NULL),</v>
      </c>
    </row>
    <row r="64" spans="1:21" ht="22.5" x14ac:dyDescent="0.65">
      <c r="A64" s="66">
        <v>63</v>
      </c>
      <c r="B64" s="58">
        <v>13</v>
      </c>
      <c r="C64" s="15" t="s">
        <v>207</v>
      </c>
      <c r="D64" s="15" t="s">
        <v>208</v>
      </c>
      <c r="E64" s="15" t="s">
        <v>209</v>
      </c>
      <c r="F64" s="15">
        <v>1360831721</v>
      </c>
      <c r="G64" s="5" t="s">
        <v>210</v>
      </c>
      <c r="H64" s="1" t="s">
        <v>187</v>
      </c>
      <c r="I64" s="1">
        <v>2</v>
      </c>
      <c r="J64" s="33">
        <f t="shared" si="0"/>
        <v>2</v>
      </c>
      <c r="K64" s="2" t="s">
        <v>22</v>
      </c>
      <c r="L64" s="1" t="s">
        <v>11</v>
      </c>
      <c r="M64" s="68">
        <f>INDEX(university!A:F,MATCH(G64,university!A:A,0),6)</f>
        <v>35</v>
      </c>
      <c r="N64">
        <f>INDEX(major!A:B,MATCH(H64,major!A:A,0),2)</f>
        <v>2</v>
      </c>
      <c r="O64" t="s">
        <v>2316</v>
      </c>
      <c r="P64" t="s">
        <v>2317</v>
      </c>
      <c r="Q64" t="s">
        <v>2319</v>
      </c>
      <c r="R64" t="s">
        <v>2318</v>
      </c>
      <c r="S64" s="60" t="s">
        <v>2315</v>
      </c>
      <c r="T64" t="s">
        <v>2328</v>
      </c>
      <c r="U64" t="str">
        <f t="shared" si="1"/>
        <v>(NULL,NULL,'رامین','فرخی','محمد علی','1360831721','2','2',NULL,NULL,'35',NULL,'2',NULL,NULL,NULL,NULL,NULL,NULL,NULL,NULL,NULL,NULL,NULL,NULL,NULL,NULL,NULL,NULL,NULL,NULL,NULL,NULL,NULL,NULL,NULL,NULL,NULL,NULL),</v>
      </c>
    </row>
    <row r="65" spans="1:21" ht="22.5" x14ac:dyDescent="0.65">
      <c r="A65" s="66">
        <v>64</v>
      </c>
      <c r="B65" s="58">
        <v>12</v>
      </c>
      <c r="C65" s="15" t="s">
        <v>211</v>
      </c>
      <c r="D65" s="15" t="s">
        <v>212</v>
      </c>
      <c r="E65" s="15" t="s">
        <v>196</v>
      </c>
      <c r="F65" s="15">
        <v>1362322997</v>
      </c>
      <c r="G65" s="5" t="s">
        <v>210</v>
      </c>
      <c r="H65" s="1" t="s">
        <v>187</v>
      </c>
      <c r="I65" s="1">
        <v>1</v>
      </c>
      <c r="J65" s="33">
        <f t="shared" si="0"/>
        <v>2</v>
      </c>
      <c r="K65" s="2" t="s">
        <v>22</v>
      </c>
      <c r="L65" s="1" t="s">
        <v>23</v>
      </c>
      <c r="M65" s="68">
        <f>INDEX(university!A:F,MATCH(G65,university!A:A,0),6)</f>
        <v>35</v>
      </c>
      <c r="N65">
        <f>INDEX(major!A:B,MATCH(H65,major!A:A,0),2)</f>
        <v>2</v>
      </c>
      <c r="O65" t="s">
        <v>2316</v>
      </c>
      <c r="P65" t="s">
        <v>2317</v>
      </c>
      <c r="Q65" t="s">
        <v>2319</v>
      </c>
      <c r="R65" t="s">
        <v>2318</v>
      </c>
      <c r="S65" s="60" t="s">
        <v>2315</v>
      </c>
      <c r="T65" t="s">
        <v>2328</v>
      </c>
      <c r="U65" t="str">
        <f t="shared" si="1"/>
        <v>(NULL,NULL,'نسرین ','نوری','کریم','1362322997','1','2',NULL,NULL,'35',NULL,'2',NULL,NULL,NULL,NULL,NULL,NULL,NULL,NULL,NULL,NULL,NULL,NULL,NULL,NULL,NULL,NULL,NULL,NULL,NULL,NULL,NULL,NULL,NULL,NULL,NULL,NULL),</v>
      </c>
    </row>
    <row r="66" spans="1:21" ht="22.5" x14ac:dyDescent="0.65">
      <c r="A66" s="66">
        <v>65</v>
      </c>
      <c r="B66" s="67">
        <v>122</v>
      </c>
      <c r="C66" s="33" t="s">
        <v>213</v>
      </c>
      <c r="D66" s="33" t="s">
        <v>214</v>
      </c>
      <c r="E66" s="33" t="s">
        <v>41</v>
      </c>
      <c r="F66" s="24">
        <v>20397704</v>
      </c>
      <c r="G66" s="33" t="s">
        <v>63</v>
      </c>
      <c r="H66" s="1" t="s">
        <v>187</v>
      </c>
      <c r="I66" s="33">
        <v>1</v>
      </c>
      <c r="J66" s="33">
        <f t="shared" si="0"/>
        <v>1</v>
      </c>
      <c r="K66" s="33" t="s">
        <v>10</v>
      </c>
      <c r="L66" s="1" t="s">
        <v>23</v>
      </c>
      <c r="M66" s="68">
        <f>INDEX(university!A:F,MATCH(G66,university!A:A,0),6)</f>
        <v>10</v>
      </c>
      <c r="N66">
        <f>INDEX(major!A:B,MATCH(H66,major!A:A,0),2)</f>
        <v>2</v>
      </c>
      <c r="O66" t="s">
        <v>2316</v>
      </c>
      <c r="P66" t="s">
        <v>2317</v>
      </c>
      <c r="Q66" t="s">
        <v>2319</v>
      </c>
      <c r="R66" t="s">
        <v>2318</v>
      </c>
      <c r="S66" s="60" t="s">
        <v>2315</v>
      </c>
      <c r="T66" t="s">
        <v>2328</v>
      </c>
      <c r="U66" t="str">
        <f t="shared" si="1"/>
        <v>(NULL,NULL,'پريسا','سرشكي','علي','20397704','1','1',NULL,NULL,'10',NULL,'2',NULL,NULL,NULL,NULL,NULL,NULL,NULL,NULL,NULL,NULL,NULL,NULL,NULL,NULL,NULL,NULL,NULL,NULL,NULL,NULL,NULL,NULL,NULL,NULL,NULL,NULL),</v>
      </c>
    </row>
    <row r="67" spans="1:21" ht="22.5" x14ac:dyDescent="0.65">
      <c r="A67" s="66">
        <v>66</v>
      </c>
      <c r="B67" s="67">
        <v>128</v>
      </c>
      <c r="C67" s="33" t="s">
        <v>59</v>
      </c>
      <c r="D67" s="33" t="s">
        <v>215</v>
      </c>
      <c r="E67" s="33" t="s">
        <v>216</v>
      </c>
      <c r="F67" s="24">
        <v>19876637</v>
      </c>
      <c r="G67" s="33" t="s">
        <v>63</v>
      </c>
      <c r="H67" s="1" t="s">
        <v>187</v>
      </c>
      <c r="I67" s="33">
        <v>2</v>
      </c>
      <c r="J67" s="33">
        <f t="shared" ref="J67:J130" si="2">IF(K67="ارشد-سراسري",1,2)</f>
        <v>1</v>
      </c>
      <c r="K67" s="33" t="s">
        <v>10</v>
      </c>
      <c r="L67" s="1" t="s">
        <v>11</v>
      </c>
      <c r="M67" s="68">
        <f>INDEX(university!A:F,MATCH(G67,university!A:A,0),6)</f>
        <v>10</v>
      </c>
      <c r="N67">
        <f>INDEX(major!A:B,MATCH(H67,major!A:A,0),2)</f>
        <v>2</v>
      </c>
      <c r="O67" t="s">
        <v>2316</v>
      </c>
      <c r="P67" t="s">
        <v>2317</v>
      </c>
      <c r="Q67" t="s">
        <v>2319</v>
      </c>
      <c r="R67" t="s">
        <v>2318</v>
      </c>
      <c r="S67" s="60" t="s">
        <v>2315</v>
      </c>
      <c r="T67" t="s">
        <v>2328</v>
      </c>
      <c r="U67" t="str">
        <f t="shared" ref="U67:U130" si="3">CONCATENATE(O67,S67,Q67,S67,Q67,R67,C67,R67,Q67,R67,D67,R67,Q67,R67,E67,R67,Q67,R67,F67,R67,Q67,R67,I67,R67,Q67,R67,J67,R67,Q67,S67,Q67,S67,Q67,R67,M67,R67,Q67,S67,Q67,R67,N67,R67,T67,P67,Q67)</f>
        <v>(NULL,NULL,'حسين','وطن خواه','سيف الله','19876637','2','1',NULL,NULL,'10',NULL,'2',NULL,NULL,NULL,NULL,NULL,NULL,NULL,NULL,NULL,NULL,NULL,NULL,NULL,NULL,NULL,NULL,NULL,NULL,NULL,NULL,NULL,NULL,NULL,NULL,NULL,NULL),</v>
      </c>
    </row>
    <row r="68" spans="1:21" ht="22.5" x14ac:dyDescent="0.65">
      <c r="A68" s="66">
        <v>67</v>
      </c>
      <c r="B68" s="58">
        <v>23</v>
      </c>
      <c r="C68" s="13" t="s">
        <v>217</v>
      </c>
      <c r="D68" s="13" t="s">
        <v>218</v>
      </c>
      <c r="E68" s="13" t="s">
        <v>219</v>
      </c>
      <c r="F68" s="9">
        <v>2440372129</v>
      </c>
      <c r="G68" s="5" t="s">
        <v>220</v>
      </c>
      <c r="H68" s="1" t="s">
        <v>187</v>
      </c>
      <c r="I68" s="1">
        <v>1</v>
      </c>
      <c r="J68" s="33">
        <f t="shared" si="2"/>
        <v>2</v>
      </c>
      <c r="K68" s="2" t="s">
        <v>22</v>
      </c>
      <c r="L68" s="1" t="s">
        <v>23</v>
      </c>
      <c r="M68" s="68">
        <f>INDEX(university!A:F,MATCH(G68,university!A:A,0),6)</f>
        <v>36</v>
      </c>
      <c r="N68">
        <f>INDEX(major!A:B,MATCH(H68,major!A:A,0),2)</f>
        <v>2</v>
      </c>
      <c r="O68" t="s">
        <v>2316</v>
      </c>
      <c r="P68" t="s">
        <v>2317</v>
      </c>
      <c r="Q68" t="s">
        <v>2319</v>
      </c>
      <c r="R68" t="s">
        <v>2318</v>
      </c>
      <c r="S68" s="60" t="s">
        <v>2315</v>
      </c>
      <c r="T68" t="s">
        <v>2328</v>
      </c>
      <c r="U68" t="str">
        <f t="shared" si="3"/>
        <v>(NULL,NULL,'شیوا ','روان','حیدر','2440372129','1','2',NULL,NULL,'36',NULL,'2',NULL,NULL,NULL,NULL,NULL,NULL,NULL,NULL,NULL,NULL,NULL,NULL,NULL,NULL,NULL,NULL,NULL,NULL,NULL,NULL,NULL,NULL,NULL,NULL,NULL,NULL),</v>
      </c>
    </row>
    <row r="69" spans="1:21" ht="22.5" x14ac:dyDescent="0.65">
      <c r="A69" s="66">
        <v>68</v>
      </c>
      <c r="B69" s="58">
        <v>15</v>
      </c>
      <c r="C69" s="2" t="s">
        <v>114</v>
      </c>
      <c r="D69" s="2" t="s">
        <v>221</v>
      </c>
      <c r="E69" s="2" t="s">
        <v>222</v>
      </c>
      <c r="F69" s="15">
        <v>3241891763</v>
      </c>
      <c r="G69" s="5" t="s">
        <v>70</v>
      </c>
      <c r="H69" s="1" t="s">
        <v>187</v>
      </c>
      <c r="I69" s="1">
        <v>1</v>
      </c>
      <c r="J69" s="33">
        <f t="shared" si="2"/>
        <v>2</v>
      </c>
      <c r="K69" s="2" t="s">
        <v>22</v>
      </c>
      <c r="L69" s="1" t="s">
        <v>23</v>
      </c>
      <c r="M69" s="68">
        <f>INDEX(university!A:F,MATCH(G69,university!A:A,0),6)</f>
        <v>11</v>
      </c>
      <c r="N69">
        <f>INDEX(major!A:B,MATCH(H69,major!A:A,0),2)</f>
        <v>2</v>
      </c>
      <c r="O69" t="s">
        <v>2316</v>
      </c>
      <c r="P69" t="s">
        <v>2317</v>
      </c>
      <c r="Q69" t="s">
        <v>2319</v>
      </c>
      <c r="R69" t="s">
        <v>2318</v>
      </c>
      <c r="S69" s="60" t="s">
        <v>2315</v>
      </c>
      <c r="T69" t="s">
        <v>2328</v>
      </c>
      <c r="U69" t="str">
        <f t="shared" si="3"/>
        <v>(NULL,NULL,'نگار','سلیمانی','علی اسد','3241891763','1','2',NULL,NULL,'11',NULL,'2',NULL,NULL,NULL,NULL,NULL,NULL,NULL,NULL,NULL,NULL,NULL,NULL,NULL,NULL,NULL,NULL,NULL,NULL,NULL,NULL,NULL,NULL,NULL,NULL,NULL,NULL),</v>
      </c>
    </row>
    <row r="70" spans="1:21" ht="22.5" x14ac:dyDescent="0.65">
      <c r="A70" s="66">
        <v>69</v>
      </c>
      <c r="B70" s="58">
        <v>16</v>
      </c>
      <c r="C70" s="2" t="s">
        <v>223</v>
      </c>
      <c r="D70" s="2" t="s">
        <v>224</v>
      </c>
      <c r="E70" s="2" t="s">
        <v>98</v>
      </c>
      <c r="F70" s="15">
        <v>4960175321</v>
      </c>
      <c r="G70" s="5" t="s">
        <v>70</v>
      </c>
      <c r="H70" s="1" t="s">
        <v>187</v>
      </c>
      <c r="I70" s="1">
        <v>1</v>
      </c>
      <c r="J70" s="33">
        <f t="shared" si="2"/>
        <v>2</v>
      </c>
      <c r="K70" s="2" t="s">
        <v>22</v>
      </c>
      <c r="L70" s="1" t="s">
        <v>23</v>
      </c>
      <c r="M70" s="68">
        <f>INDEX(university!A:F,MATCH(G70,university!A:A,0),6)</f>
        <v>11</v>
      </c>
      <c r="N70">
        <f>INDEX(major!A:B,MATCH(H70,major!A:A,0),2)</f>
        <v>2</v>
      </c>
      <c r="O70" t="s">
        <v>2316</v>
      </c>
      <c r="P70" t="s">
        <v>2317</v>
      </c>
      <c r="Q70" t="s">
        <v>2319</v>
      </c>
      <c r="R70" t="s">
        <v>2318</v>
      </c>
      <c r="S70" s="60" t="s">
        <v>2315</v>
      </c>
      <c r="T70" t="s">
        <v>2328</v>
      </c>
      <c r="U70" t="str">
        <f t="shared" si="3"/>
        <v>(NULL,NULL,'ساناز','فزوني كنگرشاهي','مهدی','4960175321','1','2',NULL,NULL,'11',NULL,'2',NULL,NULL,NULL,NULL,NULL,NULL,NULL,NULL,NULL,NULL,NULL,NULL,NULL,NULL,NULL,NULL,NULL,NULL,NULL,NULL,NULL,NULL,NULL,NULL,NULL,NULL),</v>
      </c>
    </row>
    <row r="71" spans="1:21" ht="22.5" x14ac:dyDescent="0.65">
      <c r="A71" s="66">
        <v>70</v>
      </c>
      <c r="B71" s="58">
        <v>25</v>
      </c>
      <c r="C71" s="23" t="s">
        <v>131</v>
      </c>
      <c r="D71" s="23" t="s">
        <v>225</v>
      </c>
      <c r="E71" s="24" t="s">
        <v>93</v>
      </c>
      <c r="F71" s="20">
        <v>3091497577</v>
      </c>
      <c r="G71" s="5" t="s">
        <v>226</v>
      </c>
      <c r="H71" s="1" t="s">
        <v>187</v>
      </c>
      <c r="I71" s="1">
        <v>1</v>
      </c>
      <c r="J71" s="33">
        <f t="shared" si="2"/>
        <v>2</v>
      </c>
      <c r="K71" s="2" t="s">
        <v>22</v>
      </c>
      <c r="L71" s="1" t="s">
        <v>23</v>
      </c>
      <c r="M71" s="68">
        <f>INDEX(university!A:F,MATCH(G71,university!A:A,0),6)</f>
        <v>37</v>
      </c>
      <c r="N71">
        <f>INDEX(major!A:B,MATCH(H71,major!A:A,0),2)</f>
        <v>2</v>
      </c>
      <c r="O71" t="s">
        <v>2316</v>
      </c>
      <c r="P71" t="s">
        <v>2317</v>
      </c>
      <c r="Q71" t="s">
        <v>2319</v>
      </c>
      <c r="R71" t="s">
        <v>2318</v>
      </c>
      <c r="S71" s="60" t="s">
        <v>2315</v>
      </c>
      <c r="T71" t="s">
        <v>2328</v>
      </c>
      <c r="U71" t="str">
        <f t="shared" si="3"/>
        <v>(NULL,NULL,'زهرا','احمدی پور','علی','3091497577','1','2',NULL,NULL,'37',NULL,'2',NULL,NULL,NULL,NULL,NULL,NULL,NULL,NULL,NULL,NULL,NULL,NULL,NULL,NULL,NULL,NULL,NULL,NULL,NULL,NULL,NULL,NULL,NULL,NULL,NULL,NULL),</v>
      </c>
    </row>
    <row r="72" spans="1:21" ht="22.5" x14ac:dyDescent="0.65">
      <c r="A72" s="66">
        <v>71</v>
      </c>
      <c r="B72" s="67">
        <v>117</v>
      </c>
      <c r="C72" s="33" t="s">
        <v>227</v>
      </c>
      <c r="D72" s="33" t="s">
        <v>228</v>
      </c>
      <c r="E72" s="33" t="s">
        <v>229</v>
      </c>
      <c r="F72" s="24">
        <v>19009348</v>
      </c>
      <c r="G72" s="33" t="s">
        <v>84</v>
      </c>
      <c r="H72" s="1" t="s">
        <v>187</v>
      </c>
      <c r="I72" s="33">
        <v>1</v>
      </c>
      <c r="J72" s="33">
        <f t="shared" si="2"/>
        <v>1</v>
      </c>
      <c r="K72" s="33" t="s">
        <v>10</v>
      </c>
      <c r="L72" s="1" t="s">
        <v>23</v>
      </c>
      <c r="M72" s="68">
        <f>INDEX(university!A:F,MATCH(G72,university!A:A,0),6)</f>
        <v>13</v>
      </c>
      <c r="N72">
        <f>INDEX(major!A:B,MATCH(H72,major!A:A,0),2)</f>
        <v>2</v>
      </c>
      <c r="O72" t="s">
        <v>2316</v>
      </c>
      <c r="P72" t="s">
        <v>2317</v>
      </c>
      <c r="Q72" t="s">
        <v>2319</v>
      </c>
      <c r="R72" t="s">
        <v>2318</v>
      </c>
      <c r="S72" s="60" t="s">
        <v>2315</v>
      </c>
      <c r="T72" t="s">
        <v>2328</v>
      </c>
      <c r="U72" t="str">
        <f t="shared" si="3"/>
        <v>(NULL,NULL,'نازنين','بهبودي سراج','داور','19009348','1','1',NULL,NULL,'13',NULL,'2',NULL,NULL,NULL,NULL,NULL,NULL,NULL,NULL,NULL,NULL,NULL,NULL,NULL,NULL,NULL,NULL,NULL,NULL,NULL,NULL,NULL,NULL,NULL,NULL,NULL,NULL),</v>
      </c>
    </row>
    <row r="73" spans="1:21" ht="22.5" x14ac:dyDescent="0.65">
      <c r="A73" s="66">
        <v>72</v>
      </c>
      <c r="B73" s="67">
        <v>126</v>
      </c>
      <c r="C73" s="33" t="s">
        <v>205</v>
      </c>
      <c r="D73" s="33" t="s">
        <v>230</v>
      </c>
      <c r="E73" s="33" t="s">
        <v>231</v>
      </c>
      <c r="F73" s="24">
        <v>19875177</v>
      </c>
      <c r="G73" s="33" t="s">
        <v>84</v>
      </c>
      <c r="H73" s="1" t="s">
        <v>187</v>
      </c>
      <c r="I73" s="33">
        <v>2</v>
      </c>
      <c r="J73" s="33">
        <f t="shared" si="2"/>
        <v>1</v>
      </c>
      <c r="K73" s="33" t="s">
        <v>10</v>
      </c>
      <c r="L73" s="1" t="s">
        <v>11</v>
      </c>
      <c r="M73" s="68">
        <f>INDEX(university!A:F,MATCH(G73,university!A:A,0),6)</f>
        <v>13</v>
      </c>
      <c r="N73">
        <f>INDEX(major!A:B,MATCH(H73,major!A:A,0),2)</f>
        <v>2</v>
      </c>
      <c r="O73" t="s">
        <v>2316</v>
      </c>
      <c r="P73" t="s">
        <v>2317</v>
      </c>
      <c r="Q73" t="s">
        <v>2319</v>
      </c>
      <c r="R73" t="s">
        <v>2318</v>
      </c>
      <c r="S73" s="60" t="s">
        <v>2315</v>
      </c>
      <c r="T73" t="s">
        <v>2328</v>
      </c>
      <c r="U73" t="str">
        <f t="shared" si="3"/>
        <v>(NULL,NULL,'عليرضا','معتقدي','احمد','19875177','2','1',NULL,NULL,'13',NULL,'2',NULL,NULL,NULL,NULL,NULL,NULL,NULL,NULL,NULL,NULL,NULL,NULL,NULL,NULL,NULL,NULL,NULL,NULL,NULL,NULL,NULL,NULL,NULL,NULL,NULL,NULL),</v>
      </c>
    </row>
    <row r="74" spans="1:21" ht="22.5" x14ac:dyDescent="0.65">
      <c r="A74" s="66">
        <v>73</v>
      </c>
      <c r="B74" s="67">
        <v>127</v>
      </c>
      <c r="C74" s="33" t="s">
        <v>232</v>
      </c>
      <c r="D74" s="33" t="s">
        <v>233</v>
      </c>
      <c r="E74" s="33" t="s">
        <v>12</v>
      </c>
      <c r="F74" s="24">
        <v>19460481</v>
      </c>
      <c r="G74" s="33" t="s">
        <v>84</v>
      </c>
      <c r="H74" s="1" t="s">
        <v>187</v>
      </c>
      <c r="I74" s="33">
        <v>1</v>
      </c>
      <c r="J74" s="33">
        <f t="shared" si="2"/>
        <v>1</v>
      </c>
      <c r="K74" s="33" t="s">
        <v>10</v>
      </c>
      <c r="L74" s="1" t="s">
        <v>23</v>
      </c>
      <c r="M74" s="68">
        <f>INDEX(university!A:F,MATCH(G74,university!A:A,0),6)</f>
        <v>13</v>
      </c>
      <c r="N74">
        <f>INDEX(major!A:B,MATCH(H74,major!A:A,0),2)</f>
        <v>2</v>
      </c>
      <c r="O74" t="s">
        <v>2316</v>
      </c>
      <c r="P74" t="s">
        <v>2317</v>
      </c>
      <c r="Q74" t="s">
        <v>2319</v>
      </c>
      <c r="R74" t="s">
        <v>2318</v>
      </c>
      <c r="S74" s="60" t="s">
        <v>2315</v>
      </c>
      <c r="T74" t="s">
        <v>2328</v>
      </c>
      <c r="U74" t="str">
        <f t="shared" si="3"/>
        <v>(NULL,NULL,'حديثه','ناطقي','محمد','19460481','1','1',NULL,NULL,'13',NULL,'2',NULL,NULL,NULL,NULL,NULL,NULL,NULL,NULL,NULL,NULL,NULL,NULL,NULL,NULL,NULL,NULL,NULL,NULL,NULL,NULL,NULL,NULL,NULL,NULL,NULL,NULL),</v>
      </c>
    </row>
    <row r="75" spans="1:21" ht="45" x14ac:dyDescent="0.65">
      <c r="A75" s="66">
        <v>74</v>
      </c>
      <c r="B75" s="58">
        <v>21</v>
      </c>
      <c r="C75" s="13" t="s">
        <v>234</v>
      </c>
      <c r="D75" s="13" t="s">
        <v>235</v>
      </c>
      <c r="E75" s="13" t="s">
        <v>231</v>
      </c>
      <c r="F75" s="9">
        <v>2282097297</v>
      </c>
      <c r="G75" s="5" t="s">
        <v>99</v>
      </c>
      <c r="H75" s="1" t="s">
        <v>187</v>
      </c>
      <c r="I75" s="1">
        <v>1</v>
      </c>
      <c r="J75" s="33">
        <f t="shared" si="2"/>
        <v>2</v>
      </c>
      <c r="K75" s="2" t="s">
        <v>22</v>
      </c>
      <c r="L75" s="1" t="s">
        <v>23</v>
      </c>
      <c r="M75" s="68">
        <f>INDEX(university!A:F,MATCH(G75,university!A:A,0),6)</f>
        <v>16</v>
      </c>
      <c r="N75">
        <f>INDEX(major!A:B,MATCH(H75,major!A:A,0),2)</f>
        <v>2</v>
      </c>
      <c r="O75" t="s">
        <v>2316</v>
      </c>
      <c r="P75" t="s">
        <v>2317</v>
      </c>
      <c r="Q75" t="s">
        <v>2319</v>
      </c>
      <c r="R75" t="s">
        <v>2318</v>
      </c>
      <c r="S75" s="60" t="s">
        <v>2315</v>
      </c>
      <c r="T75" t="s">
        <v>2328</v>
      </c>
      <c r="U75" t="str">
        <f t="shared" si="3"/>
        <v>(NULL,NULL,'سمانه ',' باقری زاده سریزدی','احمد','2282097297','1','2',NULL,NULL,'16',NULL,'2',NULL,NULL,NULL,NULL,NULL,NULL,NULL,NULL,NULL,NULL,NULL,NULL,NULL,NULL,NULL,NULL,NULL,NULL,NULL,NULL,NULL,NULL,NULL,NULL,NULL,NULL),</v>
      </c>
    </row>
    <row r="76" spans="1:21" ht="22.5" x14ac:dyDescent="0.65">
      <c r="A76" s="66">
        <v>75</v>
      </c>
      <c r="B76" s="58">
        <v>22</v>
      </c>
      <c r="C76" s="13" t="s">
        <v>24</v>
      </c>
      <c r="D76" s="13" t="s">
        <v>236</v>
      </c>
      <c r="E76" s="13" t="s">
        <v>237</v>
      </c>
      <c r="F76" s="9">
        <v>2282690877</v>
      </c>
      <c r="G76" s="5" t="s">
        <v>99</v>
      </c>
      <c r="H76" s="1" t="s">
        <v>187</v>
      </c>
      <c r="I76" s="1">
        <v>1</v>
      </c>
      <c r="J76" s="33">
        <f t="shared" si="2"/>
        <v>2</v>
      </c>
      <c r="K76" s="2" t="s">
        <v>22</v>
      </c>
      <c r="L76" s="1" t="s">
        <v>23</v>
      </c>
      <c r="M76" s="68">
        <f>INDEX(university!A:F,MATCH(G76,university!A:A,0),6)</f>
        <v>16</v>
      </c>
      <c r="N76">
        <f>INDEX(major!A:B,MATCH(H76,major!A:A,0),2)</f>
        <v>2</v>
      </c>
      <c r="O76" t="s">
        <v>2316</v>
      </c>
      <c r="P76" t="s">
        <v>2317</v>
      </c>
      <c r="Q76" t="s">
        <v>2319</v>
      </c>
      <c r="R76" t="s">
        <v>2318</v>
      </c>
      <c r="S76" s="60" t="s">
        <v>2315</v>
      </c>
      <c r="T76" t="s">
        <v>2328</v>
      </c>
      <c r="U76" t="str">
        <f t="shared" si="3"/>
        <v>(NULL,NULL,'زهرا ','فیلی','کرامت اله','2282690877','1','2',NULL,NULL,'16',NULL,'2',NULL,NULL,NULL,NULL,NULL,NULL,NULL,NULL,NULL,NULL,NULL,NULL,NULL,NULL,NULL,NULL,NULL,NULL,NULL,NULL,NULL,NULL,NULL,NULL,NULL,NULL),</v>
      </c>
    </row>
    <row r="77" spans="1:21" ht="22.5" x14ac:dyDescent="0.65">
      <c r="A77" s="66">
        <v>76</v>
      </c>
      <c r="B77" s="67">
        <v>116</v>
      </c>
      <c r="C77" s="33" t="s">
        <v>238</v>
      </c>
      <c r="D77" s="33" t="s">
        <v>239</v>
      </c>
      <c r="E77" s="33" t="s">
        <v>240</v>
      </c>
      <c r="F77" s="24">
        <v>1272328015</v>
      </c>
      <c r="G77" s="33" t="s">
        <v>113</v>
      </c>
      <c r="H77" s="1" t="s">
        <v>187</v>
      </c>
      <c r="I77" s="33">
        <v>1</v>
      </c>
      <c r="J77" s="33">
        <f t="shared" si="2"/>
        <v>1</v>
      </c>
      <c r="K77" s="33" t="s">
        <v>10</v>
      </c>
      <c r="L77" s="1" t="s">
        <v>23</v>
      </c>
      <c r="M77" s="68">
        <f>INDEX(university!A:F,MATCH(G77,university!A:A,0),6)</f>
        <v>17</v>
      </c>
      <c r="N77">
        <f>INDEX(major!A:B,MATCH(H77,major!A:A,0),2)</f>
        <v>2</v>
      </c>
      <c r="O77" t="s">
        <v>2316</v>
      </c>
      <c r="P77" t="s">
        <v>2317</v>
      </c>
      <c r="Q77" t="s">
        <v>2319</v>
      </c>
      <c r="R77" t="s">
        <v>2318</v>
      </c>
      <c r="S77" s="60" t="s">
        <v>2315</v>
      </c>
      <c r="T77" t="s">
        <v>2328</v>
      </c>
      <c r="U77" t="str">
        <f t="shared" si="3"/>
        <v>(NULL,NULL,'ليلا','اخوان نيلچي','فضل اله','1272328015','1','1',NULL,NULL,'17',NULL,'2',NULL,NULL,NULL,NULL,NULL,NULL,NULL,NULL,NULL,NULL,NULL,NULL,NULL,NULL,NULL,NULL,NULL,NULL,NULL,NULL,NULL,NULL,NULL,NULL,NULL,NULL),</v>
      </c>
    </row>
    <row r="78" spans="1:21" ht="22.5" x14ac:dyDescent="0.65">
      <c r="A78" s="66">
        <v>77</v>
      </c>
      <c r="B78" s="58">
        <v>18</v>
      </c>
      <c r="C78" s="3" t="s">
        <v>241</v>
      </c>
      <c r="D78" s="3" t="s">
        <v>242</v>
      </c>
      <c r="E78" s="3" t="s">
        <v>243</v>
      </c>
      <c r="F78" s="4">
        <v>1272392007</v>
      </c>
      <c r="G78" s="5" t="s">
        <v>113</v>
      </c>
      <c r="H78" s="1" t="s">
        <v>187</v>
      </c>
      <c r="I78" s="1">
        <v>2</v>
      </c>
      <c r="J78" s="33">
        <f t="shared" si="2"/>
        <v>2</v>
      </c>
      <c r="K78" s="2" t="s">
        <v>22</v>
      </c>
      <c r="L78" s="1" t="s">
        <v>11</v>
      </c>
      <c r="M78" s="68">
        <f>INDEX(university!A:F,MATCH(G78,university!A:A,0),6)</f>
        <v>17</v>
      </c>
      <c r="N78">
        <f>INDEX(major!A:B,MATCH(H78,major!A:A,0),2)</f>
        <v>2</v>
      </c>
      <c r="O78" t="s">
        <v>2316</v>
      </c>
      <c r="P78" t="s">
        <v>2317</v>
      </c>
      <c r="Q78" t="s">
        <v>2319</v>
      </c>
      <c r="R78" t="s">
        <v>2318</v>
      </c>
      <c r="S78" s="60" t="s">
        <v>2315</v>
      </c>
      <c r="T78" t="s">
        <v>2328</v>
      </c>
      <c r="U78" t="str">
        <f t="shared" si="3"/>
        <v>(NULL,NULL,'پويا','علي نيان جوزداني','جواد','1272392007','2','2',NULL,NULL,'17',NULL,'2',NULL,NULL,NULL,NULL,NULL,NULL,NULL,NULL,NULL,NULL,NULL,NULL,NULL,NULL,NULL,NULL,NULL,NULL,NULL,NULL,NULL,NULL,NULL,NULL,NULL,NULL),</v>
      </c>
    </row>
    <row r="79" spans="1:21" ht="22.5" x14ac:dyDescent="0.65">
      <c r="A79" s="66">
        <v>78</v>
      </c>
      <c r="B79" s="58">
        <v>19</v>
      </c>
      <c r="C79" s="3" t="s">
        <v>244</v>
      </c>
      <c r="D79" s="3" t="s">
        <v>245</v>
      </c>
      <c r="E79" s="3" t="s">
        <v>83</v>
      </c>
      <c r="F79" s="4">
        <v>1272389200</v>
      </c>
      <c r="G79" s="5" t="s">
        <v>113</v>
      </c>
      <c r="H79" s="1" t="s">
        <v>187</v>
      </c>
      <c r="I79" s="1">
        <v>2</v>
      </c>
      <c r="J79" s="33">
        <f t="shared" si="2"/>
        <v>2</v>
      </c>
      <c r="K79" s="2" t="s">
        <v>22</v>
      </c>
      <c r="L79" s="1" t="s">
        <v>11</v>
      </c>
      <c r="M79" s="68">
        <f>INDEX(university!A:F,MATCH(G79,university!A:A,0),6)</f>
        <v>17</v>
      </c>
      <c r="N79">
        <f>INDEX(major!A:B,MATCH(H79,major!A:A,0),2)</f>
        <v>2</v>
      </c>
      <c r="O79" t="s">
        <v>2316</v>
      </c>
      <c r="P79" t="s">
        <v>2317</v>
      </c>
      <c r="Q79" t="s">
        <v>2319</v>
      </c>
      <c r="R79" t="s">
        <v>2318</v>
      </c>
      <c r="S79" s="60" t="s">
        <v>2315</v>
      </c>
      <c r="T79" t="s">
        <v>2328</v>
      </c>
      <c r="U79" t="str">
        <f t="shared" si="3"/>
        <v>(NULL,NULL,'رضا','يارمحمدي','مرتضي','1272389200','2','2',NULL,NULL,'17',NULL,'2',NULL,NULL,NULL,NULL,NULL,NULL,NULL,NULL,NULL,NULL,NULL,NULL,NULL,NULL,NULL,NULL,NULL,NULL,NULL,NULL,NULL,NULL,NULL,NULL,NULL,NULL),</v>
      </c>
    </row>
    <row r="80" spans="1:21" ht="22.5" x14ac:dyDescent="0.65">
      <c r="A80" s="66">
        <v>79</v>
      </c>
      <c r="B80" s="67">
        <v>119</v>
      </c>
      <c r="C80" s="33" t="s">
        <v>246</v>
      </c>
      <c r="D80" s="33" t="s">
        <v>247</v>
      </c>
      <c r="E80" s="33" t="s">
        <v>248</v>
      </c>
      <c r="F80" s="24">
        <v>890439842</v>
      </c>
      <c r="G80" s="33" t="s">
        <v>249</v>
      </c>
      <c r="H80" s="1" t="s">
        <v>187</v>
      </c>
      <c r="I80" s="33">
        <v>2</v>
      </c>
      <c r="J80" s="33">
        <f t="shared" si="2"/>
        <v>1</v>
      </c>
      <c r="K80" s="33" t="s">
        <v>10</v>
      </c>
      <c r="L80" s="1" t="s">
        <v>11</v>
      </c>
      <c r="M80" s="68">
        <f>INDEX(university!A:F,MATCH(G80,university!A:A,0),6)</f>
        <v>38</v>
      </c>
      <c r="N80">
        <f>INDEX(major!A:B,MATCH(H80,major!A:A,0),2)</f>
        <v>2</v>
      </c>
      <c r="O80" t="s">
        <v>2316</v>
      </c>
      <c r="P80" t="s">
        <v>2317</v>
      </c>
      <c r="Q80" t="s">
        <v>2319</v>
      </c>
      <c r="R80" t="s">
        <v>2318</v>
      </c>
      <c r="S80" s="60" t="s">
        <v>2315</v>
      </c>
      <c r="T80" t="s">
        <v>2328</v>
      </c>
      <c r="U80" t="str">
        <f t="shared" si="3"/>
        <v>(NULL,NULL,'ابوالفضل','چنگيزي','فريدون','890439842','2','1',NULL,NULL,'38',NULL,'2',NULL,NULL,NULL,NULL,NULL,NULL,NULL,NULL,NULL,NULL,NULL,NULL,NULL,NULL,NULL,NULL,NULL,NULL,NULL,NULL,NULL,NULL,NULL,NULL,NULL,NULL),</v>
      </c>
    </row>
    <row r="81" spans="1:21" ht="22.5" x14ac:dyDescent="0.65">
      <c r="A81" s="66">
        <v>80</v>
      </c>
      <c r="B81" s="58">
        <v>1</v>
      </c>
      <c r="C81" s="25" t="s">
        <v>250</v>
      </c>
      <c r="D81" s="25" t="s">
        <v>251</v>
      </c>
      <c r="E81" s="25" t="s">
        <v>252</v>
      </c>
      <c r="F81" s="26">
        <v>1362059161</v>
      </c>
      <c r="G81" s="5" t="s">
        <v>116</v>
      </c>
      <c r="H81" s="1" t="s">
        <v>187</v>
      </c>
      <c r="I81" s="1">
        <v>2</v>
      </c>
      <c r="J81" s="33">
        <f t="shared" si="2"/>
        <v>2</v>
      </c>
      <c r="K81" s="2" t="s">
        <v>22</v>
      </c>
      <c r="L81" s="1" t="s">
        <v>11</v>
      </c>
      <c r="M81" s="68">
        <f>INDEX(university!A:F,MATCH(G81,university!A:A,0),6)</f>
        <v>18</v>
      </c>
      <c r="N81">
        <f>INDEX(major!A:B,MATCH(H81,major!A:A,0),2)</f>
        <v>2</v>
      </c>
      <c r="O81" t="s">
        <v>2316</v>
      </c>
      <c r="P81" t="s">
        <v>2317</v>
      </c>
      <c r="Q81" t="s">
        <v>2319</v>
      </c>
      <c r="R81" t="s">
        <v>2318</v>
      </c>
      <c r="S81" s="60" t="s">
        <v>2315</v>
      </c>
      <c r="T81" t="s">
        <v>2328</v>
      </c>
      <c r="U81" t="str">
        <f t="shared" si="3"/>
        <v>(NULL,NULL,'احسان','پژوهشگر',' رحیم','1362059161','2','2',NULL,NULL,'18',NULL,'2',NULL,NULL,NULL,NULL,NULL,NULL,NULL,NULL,NULL,NULL,NULL,NULL,NULL,NULL,NULL,NULL,NULL,NULL,NULL,NULL,NULL,NULL,NULL,NULL,NULL,NULL),</v>
      </c>
    </row>
    <row r="82" spans="1:21" ht="22.5" x14ac:dyDescent="0.65">
      <c r="A82" s="66">
        <v>81</v>
      </c>
      <c r="B82" s="58">
        <v>2</v>
      </c>
      <c r="C82" s="25" t="s">
        <v>253</v>
      </c>
      <c r="D82" s="25" t="s">
        <v>254</v>
      </c>
      <c r="E82" s="25" t="s">
        <v>255</v>
      </c>
      <c r="F82" s="26">
        <v>923727469</v>
      </c>
      <c r="G82" s="5" t="s">
        <v>116</v>
      </c>
      <c r="H82" s="1" t="s">
        <v>187</v>
      </c>
      <c r="I82" s="1">
        <v>2</v>
      </c>
      <c r="J82" s="33">
        <f t="shared" si="2"/>
        <v>2</v>
      </c>
      <c r="K82" s="2" t="s">
        <v>22</v>
      </c>
      <c r="L82" s="1" t="s">
        <v>11</v>
      </c>
      <c r="M82" s="68">
        <f>INDEX(university!A:F,MATCH(G82,university!A:A,0),6)</f>
        <v>18</v>
      </c>
      <c r="N82">
        <f>INDEX(major!A:B,MATCH(H82,major!A:A,0),2)</f>
        <v>2</v>
      </c>
      <c r="O82" t="s">
        <v>2316</v>
      </c>
      <c r="P82" t="s">
        <v>2317</v>
      </c>
      <c r="Q82" t="s">
        <v>2319</v>
      </c>
      <c r="R82" t="s">
        <v>2318</v>
      </c>
      <c r="S82" s="60" t="s">
        <v>2315</v>
      </c>
      <c r="T82" t="s">
        <v>2328</v>
      </c>
      <c r="U82" t="str">
        <f t="shared" si="3"/>
        <v>(NULL,NULL,'الیاس','حیدری','علی اکبر','923727469','2','2',NULL,NULL,'18',NULL,'2',NULL,NULL,NULL,NULL,NULL,NULL,NULL,NULL,NULL,NULL,NULL,NULL,NULL,NULL,NULL,NULL,NULL,NULL,NULL,NULL,NULL,NULL,NULL,NULL,NULL,NULL),</v>
      </c>
    </row>
    <row r="83" spans="1:21" ht="22.5" x14ac:dyDescent="0.65">
      <c r="A83" s="66">
        <v>82</v>
      </c>
      <c r="B83" s="58">
        <v>6</v>
      </c>
      <c r="C83" s="25" t="s">
        <v>93</v>
      </c>
      <c r="D83" s="25" t="s">
        <v>256</v>
      </c>
      <c r="E83" s="25" t="s">
        <v>144</v>
      </c>
      <c r="F83" s="26">
        <v>21204020</v>
      </c>
      <c r="G83" s="5" t="s">
        <v>116</v>
      </c>
      <c r="H83" s="1" t="s">
        <v>187</v>
      </c>
      <c r="I83" s="1">
        <v>2</v>
      </c>
      <c r="J83" s="33">
        <f t="shared" si="2"/>
        <v>2</v>
      </c>
      <c r="K83" s="2" t="s">
        <v>22</v>
      </c>
      <c r="L83" s="1" t="s">
        <v>11</v>
      </c>
      <c r="M83" s="68">
        <f>INDEX(university!A:F,MATCH(G83,university!A:A,0),6)</f>
        <v>18</v>
      </c>
      <c r="N83">
        <f>INDEX(major!A:B,MATCH(H83,major!A:A,0),2)</f>
        <v>2</v>
      </c>
      <c r="O83" t="s">
        <v>2316</v>
      </c>
      <c r="P83" t="s">
        <v>2317</v>
      </c>
      <c r="Q83" t="s">
        <v>2319</v>
      </c>
      <c r="R83" t="s">
        <v>2318</v>
      </c>
      <c r="S83" s="60" t="s">
        <v>2315</v>
      </c>
      <c r="T83" t="s">
        <v>2328</v>
      </c>
      <c r="U83" t="str">
        <f t="shared" si="3"/>
        <v>(NULL,NULL,'علی','گل‌مکانی','محمدمهدی','21204020','2','2',NULL,NULL,'18',NULL,'2',NULL,NULL,NULL,NULL,NULL,NULL,NULL,NULL,NULL,NULL,NULL,NULL,NULL,NULL,NULL,NULL,NULL,NULL,NULL,NULL,NULL,NULL,NULL,NULL,NULL,NULL),</v>
      </c>
    </row>
    <row r="84" spans="1:21" ht="22.5" x14ac:dyDescent="0.65">
      <c r="A84" s="66">
        <v>83</v>
      </c>
      <c r="B84" s="58">
        <v>3</v>
      </c>
      <c r="C84" s="5" t="s">
        <v>87</v>
      </c>
      <c r="D84" s="3" t="s">
        <v>257</v>
      </c>
      <c r="E84" s="3" t="s">
        <v>258</v>
      </c>
      <c r="F84" s="11">
        <v>20570775</v>
      </c>
      <c r="G84" s="5" t="s">
        <v>259</v>
      </c>
      <c r="H84" s="1" t="s">
        <v>187</v>
      </c>
      <c r="I84" s="1">
        <v>2</v>
      </c>
      <c r="J84" s="33">
        <f t="shared" si="2"/>
        <v>2</v>
      </c>
      <c r="K84" s="2" t="s">
        <v>22</v>
      </c>
      <c r="L84" s="1" t="s">
        <v>11</v>
      </c>
      <c r="M84" s="68">
        <f>INDEX(university!A:F,MATCH(G84,university!A:A,0),6)</f>
        <v>39</v>
      </c>
      <c r="N84">
        <f>INDEX(major!A:B,MATCH(H84,major!A:A,0),2)</f>
        <v>2</v>
      </c>
      <c r="O84" t="s">
        <v>2316</v>
      </c>
      <c r="P84" t="s">
        <v>2317</v>
      </c>
      <c r="Q84" t="s">
        <v>2319</v>
      </c>
      <c r="R84" t="s">
        <v>2318</v>
      </c>
      <c r="S84" s="60" t="s">
        <v>2315</v>
      </c>
      <c r="T84" t="s">
        <v>2328</v>
      </c>
      <c r="U84" t="str">
        <f t="shared" si="3"/>
        <v>(NULL,NULL,'حمید','جهانی','سعید','20570775','2','2',NULL,NULL,'39',NULL,'2',NULL,NULL,NULL,NULL,NULL,NULL,NULL,NULL,NULL,NULL,NULL,NULL,NULL,NULL,NULL,NULL,NULL,NULL,NULL,NULL,NULL,NULL,NULL,NULL,NULL,NULL),</v>
      </c>
    </row>
    <row r="85" spans="1:21" ht="22.5" x14ac:dyDescent="0.65">
      <c r="A85" s="66">
        <v>84</v>
      </c>
      <c r="B85" s="67">
        <v>121</v>
      </c>
      <c r="C85" s="33" t="s">
        <v>260</v>
      </c>
      <c r="D85" s="33" t="s">
        <v>261</v>
      </c>
      <c r="E85" s="33" t="s">
        <v>138</v>
      </c>
      <c r="F85" s="24">
        <v>19878737</v>
      </c>
      <c r="G85" s="33" t="s">
        <v>259</v>
      </c>
      <c r="H85" s="1" t="s">
        <v>187</v>
      </c>
      <c r="I85" s="33">
        <v>2</v>
      </c>
      <c r="J85" s="33">
        <f t="shared" si="2"/>
        <v>1</v>
      </c>
      <c r="K85" s="33" t="s">
        <v>10</v>
      </c>
      <c r="L85" s="1" t="s">
        <v>11</v>
      </c>
      <c r="M85" s="68">
        <f>INDEX(university!A:F,MATCH(G85,university!A:A,0),6)</f>
        <v>39</v>
      </c>
      <c r="N85">
        <f>INDEX(major!A:B,MATCH(H85,major!A:A,0),2)</f>
        <v>2</v>
      </c>
      <c r="O85" t="s">
        <v>2316</v>
      </c>
      <c r="P85" t="s">
        <v>2317</v>
      </c>
      <c r="Q85" t="s">
        <v>2319</v>
      </c>
      <c r="R85" t="s">
        <v>2318</v>
      </c>
      <c r="S85" s="60" t="s">
        <v>2315</v>
      </c>
      <c r="T85" t="s">
        <v>2328</v>
      </c>
      <c r="U85" t="str">
        <f t="shared" si="3"/>
        <v>(NULL,NULL,'محمدمجتبي','دربندي','محسن','19878737','2','1',NULL,NULL,'39',NULL,'2',NULL,NULL,NULL,NULL,NULL,NULL,NULL,NULL,NULL,NULL,NULL,NULL,NULL,NULL,NULL,NULL,NULL,NULL,NULL,NULL,NULL,NULL,NULL,NULL,NULL,NULL),</v>
      </c>
    </row>
    <row r="86" spans="1:21" ht="22.5" x14ac:dyDescent="0.65">
      <c r="A86" s="66">
        <v>85</v>
      </c>
      <c r="B86" s="67">
        <v>118</v>
      </c>
      <c r="C86" s="33" t="s">
        <v>262</v>
      </c>
      <c r="D86" s="33" t="s">
        <v>263</v>
      </c>
      <c r="E86" s="33" t="s">
        <v>156</v>
      </c>
      <c r="F86" s="24">
        <v>440671337</v>
      </c>
      <c r="G86" s="33" t="s">
        <v>264</v>
      </c>
      <c r="H86" s="1" t="s">
        <v>187</v>
      </c>
      <c r="I86" s="33">
        <v>2</v>
      </c>
      <c r="J86" s="33">
        <f t="shared" si="2"/>
        <v>1</v>
      </c>
      <c r="K86" s="33" t="s">
        <v>10</v>
      </c>
      <c r="L86" s="1" t="s">
        <v>11</v>
      </c>
      <c r="M86" s="68">
        <f>INDEX(university!A:F,MATCH(G86,university!A:A,0),6)</f>
        <v>40</v>
      </c>
      <c r="N86">
        <f>INDEX(major!A:B,MATCH(H86,major!A:A,0),2)</f>
        <v>2</v>
      </c>
      <c r="O86" t="s">
        <v>2316</v>
      </c>
      <c r="P86" t="s">
        <v>2317</v>
      </c>
      <c r="Q86" t="s">
        <v>2319</v>
      </c>
      <c r="R86" t="s">
        <v>2318</v>
      </c>
      <c r="S86" s="60" t="s">
        <v>2315</v>
      </c>
      <c r="T86" t="s">
        <v>2328</v>
      </c>
      <c r="U86" t="str">
        <f t="shared" si="3"/>
        <v>(NULL,NULL,'حميدرضا','پردازي مقدم','محمدرضا','440671337','2','1',NULL,NULL,'40',NULL,'2',NULL,NULL,NULL,NULL,NULL,NULL,NULL,NULL,NULL,NULL,NULL,NULL,NULL,NULL,NULL,NULL,NULL,NULL,NULL,NULL,NULL,NULL,NULL,NULL,NULL,NULL),</v>
      </c>
    </row>
    <row r="87" spans="1:21" ht="22.5" x14ac:dyDescent="0.65">
      <c r="A87" s="66">
        <v>86</v>
      </c>
      <c r="B87" s="58">
        <v>27</v>
      </c>
      <c r="C87" s="1" t="s">
        <v>265</v>
      </c>
      <c r="D87" s="1" t="s">
        <v>266</v>
      </c>
      <c r="E87" s="1" t="s">
        <v>93</v>
      </c>
      <c r="F87" s="20">
        <v>924489261</v>
      </c>
      <c r="G87" s="5" t="s">
        <v>153</v>
      </c>
      <c r="H87" s="1" t="s">
        <v>187</v>
      </c>
      <c r="I87" s="1">
        <v>1</v>
      </c>
      <c r="J87" s="33">
        <f t="shared" si="2"/>
        <v>2</v>
      </c>
      <c r="K87" s="2" t="s">
        <v>22</v>
      </c>
      <c r="L87" s="1" t="s">
        <v>23</v>
      </c>
      <c r="M87" s="68">
        <f>INDEX(university!A:F,MATCH(G87,university!A:A,0),6)</f>
        <v>25</v>
      </c>
      <c r="N87">
        <f>INDEX(major!A:B,MATCH(H87,major!A:A,0),2)</f>
        <v>2</v>
      </c>
      <c r="O87" t="s">
        <v>2316</v>
      </c>
      <c r="P87" t="s">
        <v>2317</v>
      </c>
      <c r="Q87" t="s">
        <v>2319</v>
      </c>
      <c r="R87" t="s">
        <v>2318</v>
      </c>
      <c r="S87" s="60" t="s">
        <v>2315</v>
      </c>
      <c r="T87" t="s">
        <v>2328</v>
      </c>
      <c r="U87" t="str">
        <f t="shared" si="3"/>
        <v>(NULL,NULL,'محبوبه','عبدی','علی','924489261','1','2',NULL,NULL,'25',NULL,'2',NULL,NULL,NULL,NULL,NULL,NULL,NULL,NULL,NULL,NULL,NULL,NULL,NULL,NULL,NULL,NULL,NULL,NULL,NULL,NULL,NULL,NULL,NULL,NULL,NULL,NULL),</v>
      </c>
    </row>
    <row r="88" spans="1:21" ht="22.5" x14ac:dyDescent="0.65">
      <c r="A88" s="66">
        <v>87</v>
      </c>
      <c r="B88" s="58">
        <v>26</v>
      </c>
      <c r="C88" s="1" t="s">
        <v>267</v>
      </c>
      <c r="D88" s="1" t="s">
        <v>268</v>
      </c>
      <c r="E88" s="1" t="s">
        <v>269</v>
      </c>
      <c r="F88" s="20">
        <v>924037520</v>
      </c>
      <c r="G88" s="5" t="s">
        <v>153</v>
      </c>
      <c r="H88" s="1" t="s">
        <v>187</v>
      </c>
      <c r="I88" s="1">
        <v>1</v>
      </c>
      <c r="J88" s="33">
        <f t="shared" si="2"/>
        <v>2</v>
      </c>
      <c r="K88" s="2" t="s">
        <v>22</v>
      </c>
      <c r="L88" s="1" t="s">
        <v>23</v>
      </c>
      <c r="M88" s="68">
        <f>INDEX(university!A:F,MATCH(G88,university!A:A,0),6)</f>
        <v>25</v>
      </c>
      <c r="N88">
        <f>INDEX(major!A:B,MATCH(H88,major!A:A,0),2)</f>
        <v>2</v>
      </c>
      <c r="O88" t="s">
        <v>2316</v>
      </c>
      <c r="P88" t="s">
        <v>2317</v>
      </c>
      <c r="Q88" t="s">
        <v>2319</v>
      </c>
      <c r="R88" t="s">
        <v>2318</v>
      </c>
      <c r="S88" s="60" t="s">
        <v>2315</v>
      </c>
      <c r="T88" t="s">
        <v>2328</v>
      </c>
      <c r="U88" t="str">
        <f t="shared" si="3"/>
        <v>(NULL,NULL,'شادی','محبی','مجید','924037520','1','2',NULL,NULL,'25',NULL,'2',NULL,NULL,NULL,NULL,NULL,NULL,NULL,NULL,NULL,NULL,NULL,NULL,NULL,NULL,NULL,NULL,NULL,NULL,NULL,NULL,NULL,NULL,NULL,NULL,NULL,NULL),</v>
      </c>
    </row>
    <row r="89" spans="1:21" ht="22.5" x14ac:dyDescent="0.65">
      <c r="A89" s="66">
        <v>88</v>
      </c>
      <c r="B89" s="58">
        <v>8</v>
      </c>
      <c r="C89" s="21" t="s">
        <v>53</v>
      </c>
      <c r="D89" s="27" t="s">
        <v>270</v>
      </c>
      <c r="E89" s="27" t="s">
        <v>75</v>
      </c>
      <c r="F89" s="28">
        <v>2260226442</v>
      </c>
      <c r="G89" s="5" t="s">
        <v>162</v>
      </c>
      <c r="H89" s="1" t="s">
        <v>187</v>
      </c>
      <c r="I89" s="1">
        <v>1</v>
      </c>
      <c r="J89" s="33">
        <f t="shared" si="2"/>
        <v>2</v>
      </c>
      <c r="K89" s="2" t="s">
        <v>22</v>
      </c>
      <c r="L89" s="1" t="s">
        <v>23</v>
      </c>
      <c r="M89" s="68">
        <f>INDEX(university!A:F,MATCH(G89,university!A:A,0),6)</f>
        <v>27</v>
      </c>
      <c r="N89">
        <f>INDEX(major!A:B,MATCH(H89,major!A:A,0),2)</f>
        <v>2</v>
      </c>
      <c r="O89" t="s">
        <v>2316</v>
      </c>
      <c r="P89" t="s">
        <v>2317</v>
      </c>
      <c r="Q89" t="s">
        <v>2319</v>
      </c>
      <c r="R89" t="s">
        <v>2318</v>
      </c>
      <c r="S89" s="60" t="s">
        <v>2315</v>
      </c>
      <c r="T89" t="s">
        <v>2328</v>
      </c>
      <c r="U89" t="str">
        <f t="shared" si="3"/>
        <v>(NULL,NULL,'فاطمه','منصوریان','حسن','2260226442','1','2',NULL,NULL,'27',NULL,'2',NULL,NULL,NULL,NULL,NULL,NULL,NULL,NULL,NULL,NULL,NULL,NULL,NULL,NULL,NULL,NULL,NULL,NULL,NULL,NULL,NULL,NULL,NULL,NULL,NULL,NULL),</v>
      </c>
    </row>
    <row r="90" spans="1:21" ht="22.5" x14ac:dyDescent="0.65">
      <c r="A90" s="66">
        <v>89</v>
      </c>
      <c r="B90" s="58">
        <v>10</v>
      </c>
      <c r="C90" s="29" t="s">
        <v>131</v>
      </c>
      <c r="D90" s="29" t="s">
        <v>271</v>
      </c>
      <c r="E90" s="29" t="s">
        <v>272</v>
      </c>
      <c r="F90" s="30">
        <v>2210284309</v>
      </c>
      <c r="G90" s="5" t="s">
        <v>273</v>
      </c>
      <c r="H90" s="1" t="s">
        <v>187</v>
      </c>
      <c r="I90" s="1">
        <v>1</v>
      </c>
      <c r="J90" s="33">
        <f t="shared" si="2"/>
        <v>2</v>
      </c>
      <c r="K90" s="2" t="s">
        <v>22</v>
      </c>
      <c r="L90" s="1" t="s">
        <v>23</v>
      </c>
      <c r="M90" s="68">
        <f>INDEX(university!A:F,MATCH(G90,university!A:A,0),6)</f>
        <v>41</v>
      </c>
      <c r="N90">
        <f>INDEX(major!A:B,MATCH(H90,major!A:A,0),2)</f>
        <v>2</v>
      </c>
      <c r="O90" t="s">
        <v>2316</v>
      </c>
      <c r="P90" t="s">
        <v>2317</v>
      </c>
      <c r="Q90" t="s">
        <v>2319</v>
      </c>
      <c r="R90" t="s">
        <v>2318</v>
      </c>
      <c r="S90" s="60" t="s">
        <v>2315</v>
      </c>
      <c r="T90" t="s">
        <v>2328</v>
      </c>
      <c r="U90" t="str">
        <f t="shared" si="3"/>
        <v>(NULL,NULL,'زهرا','احسانی','رمضانعلی','2210284309','1','2',NULL,NULL,'41',NULL,'2',NULL,NULL,NULL,NULL,NULL,NULL,NULL,NULL,NULL,NULL,NULL,NULL,NULL,NULL,NULL,NULL,NULL,NULL,NULL,NULL,NULL,NULL,NULL,NULL,NULL,NULL),</v>
      </c>
    </row>
    <row r="91" spans="1:21" ht="22.5" x14ac:dyDescent="0.65">
      <c r="A91" s="66">
        <v>90</v>
      </c>
      <c r="B91" s="58">
        <v>9</v>
      </c>
      <c r="C91" s="29" t="s">
        <v>274</v>
      </c>
      <c r="D91" s="29" t="s">
        <v>275</v>
      </c>
      <c r="E91" s="29" t="s">
        <v>276</v>
      </c>
      <c r="F91" s="30">
        <v>2980897469</v>
      </c>
      <c r="G91" s="5" t="s">
        <v>273</v>
      </c>
      <c r="H91" s="1" t="s">
        <v>187</v>
      </c>
      <c r="I91" s="1">
        <v>1</v>
      </c>
      <c r="J91" s="33">
        <f t="shared" si="2"/>
        <v>2</v>
      </c>
      <c r="K91" s="2" t="s">
        <v>22</v>
      </c>
      <c r="L91" s="1" t="s">
        <v>23</v>
      </c>
      <c r="M91" s="68">
        <f>INDEX(university!A:F,MATCH(G91,university!A:A,0),6)</f>
        <v>41</v>
      </c>
      <c r="N91">
        <f>INDEX(major!A:B,MATCH(H91,major!A:A,0),2)</f>
        <v>2</v>
      </c>
      <c r="O91" t="s">
        <v>2316</v>
      </c>
      <c r="P91" t="s">
        <v>2317</v>
      </c>
      <c r="Q91" t="s">
        <v>2319</v>
      </c>
      <c r="R91" t="s">
        <v>2318</v>
      </c>
      <c r="S91" s="60" t="s">
        <v>2315</v>
      </c>
      <c r="T91" t="s">
        <v>2328</v>
      </c>
      <c r="U91" t="str">
        <f t="shared" si="3"/>
        <v>(NULL,NULL,'مرضیه','قاسم پور','نعمت','2980897469','1','2',NULL,NULL,'41',NULL,'2',NULL,NULL,NULL,NULL,NULL,NULL,NULL,NULL,NULL,NULL,NULL,NULL,NULL,NULL,NULL,NULL,NULL,NULL,NULL,NULL,NULL,NULL,NULL,NULL,NULL,NULL),</v>
      </c>
    </row>
    <row r="92" spans="1:21" ht="22.5" x14ac:dyDescent="0.65">
      <c r="A92" s="66">
        <v>91</v>
      </c>
      <c r="B92" s="58">
        <v>7</v>
      </c>
      <c r="C92" s="2" t="s">
        <v>244</v>
      </c>
      <c r="D92" s="2" t="s">
        <v>277</v>
      </c>
      <c r="E92" s="2" t="s">
        <v>278</v>
      </c>
      <c r="F92" s="15">
        <v>2050744064</v>
      </c>
      <c r="G92" s="5" t="s">
        <v>166</v>
      </c>
      <c r="H92" s="1" t="s">
        <v>187</v>
      </c>
      <c r="I92" s="1">
        <v>2</v>
      </c>
      <c r="J92" s="33">
        <f t="shared" si="2"/>
        <v>2</v>
      </c>
      <c r="K92" s="2" t="s">
        <v>22</v>
      </c>
      <c r="L92" s="1" t="s">
        <v>11</v>
      </c>
      <c r="M92" s="68">
        <f>INDEX(university!A:F,MATCH(G92,university!A:A,0),6)</f>
        <v>28</v>
      </c>
      <c r="N92">
        <f>INDEX(major!A:B,MATCH(H92,major!A:A,0),2)</f>
        <v>2</v>
      </c>
      <c r="O92" t="s">
        <v>2316</v>
      </c>
      <c r="P92" t="s">
        <v>2317</v>
      </c>
      <c r="Q92" t="s">
        <v>2319</v>
      </c>
      <c r="R92" t="s">
        <v>2318</v>
      </c>
      <c r="S92" s="60" t="s">
        <v>2315</v>
      </c>
      <c r="T92" t="s">
        <v>2328</v>
      </c>
      <c r="U92" t="str">
        <f t="shared" si="3"/>
        <v>(NULL,NULL,'رضا','صالحیان بهنمیری','سلیمان','2050744064','2','2',NULL,NULL,'28',NULL,'2',NULL,NULL,NULL,NULL,NULL,NULL,NULL,NULL,NULL,NULL,NULL,NULL,NULL,NULL,NULL,NULL,NULL,NULL,NULL,NULL,NULL,NULL,NULL,NULL,NULL,NULL),</v>
      </c>
    </row>
    <row r="93" spans="1:21" ht="22.5" x14ac:dyDescent="0.65">
      <c r="A93" s="66">
        <v>92</v>
      </c>
      <c r="B93" s="58">
        <v>11</v>
      </c>
      <c r="C93" s="16" t="s">
        <v>47</v>
      </c>
      <c r="D93" s="16" t="s">
        <v>279</v>
      </c>
      <c r="E93" s="16" t="s">
        <v>280</v>
      </c>
      <c r="F93" s="16">
        <v>3750354944</v>
      </c>
      <c r="G93" s="5" t="s">
        <v>281</v>
      </c>
      <c r="H93" s="1" t="s">
        <v>187</v>
      </c>
      <c r="I93" s="1">
        <v>2</v>
      </c>
      <c r="J93" s="33">
        <f t="shared" si="2"/>
        <v>2</v>
      </c>
      <c r="K93" s="2" t="s">
        <v>22</v>
      </c>
      <c r="L93" s="1" t="s">
        <v>11</v>
      </c>
      <c r="M93" s="68">
        <f>INDEX(university!A:F,MATCH(G93,university!A:A,0),6)</f>
        <v>42</v>
      </c>
      <c r="N93">
        <f>INDEX(major!A:B,MATCH(H93,major!A:A,0),2)</f>
        <v>2</v>
      </c>
      <c r="O93" t="s">
        <v>2316</v>
      </c>
      <c r="P93" t="s">
        <v>2317</v>
      </c>
      <c r="Q93" t="s">
        <v>2319</v>
      </c>
      <c r="R93" t="s">
        <v>2318</v>
      </c>
      <c r="S93" s="60" t="s">
        <v>2315</v>
      </c>
      <c r="T93" t="s">
        <v>2328</v>
      </c>
      <c r="U93" t="str">
        <f t="shared" si="3"/>
        <v>(NULL,NULL,'عباس',' دیدار','عمر','3750354944','2','2',NULL,NULL,'42',NULL,'2',NULL,NULL,NULL,NULL,NULL,NULL,NULL,NULL,NULL,NULL,NULL,NULL,NULL,NULL,NULL,NULL,NULL,NULL,NULL,NULL,NULL,NULL,NULL,NULL,NULL,NULL),</v>
      </c>
    </row>
    <row r="94" spans="1:21" ht="22.5" x14ac:dyDescent="0.65">
      <c r="A94" s="66">
        <v>93</v>
      </c>
      <c r="B94" s="58">
        <v>24</v>
      </c>
      <c r="C94" s="31" t="s">
        <v>282</v>
      </c>
      <c r="D94" s="31" t="s">
        <v>283</v>
      </c>
      <c r="E94" s="1" t="s">
        <v>284</v>
      </c>
      <c r="F94" s="20">
        <v>3080232941</v>
      </c>
      <c r="G94" s="5" t="s">
        <v>176</v>
      </c>
      <c r="H94" s="1" t="s">
        <v>187</v>
      </c>
      <c r="I94" s="1">
        <v>1</v>
      </c>
      <c r="J94" s="33">
        <f t="shared" si="2"/>
        <v>2</v>
      </c>
      <c r="K94" s="2" t="s">
        <v>22</v>
      </c>
      <c r="L94" s="1" t="s">
        <v>23</v>
      </c>
      <c r="M94" s="68">
        <f>INDEX(university!A:F,MATCH(G94,university!A:A,0),6)</f>
        <v>31</v>
      </c>
      <c r="N94">
        <f>INDEX(major!A:B,MATCH(H94,major!A:A,0),2)</f>
        <v>2</v>
      </c>
      <c r="O94" t="s">
        <v>2316</v>
      </c>
      <c r="P94" t="s">
        <v>2317</v>
      </c>
      <c r="Q94" t="s">
        <v>2319</v>
      </c>
      <c r="R94" t="s">
        <v>2318</v>
      </c>
      <c r="S94" s="60" t="s">
        <v>2315</v>
      </c>
      <c r="T94" t="s">
        <v>2328</v>
      </c>
      <c r="U94" t="str">
        <f t="shared" si="3"/>
        <v>(NULL,NULL,'فهیمه','زارع سیلابی','حسین','3080232941','1','2',NULL,NULL,'31',NULL,'2',NULL,NULL,NULL,NULL,NULL,NULL,NULL,NULL,NULL,NULL,NULL,NULL,NULL,NULL,NULL,NULL,NULL,NULL,NULL,NULL,NULL,NULL,NULL,NULL,NULL,NULL),</v>
      </c>
    </row>
    <row r="95" spans="1:21" ht="22.5" x14ac:dyDescent="0.65">
      <c r="A95" s="66">
        <v>94</v>
      </c>
      <c r="B95" s="58">
        <v>36</v>
      </c>
      <c r="C95" s="3" t="s">
        <v>285</v>
      </c>
      <c r="D95" s="3" t="s">
        <v>286</v>
      </c>
      <c r="E95" s="3" t="s">
        <v>205</v>
      </c>
      <c r="F95" s="4">
        <v>6600073993</v>
      </c>
      <c r="G95" s="5" t="s">
        <v>21</v>
      </c>
      <c r="H95" s="2" t="s">
        <v>287</v>
      </c>
      <c r="I95" s="1">
        <v>2</v>
      </c>
      <c r="J95" s="33">
        <f t="shared" si="2"/>
        <v>2</v>
      </c>
      <c r="K95" s="2" t="s">
        <v>22</v>
      </c>
      <c r="L95" s="1" t="s">
        <v>11</v>
      </c>
      <c r="M95" s="68">
        <f>INDEX(university!A:F,MATCH(G95,university!A:A,0),6)</f>
        <v>2</v>
      </c>
      <c r="N95">
        <f>INDEX(major!A:B,MATCH(H95,major!A:A,0),2)</f>
        <v>3</v>
      </c>
      <c r="O95" t="s">
        <v>2316</v>
      </c>
      <c r="P95" t="s">
        <v>2317</v>
      </c>
      <c r="Q95" t="s">
        <v>2319</v>
      </c>
      <c r="R95" t="s">
        <v>2318</v>
      </c>
      <c r="S95" s="60" t="s">
        <v>2315</v>
      </c>
      <c r="T95" t="s">
        <v>2328</v>
      </c>
      <c r="U95" t="str">
        <f t="shared" si="3"/>
        <v>(NULL,NULL,'محمد جواد','حيدريان','عليرضا','6600073993','2','2',NULL,NULL,'2',NULL,'3',NULL,NULL,NULL,NULL,NULL,NULL,NULL,NULL,NULL,NULL,NULL,NULL,NULL,NULL,NULL,NULL,NULL,NULL,NULL,NULL,NULL,NULL,NULL,NULL,NULL,NULL),</v>
      </c>
    </row>
    <row r="96" spans="1:21" ht="22.5" x14ac:dyDescent="0.65">
      <c r="A96" s="66">
        <v>95</v>
      </c>
      <c r="B96" s="67">
        <v>142</v>
      </c>
      <c r="C96" s="33" t="s">
        <v>238</v>
      </c>
      <c r="D96" s="33" t="s">
        <v>288</v>
      </c>
      <c r="E96" s="33" t="s">
        <v>289</v>
      </c>
      <c r="F96" s="24">
        <v>4610573431</v>
      </c>
      <c r="G96" s="33" t="s">
        <v>21</v>
      </c>
      <c r="H96" s="2" t="s">
        <v>287</v>
      </c>
      <c r="I96" s="33">
        <v>1</v>
      </c>
      <c r="J96" s="33">
        <f t="shared" si="2"/>
        <v>1</v>
      </c>
      <c r="K96" s="33" t="s">
        <v>10</v>
      </c>
      <c r="L96" s="1" t="s">
        <v>23</v>
      </c>
      <c r="M96" s="68">
        <f>INDEX(university!A:F,MATCH(G96,university!A:A,0),6)</f>
        <v>2</v>
      </c>
      <c r="N96">
        <f>INDEX(major!A:B,MATCH(H96,major!A:A,0),2)</f>
        <v>3</v>
      </c>
      <c r="O96" t="s">
        <v>2316</v>
      </c>
      <c r="P96" t="s">
        <v>2317</v>
      </c>
      <c r="Q96" t="s">
        <v>2319</v>
      </c>
      <c r="R96" t="s">
        <v>2318</v>
      </c>
      <c r="S96" s="60" t="s">
        <v>2315</v>
      </c>
      <c r="T96" t="s">
        <v>2328</v>
      </c>
      <c r="U96" t="str">
        <f t="shared" si="3"/>
        <v>(NULL,NULL,'ليلا','مرادي','ابوالقاسم','4610573431','1','1',NULL,NULL,'2',NULL,'3',NULL,NULL,NULL,NULL,NULL,NULL,NULL,NULL,NULL,NULL,NULL,NULL,NULL,NULL,NULL,NULL,NULL,NULL,NULL,NULL,NULL,NULL,NULL,NULL,NULL,NULL),</v>
      </c>
    </row>
    <row r="97" spans="1:21" ht="22.5" x14ac:dyDescent="0.65">
      <c r="A97" s="66">
        <v>96</v>
      </c>
      <c r="B97" s="58">
        <v>10</v>
      </c>
      <c r="C97" s="5" t="s">
        <v>290</v>
      </c>
      <c r="D97" s="5" t="s">
        <v>291</v>
      </c>
      <c r="E97" s="5" t="s">
        <v>284</v>
      </c>
      <c r="F97" s="6">
        <v>21159173</v>
      </c>
      <c r="G97" s="5" t="s">
        <v>44</v>
      </c>
      <c r="H97" s="2" t="s">
        <v>287</v>
      </c>
      <c r="I97" s="1">
        <v>1</v>
      </c>
      <c r="J97" s="33">
        <f t="shared" si="2"/>
        <v>2</v>
      </c>
      <c r="K97" s="2" t="s">
        <v>22</v>
      </c>
      <c r="L97" s="1" t="s">
        <v>23</v>
      </c>
      <c r="M97" s="68">
        <f>INDEX(university!A:F,MATCH(G97,university!A:A,0),6)</f>
        <v>5</v>
      </c>
      <c r="N97">
        <f>INDEX(major!A:B,MATCH(H97,major!A:A,0),2)</f>
        <v>3</v>
      </c>
      <c r="O97" t="s">
        <v>2316</v>
      </c>
      <c r="P97" t="s">
        <v>2317</v>
      </c>
      <c r="Q97" t="s">
        <v>2319</v>
      </c>
      <c r="R97" t="s">
        <v>2318</v>
      </c>
      <c r="S97" s="60" t="s">
        <v>2315</v>
      </c>
      <c r="T97" t="s">
        <v>2328</v>
      </c>
      <c r="U97" t="str">
        <f t="shared" si="3"/>
        <v>(NULL,NULL,'ریحانه','جلالی فراهانی','حسین','21159173','1','2',NULL,NULL,'5',NULL,'3',NULL,NULL,NULL,NULL,NULL,NULL,NULL,NULL,NULL,NULL,NULL,NULL,NULL,NULL,NULL,NULL,NULL,NULL,NULL,NULL,NULL,NULL,NULL,NULL,NULL,NULL),</v>
      </c>
    </row>
    <row r="98" spans="1:21" ht="22.5" x14ac:dyDescent="0.65">
      <c r="A98" s="66">
        <v>97</v>
      </c>
      <c r="B98" s="58">
        <v>1</v>
      </c>
      <c r="C98" s="5" t="s">
        <v>243</v>
      </c>
      <c r="D98" s="5" t="s">
        <v>292</v>
      </c>
      <c r="E98" s="5" t="s">
        <v>293</v>
      </c>
      <c r="F98" s="6">
        <v>910131325</v>
      </c>
      <c r="G98" s="5" t="s">
        <v>44</v>
      </c>
      <c r="H98" s="2" t="s">
        <v>287</v>
      </c>
      <c r="I98" s="1">
        <v>2</v>
      </c>
      <c r="J98" s="33">
        <f t="shared" si="2"/>
        <v>2</v>
      </c>
      <c r="K98" s="2" t="s">
        <v>22</v>
      </c>
      <c r="L98" s="1" t="s">
        <v>11</v>
      </c>
      <c r="M98" s="68">
        <f>INDEX(university!A:F,MATCH(G98,university!A:A,0),6)</f>
        <v>5</v>
      </c>
      <c r="N98">
        <f>INDEX(major!A:B,MATCH(H98,major!A:A,0),2)</f>
        <v>3</v>
      </c>
      <c r="O98" t="s">
        <v>2316</v>
      </c>
      <c r="P98" t="s">
        <v>2317</v>
      </c>
      <c r="Q98" t="s">
        <v>2319</v>
      </c>
      <c r="R98" t="s">
        <v>2318</v>
      </c>
      <c r="S98" s="60" t="s">
        <v>2315</v>
      </c>
      <c r="T98" t="s">
        <v>2328</v>
      </c>
      <c r="U98" t="str">
        <f t="shared" si="3"/>
        <v>(NULL,NULL,'جواد','خدادادي','محمدعلي','910131325','2','2',NULL,NULL,'5',NULL,'3',NULL,NULL,NULL,NULL,NULL,NULL,NULL,NULL,NULL,NULL,NULL,NULL,NULL,NULL,NULL,NULL,NULL,NULL,NULL,NULL,NULL,NULL,NULL,NULL,NULL,NULL),</v>
      </c>
    </row>
    <row r="99" spans="1:21" ht="22.5" x14ac:dyDescent="0.65">
      <c r="A99" s="66">
        <v>98</v>
      </c>
      <c r="B99" s="58">
        <v>4</v>
      </c>
      <c r="C99" s="5" t="s">
        <v>294</v>
      </c>
      <c r="D99" s="5" t="s">
        <v>295</v>
      </c>
      <c r="E99" s="5" t="s">
        <v>125</v>
      </c>
      <c r="F99" s="6">
        <v>4271067024</v>
      </c>
      <c r="G99" s="5" t="s">
        <v>44</v>
      </c>
      <c r="H99" s="2" t="s">
        <v>287</v>
      </c>
      <c r="I99" s="1">
        <v>1</v>
      </c>
      <c r="J99" s="33">
        <f t="shared" si="2"/>
        <v>2</v>
      </c>
      <c r="K99" s="2" t="s">
        <v>22</v>
      </c>
      <c r="L99" s="1" t="s">
        <v>23</v>
      </c>
      <c r="M99" s="68">
        <f>INDEX(university!A:F,MATCH(G99,university!A:A,0),6)</f>
        <v>5</v>
      </c>
      <c r="N99">
        <f>INDEX(major!A:B,MATCH(H99,major!A:A,0),2)</f>
        <v>3</v>
      </c>
      <c r="O99" t="s">
        <v>2316</v>
      </c>
      <c r="P99" t="s">
        <v>2317</v>
      </c>
      <c r="Q99" t="s">
        <v>2319</v>
      </c>
      <c r="R99" t="s">
        <v>2318</v>
      </c>
      <c r="S99" s="60" t="s">
        <v>2315</v>
      </c>
      <c r="T99" t="s">
        <v>2328</v>
      </c>
      <c r="U99" t="str">
        <f t="shared" si="3"/>
        <v>(NULL,NULL,'مهدیس','لطفی','علیرضا','4271067024','1','2',NULL,NULL,'5',NULL,'3',NULL,NULL,NULL,NULL,NULL,NULL,NULL,NULL,NULL,NULL,NULL,NULL,NULL,NULL,NULL,NULL,NULL,NULL,NULL,NULL,NULL,NULL,NULL,NULL,NULL,NULL),</v>
      </c>
    </row>
    <row r="100" spans="1:21" ht="22.5" x14ac:dyDescent="0.65">
      <c r="A100" s="66">
        <v>99</v>
      </c>
      <c r="B100" s="58">
        <v>2</v>
      </c>
      <c r="C100" s="5" t="s">
        <v>296</v>
      </c>
      <c r="D100" s="5" t="s">
        <v>297</v>
      </c>
      <c r="E100" s="5" t="s">
        <v>284</v>
      </c>
      <c r="F100" s="6">
        <v>20661355</v>
      </c>
      <c r="G100" s="5" t="s">
        <v>44</v>
      </c>
      <c r="H100" s="2" t="s">
        <v>287</v>
      </c>
      <c r="I100" s="1">
        <v>1</v>
      </c>
      <c r="J100" s="33">
        <f t="shared" si="2"/>
        <v>2</v>
      </c>
      <c r="K100" s="2" t="s">
        <v>22</v>
      </c>
      <c r="L100" s="1" t="s">
        <v>23</v>
      </c>
      <c r="M100" s="68">
        <f>INDEX(university!A:F,MATCH(G100,university!A:A,0),6)</f>
        <v>5</v>
      </c>
      <c r="N100">
        <f>INDEX(major!A:B,MATCH(H100,major!A:A,0),2)</f>
        <v>3</v>
      </c>
      <c r="O100" t="s">
        <v>2316</v>
      </c>
      <c r="P100" t="s">
        <v>2317</v>
      </c>
      <c r="Q100" t="s">
        <v>2319</v>
      </c>
      <c r="R100" t="s">
        <v>2318</v>
      </c>
      <c r="S100" s="60" t="s">
        <v>2315</v>
      </c>
      <c r="T100" t="s">
        <v>2328</v>
      </c>
      <c r="U100" t="str">
        <f t="shared" si="3"/>
        <v>(NULL,NULL,'نرگس','مطلبی','حسین','20661355','1','2',NULL,NULL,'5',NULL,'3',NULL,NULL,NULL,NULL,NULL,NULL,NULL,NULL,NULL,NULL,NULL,NULL,NULL,NULL,NULL,NULL,NULL,NULL,NULL,NULL,NULL,NULL,NULL,NULL,NULL,NULL),</v>
      </c>
    </row>
    <row r="101" spans="1:21" ht="22.5" x14ac:dyDescent="0.65">
      <c r="A101" s="66">
        <v>100</v>
      </c>
      <c r="B101" s="58">
        <v>9</v>
      </c>
      <c r="C101" s="5" t="s">
        <v>298</v>
      </c>
      <c r="D101" s="5" t="s">
        <v>299</v>
      </c>
      <c r="E101" s="5" t="s">
        <v>300</v>
      </c>
      <c r="F101" s="6">
        <v>371367001</v>
      </c>
      <c r="G101" s="5" t="s">
        <v>44</v>
      </c>
      <c r="H101" s="2" t="s">
        <v>287</v>
      </c>
      <c r="I101" s="1">
        <v>2</v>
      </c>
      <c r="J101" s="33">
        <f t="shared" si="2"/>
        <v>2</v>
      </c>
      <c r="K101" s="2" t="s">
        <v>22</v>
      </c>
      <c r="L101" s="1" t="s">
        <v>11</v>
      </c>
      <c r="M101" s="68">
        <f>INDEX(university!A:F,MATCH(G101,university!A:A,0),6)</f>
        <v>5</v>
      </c>
      <c r="N101">
        <f>INDEX(major!A:B,MATCH(H101,major!A:A,0),2)</f>
        <v>3</v>
      </c>
      <c r="O101" t="s">
        <v>2316</v>
      </c>
      <c r="P101" t="s">
        <v>2317</v>
      </c>
      <c r="Q101" t="s">
        <v>2319</v>
      </c>
      <c r="R101" t="s">
        <v>2318</v>
      </c>
      <c r="S101" s="60" t="s">
        <v>2315</v>
      </c>
      <c r="T101" t="s">
        <v>2328</v>
      </c>
      <c r="U101" t="str">
        <f t="shared" si="3"/>
        <v>(NULL,NULL,'مهدي','نصيري','الياس','371367001','2','2',NULL,NULL,'5',NULL,'3',NULL,NULL,NULL,NULL,NULL,NULL,NULL,NULL,NULL,NULL,NULL,NULL,NULL,NULL,NULL,NULL,NULL,NULL,NULL,NULL,NULL,NULL,NULL,NULL,NULL,NULL),</v>
      </c>
    </row>
    <row r="102" spans="1:21" ht="22.5" x14ac:dyDescent="0.65">
      <c r="A102" s="66">
        <v>101</v>
      </c>
      <c r="B102" s="58">
        <v>28</v>
      </c>
      <c r="C102" s="18" t="s">
        <v>301</v>
      </c>
      <c r="D102" s="18" t="s">
        <v>302</v>
      </c>
      <c r="E102" s="18"/>
      <c r="F102" s="19">
        <v>3860961691</v>
      </c>
      <c r="G102" s="5" t="s">
        <v>303</v>
      </c>
      <c r="H102" s="2" t="s">
        <v>287</v>
      </c>
      <c r="I102" s="1">
        <v>1</v>
      </c>
      <c r="J102" s="33">
        <f t="shared" si="2"/>
        <v>2</v>
      </c>
      <c r="K102" s="2" t="s">
        <v>22</v>
      </c>
      <c r="L102" s="1" t="s">
        <v>23</v>
      </c>
      <c r="M102" s="68">
        <f>INDEX(university!A:F,MATCH(G102,university!A:A,0),6)</f>
        <v>43</v>
      </c>
      <c r="N102">
        <f>INDEX(major!A:B,MATCH(H102,major!A:A,0),2)</f>
        <v>3</v>
      </c>
      <c r="O102" t="s">
        <v>2316</v>
      </c>
      <c r="P102" t="s">
        <v>2317</v>
      </c>
      <c r="Q102" t="s">
        <v>2319</v>
      </c>
      <c r="R102" t="s">
        <v>2318</v>
      </c>
      <c r="S102" s="60" t="s">
        <v>2315</v>
      </c>
      <c r="T102" t="s">
        <v>2328</v>
      </c>
      <c r="U102" t="str">
        <f t="shared" si="3"/>
        <v>(NULL,NULL,'مهتا','شعبانی جو','','3860961691','1','2',NULL,NULL,'43',NULL,'3',NULL,NULL,NULL,NULL,NULL,NULL,NULL,NULL,NULL,NULL,NULL,NULL,NULL,NULL,NULL,NULL,NULL,NULL,NULL,NULL,NULL,NULL,NULL,NULL,NULL,NULL),</v>
      </c>
    </row>
    <row r="103" spans="1:21" ht="22.5" x14ac:dyDescent="0.65">
      <c r="A103" s="66">
        <v>102</v>
      </c>
      <c r="B103" s="58">
        <v>27</v>
      </c>
      <c r="C103" s="18" t="s">
        <v>304</v>
      </c>
      <c r="D103" s="18" t="s">
        <v>305</v>
      </c>
      <c r="E103" s="18" t="s">
        <v>219</v>
      </c>
      <c r="F103" s="19">
        <v>3861009544</v>
      </c>
      <c r="G103" s="5" t="s">
        <v>303</v>
      </c>
      <c r="H103" s="2" t="s">
        <v>287</v>
      </c>
      <c r="I103" s="1">
        <v>1</v>
      </c>
      <c r="J103" s="33">
        <f t="shared" si="2"/>
        <v>2</v>
      </c>
      <c r="K103" s="2" t="s">
        <v>22</v>
      </c>
      <c r="L103" s="1" t="s">
        <v>23</v>
      </c>
      <c r="M103" s="68">
        <f>INDEX(university!A:F,MATCH(G103,university!A:A,0),6)</f>
        <v>43</v>
      </c>
      <c r="N103">
        <f>INDEX(major!A:B,MATCH(H103,major!A:A,0),2)</f>
        <v>3</v>
      </c>
      <c r="O103" t="s">
        <v>2316</v>
      </c>
      <c r="P103" t="s">
        <v>2317</v>
      </c>
      <c r="Q103" t="s">
        <v>2319</v>
      </c>
      <c r="R103" t="s">
        <v>2318</v>
      </c>
      <c r="S103" s="60" t="s">
        <v>2315</v>
      </c>
      <c r="T103" t="s">
        <v>2328</v>
      </c>
      <c r="U103" t="str">
        <f t="shared" si="3"/>
        <v>(NULL,NULL,'راضیه','صادقی','حیدر','3861009544','1','2',NULL,NULL,'43',NULL,'3',NULL,NULL,NULL,NULL,NULL,NULL,NULL,NULL,NULL,NULL,NULL,NULL,NULL,NULL,NULL,NULL,NULL,NULL,NULL,NULL,NULL,NULL,NULL,NULL,NULL,NULL),</v>
      </c>
    </row>
    <row r="104" spans="1:21" ht="22.5" x14ac:dyDescent="0.65">
      <c r="A104" s="66">
        <v>103</v>
      </c>
      <c r="B104" s="58">
        <v>26</v>
      </c>
      <c r="C104" s="18" t="s">
        <v>306</v>
      </c>
      <c r="D104" s="18" t="s">
        <v>307</v>
      </c>
      <c r="E104" s="18" t="s">
        <v>308</v>
      </c>
      <c r="F104" s="19">
        <v>3861057662</v>
      </c>
      <c r="G104" s="5" t="s">
        <v>303</v>
      </c>
      <c r="H104" s="2" t="s">
        <v>287</v>
      </c>
      <c r="I104" s="1">
        <v>2</v>
      </c>
      <c r="J104" s="33">
        <f t="shared" si="2"/>
        <v>2</v>
      </c>
      <c r="K104" s="2" t="s">
        <v>22</v>
      </c>
      <c r="L104" s="1" t="s">
        <v>11</v>
      </c>
      <c r="M104" s="68">
        <f>INDEX(university!A:F,MATCH(G104,university!A:A,0),6)</f>
        <v>43</v>
      </c>
      <c r="N104">
        <f>INDEX(major!A:B,MATCH(H104,major!A:A,0),2)</f>
        <v>3</v>
      </c>
      <c r="O104" t="s">
        <v>2316</v>
      </c>
      <c r="P104" t="s">
        <v>2317</v>
      </c>
      <c r="Q104" t="s">
        <v>2319</v>
      </c>
      <c r="R104" t="s">
        <v>2318</v>
      </c>
      <c r="S104" s="60" t="s">
        <v>2315</v>
      </c>
      <c r="T104" t="s">
        <v>2328</v>
      </c>
      <c r="U104" t="str">
        <f t="shared" si="3"/>
        <v>(NULL,NULL,'سروش','منظمی تبار','محمدجواد','3861057662','2','2',NULL,NULL,'43',NULL,'3',NULL,NULL,NULL,NULL,NULL,NULL,NULL,NULL,NULL,NULL,NULL,NULL,NULL,NULL,NULL,NULL,NULL,NULL,NULL,NULL,NULL,NULL,NULL,NULL,NULL,NULL),</v>
      </c>
    </row>
    <row r="105" spans="1:21" ht="22.5" x14ac:dyDescent="0.65">
      <c r="A105" s="66">
        <v>104</v>
      </c>
      <c r="B105" s="67">
        <v>136</v>
      </c>
      <c r="C105" s="33" t="s">
        <v>309</v>
      </c>
      <c r="D105" s="33" t="s">
        <v>310</v>
      </c>
      <c r="E105" s="33" t="s">
        <v>311</v>
      </c>
      <c r="F105" s="24">
        <v>6350076680</v>
      </c>
      <c r="G105" s="33" t="s">
        <v>202</v>
      </c>
      <c r="H105" s="2" t="s">
        <v>287</v>
      </c>
      <c r="I105" s="33">
        <v>2</v>
      </c>
      <c r="J105" s="33">
        <f t="shared" si="2"/>
        <v>1</v>
      </c>
      <c r="K105" s="33" t="s">
        <v>10</v>
      </c>
      <c r="L105" s="1" t="s">
        <v>11</v>
      </c>
      <c r="M105" s="68">
        <f>INDEX(university!A:F,MATCH(G105,university!A:A,0),6)</f>
        <v>33</v>
      </c>
      <c r="N105">
        <f>INDEX(major!A:B,MATCH(H105,major!A:A,0),2)</f>
        <v>3</v>
      </c>
      <c r="O105" t="s">
        <v>2316</v>
      </c>
      <c r="P105" t="s">
        <v>2317</v>
      </c>
      <c r="Q105" t="s">
        <v>2319</v>
      </c>
      <c r="R105" t="s">
        <v>2318</v>
      </c>
      <c r="S105" s="60" t="s">
        <v>2315</v>
      </c>
      <c r="T105" t="s">
        <v>2328</v>
      </c>
      <c r="U105" t="str">
        <f t="shared" si="3"/>
        <v>(NULL,NULL,'علي اصغر','رجعتي فاروجي','عبدالحسين','6350076680','2','1',NULL,NULL,'33',NULL,'3',NULL,NULL,NULL,NULL,NULL,NULL,NULL,NULL,NULL,NULL,NULL,NULL,NULL,NULL,NULL,NULL,NULL,NULL,NULL,NULL,NULL,NULL,NULL,NULL,NULL,NULL),</v>
      </c>
    </row>
    <row r="106" spans="1:21" ht="22.5" x14ac:dyDescent="0.65">
      <c r="A106" s="66">
        <v>105</v>
      </c>
      <c r="B106" s="67">
        <v>139</v>
      </c>
      <c r="C106" s="33" t="s">
        <v>41</v>
      </c>
      <c r="D106" s="33" t="s">
        <v>312</v>
      </c>
      <c r="E106" s="33" t="s">
        <v>313</v>
      </c>
      <c r="F106" s="24">
        <v>640535771</v>
      </c>
      <c r="G106" s="33" t="s">
        <v>202</v>
      </c>
      <c r="H106" s="2" t="s">
        <v>287</v>
      </c>
      <c r="I106" s="33">
        <v>2</v>
      </c>
      <c r="J106" s="33">
        <f t="shared" si="2"/>
        <v>1</v>
      </c>
      <c r="K106" s="33" t="s">
        <v>10</v>
      </c>
      <c r="L106" s="1" t="s">
        <v>11</v>
      </c>
      <c r="M106" s="68">
        <f>INDEX(university!A:F,MATCH(G106,university!A:A,0),6)</f>
        <v>33</v>
      </c>
      <c r="N106">
        <f>INDEX(major!A:B,MATCH(H106,major!A:A,0),2)</f>
        <v>3</v>
      </c>
      <c r="O106" t="s">
        <v>2316</v>
      </c>
      <c r="P106" t="s">
        <v>2317</v>
      </c>
      <c r="Q106" t="s">
        <v>2319</v>
      </c>
      <c r="R106" t="s">
        <v>2318</v>
      </c>
      <c r="S106" s="60" t="s">
        <v>2315</v>
      </c>
      <c r="T106" t="s">
        <v>2328</v>
      </c>
      <c r="U106" t="str">
        <f t="shared" si="3"/>
        <v>(NULL,NULL,'علي','طالبي','نوروز','640535771','2','1',NULL,NULL,'33',NULL,'3',NULL,NULL,NULL,NULL,NULL,NULL,NULL,NULL,NULL,NULL,NULL,NULL,NULL,NULL,NULL,NULL,NULL,NULL,NULL,NULL,NULL,NULL,NULL,NULL,NULL,NULL),</v>
      </c>
    </row>
    <row r="107" spans="1:21" ht="45" x14ac:dyDescent="0.65">
      <c r="A107" s="66">
        <v>106</v>
      </c>
      <c r="B107" s="58">
        <v>30</v>
      </c>
      <c r="C107" s="18" t="s">
        <v>83</v>
      </c>
      <c r="D107" s="18" t="s">
        <v>314</v>
      </c>
      <c r="E107" s="18" t="s">
        <v>315</v>
      </c>
      <c r="F107" s="19">
        <v>311790496</v>
      </c>
      <c r="G107" s="5" t="s">
        <v>206</v>
      </c>
      <c r="H107" s="2" t="s">
        <v>287</v>
      </c>
      <c r="I107" s="1">
        <v>2</v>
      </c>
      <c r="J107" s="33">
        <f t="shared" si="2"/>
        <v>2</v>
      </c>
      <c r="K107" s="2" t="s">
        <v>22</v>
      </c>
      <c r="L107" s="1" t="s">
        <v>11</v>
      </c>
      <c r="M107" s="68">
        <f>INDEX(university!A:F,MATCH(G107,university!A:A,0),6)</f>
        <v>34</v>
      </c>
      <c r="N107">
        <f>INDEX(major!A:B,MATCH(H107,major!A:A,0),2)</f>
        <v>3</v>
      </c>
      <c r="O107" t="s">
        <v>2316</v>
      </c>
      <c r="P107" t="s">
        <v>2317</v>
      </c>
      <c r="Q107" t="s">
        <v>2319</v>
      </c>
      <c r="R107" t="s">
        <v>2318</v>
      </c>
      <c r="S107" s="60" t="s">
        <v>2315</v>
      </c>
      <c r="T107" t="s">
        <v>2328</v>
      </c>
      <c r="U107" t="str">
        <f t="shared" si="3"/>
        <v>(NULL,NULL,'مرتضي','بابايي','بيت الله','311790496','2','2',NULL,NULL,'34',NULL,'3',NULL,NULL,NULL,NULL,NULL,NULL,NULL,NULL,NULL,NULL,NULL,NULL,NULL,NULL,NULL,NULL,NULL,NULL,NULL,NULL,NULL,NULL,NULL,NULL,NULL,NULL),</v>
      </c>
    </row>
    <row r="108" spans="1:21" ht="22.5" x14ac:dyDescent="0.65">
      <c r="A108" s="66">
        <v>107</v>
      </c>
      <c r="B108" s="67">
        <v>132</v>
      </c>
      <c r="C108" s="33" t="s">
        <v>316</v>
      </c>
      <c r="D108" s="33" t="s">
        <v>317</v>
      </c>
      <c r="E108" s="33" t="s">
        <v>127</v>
      </c>
      <c r="F108" s="24">
        <v>2754882715</v>
      </c>
      <c r="G108" s="33" t="s">
        <v>318</v>
      </c>
      <c r="H108" s="2" t="s">
        <v>287</v>
      </c>
      <c r="I108" s="33">
        <v>2</v>
      </c>
      <c r="J108" s="33">
        <f t="shared" si="2"/>
        <v>1</v>
      </c>
      <c r="K108" s="33" t="s">
        <v>10</v>
      </c>
      <c r="L108" s="1" t="s">
        <v>11</v>
      </c>
      <c r="M108" s="68">
        <f>INDEX(university!A:F,MATCH(G108,university!A:A,0),6)</f>
        <v>44</v>
      </c>
      <c r="N108">
        <f>INDEX(major!A:B,MATCH(H108,major!A:A,0),2)</f>
        <v>3</v>
      </c>
      <c r="O108" t="s">
        <v>2316</v>
      </c>
      <c r="P108" t="s">
        <v>2317</v>
      </c>
      <c r="Q108" t="s">
        <v>2319</v>
      </c>
      <c r="R108" t="s">
        <v>2318</v>
      </c>
      <c r="S108" s="60" t="s">
        <v>2315</v>
      </c>
      <c r="T108" t="s">
        <v>2328</v>
      </c>
      <c r="U108" t="str">
        <f t="shared" si="3"/>
        <v>(NULL,NULL,'شهاب','تريوه','بهروز','2754882715','2','1',NULL,NULL,'44',NULL,'3',NULL,NULL,NULL,NULL,NULL,NULL,NULL,NULL,NULL,NULL,NULL,NULL,NULL,NULL,NULL,NULL,NULL,NULL,NULL,NULL,NULL,NULL,NULL,NULL,NULL,NULL),</v>
      </c>
    </row>
    <row r="109" spans="1:21" ht="22.5" x14ac:dyDescent="0.65">
      <c r="A109" s="66">
        <v>108</v>
      </c>
      <c r="B109" s="58">
        <v>22</v>
      </c>
      <c r="C109" s="15" t="s">
        <v>319</v>
      </c>
      <c r="D109" s="15" t="s">
        <v>320</v>
      </c>
      <c r="E109" s="15" t="s">
        <v>321</v>
      </c>
      <c r="F109" s="15">
        <v>1570441669</v>
      </c>
      <c r="G109" s="5" t="s">
        <v>210</v>
      </c>
      <c r="H109" s="2" t="s">
        <v>287</v>
      </c>
      <c r="I109" s="1">
        <v>1</v>
      </c>
      <c r="J109" s="33">
        <f t="shared" si="2"/>
        <v>2</v>
      </c>
      <c r="K109" s="2" t="s">
        <v>22</v>
      </c>
      <c r="L109" s="1" t="s">
        <v>23</v>
      </c>
      <c r="M109" s="68">
        <f>INDEX(university!A:F,MATCH(G109,university!A:A,0),6)</f>
        <v>35</v>
      </c>
      <c r="N109">
        <f>INDEX(major!A:B,MATCH(H109,major!A:A,0),2)</f>
        <v>3</v>
      </c>
      <c r="O109" t="s">
        <v>2316</v>
      </c>
      <c r="P109" t="s">
        <v>2317</v>
      </c>
      <c r="Q109" t="s">
        <v>2319</v>
      </c>
      <c r="R109" t="s">
        <v>2318</v>
      </c>
      <c r="S109" s="60" t="s">
        <v>2315</v>
      </c>
      <c r="T109" t="s">
        <v>2328</v>
      </c>
      <c r="U109" t="str">
        <f t="shared" si="3"/>
        <v>(NULL,NULL,'صبا','اسلامیه','کاظم','1570441669','1','2',NULL,NULL,'35',NULL,'3',NULL,NULL,NULL,NULL,NULL,NULL,NULL,NULL,NULL,NULL,NULL,NULL,NULL,NULL,NULL,NULL,NULL,NULL,NULL,NULL,NULL,NULL,NULL,NULL,NULL,NULL),</v>
      </c>
    </row>
    <row r="110" spans="1:21" ht="22.5" x14ac:dyDescent="0.65">
      <c r="A110" s="66">
        <v>109</v>
      </c>
      <c r="B110" s="58">
        <v>24</v>
      </c>
      <c r="C110" s="15" t="s">
        <v>12</v>
      </c>
      <c r="D110" s="15" t="s">
        <v>322</v>
      </c>
      <c r="E110" s="15" t="s">
        <v>190</v>
      </c>
      <c r="F110" s="15">
        <v>1490442634</v>
      </c>
      <c r="G110" s="5" t="s">
        <v>210</v>
      </c>
      <c r="H110" s="2" t="s">
        <v>287</v>
      </c>
      <c r="I110" s="1">
        <v>2</v>
      </c>
      <c r="J110" s="33">
        <f t="shared" si="2"/>
        <v>2</v>
      </c>
      <c r="K110" s="2" t="s">
        <v>22</v>
      </c>
      <c r="L110" s="1" t="s">
        <v>11</v>
      </c>
      <c r="M110" s="68">
        <f>INDEX(university!A:F,MATCH(G110,university!A:A,0),6)</f>
        <v>35</v>
      </c>
      <c r="N110">
        <f>INDEX(major!A:B,MATCH(H110,major!A:A,0),2)</f>
        <v>3</v>
      </c>
      <c r="O110" t="s">
        <v>2316</v>
      </c>
      <c r="P110" t="s">
        <v>2317</v>
      </c>
      <c r="Q110" t="s">
        <v>2319</v>
      </c>
      <c r="R110" t="s">
        <v>2318</v>
      </c>
      <c r="S110" s="60" t="s">
        <v>2315</v>
      </c>
      <c r="T110" t="s">
        <v>2328</v>
      </c>
      <c r="U110" t="str">
        <f t="shared" si="3"/>
        <v>(NULL,NULL,'محمد','حضرتی قلندری','اکبر','1490442634','2','2',NULL,NULL,'35',NULL,'3',NULL,NULL,NULL,NULL,NULL,NULL,NULL,NULL,NULL,NULL,NULL,NULL,NULL,NULL,NULL,NULL,NULL,NULL,NULL,NULL,NULL,NULL,NULL,NULL,NULL,NULL),</v>
      </c>
    </row>
    <row r="111" spans="1:21" ht="22.5" x14ac:dyDescent="0.65">
      <c r="A111" s="66">
        <v>110</v>
      </c>
      <c r="B111" s="58">
        <v>23</v>
      </c>
      <c r="C111" s="15" t="s">
        <v>323</v>
      </c>
      <c r="D111" s="15" t="s">
        <v>324</v>
      </c>
      <c r="E111" s="15" t="s">
        <v>125</v>
      </c>
      <c r="F111" s="15">
        <v>6230049120</v>
      </c>
      <c r="G111" s="5" t="s">
        <v>210</v>
      </c>
      <c r="H111" s="2" t="s">
        <v>287</v>
      </c>
      <c r="I111" s="1">
        <v>2</v>
      </c>
      <c r="J111" s="33">
        <f t="shared" si="2"/>
        <v>2</v>
      </c>
      <c r="K111" s="2" t="s">
        <v>22</v>
      </c>
      <c r="L111" s="1" t="s">
        <v>11</v>
      </c>
      <c r="M111" s="68">
        <f>INDEX(university!A:F,MATCH(G111,university!A:A,0),6)</f>
        <v>35</v>
      </c>
      <c r="N111">
        <f>INDEX(major!A:B,MATCH(H111,major!A:A,0),2)</f>
        <v>3</v>
      </c>
      <c r="O111" t="s">
        <v>2316</v>
      </c>
      <c r="P111" t="s">
        <v>2317</v>
      </c>
      <c r="Q111" t="s">
        <v>2319</v>
      </c>
      <c r="R111" t="s">
        <v>2318</v>
      </c>
      <c r="S111" s="60" t="s">
        <v>2315</v>
      </c>
      <c r="T111" t="s">
        <v>2328</v>
      </c>
      <c r="U111" t="str">
        <f t="shared" si="3"/>
        <v>(NULL,NULL,'علی اکبر ','فرامرزیان نظرلو','علیرضا','6230049120','2','2',NULL,NULL,'35',NULL,'3',NULL,NULL,NULL,NULL,NULL,NULL,NULL,NULL,NULL,NULL,NULL,NULL,NULL,NULL,NULL,NULL,NULL,NULL,NULL,NULL,NULL,NULL,NULL,NULL,NULL,NULL),</v>
      </c>
    </row>
    <row r="112" spans="1:21" ht="22.5" x14ac:dyDescent="0.65">
      <c r="A112" s="66">
        <v>111</v>
      </c>
      <c r="B112" s="67">
        <v>130</v>
      </c>
      <c r="C112" s="33" t="s">
        <v>325</v>
      </c>
      <c r="D112" s="33" t="s">
        <v>314</v>
      </c>
      <c r="E112" s="33" t="s">
        <v>326</v>
      </c>
      <c r="F112" s="24">
        <v>371563496</v>
      </c>
      <c r="G112" s="33" t="s">
        <v>63</v>
      </c>
      <c r="H112" s="2" t="s">
        <v>287</v>
      </c>
      <c r="I112" s="33">
        <v>1</v>
      </c>
      <c r="J112" s="33">
        <f t="shared" si="2"/>
        <v>1</v>
      </c>
      <c r="K112" s="33" t="s">
        <v>10</v>
      </c>
      <c r="L112" s="1" t="s">
        <v>23</v>
      </c>
      <c r="M112" s="68">
        <f>INDEX(university!A:F,MATCH(G112,university!A:A,0),6)</f>
        <v>10</v>
      </c>
      <c r="N112">
        <f>INDEX(major!A:B,MATCH(H112,major!A:A,0),2)</f>
        <v>3</v>
      </c>
      <c r="O112" t="s">
        <v>2316</v>
      </c>
      <c r="P112" t="s">
        <v>2317</v>
      </c>
      <c r="Q112" t="s">
        <v>2319</v>
      </c>
      <c r="R112" t="s">
        <v>2318</v>
      </c>
      <c r="S112" s="60" t="s">
        <v>2315</v>
      </c>
      <c r="T112" t="s">
        <v>2328</v>
      </c>
      <c r="U112" t="str">
        <f t="shared" si="3"/>
        <v>(NULL,NULL,'زهره','بابايي','كريم','371563496','1','1',NULL,NULL,'10',NULL,'3',NULL,NULL,NULL,NULL,NULL,NULL,NULL,NULL,NULL,NULL,NULL,NULL,NULL,NULL,NULL,NULL,NULL,NULL,NULL,NULL,NULL,NULL,NULL,NULL,NULL,NULL),</v>
      </c>
    </row>
    <row r="113" spans="1:21" ht="22.5" x14ac:dyDescent="0.65">
      <c r="A113" s="66">
        <v>112</v>
      </c>
      <c r="B113" s="67">
        <v>133</v>
      </c>
      <c r="C113" s="33" t="s">
        <v>327</v>
      </c>
      <c r="D113" s="33" t="s">
        <v>328</v>
      </c>
      <c r="E113" s="33" t="s">
        <v>329</v>
      </c>
      <c r="F113" s="24">
        <v>20249772</v>
      </c>
      <c r="G113" s="33" t="s">
        <v>63</v>
      </c>
      <c r="H113" s="2" t="s">
        <v>287</v>
      </c>
      <c r="I113" s="33">
        <v>2</v>
      </c>
      <c r="J113" s="33">
        <f t="shared" si="2"/>
        <v>1</v>
      </c>
      <c r="K113" s="33" t="s">
        <v>10</v>
      </c>
      <c r="L113" s="1" t="s">
        <v>11</v>
      </c>
      <c r="M113" s="68">
        <f>INDEX(university!A:F,MATCH(G113,university!A:A,0),6)</f>
        <v>10</v>
      </c>
      <c r="N113">
        <f>INDEX(major!A:B,MATCH(H113,major!A:A,0),2)</f>
        <v>3</v>
      </c>
      <c r="O113" t="s">
        <v>2316</v>
      </c>
      <c r="P113" t="s">
        <v>2317</v>
      </c>
      <c r="Q113" t="s">
        <v>2319</v>
      </c>
      <c r="R113" t="s">
        <v>2318</v>
      </c>
      <c r="S113" s="60" t="s">
        <v>2315</v>
      </c>
      <c r="T113" t="s">
        <v>2328</v>
      </c>
      <c r="U113" t="str">
        <f t="shared" si="3"/>
        <v>(NULL,NULL,'پارسا','جديري اسلامي','سعيد','20249772','2','1',NULL,NULL,'10',NULL,'3',NULL,NULL,NULL,NULL,NULL,NULL,NULL,NULL,NULL,NULL,NULL,NULL,NULL,NULL,NULL,NULL,NULL,NULL,NULL,NULL,NULL,NULL,NULL,NULL,NULL,NULL),</v>
      </c>
    </row>
    <row r="114" spans="1:21" ht="22.5" x14ac:dyDescent="0.65">
      <c r="A114" s="66">
        <v>113</v>
      </c>
      <c r="B114" s="58">
        <v>7</v>
      </c>
      <c r="C114" s="12" t="s">
        <v>330</v>
      </c>
      <c r="D114" s="12" t="s">
        <v>331</v>
      </c>
      <c r="E114" s="13" t="s">
        <v>332</v>
      </c>
      <c r="F114" s="14">
        <v>3240548860</v>
      </c>
      <c r="G114" s="5" t="s">
        <v>63</v>
      </c>
      <c r="H114" s="2" t="s">
        <v>287</v>
      </c>
      <c r="I114" s="1">
        <v>2</v>
      </c>
      <c r="J114" s="33">
        <f t="shared" si="2"/>
        <v>2</v>
      </c>
      <c r="K114" s="2" t="s">
        <v>22</v>
      </c>
      <c r="L114" s="1" t="s">
        <v>11</v>
      </c>
      <c r="M114" s="68">
        <f>INDEX(university!A:F,MATCH(G114,university!A:A,0),6)</f>
        <v>10</v>
      </c>
      <c r="N114">
        <f>INDEX(major!A:B,MATCH(H114,major!A:A,0),2)</f>
        <v>3</v>
      </c>
      <c r="O114" t="s">
        <v>2316</v>
      </c>
      <c r="P114" t="s">
        <v>2317</v>
      </c>
      <c r="Q114" t="s">
        <v>2319</v>
      </c>
      <c r="R114" t="s">
        <v>2318</v>
      </c>
      <c r="S114" s="60" t="s">
        <v>2315</v>
      </c>
      <c r="T114" t="s">
        <v>2328</v>
      </c>
      <c r="U114" t="str">
        <f t="shared" si="3"/>
        <v>(NULL,NULL,'شعیب','نریمانی','بهمن','3240548860','2','2',NULL,NULL,'10',NULL,'3',NULL,NULL,NULL,NULL,NULL,NULL,NULL,NULL,NULL,NULL,NULL,NULL,NULL,NULL,NULL,NULL,NULL,NULL,NULL,NULL,NULL,NULL,NULL,NULL,NULL,NULL),</v>
      </c>
    </row>
    <row r="115" spans="1:21" ht="22.5" x14ac:dyDescent="0.65">
      <c r="A115" s="66">
        <v>114</v>
      </c>
      <c r="B115" s="67">
        <v>129</v>
      </c>
      <c r="C115" s="33" t="s">
        <v>262</v>
      </c>
      <c r="D115" s="33" t="s">
        <v>333</v>
      </c>
      <c r="E115" s="33" t="s">
        <v>156</v>
      </c>
      <c r="F115" s="24">
        <v>1220059196</v>
      </c>
      <c r="G115" s="33" t="s">
        <v>70</v>
      </c>
      <c r="H115" s="2" t="s">
        <v>287</v>
      </c>
      <c r="I115" s="33">
        <v>2</v>
      </c>
      <c r="J115" s="33">
        <f t="shared" si="2"/>
        <v>1</v>
      </c>
      <c r="K115" s="33" t="s">
        <v>10</v>
      </c>
      <c r="L115" s="1" t="s">
        <v>11</v>
      </c>
      <c r="M115" s="68">
        <f>INDEX(university!A:F,MATCH(G115,university!A:A,0),6)</f>
        <v>11</v>
      </c>
      <c r="N115">
        <f>INDEX(major!A:B,MATCH(H115,major!A:A,0),2)</f>
        <v>3</v>
      </c>
      <c r="O115" t="s">
        <v>2316</v>
      </c>
      <c r="P115" t="s">
        <v>2317</v>
      </c>
      <c r="Q115" t="s">
        <v>2319</v>
      </c>
      <c r="R115" t="s">
        <v>2318</v>
      </c>
      <c r="S115" s="60" t="s">
        <v>2315</v>
      </c>
      <c r="T115" t="s">
        <v>2328</v>
      </c>
      <c r="U115" t="str">
        <f t="shared" si="3"/>
        <v>(NULL,NULL,'حميدرضا','اسفندياري','محمدرضا','1220059196','2','1',NULL,NULL,'11',NULL,'3',NULL,NULL,NULL,NULL,NULL,NULL,NULL,NULL,NULL,NULL,NULL,NULL,NULL,NULL,NULL,NULL,NULL,NULL,NULL,NULL,NULL,NULL,NULL,NULL,NULL,NULL),</v>
      </c>
    </row>
    <row r="116" spans="1:21" ht="22.5" x14ac:dyDescent="0.65">
      <c r="A116" s="66">
        <v>115</v>
      </c>
      <c r="B116" s="58">
        <v>35</v>
      </c>
      <c r="C116" s="2" t="s">
        <v>244</v>
      </c>
      <c r="D116" s="2" t="s">
        <v>334</v>
      </c>
      <c r="E116" s="2" t="s">
        <v>209</v>
      </c>
      <c r="F116" s="15">
        <v>3241976769</v>
      </c>
      <c r="G116" s="5" t="s">
        <v>70</v>
      </c>
      <c r="H116" s="2" t="s">
        <v>287</v>
      </c>
      <c r="I116" s="1">
        <v>2</v>
      </c>
      <c r="J116" s="33">
        <f t="shared" si="2"/>
        <v>2</v>
      </c>
      <c r="K116" s="2" t="s">
        <v>22</v>
      </c>
      <c r="L116" s="1" t="s">
        <v>11</v>
      </c>
      <c r="M116" s="68">
        <f>INDEX(university!A:F,MATCH(G116,university!A:A,0),6)</f>
        <v>11</v>
      </c>
      <c r="N116">
        <f>INDEX(major!A:B,MATCH(H116,major!A:A,0),2)</f>
        <v>3</v>
      </c>
      <c r="O116" t="s">
        <v>2316</v>
      </c>
      <c r="P116" t="s">
        <v>2317</v>
      </c>
      <c r="Q116" t="s">
        <v>2319</v>
      </c>
      <c r="R116" t="s">
        <v>2318</v>
      </c>
      <c r="S116" s="60" t="s">
        <v>2315</v>
      </c>
      <c r="T116" t="s">
        <v>2328</v>
      </c>
      <c r="U116" t="str">
        <f t="shared" si="3"/>
        <v>(NULL,NULL,'رضا','سیفی راد','محمد علی','3241976769','2','2',NULL,NULL,'11',NULL,'3',NULL,NULL,NULL,NULL,NULL,NULL,NULL,NULL,NULL,NULL,NULL,NULL,NULL,NULL,NULL,NULL,NULL,NULL,NULL,NULL,NULL,NULL,NULL,NULL,NULL,NULL),</v>
      </c>
    </row>
    <row r="117" spans="1:21" ht="22.5" x14ac:dyDescent="0.65">
      <c r="A117" s="66">
        <v>116</v>
      </c>
      <c r="B117" s="58">
        <v>46</v>
      </c>
      <c r="C117" s="1" t="s">
        <v>12</v>
      </c>
      <c r="D117" s="1" t="s">
        <v>335</v>
      </c>
      <c r="E117" s="1" t="s">
        <v>336</v>
      </c>
      <c r="F117" s="17">
        <v>4569481434</v>
      </c>
      <c r="G117" s="5" t="s">
        <v>337</v>
      </c>
      <c r="H117" s="2" t="s">
        <v>287</v>
      </c>
      <c r="I117" s="1">
        <v>2</v>
      </c>
      <c r="J117" s="33">
        <f t="shared" si="2"/>
        <v>2</v>
      </c>
      <c r="K117" s="2" t="s">
        <v>22</v>
      </c>
      <c r="L117" s="1" t="s">
        <v>11</v>
      </c>
      <c r="M117" s="68">
        <f>INDEX(university!A:F,MATCH(G117,university!A:A,0),6)</f>
        <v>45</v>
      </c>
      <c r="N117">
        <f>INDEX(major!A:B,MATCH(H117,major!A:A,0),2)</f>
        <v>3</v>
      </c>
      <c r="O117" t="s">
        <v>2316</v>
      </c>
      <c r="P117" t="s">
        <v>2317</v>
      </c>
      <c r="Q117" t="s">
        <v>2319</v>
      </c>
      <c r="R117" t="s">
        <v>2318</v>
      </c>
      <c r="S117" s="60" t="s">
        <v>2315</v>
      </c>
      <c r="T117" t="s">
        <v>2328</v>
      </c>
      <c r="U117" t="str">
        <f t="shared" si="3"/>
        <v>(NULL,NULL,'محمد','عرب پناهان','محمدعلی','4569481434','2','2',NULL,NULL,'45',NULL,'3',NULL,NULL,NULL,NULL,NULL,NULL,NULL,NULL,NULL,NULL,NULL,NULL,NULL,NULL,NULL,NULL,NULL,NULL,NULL,NULL,NULL,NULL,NULL,NULL,NULL,NULL),</v>
      </c>
    </row>
    <row r="118" spans="1:21" ht="22.5" x14ac:dyDescent="0.65">
      <c r="A118" s="66">
        <v>117</v>
      </c>
      <c r="B118" s="58">
        <v>44</v>
      </c>
      <c r="C118" s="1" t="s">
        <v>338</v>
      </c>
      <c r="D118" s="1" t="s">
        <v>339</v>
      </c>
      <c r="E118" s="1" t="s">
        <v>244</v>
      </c>
      <c r="F118" s="32">
        <v>2980567256</v>
      </c>
      <c r="G118" s="5" t="s">
        <v>226</v>
      </c>
      <c r="H118" s="2" t="s">
        <v>287</v>
      </c>
      <c r="I118" s="1">
        <v>2</v>
      </c>
      <c r="J118" s="33">
        <f t="shared" si="2"/>
        <v>2</v>
      </c>
      <c r="K118" s="2" t="s">
        <v>22</v>
      </c>
      <c r="L118" s="1" t="s">
        <v>11</v>
      </c>
      <c r="M118" s="68">
        <f>INDEX(university!A:F,MATCH(G118,university!A:A,0),6)</f>
        <v>37</v>
      </c>
      <c r="N118">
        <f>INDEX(major!A:B,MATCH(H118,major!A:A,0),2)</f>
        <v>3</v>
      </c>
      <c r="O118" t="s">
        <v>2316</v>
      </c>
      <c r="P118" t="s">
        <v>2317</v>
      </c>
      <c r="Q118" t="s">
        <v>2319</v>
      </c>
      <c r="R118" t="s">
        <v>2318</v>
      </c>
      <c r="S118" s="60" t="s">
        <v>2315</v>
      </c>
      <c r="T118" t="s">
        <v>2328</v>
      </c>
      <c r="U118" t="str">
        <f t="shared" si="3"/>
        <v>(NULL,NULL,'محمد فرزان','حسین نخعی','رضا','2980567256','2','2',NULL,NULL,'37',NULL,'3',NULL,NULL,NULL,NULL,NULL,NULL,NULL,NULL,NULL,NULL,NULL,NULL,NULL,NULL,NULL,NULL,NULL,NULL,NULL,NULL,NULL,NULL,NULL,NULL,NULL,NULL),</v>
      </c>
    </row>
    <row r="119" spans="1:21" ht="22.5" x14ac:dyDescent="0.65">
      <c r="A119" s="66">
        <v>118</v>
      </c>
      <c r="B119" s="58">
        <v>43</v>
      </c>
      <c r="C119" s="1" t="s">
        <v>98</v>
      </c>
      <c r="D119" s="1" t="s">
        <v>340</v>
      </c>
      <c r="E119" s="1" t="s">
        <v>133</v>
      </c>
      <c r="F119" s="32">
        <v>1272140954</v>
      </c>
      <c r="G119" s="5" t="s">
        <v>226</v>
      </c>
      <c r="H119" s="2" t="s">
        <v>287</v>
      </c>
      <c r="I119" s="1">
        <v>2</v>
      </c>
      <c r="J119" s="33">
        <f t="shared" si="2"/>
        <v>2</v>
      </c>
      <c r="K119" s="2" t="s">
        <v>22</v>
      </c>
      <c r="L119" s="1" t="s">
        <v>11</v>
      </c>
      <c r="M119" s="68">
        <f>INDEX(university!A:F,MATCH(G119,university!A:A,0),6)</f>
        <v>37</v>
      </c>
      <c r="N119">
        <f>INDEX(major!A:B,MATCH(H119,major!A:A,0),2)</f>
        <v>3</v>
      </c>
      <c r="O119" t="s">
        <v>2316</v>
      </c>
      <c r="P119" t="s">
        <v>2317</v>
      </c>
      <c r="Q119" t="s">
        <v>2319</v>
      </c>
      <c r="R119" t="s">
        <v>2318</v>
      </c>
      <c r="S119" s="60" t="s">
        <v>2315</v>
      </c>
      <c r="T119" t="s">
        <v>2328</v>
      </c>
      <c r="U119" t="str">
        <f t="shared" si="3"/>
        <v>(NULL,NULL,'مهدی','مظفری','منوچهر','1272140954','2','2',NULL,NULL,'37',NULL,'3',NULL,NULL,NULL,NULL,NULL,NULL,NULL,NULL,NULL,NULL,NULL,NULL,NULL,NULL,NULL,NULL,NULL,NULL,NULL,NULL,NULL,NULL,NULL,NULL,NULL,NULL),</v>
      </c>
    </row>
    <row r="120" spans="1:21" ht="22.5" x14ac:dyDescent="0.65">
      <c r="A120" s="66">
        <v>119</v>
      </c>
      <c r="B120" s="58">
        <v>8</v>
      </c>
      <c r="C120" s="5" t="s">
        <v>98</v>
      </c>
      <c r="D120" s="5" t="s">
        <v>341</v>
      </c>
      <c r="E120" s="5" t="s">
        <v>138</v>
      </c>
      <c r="F120" s="6">
        <v>20607121</v>
      </c>
      <c r="G120" s="5" t="s">
        <v>84</v>
      </c>
      <c r="H120" s="2" t="s">
        <v>287</v>
      </c>
      <c r="I120" s="1">
        <v>2</v>
      </c>
      <c r="J120" s="33">
        <f t="shared" si="2"/>
        <v>2</v>
      </c>
      <c r="K120" s="2" t="s">
        <v>22</v>
      </c>
      <c r="L120" s="1" t="s">
        <v>11</v>
      </c>
      <c r="M120" s="68">
        <f>INDEX(university!A:F,MATCH(G120,university!A:A,0),6)</f>
        <v>13</v>
      </c>
      <c r="N120">
        <f>INDEX(major!A:B,MATCH(H120,major!A:A,0),2)</f>
        <v>3</v>
      </c>
      <c r="O120" t="s">
        <v>2316</v>
      </c>
      <c r="P120" t="s">
        <v>2317</v>
      </c>
      <c r="Q120" t="s">
        <v>2319</v>
      </c>
      <c r="R120" t="s">
        <v>2318</v>
      </c>
      <c r="S120" s="60" t="s">
        <v>2315</v>
      </c>
      <c r="T120" t="s">
        <v>2328</v>
      </c>
      <c r="U120" t="str">
        <f t="shared" si="3"/>
        <v>(NULL,NULL,'مهدی','اعلائی','محسن','20607121','2','2',NULL,NULL,'13',NULL,'3',NULL,NULL,NULL,NULL,NULL,NULL,NULL,NULL,NULL,NULL,NULL,NULL,NULL,NULL,NULL,NULL,NULL,NULL,NULL,NULL,NULL,NULL,NULL,NULL,NULL,NULL),</v>
      </c>
    </row>
    <row r="121" spans="1:21" ht="22.5" x14ac:dyDescent="0.65">
      <c r="A121" s="66">
        <v>120</v>
      </c>
      <c r="B121" s="67">
        <v>134</v>
      </c>
      <c r="C121" s="33" t="s">
        <v>342</v>
      </c>
      <c r="D121" s="33" t="s">
        <v>343</v>
      </c>
      <c r="E121" s="33" t="s">
        <v>127</v>
      </c>
      <c r="F121" s="24">
        <v>20049129</v>
      </c>
      <c r="G121" s="33" t="s">
        <v>84</v>
      </c>
      <c r="H121" s="2" t="s">
        <v>287</v>
      </c>
      <c r="I121" s="33">
        <v>2</v>
      </c>
      <c r="J121" s="33">
        <f t="shared" si="2"/>
        <v>1</v>
      </c>
      <c r="K121" s="33" t="s">
        <v>10</v>
      </c>
      <c r="L121" s="1" t="s">
        <v>11</v>
      </c>
      <c r="M121" s="68">
        <f>INDEX(university!A:F,MATCH(G121,university!A:A,0),6)</f>
        <v>13</v>
      </c>
      <c r="N121">
        <f>INDEX(major!A:B,MATCH(H121,major!A:A,0),2)</f>
        <v>3</v>
      </c>
      <c r="O121" t="s">
        <v>2316</v>
      </c>
      <c r="P121" t="s">
        <v>2317</v>
      </c>
      <c r="Q121" t="s">
        <v>2319</v>
      </c>
      <c r="R121" t="s">
        <v>2318</v>
      </c>
      <c r="S121" s="60" t="s">
        <v>2315</v>
      </c>
      <c r="T121" t="s">
        <v>2328</v>
      </c>
      <c r="U121" t="str">
        <f t="shared" si="3"/>
        <v>(NULL,NULL,'اميرحسين','جوان مولايي','بهروز','20049129','2','1',NULL,NULL,'13',NULL,'3',NULL,NULL,NULL,NULL,NULL,NULL,NULL,NULL,NULL,NULL,NULL,NULL,NULL,NULL,NULL,NULL,NULL,NULL,NULL,NULL,NULL,NULL,NULL,NULL,NULL,NULL),</v>
      </c>
    </row>
    <row r="122" spans="1:21" ht="22.5" x14ac:dyDescent="0.65">
      <c r="A122" s="66">
        <v>121</v>
      </c>
      <c r="B122" s="67">
        <v>138</v>
      </c>
      <c r="C122" s="33" t="s">
        <v>344</v>
      </c>
      <c r="D122" s="33" t="s">
        <v>345</v>
      </c>
      <c r="E122" s="33" t="s">
        <v>59</v>
      </c>
      <c r="F122" s="24">
        <v>19866437</v>
      </c>
      <c r="G122" s="33" t="s">
        <v>84</v>
      </c>
      <c r="H122" s="2" t="s">
        <v>287</v>
      </c>
      <c r="I122" s="33">
        <v>2</v>
      </c>
      <c r="J122" s="33">
        <f t="shared" si="2"/>
        <v>1</v>
      </c>
      <c r="K122" s="33" t="s">
        <v>10</v>
      </c>
      <c r="L122" s="1" t="s">
        <v>11</v>
      </c>
      <c r="M122" s="68">
        <f>INDEX(university!A:F,MATCH(G122,university!A:A,0),6)</f>
        <v>13</v>
      </c>
      <c r="N122">
        <f>INDEX(major!A:B,MATCH(H122,major!A:A,0),2)</f>
        <v>3</v>
      </c>
      <c r="O122" t="s">
        <v>2316</v>
      </c>
      <c r="P122" t="s">
        <v>2317</v>
      </c>
      <c r="Q122" t="s">
        <v>2319</v>
      </c>
      <c r="R122" t="s">
        <v>2318</v>
      </c>
      <c r="S122" s="60" t="s">
        <v>2315</v>
      </c>
      <c r="T122" t="s">
        <v>2328</v>
      </c>
      <c r="U122" t="str">
        <f t="shared" si="3"/>
        <v>(NULL,NULL,'طيب','رضايي سعيد','حسين','19866437','2','1',NULL,NULL,'13',NULL,'3',NULL,NULL,NULL,NULL,NULL,NULL,NULL,NULL,NULL,NULL,NULL,NULL,NULL,NULL,NULL,NULL,NULL,NULL,NULL,NULL,NULL,NULL,NULL,NULL,NULL,NULL),</v>
      </c>
    </row>
    <row r="123" spans="1:21" ht="22.5" x14ac:dyDescent="0.65">
      <c r="A123" s="66">
        <v>122</v>
      </c>
      <c r="B123" s="58">
        <v>5</v>
      </c>
      <c r="C123" s="5" t="s">
        <v>53</v>
      </c>
      <c r="D123" s="5" t="s">
        <v>346</v>
      </c>
      <c r="E123" s="5" t="s">
        <v>125</v>
      </c>
      <c r="F123" s="6">
        <v>20799667</v>
      </c>
      <c r="G123" s="5" t="s">
        <v>84</v>
      </c>
      <c r="H123" s="2" t="s">
        <v>287</v>
      </c>
      <c r="I123" s="1">
        <v>1</v>
      </c>
      <c r="J123" s="33">
        <f t="shared" si="2"/>
        <v>2</v>
      </c>
      <c r="K123" s="2" t="s">
        <v>22</v>
      </c>
      <c r="L123" s="1" t="s">
        <v>23</v>
      </c>
      <c r="M123" s="68">
        <f>INDEX(university!A:F,MATCH(G123,university!A:A,0),6)</f>
        <v>13</v>
      </c>
      <c r="N123">
        <f>INDEX(major!A:B,MATCH(H123,major!A:A,0),2)</f>
        <v>3</v>
      </c>
      <c r="O123" t="s">
        <v>2316</v>
      </c>
      <c r="P123" t="s">
        <v>2317</v>
      </c>
      <c r="Q123" t="s">
        <v>2319</v>
      </c>
      <c r="R123" t="s">
        <v>2318</v>
      </c>
      <c r="S123" s="60" t="s">
        <v>2315</v>
      </c>
      <c r="T123" t="s">
        <v>2328</v>
      </c>
      <c r="U123" t="str">
        <f t="shared" si="3"/>
        <v>(NULL,NULL,'فاطمه','صفری پارسا','علیرضا','20799667','1','2',NULL,NULL,'13',NULL,'3',NULL,NULL,NULL,NULL,NULL,NULL,NULL,NULL,NULL,NULL,NULL,NULL,NULL,NULL,NULL,NULL,NULL,NULL,NULL,NULL,NULL,NULL,NULL,NULL,NULL,NULL),</v>
      </c>
    </row>
    <row r="124" spans="1:21" ht="22.5" x14ac:dyDescent="0.65">
      <c r="A124" s="66">
        <v>123</v>
      </c>
      <c r="B124" s="58">
        <v>3</v>
      </c>
      <c r="C124" s="5" t="s">
        <v>347</v>
      </c>
      <c r="D124" s="5" t="s">
        <v>348</v>
      </c>
      <c r="E124" s="5" t="s">
        <v>349</v>
      </c>
      <c r="F124" s="6">
        <v>1362383848</v>
      </c>
      <c r="G124" s="5" t="s">
        <v>84</v>
      </c>
      <c r="H124" s="2" t="s">
        <v>287</v>
      </c>
      <c r="I124" s="1">
        <v>2</v>
      </c>
      <c r="J124" s="33">
        <f t="shared" si="2"/>
        <v>2</v>
      </c>
      <c r="K124" s="2" t="s">
        <v>22</v>
      </c>
      <c r="L124" s="1" t="s">
        <v>11</v>
      </c>
      <c r="M124" s="68">
        <f>INDEX(university!A:F,MATCH(G124,university!A:A,0),6)</f>
        <v>13</v>
      </c>
      <c r="N124">
        <f>INDEX(major!A:B,MATCH(H124,major!A:A,0),2)</f>
        <v>3</v>
      </c>
      <c r="O124" t="s">
        <v>2316</v>
      </c>
      <c r="P124" t="s">
        <v>2317</v>
      </c>
      <c r="Q124" t="s">
        <v>2319</v>
      </c>
      <c r="R124" t="s">
        <v>2318</v>
      </c>
      <c r="S124" s="60" t="s">
        <v>2315</v>
      </c>
      <c r="T124" t="s">
        <v>2328</v>
      </c>
      <c r="U124" t="str">
        <f t="shared" si="3"/>
        <v>(NULL,NULL,'ناصر','نیکو رأی','نادر','1362383848','2','2',NULL,NULL,'13',NULL,'3',NULL,NULL,NULL,NULL,NULL,NULL,NULL,NULL,NULL,NULL,NULL,NULL,NULL,NULL,NULL,NULL,NULL,NULL,NULL,NULL,NULL,NULL,NULL,NULL,NULL,NULL),</v>
      </c>
    </row>
    <row r="125" spans="1:21" ht="22.5" x14ac:dyDescent="0.65">
      <c r="A125" s="66">
        <v>124</v>
      </c>
      <c r="B125" s="58">
        <v>15</v>
      </c>
      <c r="C125" s="33" t="s">
        <v>148</v>
      </c>
      <c r="D125" s="33" t="s">
        <v>350</v>
      </c>
      <c r="E125" s="33" t="s">
        <v>140</v>
      </c>
      <c r="F125" s="4">
        <v>4160515444</v>
      </c>
      <c r="G125" s="5" t="s">
        <v>88</v>
      </c>
      <c r="H125" s="2" t="s">
        <v>287</v>
      </c>
      <c r="I125" s="1">
        <v>2</v>
      </c>
      <c r="J125" s="33">
        <f t="shared" si="2"/>
        <v>2</v>
      </c>
      <c r="K125" s="2" t="s">
        <v>22</v>
      </c>
      <c r="L125" s="1" t="s">
        <v>11</v>
      </c>
      <c r="M125" s="68">
        <f>INDEX(university!A:F,MATCH(G125,university!A:A,0),6)</f>
        <v>14</v>
      </c>
      <c r="N125">
        <f>INDEX(major!A:B,MATCH(H125,major!A:A,0),2)</f>
        <v>3</v>
      </c>
      <c r="O125" t="s">
        <v>2316</v>
      </c>
      <c r="P125" t="s">
        <v>2317</v>
      </c>
      <c r="Q125" t="s">
        <v>2319</v>
      </c>
      <c r="R125" t="s">
        <v>2318</v>
      </c>
      <c r="S125" s="60" t="s">
        <v>2315</v>
      </c>
      <c r="T125" t="s">
        <v>2328</v>
      </c>
      <c r="U125" t="str">
        <f t="shared" si="3"/>
        <v>(NULL,NULL,'میلاد','پورانی','ابراهیم','4160515444','2','2',NULL,NULL,'14',NULL,'3',NULL,NULL,NULL,NULL,NULL,NULL,NULL,NULL,NULL,NULL,NULL,NULL,NULL,NULL,NULL,NULL,NULL,NULL,NULL,NULL,NULL,NULL,NULL,NULL,NULL,NULL),</v>
      </c>
    </row>
    <row r="126" spans="1:21" ht="22.5" x14ac:dyDescent="0.65">
      <c r="A126" s="66">
        <v>125</v>
      </c>
      <c r="B126" s="58">
        <v>13</v>
      </c>
      <c r="C126" s="33" t="s">
        <v>351</v>
      </c>
      <c r="D126" s="33" t="s">
        <v>352</v>
      </c>
      <c r="E126" s="33" t="s">
        <v>276</v>
      </c>
      <c r="F126" s="19">
        <v>4490417871</v>
      </c>
      <c r="G126" s="5" t="s">
        <v>88</v>
      </c>
      <c r="H126" s="2" t="s">
        <v>287</v>
      </c>
      <c r="I126" s="1">
        <v>2</v>
      </c>
      <c r="J126" s="33">
        <f t="shared" si="2"/>
        <v>2</v>
      </c>
      <c r="K126" s="2" t="s">
        <v>22</v>
      </c>
      <c r="L126" s="1" t="s">
        <v>11</v>
      </c>
      <c r="M126" s="68">
        <f>INDEX(university!A:F,MATCH(G126,university!A:A,0),6)</f>
        <v>14</v>
      </c>
      <c r="N126">
        <f>INDEX(major!A:B,MATCH(H126,major!A:A,0),2)</f>
        <v>3</v>
      </c>
      <c r="O126" t="s">
        <v>2316</v>
      </c>
      <c r="P126" t="s">
        <v>2317</v>
      </c>
      <c r="Q126" t="s">
        <v>2319</v>
      </c>
      <c r="R126" t="s">
        <v>2318</v>
      </c>
      <c r="S126" s="60" t="s">
        <v>2315</v>
      </c>
      <c r="T126" t="s">
        <v>2328</v>
      </c>
      <c r="U126" t="str">
        <f t="shared" si="3"/>
        <v>(NULL,NULL,'نیما','جهانگیری','نعمت','4490417871','2','2',NULL,NULL,'14',NULL,'3',NULL,NULL,NULL,NULL,NULL,NULL,NULL,NULL,NULL,NULL,NULL,NULL,NULL,NULL,NULL,NULL,NULL,NULL,NULL,NULL,NULL,NULL,NULL,NULL,NULL,NULL),</v>
      </c>
    </row>
    <row r="127" spans="1:21" ht="22.5" x14ac:dyDescent="0.65">
      <c r="A127" s="66">
        <v>126</v>
      </c>
      <c r="B127" s="58">
        <v>11</v>
      </c>
      <c r="C127" s="33" t="s">
        <v>353</v>
      </c>
      <c r="D127" s="33" t="s">
        <v>354</v>
      </c>
      <c r="E127" s="33" t="s">
        <v>355</v>
      </c>
      <c r="F127" s="20">
        <v>5990081091</v>
      </c>
      <c r="G127" s="5" t="s">
        <v>88</v>
      </c>
      <c r="H127" s="2" t="s">
        <v>287</v>
      </c>
      <c r="I127" s="1">
        <v>2</v>
      </c>
      <c r="J127" s="33">
        <f t="shared" si="2"/>
        <v>2</v>
      </c>
      <c r="K127" s="2" t="s">
        <v>22</v>
      </c>
      <c r="L127" s="1" t="s">
        <v>11</v>
      </c>
      <c r="M127" s="68">
        <f>INDEX(university!A:F,MATCH(G127,university!A:A,0),6)</f>
        <v>14</v>
      </c>
      <c r="N127">
        <f>INDEX(major!A:B,MATCH(H127,major!A:A,0),2)</f>
        <v>3</v>
      </c>
      <c r="O127" t="s">
        <v>2316</v>
      </c>
      <c r="P127" t="s">
        <v>2317</v>
      </c>
      <c r="Q127" t="s">
        <v>2319</v>
      </c>
      <c r="R127" t="s">
        <v>2318</v>
      </c>
      <c r="S127" s="60" t="s">
        <v>2315</v>
      </c>
      <c r="T127" t="s">
        <v>2328</v>
      </c>
      <c r="U127" t="str">
        <f t="shared" si="3"/>
        <v>(NULL,NULL,'کیوان ','خلیلی','محمدتقی','5990081091','2','2',NULL,NULL,'14',NULL,'3',NULL,NULL,NULL,NULL,NULL,NULL,NULL,NULL,NULL,NULL,NULL,NULL,NULL,NULL,NULL,NULL,NULL,NULL,NULL,NULL,NULL,NULL,NULL,NULL,NULL,NULL),</v>
      </c>
    </row>
    <row r="128" spans="1:21" ht="22.5" x14ac:dyDescent="0.65">
      <c r="A128" s="66">
        <v>127</v>
      </c>
      <c r="B128" s="58">
        <v>14</v>
      </c>
      <c r="C128" s="33" t="s">
        <v>356</v>
      </c>
      <c r="D128" s="33" t="s">
        <v>357</v>
      </c>
      <c r="E128" s="33" t="s">
        <v>358</v>
      </c>
      <c r="F128" s="19">
        <v>4190107549</v>
      </c>
      <c r="G128" s="5" t="s">
        <v>88</v>
      </c>
      <c r="H128" s="2" t="s">
        <v>287</v>
      </c>
      <c r="I128" s="1">
        <v>2</v>
      </c>
      <c r="J128" s="33">
        <f t="shared" si="2"/>
        <v>2</v>
      </c>
      <c r="K128" s="2" t="s">
        <v>22</v>
      </c>
      <c r="L128" s="1" t="s">
        <v>11</v>
      </c>
      <c r="M128" s="68">
        <f>INDEX(university!A:F,MATCH(G128,university!A:A,0),6)</f>
        <v>14</v>
      </c>
      <c r="N128">
        <f>INDEX(major!A:B,MATCH(H128,major!A:A,0),2)</f>
        <v>3</v>
      </c>
      <c r="O128" t="s">
        <v>2316</v>
      </c>
      <c r="P128" t="s">
        <v>2317</v>
      </c>
      <c r="Q128" t="s">
        <v>2319</v>
      </c>
      <c r="R128" t="s">
        <v>2318</v>
      </c>
      <c r="S128" s="60" t="s">
        <v>2315</v>
      </c>
      <c r="T128" t="s">
        <v>2328</v>
      </c>
      <c r="U128" t="str">
        <f t="shared" si="3"/>
        <v>(NULL,NULL,'شهریار','داستانی عبدولی','شیرعلی','4190107549','2','2',NULL,NULL,'14',NULL,'3',NULL,NULL,NULL,NULL,NULL,NULL,NULL,NULL,NULL,NULL,NULL,NULL,NULL,NULL,NULL,NULL,NULL,NULL,NULL,NULL,NULL,NULL,NULL,NULL,NULL,NULL),</v>
      </c>
    </row>
    <row r="129" spans="1:21" ht="22.5" x14ac:dyDescent="0.65">
      <c r="A129" s="66">
        <v>128</v>
      </c>
      <c r="B129" s="58">
        <v>12</v>
      </c>
      <c r="C129" s="33" t="s">
        <v>258</v>
      </c>
      <c r="D129" s="33" t="s">
        <v>221</v>
      </c>
      <c r="E129" s="33" t="s">
        <v>47</v>
      </c>
      <c r="F129" s="19">
        <v>4640173113</v>
      </c>
      <c r="G129" s="5" t="s">
        <v>88</v>
      </c>
      <c r="H129" s="2" t="s">
        <v>287</v>
      </c>
      <c r="I129" s="1">
        <v>2</v>
      </c>
      <c r="J129" s="33">
        <f t="shared" si="2"/>
        <v>2</v>
      </c>
      <c r="K129" s="2" t="s">
        <v>22</v>
      </c>
      <c r="L129" s="1" t="s">
        <v>11</v>
      </c>
      <c r="M129" s="68">
        <f>INDEX(university!A:F,MATCH(G129,university!A:A,0),6)</f>
        <v>14</v>
      </c>
      <c r="N129">
        <f>INDEX(major!A:B,MATCH(H129,major!A:A,0),2)</f>
        <v>3</v>
      </c>
      <c r="O129" t="s">
        <v>2316</v>
      </c>
      <c r="P129" t="s">
        <v>2317</v>
      </c>
      <c r="Q129" t="s">
        <v>2319</v>
      </c>
      <c r="R129" t="s">
        <v>2318</v>
      </c>
      <c r="S129" s="60" t="s">
        <v>2315</v>
      </c>
      <c r="T129" t="s">
        <v>2328</v>
      </c>
      <c r="U129" t="str">
        <f t="shared" si="3"/>
        <v>(NULL,NULL,'سعید','سلیمانی','عباس','4640173113','2','2',NULL,NULL,'14',NULL,'3',NULL,NULL,NULL,NULL,NULL,NULL,NULL,NULL,NULL,NULL,NULL,NULL,NULL,NULL,NULL,NULL,NULL,NULL,NULL,NULL,NULL,NULL,NULL,NULL,NULL,NULL),</v>
      </c>
    </row>
    <row r="130" spans="1:21" ht="22.5" x14ac:dyDescent="0.65">
      <c r="A130" s="66">
        <v>129</v>
      </c>
      <c r="B130" s="58">
        <v>21</v>
      </c>
      <c r="C130" s="16" t="s">
        <v>359</v>
      </c>
      <c r="D130" s="16" t="s">
        <v>360</v>
      </c>
      <c r="E130" s="16" t="s">
        <v>361</v>
      </c>
      <c r="F130" s="16">
        <v>5190187039</v>
      </c>
      <c r="G130" s="5" t="s">
        <v>94</v>
      </c>
      <c r="H130" s="2" t="s">
        <v>287</v>
      </c>
      <c r="I130" s="1">
        <v>2</v>
      </c>
      <c r="J130" s="33">
        <f t="shared" si="2"/>
        <v>2</v>
      </c>
      <c r="K130" s="2" t="s">
        <v>22</v>
      </c>
      <c r="L130" s="1" t="s">
        <v>11</v>
      </c>
      <c r="M130" s="68">
        <f>INDEX(university!A:F,MATCH(G130,university!A:A,0),6)</f>
        <v>15</v>
      </c>
      <c r="N130">
        <f>INDEX(major!A:B,MATCH(H130,major!A:A,0),2)</f>
        <v>3</v>
      </c>
      <c r="O130" t="s">
        <v>2316</v>
      </c>
      <c r="P130" t="s">
        <v>2317</v>
      </c>
      <c r="Q130" t="s">
        <v>2319</v>
      </c>
      <c r="R130" t="s">
        <v>2318</v>
      </c>
      <c r="S130" s="60" t="s">
        <v>2315</v>
      </c>
      <c r="T130" t="s">
        <v>2328</v>
      </c>
      <c r="U130" t="str">
        <f t="shared" si="3"/>
        <v>(NULL,NULL,'افضل','ملک زاده','روح الله','5190187039','2','2',NULL,NULL,'15',NULL,'3',NULL,NULL,NULL,NULL,NULL,NULL,NULL,NULL,NULL,NULL,NULL,NULL,NULL,NULL,NULL,NULL,NULL,NULL,NULL,NULL,NULL,NULL,NULL,NULL,NULL,NULL),</v>
      </c>
    </row>
    <row r="131" spans="1:21" ht="22.5" x14ac:dyDescent="0.65">
      <c r="A131" s="66">
        <v>130</v>
      </c>
      <c r="B131" s="58">
        <v>41</v>
      </c>
      <c r="C131" s="13" t="s">
        <v>362</v>
      </c>
      <c r="D131" s="13" t="s">
        <v>363</v>
      </c>
      <c r="E131" s="13" t="s">
        <v>364</v>
      </c>
      <c r="F131" s="9">
        <v>3330344326</v>
      </c>
      <c r="G131" s="5" t="s">
        <v>99</v>
      </c>
      <c r="H131" s="2" t="s">
        <v>287</v>
      </c>
      <c r="I131" s="1">
        <v>1</v>
      </c>
      <c r="J131" s="33">
        <f t="shared" ref="J131:J194" si="4">IF(K131="ارشد-سراسري",1,2)</f>
        <v>2</v>
      </c>
      <c r="K131" s="2" t="s">
        <v>22</v>
      </c>
      <c r="L131" s="1" t="s">
        <v>23</v>
      </c>
      <c r="M131" s="68">
        <f>INDEX(university!A:F,MATCH(G131,university!A:A,0),6)</f>
        <v>16</v>
      </c>
      <c r="N131">
        <f>INDEX(major!A:B,MATCH(H131,major!A:A,0),2)</f>
        <v>3</v>
      </c>
      <c r="O131" t="s">
        <v>2316</v>
      </c>
      <c r="P131" t="s">
        <v>2317</v>
      </c>
      <c r="Q131" t="s">
        <v>2319</v>
      </c>
      <c r="R131" t="s">
        <v>2318</v>
      </c>
      <c r="S131" s="60" t="s">
        <v>2315</v>
      </c>
      <c r="T131" t="s">
        <v>2328</v>
      </c>
      <c r="U131" t="str">
        <f t="shared" ref="U131:U194" si="5">CONCATENATE(O131,S131,Q131,S131,Q131,R131,C131,R131,Q131,R131,D131,R131,Q131,R131,E131,R131,Q131,R131,F131,R131,Q131,R131,I131,R131,Q131,R131,J131,R131,Q131,S131,Q131,S131,Q131,R131,M131,R131,Q131,S131,Q131,R131,N131,R131,T131,P131,Q131)</f>
        <v>(NULL,NULL,'کوثر ',' سعیدی','فتحعلی','3330344326','1','2',NULL,NULL,'16',NULL,'3',NULL,NULL,NULL,NULL,NULL,NULL,NULL,NULL,NULL,NULL,NULL,NULL,NULL,NULL,NULL,NULL,NULL,NULL,NULL,NULL,NULL,NULL,NULL,NULL,NULL,NULL),</v>
      </c>
    </row>
    <row r="132" spans="1:21" ht="22.5" x14ac:dyDescent="0.65">
      <c r="A132" s="66">
        <v>131</v>
      </c>
      <c r="B132" s="58">
        <v>38</v>
      </c>
      <c r="C132" s="13" t="s">
        <v>365</v>
      </c>
      <c r="D132" s="13" t="s">
        <v>366</v>
      </c>
      <c r="E132" s="13" t="s">
        <v>209</v>
      </c>
      <c r="F132" s="9">
        <v>3241700453</v>
      </c>
      <c r="G132" s="5" t="s">
        <v>99</v>
      </c>
      <c r="H132" s="2" t="s">
        <v>287</v>
      </c>
      <c r="I132" s="1">
        <v>1</v>
      </c>
      <c r="J132" s="33">
        <f t="shared" si="4"/>
        <v>2</v>
      </c>
      <c r="K132" s="2" t="s">
        <v>22</v>
      </c>
      <c r="L132" s="1" t="s">
        <v>23</v>
      </c>
      <c r="M132" s="68">
        <f>INDEX(university!A:F,MATCH(G132,university!A:A,0),6)</f>
        <v>16</v>
      </c>
      <c r="N132">
        <f>INDEX(major!A:B,MATCH(H132,major!A:A,0),2)</f>
        <v>3</v>
      </c>
      <c r="O132" t="s">
        <v>2316</v>
      </c>
      <c r="P132" t="s">
        <v>2317</v>
      </c>
      <c r="Q132" t="s">
        <v>2319</v>
      </c>
      <c r="R132" t="s">
        <v>2318</v>
      </c>
      <c r="S132" s="60" t="s">
        <v>2315</v>
      </c>
      <c r="T132" t="s">
        <v>2328</v>
      </c>
      <c r="U132" t="str">
        <f t="shared" si="5"/>
        <v>(NULL,NULL,'الهه ',' شرافتی زنگنه','محمد علی','3241700453','1','2',NULL,NULL,'16',NULL,'3',NULL,NULL,NULL,NULL,NULL,NULL,NULL,NULL,NULL,NULL,NULL,NULL,NULL,NULL,NULL,NULL,NULL,NULL,NULL,NULL,NULL,NULL,NULL,NULL,NULL,NULL),</v>
      </c>
    </row>
    <row r="133" spans="1:21" ht="22.5" x14ac:dyDescent="0.65">
      <c r="A133" s="66">
        <v>132</v>
      </c>
      <c r="B133" s="58">
        <v>42</v>
      </c>
      <c r="C133" s="13" t="s">
        <v>24</v>
      </c>
      <c r="D133" s="13" t="s">
        <v>367</v>
      </c>
      <c r="E133" s="13" t="s">
        <v>231</v>
      </c>
      <c r="F133" s="9">
        <v>2282546121</v>
      </c>
      <c r="G133" s="5" t="s">
        <v>99</v>
      </c>
      <c r="H133" s="2" t="s">
        <v>287</v>
      </c>
      <c r="I133" s="1">
        <v>1</v>
      </c>
      <c r="J133" s="33">
        <f t="shared" si="4"/>
        <v>2</v>
      </c>
      <c r="K133" s="2" t="s">
        <v>22</v>
      </c>
      <c r="L133" s="1" t="s">
        <v>23</v>
      </c>
      <c r="M133" s="68">
        <f>INDEX(university!A:F,MATCH(G133,university!A:A,0),6)</f>
        <v>16</v>
      </c>
      <c r="N133">
        <f>INDEX(major!A:B,MATCH(H133,major!A:A,0),2)</f>
        <v>3</v>
      </c>
      <c r="O133" t="s">
        <v>2316</v>
      </c>
      <c r="P133" t="s">
        <v>2317</v>
      </c>
      <c r="Q133" t="s">
        <v>2319</v>
      </c>
      <c r="R133" t="s">
        <v>2318</v>
      </c>
      <c r="S133" s="60" t="s">
        <v>2315</v>
      </c>
      <c r="T133" t="s">
        <v>2328</v>
      </c>
      <c r="U133" t="str">
        <f t="shared" si="5"/>
        <v>(NULL,NULL,'زهرا ',' غلام پور','احمد','2282546121','1','2',NULL,NULL,'16',NULL,'3',NULL,NULL,NULL,NULL,NULL,NULL,NULL,NULL,NULL,NULL,NULL,NULL,NULL,NULL,NULL,NULL,NULL,NULL,NULL,NULL,NULL,NULL,NULL,NULL,NULL,NULL),</v>
      </c>
    </row>
    <row r="134" spans="1:21" ht="22.5" x14ac:dyDescent="0.65">
      <c r="A134" s="66">
        <v>133</v>
      </c>
      <c r="B134" s="58">
        <v>39</v>
      </c>
      <c r="C134" s="13" t="s">
        <v>24</v>
      </c>
      <c r="D134" s="13" t="s">
        <v>368</v>
      </c>
      <c r="E134" s="13" t="s">
        <v>269</v>
      </c>
      <c r="F134" s="9">
        <v>2282260953</v>
      </c>
      <c r="G134" s="5" t="s">
        <v>99</v>
      </c>
      <c r="H134" s="2" t="s">
        <v>287</v>
      </c>
      <c r="I134" s="1">
        <v>1</v>
      </c>
      <c r="J134" s="33">
        <f t="shared" si="4"/>
        <v>2</v>
      </c>
      <c r="K134" s="2" t="s">
        <v>22</v>
      </c>
      <c r="L134" s="1" t="s">
        <v>23</v>
      </c>
      <c r="M134" s="68">
        <f>INDEX(university!A:F,MATCH(G134,university!A:A,0),6)</f>
        <v>16</v>
      </c>
      <c r="N134">
        <f>INDEX(major!A:B,MATCH(H134,major!A:A,0),2)</f>
        <v>3</v>
      </c>
      <c r="O134" t="s">
        <v>2316</v>
      </c>
      <c r="P134" t="s">
        <v>2317</v>
      </c>
      <c r="Q134" t="s">
        <v>2319</v>
      </c>
      <c r="R134" t="s">
        <v>2318</v>
      </c>
      <c r="S134" s="60" t="s">
        <v>2315</v>
      </c>
      <c r="T134" t="s">
        <v>2328</v>
      </c>
      <c r="U134" t="str">
        <f t="shared" si="5"/>
        <v>(NULL,NULL,'زهرا ','زارعی','مجید','2282260953','1','2',NULL,NULL,'16',NULL,'3',NULL,NULL,NULL,NULL,NULL,NULL,NULL,NULL,NULL,NULL,NULL,NULL,NULL,NULL,NULL,NULL,NULL,NULL,NULL,NULL,NULL,NULL,NULL,NULL,NULL,NULL),</v>
      </c>
    </row>
    <row r="135" spans="1:21" ht="22.5" x14ac:dyDescent="0.65">
      <c r="A135" s="66">
        <v>134</v>
      </c>
      <c r="B135" s="58">
        <v>40</v>
      </c>
      <c r="C135" s="13" t="s">
        <v>369</v>
      </c>
      <c r="D135" s="13" t="s">
        <v>370</v>
      </c>
      <c r="E135" s="13" t="s">
        <v>371</v>
      </c>
      <c r="F135" s="9">
        <v>5830053314</v>
      </c>
      <c r="G135" s="5" t="s">
        <v>99</v>
      </c>
      <c r="H135" s="2" t="s">
        <v>287</v>
      </c>
      <c r="I135" s="1">
        <v>1</v>
      </c>
      <c r="J135" s="33">
        <f t="shared" si="4"/>
        <v>2</v>
      </c>
      <c r="K135" s="2" t="s">
        <v>22</v>
      </c>
      <c r="L135" s="1" t="s">
        <v>23</v>
      </c>
      <c r="M135" s="68">
        <f>INDEX(university!A:F,MATCH(G135,university!A:A,0),6)</f>
        <v>16</v>
      </c>
      <c r="N135">
        <f>INDEX(major!A:B,MATCH(H135,major!A:A,0),2)</f>
        <v>3</v>
      </c>
      <c r="O135" t="s">
        <v>2316</v>
      </c>
      <c r="P135" t="s">
        <v>2317</v>
      </c>
      <c r="Q135" t="s">
        <v>2319</v>
      </c>
      <c r="R135" t="s">
        <v>2318</v>
      </c>
      <c r="S135" s="60" t="s">
        <v>2315</v>
      </c>
      <c r="T135" t="s">
        <v>2328</v>
      </c>
      <c r="U135" t="str">
        <f t="shared" si="5"/>
        <v>(NULL,NULL,'سمیرا ','محمدی انائی','امان الله','5830053314','1','2',NULL,NULL,'16',NULL,'3',NULL,NULL,NULL,NULL,NULL,NULL,NULL,NULL,NULL,NULL,NULL,NULL,NULL,NULL,NULL,NULL,NULL,NULL,NULL,NULL,NULL,NULL,NULL,NULL,NULL,NULL),</v>
      </c>
    </row>
    <row r="136" spans="1:21" ht="22.5" x14ac:dyDescent="0.65">
      <c r="A136" s="66">
        <v>135</v>
      </c>
      <c r="B136" s="58">
        <v>6</v>
      </c>
      <c r="C136" s="5" t="s">
        <v>12</v>
      </c>
      <c r="D136" s="3" t="s">
        <v>372</v>
      </c>
      <c r="E136" s="3" t="s">
        <v>373</v>
      </c>
      <c r="F136" s="11">
        <v>1272340066</v>
      </c>
      <c r="G136" s="5" t="s">
        <v>259</v>
      </c>
      <c r="H136" s="2" t="s">
        <v>287</v>
      </c>
      <c r="I136" s="1">
        <v>2</v>
      </c>
      <c r="J136" s="33">
        <f t="shared" si="4"/>
        <v>2</v>
      </c>
      <c r="K136" s="2" t="s">
        <v>22</v>
      </c>
      <c r="L136" s="1" t="s">
        <v>11</v>
      </c>
      <c r="M136" s="68">
        <f>INDEX(university!A:F,MATCH(G136,university!A:A,0),6)</f>
        <v>39</v>
      </c>
      <c r="N136">
        <f>INDEX(major!A:B,MATCH(H136,major!A:A,0),2)</f>
        <v>3</v>
      </c>
      <c r="O136" t="s">
        <v>2316</v>
      </c>
      <c r="P136" t="s">
        <v>2317</v>
      </c>
      <c r="Q136" t="s">
        <v>2319</v>
      </c>
      <c r="R136" t="s">
        <v>2318</v>
      </c>
      <c r="S136" s="60" t="s">
        <v>2315</v>
      </c>
      <c r="T136" t="s">
        <v>2328</v>
      </c>
      <c r="U136" t="str">
        <f t="shared" si="5"/>
        <v>(NULL,NULL,'محمد','براتی جوآبادی','اسماعیل','1272340066','2','2',NULL,NULL,'39',NULL,'3',NULL,NULL,NULL,NULL,NULL,NULL,NULL,NULL,NULL,NULL,NULL,NULL,NULL,NULL,NULL,NULL,NULL,NULL,NULL,NULL,NULL,NULL,NULL,NULL,NULL,NULL),</v>
      </c>
    </row>
    <row r="137" spans="1:21" ht="45" x14ac:dyDescent="0.65">
      <c r="A137" s="66">
        <v>136</v>
      </c>
      <c r="B137" s="58">
        <v>45</v>
      </c>
      <c r="C137" s="1" t="s">
        <v>374</v>
      </c>
      <c r="D137" s="1" t="s">
        <v>375</v>
      </c>
      <c r="E137" s="1" t="s">
        <v>376</v>
      </c>
      <c r="F137" s="17">
        <v>924033622</v>
      </c>
      <c r="G137" s="5" t="s">
        <v>120</v>
      </c>
      <c r="H137" s="2" t="s">
        <v>287</v>
      </c>
      <c r="I137" s="1">
        <v>2</v>
      </c>
      <c r="J137" s="33">
        <f t="shared" si="4"/>
        <v>2</v>
      </c>
      <c r="K137" s="2" t="s">
        <v>22</v>
      </c>
      <c r="L137" s="1" t="s">
        <v>11</v>
      </c>
      <c r="M137" s="68">
        <f>INDEX(university!A:F,MATCH(G137,university!A:A,0),6)</f>
        <v>19</v>
      </c>
      <c r="N137">
        <f>INDEX(major!A:B,MATCH(H137,major!A:A,0),2)</f>
        <v>3</v>
      </c>
      <c r="O137" t="s">
        <v>2316</v>
      </c>
      <c r="P137" t="s">
        <v>2317</v>
      </c>
      <c r="Q137" t="s">
        <v>2319</v>
      </c>
      <c r="R137" t="s">
        <v>2318</v>
      </c>
      <c r="S137" s="60" t="s">
        <v>2315</v>
      </c>
      <c r="T137" t="s">
        <v>2328</v>
      </c>
      <c r="U137" t="str">
        <f t="shared" si="5"/>
        <v>(NULL,NULL,'سید مصطفی','میلانی','سید علی اکبر','924033622','2','2',NULL,NULL,'19',NULL,'3',NULL,NULL,NULL,NULL,NULL,NULL,NULL,NULL,NULL,NULL,NULL,NULL,NULL,NULL,NULL,NULL,NULL,NULL,NULL,NULL,NULL,NULL,NULL,NULL,NULL,NULL),</v>
      </c>
    </row>
    <row r="138" spans="1:21" ht="22.5" x14ac:dyDescent="0.65">
      <c r="A138" s="66">
        <v>137</v>
      </c>
      <c r="B138" s="67">
        <v>141</v>
      </c>
      <c r="C138" s="33" t="s">
        <v>377</v>
      </c>
      <c r="D138" s="33" t="s">
        <v>378</v>
      </c>
      <c r="E138" s="33" t="s">
        <v>298</v>
      </c>
      <c r="F138" s="24">
        <v>640543758</v>
      </c>
      <c r="G138" s="33" t="s">
        <v>130</v>
      </c>
      <c r="H138" s="2" t="s">
        <v>287</v>
      </c>
      <c r="I138" s="33">
        <v>2</v>
      </c>
      <c r="J138" s="33">
        <f t="shared" si="4"/>
        <v>1</v>
      </c>
      <c r="K138" s="33" t="s">
        <v>10</v>
      </c>
      <c r="L138" s="1" t="s">
        <v>11</v>
      </c>
      <c r="M138" s="68">
        <f>INDEX(university!A:F,MATCH(G138,university!A:A,0),6)</f>
        <v>20</v>
      </c>
      <c r="N138">
        <f>INDEX(major!A:B,MATCH(H138,major!A:A,0),2)</f>
        <v>3</v>
      </c>
      <c r="O138" t="s">
        <v>2316</v>
      </c>
      <c r="P138" t="s">
        <v>2317</v>
      </c>
      <c r="Q138" t="s">
        <v>2319</v>
      </c>
      <c r="R138" t="s">
        <v>2318</v>
      </c>
      <c r="S138" s="60" t="s">
        <v>2315</v>
      </c>
      <c r="T138" t="s">
        <v>2328</v>
      </c>
      <c r="U138" t="str">
        <f t="shared" si="5"/>
        <v>(NULL,NULL,'كاظم','محمدي درح','مهدي','640543758','2','1',NULL,NULL,'20',NULL,'3',NULL,NULL,NULL,NULL,NULL,NULL,NULL,NULL,NULL,NULL,NULL,NULL,NULL,NULL,NULL,NULL,NULL,NULL,NULL,NULL,NULL,NULL,NULL,NULL,NULL,NULL),</v>
      </c>
    </row>
    <row r="139" spans="1:21" ht="22.5" x14ac:dyDescent="0.65">
      <c r="A139" s="66">
        <v>138</v>
      </c>
      <c r="B139" s="67">
        <v>135</v>
      </c>
      <c r="C139" s="33" t="s">
        <v>379</v>
      </c>
      <c r="D139" s="33" t="s">
        <v>380</v>
      </c>
      <c r="E139" s="33" t="s">
        <v>381</v>
      </c>
      <c r="F139" s="24">
        <v>1271895821</v>
      </c>
      <c r="G139" s="33" t="s">
        <v>382</v>
      </c>
      <c r="H139" s="2" t="s">
        <v>287</v>
      </c>
      <c r="I139" s="33">
        <v>2</v>
      </c>
      <c r="J139" s="33">
        <f t="shared" si="4"/>
        <v>1</v>
      </c>
      <c r="K139" s="33" t="s">
        <v>10</v>
      </c>
      <c r="L139" s="1" t="s">
        <v>11</v>
      </c>
      <c r="M139" s="68">
        <f>INDEX(university!A:F,MATCH(G139,university!A:A,0),6)</f>
        <v>46</v>
      </c>
      <c r="N139">
        <f>INDEX(major!A:B,MATCH(H139,major!A:A,0),2)</f>
        <v>3</v>
      </c>
      <c r="O139" t="s">
        <v>2316</v>
      </c>
      <c r="P139" t="s">
        <v>2317</v>
      </c>
      <c r="Q139" t="s">
        <v>2319</v>
      </c>
      <c r="R139" t="s">
        <v>2318</v>
      </c>
      <c r="S139" s="60" t="s">
        <v>2315</v>
      </c>
      <c r="T139" t="s">
        <v>2328</v>
      </c>
      <c r="U139" t="str">
        <f t="shared" si="5"/>
        <v>(NULL,NULL,'سيدساعي','حاجي ميرسعيدي','سيدابراهيم','1271895821','2','1',NULL,NULL,'46',NULL,'3',NULL,NULL,NULL,NULL,NULL,NULL,NULL,NULL,NULL,NULL,NULL,NULL,NULL,NULL,NULL,NULL,NULL,NULL,NULL,NULL,NULL,NULL,NULL,NULL,NULL,NULL),</v>
      </c>
    </row>
    <row r="140" spans="1:21" ht="22.5" x14ac:dyDescent="0.65">
      <c r="A140" s="66">
        <v>139</v>
      </c>
      <c r="B140" s="58">
        <v>48</v>
      </c>
      <c r="C140" s="1" t="s">
        <v>383</v>
      </c>
      <c r="D140" s="1" t="s">
        <v>384</v>
      </c>
      <c r="E140" s="1" t="s">
        <v>125</v>
      </c>
      <c r="F140" s="20">
        <v>20733437</v>
      </c>
      <c r="G140" s="5" t="s">
        <v>153</v>
      </c>
      <c r="H140" s="2" t="s">
        <v>287</v>
      </c>
      <c r="I140" s="1">
        <v>1</v>
      </c>
      <c r="J140" s="33">
        <f t="shared" si="4"/>
        <v>2</v>
      </c>
      <c r="K140" s="2" t="s">
        <v>22</v>
      </c>
      <c r="L140" s="1" t="s">
        <v>23</v>
      </c>
      <c r="M140" s="68">
        <f>INDEX(university!A:F,MATCH(G140,university!A:A,0),6)</f>
        <v>25</v>
      </c>
      <c r="N140">
        <f>INDEX(major!A:B,MATCH(H140,major!A:A,0),2)</f>
        <v>3</v>
      </c>
      <c r="O140" t="s">
        <v>2316</v>
      </c>
      <c r="P140" t="s">
        <v>2317</v>
      </c>
      <c r="Q140" t="s">
        <v>2319</v>
      </c>
      <c r="R140" t="s">
        <v>2318</v>
      </c>
      <c r="S140" s="60" t="s">
        <v>2315</v>
      </c>
      <c r="T140" t="s">
        <v>2328</v>
      </c>
      <c r="U140" t="str">
        <f t="shared" si="5"/>
        <v>(NULL,NULL,'سپیده','احمدی اسپریزی','علیرضا','20733437','1','2',NULL,NULL,'25',NULL,'3',NULL,NULL,NULL,NULL,NULL,NULL,NULL,NULL,NULL,NULL,NULL,NULL,NULL,NULL,NULL,NULL,NULL,NULL,NULL,NULL,NULL,NULL,NULL,NULL,NULL,NULL),</v>
      </c>
    </row>
    <row r="141" spans="1:21" ht="22.5" x14ac:dyDescent="0.65">
      <c r="A141" s="66">
        <v>140</v>
      </c>
      <c r="B141" s="58">
        <v>49</v>
      </c>
      <c r="C141" s="1" t="s">
        <v>304</v>
      </c>
      <c r="D141" s="1" t="s">
        <v>385</v>
      </c>
      <c r="E141" s="1" t="s">
        <v>386</v>
      </c>
      <c r="F141" s="20">
        <v>670601462</v>
      </c>
      <c r="G141" s="5" t="s">
        <v>153</v>
      </c>
      <c r="H141" s="2" t="s">
        <v>287</v>
      </c>
      <c r="I141" s="1">
        <v>1</v>
      </c>
      <c r="J141" s="33">
        <f t="shared" si="4"/>
        <v>2</v>
      </c>
      <c r="K141" s="2" t="s">
        <v>22</v>
      </c>
      <c r="L141" s="1" t="s">
        <v>23</v>
      </c>
      <c r="M141" s="68">
        <f>INDEX(university!A:F,MATCH(G141,university!A:A,0),6)</f>
        <v>25</v>
      </c>
      <c r="N141">
        <f>INDEX(major!A:B,MATCH(H141,major!A:A,0),2)</f>
        <v>3</v>
      </c>
      <c r="O141" t="s">
        <v>2316</v>
      </c>
      <c r="P141" t="s">
        <v>2317</v>
      </c>
      <c r="Q141" t="s">
        <v>2319</v>
      </c>
      <c r="R141" t="s">
        <v>2318</v>
      </c>
      <c r="S141" s="60" t="s">
        <v>2315</v>
      </c>
      <c r="T141" t="s">
        <v>2328</v>
      </c>
      <c r="U141" t="str">
        <f t="shared" si="5"/>
        <v>(NULL,NULL,'راضیه','اکبری پسکن','صراطعلی','670601462','1','2',NULL,NULL,'25',NULL,'3',NULL,NULL,NULL,NULL,NULL,NULL,NULL,NULL,NULL,NULL,NULL,NULL,NULL,NULL,NULL,NULL,NULL,NULL,NULL,NULL,NULL,NULL,NULL,NULL,NULL,NULL),</v>
      </c>
    </row>
    <row r="142" spans="1:21" ht="22.5" x14ac:dyDescent="0.65">
      <c r="A142" s="66">
        <v>141</v>
      </c>
      <c r="B142" s="67">
        <v>131</v>
      </c>
      <c r="C142" s="33" t="s">
        <v>41</v>
      </c>
      <c r="D142" s="33" t="s">
        <v>387</v>
      </c>
      <c r="E142" s="33" t="s">
        <v>47</v>
      </c>
      <c r="F142" s="24">
        <v>2980880809</v>
      </c>
      <c r="G142" s="33" t="s">
        <v>153</v>
      </c>
      <c r="H142" s="2" t="s">
        <v>287</v>
      </c>
      <c r="I142" s="33">
        <v>2</v>
      </c>
      <c r="J142" s="33">
        <f t="shared" si="4"/>
        <v>1</v>
      </c>
      <c r="K142" s="33" t="s">
        <v>10</v>
      </c>
      <c r="L142" s="1" t="s">
        <v>11</v>
      </c>
      <c r="M142" s="68">
        <f>INDEX(university!A:F,MATCH(G142,university!A:A,0),6)</f>
        <v>25</v>
      </c>
      <c r="N142">
        <f>INDEX(major!A:B,MATCH(H142,major!A:A,0),2)</f>
        <v>3</v>
      </c>
      <c r="O142" t="s">
        <v>2316</v>
      </c>
      <c r="P142" t="s">
        <v>2317</v>
      </c>
      <c r="Q142" t="s">
        <v>2319</v>
      </c>
      <c r="R142" t="s">
        <v>2318</v>
      </c>
      <c r="S142" s="60" t="s">
        <v>2315</v>
      </c>
      <c r="T142" t="s">
        <v>2328</v>
      </c>
      <c r="U142" t="str">
        <f t="shared" si="5"/>
        <v>(NULL,NULL,'علي','بحريني','عباس','2980880809','2','1',NULL,NULL,'25',NULL,'3',NULL,NULL,NULL,NULL,NULL,NULL,NULL,NULL,NULL,NULL,NULL,NULL,NULL,NULL,NULL,NULL,NULL,NULL,NULL,NULL,NULL,NULL,NULL,NULL,NULL,NULL),</v>
      </c>
    </row>
    <row r="143" spans="1:21" ht="22.5" x14ac:dyDescent="0.65">
      <c r="A143" s="66">
        <v>142</v>
      </c>
      <c r="B143" s="58">
        <v>29</v>
      </c>
      <c r="C143" s="18" t="s">
        <v>140</v>
      </c>
      <c r="D143" s="18" t="s">
        <v>388</v>
      </c>
      <c r="E143" s="18" t="s">
        <v>190</v>
      </c>
      <c r="F143" s="19">
        <v>21063575</v>
      </c>
      <c r="G143" s="5" t="s">
        <v>389</v>
      </c>
      <c r="H143" s="2" t="s">
        <v>287</v>
      </c>
      <c r="I143" s="1">
        <v>2</v>
      </c>
      <c r="J143" s="33">
        <f t="shared" si="4"/>
        <v>2</v>
      </c>
      <c r="K143" s="2" t="s">
        <v>22</v>
      </c>
      <c r="L143" s="1" t="s">
        <v>11</v>
      </c>
      <c r="M143" s="68">
        <f>INDEX(university!A:F,MATCH(G143,university!A:A,0),6)</f>
        <v>47</v>
      </c>
      <c r="N143">
        <f>INDEX(major!A:B,MATCH(H143,major!A:A,0),2)</f>
        <v>3</v>
      </c>
      <c r="O143" t="s">
        <v>2316</v>
      </c>
      <c r="P143" t="s">
        <v>2317</v>
      </c>
      <c r="Q143" t="s">
        <v>2319</v>
      </c>
      <c r="R143" t="s">
        <v>2318</v>
      </c>
      <c r="S143" s="60" t="s">
        <v>2315</v>
      </c>
      <c r="T143" t="s">
        <v>2328</v>
      </c>
      <c r="U143" t="str">
        <f t="shared" si="5"/>
        <v>(NULL,NULL,'ابراهیم','جلیلوند','اکبر','21063575','2','2',NULL,NULL,'47',NULL,'3',NULL,NULL,NULL,NULL,NULL,NULL,NULL,NULL,NULL,NULL,NULL,NULL,NULL,NULL,NULL,NULL,NULL,NULL,NULL,NULL,NULL,NULL,NULL,NULL,NULL,NULL),</v>
      </c>
    </row>
    <row r="144" spans="1:21" ht="22.5" x14ac:dyDescent="0.65">
      <c r="A144" s="66">
        <v>143</v>
      </c>
      <c r="B144" s="58">
        <v>32</v>
      </c>
      <c r="C144" s="2" t="s">
        <v>390</v>
      </c>
      <c r="D144" s="2" t="s">
        <v>391</v>
      </c>
      <c r="E144" s="2" t="s">
        <v>392</v>
      </c>
      <c r="F144" s="15">
        <v>9411050108</v>
      </c>
      <c r="G144" s="5" t="s">
        <v>393</v>
      </c>
      <c r="H144" s="2" t="s">
        <v>287</v>
      </c>
      <c r="I144" s="1">
        <v>2</v>
      </c>
      <c r="J144" s="33">
        <f t="shared" si="4"/>
        <v>2</v>
      </c>
      <c r="K144" s="2" t="s">
        <v>22</v>
      </c>
      <c r="L144" s="1" t="s">
        <v>11</v>
      </c>
      <c r="M144" s="68">
        <f>INDEX(university!A:F,MATCH(G144,university!A:A,0),6)</f>
        <v>48</v>
      </c>
      <c r="N144">
        <f>INDEX(major!A:B,MATCH(H144,major!A:A,0),2)</f>
        <v>3</v>
      </c>
      <c r="O144" t="s">
        <v>2316</v>
      </c>
      <c r="P144" t="s">
        <v>2317</v>
      </c>
      <c r="Q144" t="s">
        <v>2319</v>
      </c>
      <c r="R144" t="s">
        <v>2318</v>
      </c>
      <c r="S144" s="60" t="s">
        <v>2315</v>
      </c>
      <c r="T144" t="s">
        <v>2328</v>
      </c>
      <c r="U144" t="str">
        <f t="shared" si="5"/>
        <v>(NULL,NULL,'میلاد ','حسن زاده بروکی','خالد','9411050108','2','2',NULL,NULL,'48',NULL,'3',NULL,NULL,NULL,NULL,NULL,NULL,NULL,NULL,NULL,NULL,NULL,NULL,NULL,NULL,NULL,NULL,NULL,NULL,NULL,NULL,NULL,NULL,NULL,NULL,NULL,NULL),</v>
      </c>
    </row>
    <row r="145" spans="1:21" ht="22.5" x14ac:dyDescent="0.65">
      <c r="A145" s="66">
        <v>144</v>
      </c>
      <c r="B145" s="58">
        <v>33</v>
      </c>
      <c r="C145" s="2" t="s">
        <v>394</v>
      </c>
      <c r="D145" s="2" t="s">
        <v>395</v>
      </c>
      <c r="E145" s="2" t="s">
        <v>396</v>
      </c>
      <c r="F145" s="15">
        <v>9411050114</v>
      </c>
      <c r="G145" s="5" t="s">
        <v>393</v>
      </c>
      <c r="H145" s="2" t="s">
        <v>287</v>
      </c>
      <c r="I145" s="1">
        <v>1</v>
      </c>
      <c r="J145" s="33">
        <f t="shared" si="4"/>
        <v>2</v>
      </c>
      <c r="K145" s="2" t="s">
        <v>22</v>
      </c>
      <c r="L145" s="1" t="s">
        <v>23</v>
      </c>
      <c r="M145" s="68">
        <f>INDEX(university!A:F,MATCH(G145,university!A:A,0),6)</f>
        <v>48</v>
      </c>
      <c r="N145">
        <f>INDEX(major!A:B,MATCH(H145,major!A:A,0),2)</f>
        <v>3</v>
      </c>
      <c r="O145" t="s">
        <v>2316</v>
      </c>
      <c r="P145" t="s">
        <v>2317</v>
      </c>
      <c r="Q145" t="s">
        <v>2319</v>
      </c>
      <c r="R145" t="s">
        <v>2318</v>
      </c>
      <c r="S145" s="60" t="s">
        <v>2315</v>
      </c>
      <c r="T145" t="s">
        <v>2328</v>
      </c>
      <c r="U145" t="str">
        <f t="shared" si="5"/>
        <v>(NULL,NULL,'آذر','رضاقلی','محمدعزیز','9411050114','1','2',NULL,NULL,'48',NULL,'3',NULL,NULL,NULL,NULL,NULL,NULL,NULL,NULL,NULL,NULL,NULL,NULL,NULL,NULL,NULL,NULL,NULL,NULL,NULL,NULL,NULL,NULL,NULL,NULL,NULL,NULL),</v>
      </c>
    </row>
    <row r="146" spans="1:21" ht="22.5" x14ac:dyDescent="0.65">
      <c r="A146" s="66">
        <v>145</v>
      </c>
      <c r="B146" s="58">
        <v>34</v>
      </c>
      <c r="C146" s="2" t="s">
        <v>397</v>
      </c>
      <c r="D146" s="2" t="s">
        <v>398</v>
      </c>
      <c r="E146" s="2" t="s">
        <v>231</v>
      </c>
      <c r="F146" s="15">
        <v>9411050119</v>
      </c>
      <c r="G146" s="5" t="s">
        <v>393</v>
      </c>
      <c r="H146" s="2" t="s">
        <v>287</v>
      </c>
      <c r="I146" s="1">
        <v>2</v>
      </c>
      <c r="J146" s="33">
        <f t="shared" si="4"/>
        <v>2</v>
      </c>
      <c r="K146" s="2" t="s">
        <v>22</v>
      </c>
      <c r="L146" s="1" t="s">
        <v>11</v>
      </c>
      <c r="M146" s="68">
        <f>INDEX(university!A:F,MATCH(G146,university!A:A,0),6)</f>
        <v>48</v>
      </c>
      <c r="N146">
        <f>INDEX(major!A:B,MATCH(H146,major!A:A,0),2)</f>
        <v>3</v>
      </c>
      <c r="O146" t="s">
        <v>2316</v>
      </c>
      <c r="P146" t="s">
        <v>2317</v>
      </c>
      <c r="Q146" t="s">
        <v>2319</v>
      </c>
      <c r="R146" t="s">
        <v>2318</v>
      </c>
      <c r="S146" s="60" t="s">
        <v>2315</v>
      </c>
      <c r="T146" t="s">
        <v>2328</v>
      </c>
      <c r="U146" t="str">
        <f t="shared" si="5"/>
        <v>(NULL,NULL,'مهران ','سلطانی','احمد','9411050119','2','2',NULL,NULL,'48',NULL,'3',NULL,NULL,NULL,NULL,NULL,NULL,NULL,NULL,NULL,NULL,NULL,NULL,NULL,NULL,NULL,NULL,NULL,NULL,NULL,NULL,NULL,NULL,NULL,NULL,NULL,NULL),</v>
      </c>
    </row>
    <row r="147" spans="1:21" ht="22.5" x14ac:dyDescent="0.65">
      <c r="A147" s="66">
        <v>146</v>
      </c>
      <c r="B147" s="58">
        <v>31</v>
      </c>
      <c r="C147" s="2" t="s">
        <v>399</v>
      </c>
      <c r="D147" s="2" t="s">
        <v>400</v>
      </c>
      <c r="E147" s="2" t="s">
        <v>401</v>
      </c>
      <c r="F147" s="15">
        <v>9411050143</v>
      </c>
      <c r="G147" s="5" t="s">
        <v>393</v>
      </c>
      <c r="H147" s="2" t="s">
        <v>287</v>
      </c>
      <c r="I147" s="1">
        <v>2</v>
      </c>
      <c r="J147" s="33">
        <f t="shared" si="4"/>
        <v>2</v>
      </c>
      <c r="K147" s="2" t="s">
        <v>22</v>
      </c>
      <c r="L147" s="1" t="s">
        <v>11</v>
      </c>
      <c r="M147" s="68">
        <f>INDEX(university!A:F,MATCH(G147,university!A:A,0),6)</f>
        <v>48</v>
      </c>
      <c r="N147">
        <f>INDEX(major!A:B,MATCH(H147,major!A:A,0),2)</f>
        <v>3</v>
      </c>
      <c r="O147" t="s">
        <v>2316</v>
      </c>
      <c r="P147" t="s">
        <v>2317</v>
      </c>
      <c r="Q147" t="s">
        <v>2319</v>
      </c>
      <c r="R147" t="s">
        <v>2318</v>
      </c>
      <c r="S147" s="60" t="s">
        <v>2315</v>
      </c>
      <c r="T147" t="s">
        <v>2328</v>
      </c>
      <c r="U147" t="str">
        <f t="shared" si="5"/>
        <v>(NULL,NULL,'نریمان','نثری','اسعد','9411050143','2','2',NULL,NULL,'48',NULL,'3',NULL,NULL,NULL,NULL,NULL,NULL,NULL,NULL,NULL,NULL,NULL,NULL,NULL,NULL,NULL,NULL,NULL,NULL,NULL,NULL,NULL,NULL,NULL,NULL,NULL,NULL),</v>
      </c>
    </row>
    <row r="148" spans="1:21" ht="22.5" x14ac:dyDescent="0.65">
      <c r="A148" s="66">
        <v>147</v>
      </c>
      <c r="B148" s="67">
        <v>137</v>
      </c>
      <c r="C148" s="33" t="s">
        <v>128</v>
      </c>
      <c r="D148" s="33" t="s">
        <v>402</v>
      </c>
      <c r="E148" s="33" t="s">
        <v>59</v>
      </c>
      <c r="F148" s="24">
        <v>2710251256</v>
      </c>
      <c r="G148" s="33" t="s">
        <v>273</v>
      </c>
      <c r="H148" s="2" t="s">
        <v>287</v>
      </c>
      <c r="I148" s="33">
        <v>2</v>
      </c>
      <c r="J148" s="33">
        <f t="shared" si="4"/>
        <v>1</v>
      </c>
      <c r="K148" s="33" t="s">
        <v>10</v>
      </c>
      <c r="L148" s="1" t="s">
        <v>11</v>
      </c>
      <c r="M148" s="68">
        <f>INDEX(university!A:F,MATCH(G148,university!A:A,0),6)</f>
        <v>41</v>
      </c>
      <c r="N148">
        <f>INDEX(major!A:B,MATCH(H148,major!A:A,0),2)</f>
        <v>3</v>
      </c>
      <c r="O148" t="s">
        <v>2316</v>
      </c>
      <c r="P148" t="s">
        <v>2317</v>
      </c>
      <c r="Q148" t="s">
        <v>2319</v>
      </c>
      <c r="R148" t="s">
        <v>2318</v>
      </c>
      <c r="S148" s="60" t="s">
        <v>2315</v>
      </c>
      <c r="T148" t="s">
        <v>2328</v>
      </c>
      <c r="U148" t="str">
        <f t="shared" si="5"/>
        <v>(NULL,NULL,'امير','رضايي خورسند','حسين','2710251256','2','1',NULL,NULL,'41',NULL,'3',NULL,NULL,NULL,NULL,NULL,NULL,NULL,NULL,NULL,NULL,NULL,NULL,NULL,NULL,NULL,NULL,NULL,NULL,NULL,NULL,NULL,NULL,NULL,NULL,NULL,NULL),</v>
      </c>
    </row>
    <row r="149" spans="1:21" ht="22.5" x14ac:dyDescent="0.65">
      <c r="A149" s="66">
        <v>148</v>
      </c>
      <c r="B149" s="58">
        <v>17</v>
      </c>
      <c r="C149" s="29" t="s">
        <v>403</v>
      </c>
      <c r="D149" s="29" t="s">
        <v>404</v>
      </c>
      <c r="E149" s="29" t="s">
        <v>405</v>
      </c>
      <c r="F149" s="30">
        <v>2581113121</v>
      </c>
      <c r="G149" s="5" t="s">
        <v>273</v>
      </c>
      <c r="H149" s="2" t="s">
        <v>287</v>
      </c>
      <c r="I149" s="1">
        <v>2</v>
      </c>
      <c r="J149" s="33">
        <f t="shared" si="4"/>
        <v>2</v>
      </c>
      <c r="K149" s="2" t="s">
        <v>22</v>
      </c>
      <c r="L149" s="1" t="s">
        <v>11</v>
      </c>
      <c r="M149" s="68">
        <f>INDEX(university!A:F,MATCH(G149,university!A:A,0),6)</f>
        <v>41</v>
      </c>
      <c r="N149">
        <f>INDEX(major!A:B,MATCH(H149,major!A:A,0),2)</f>
        <v>3</v>
      </c>
      <c r="O149" t="s">
        <v>2316</v>
      </c>
      <c r="P149" t="s">
        <v>2317</v>
      </c>
      <c r="Q149" t="s">
        <v>2319</v>
      </c>
      <c r="R149" t="s">
        <v>2318</v>
      </c>
      <c r="S149" s="60" t="s">
        <v>2315</v>
      </c>
      <c r="T149" t="s">
        <v>2328</v>
      </c>
      <c r="U149" t="str">
        <f t="shared" si="5"/>
        <v>(NULL,NULL,'ماهان','قربانی پس ویشه','مطلب','2581113121','2','2',NULL,NULL,'41',NULL,'3',NULL,NULL,NULL,NULL,NULL,NULL,NULL,NULL,NULL,NULL,NULL,NULL,NULL,NULL,NULL,NULL,NULL,NULL,NULL,NULL,NULL,NULL,NULL,NULL,NULL,NULL),</v>
      </c>
    </row>
    <row r="150" spans="1:21" ht="22.5" x14ac:dyDescent="0.65">
      <c r="A150" s="66">
        <v>149</v>
      </c>
      <c r="B150" s="58">
        <v>16</v>
      </c>
      <c r="C150" s="29" t="s">
        <v>12</v>
      </c>
      <c r="D150" s="29" t="s">
        <v>406</v>
      </c>
      <c r="E150" s="29" t="s">
        <v>278</v>
      </c>
      <c r="F150" s="30">
        <v>2210287065</v>
      </c>
      <c r="G150" s="5" t="s">
        <v>273</v>
      </c>
      <c r="H150" s="2" t="s">
        <v>287</v>
      </c>
      <c r="I150" s="1">
        <v>2</v>
      </c>
      <c r="J150" s="33">
        <f t="shared" si="4"/>
        <v>2</v>
      </c>
      <c r="K150" s="2" t="s">
        <v>22</v>
      </c>
      <c r="L150" s="1" t="s">
        <v>11</v>
      </c>
      <c r="M150" s="68">
        <f>INDEX(university!A:F,MATCH(G150,university!A:A,0),6)</f>
        <v>41</v>
      </c>
      <c r="N150">
        <f>INDEX(major!A:B,MATCH(H150,major!A:A,0),2)</f>
        <v>3</v>
      </c>
      <c r="O150" t="s">
        <v>2316</v>
      </c>
      <c r="P150" t="s">
        <v>2317</v>
      </c>
      <c r="Q150" t="s">
        <v>2319</v>
      </c>
      <c r="R150" t="s">
        <v>2318</v>
      </c>
      <c r="S150" s="60" t="s">
        <v>2315</v>
      </c>
      <c r="T150" t="s">
        <v>2328</v>
      </c>
      <c r="U150" t="str">
        <f t="shared" si="5"/>
        <v>(NULL,NULL,'محمد','ناظريان','سلیمان','2210287065','2','2',NULL,NULL,'41',NULL,'3',NULL,NULL,NULL,NULL,NULL,NULL,NULL,NULL,NULL,NULL,NULL,NULL,NULL,NULL,NULL,NULL,NULL,NULL,NULL,NULL,NULL,NULL,NULL,NULL,NULL,NULL),</v>
      </c>
    </row>
    <row r="151" spans="1:21" ht="22.5" x14ac:dyDescent="0.65">
      <c r="A151" s="66">
        <v>150</v>
      </c>
      <c r="B151" s="58">
        <v>20</v>
      </c>
      <c r="C151" s="29" t="s">
        <v>407</v>
      </c>
      <c r="D151" s="29" t="s">
        <v>408</v>
      </c>
      <c r="E151" s="29" t="s">
        <v>409</v>
      </c>
      <c r="F151" s="30">
        <v>2650228881</v>
      </c>
      <c r="G151" s="5" t="s">
        <v>273</v>
      </c>
      <c r="H151" s="2" t="s">
        <v>287</v>
      </c>
      <c r="I151" s="1">
        <v>2</v>
      </c>
      <c r="J151" s="33">
        <f t="shared" si="4"/>
        <v>2</v>
      </c>
      <c r="K151" s="2" t="s">
        <v>22</v>
      </c>
      <c r="L151" s="1" t="s">
        <v>11</v>
      </c>
      <c r="M151" s="68">
        <f>INDEX(university!A:F,MATCH(G151,university!A:A,0),6)</f>
        <v>41</v>
      </c>
      <c r="N151">
        <f>INDEX(major!A:B,MATCH(H151,major!A:A,0),2)</f>
        <v>3</v>
      </c>
      <c r="O151" t="s">
        <v>2316</v>
      </c>
      <c r="P151" t="s">
        <v>2317</v>
      </c>
      <c r="Q151" t="s">
        <v>2319</v>
      </c>
      <c r="R151" t="s">
        <v>2318</v>
      </c>
      <c r="S151" s="60" t="s">
        <v>2315</v>
      </c>
      <c r="T151" t="s">
        <v>2328</v>
      </c>
      <c r="U151" t="str">
        <f t="shared" si="5"/>
        <v>(NULL,NULL,'آرمان','یعقوبی مقدم','ولی','2650228881','2','2',NULL,NULL,'41',NULL,'3',NULL,NULL,NULL,NULL,NULL,NULL,NULL,NULL,NULL,NULL,NULL,NULL,NULL,NULL,NULL,NULL,NULL,NULL,NULL,NULL,NULL,NULL,NULL,NULL,NULL,NULL),</v>
      </c>
    </row>
    <row r="152" spans="1:21" ht="22.5" x14ac:dyDescent="0.65">
      <c r="A152" s="66">
        <v>151</v>
      </c>
      <c r="B152" s="58">
        <v>18</v>
      </c>
      <c r="C152" s="2" t="s">
        <v>410</v>
      </c>
      <c r="D152" s="2" t="s">
        <v>411</v>
      </c>
      <c r="E152" s="2" t="s">
        <v>12</v>
      </c>
      <c r="F152" s="15">
        <v>1050649168</v>
      </c>
      <c r="G152" s="5" t="s">
        <v>166</v>
      </c>
      <c r="H152" s="2" t="s">
        <v>287</v>
      </c>
      <c r="I152" s="1">
        <v>2</v>
      </c>
      <c r="J152" s="33">
        <f t="shared" si="4"/>
        <v>2</v>
      </c>
      <c r="K152" s="2" t="s">
        <v>22</v>
      </c>
      <c r="L152" s="1" t="s">
        <v>11</v>
      </c>
      <c r="M152" s="68">
        <f>INDEX(university!A:F,MATCH(G152,university!A:A,0),6)</f>
        <v>28</v>
      </c>
      <c r="N152">
        <f>INDEX(major!A:B,MATCH(H152,major!A:A,0),2)</f>
        <v>3</v>
      </c>
      <c r="O152" t="s">
        <v>2316</v>
      </c>
      <c r="P152" t="s">
        <v>2317</v>
      </c>
      <c r="Q152" t="s">
        <v>2319</v>
      </c>
      <c r="R152" t="s">
        <v>2318</v>
      </c>
      <c r="S152" s="60" t="s">
        <v>2315</v>
      </c>
      <c r="T152" t="s">
        <v>2328</v>
      </c>
      <c r="U152" t="str">
        <f t="shared" si="5"/>
        <v>(NULL,NULL,'اسماعيل','صالح آبادي','محمد','1050649168','2','2',NULL,NULL,'28',NULL,'3',NULL,NULL,NULL,NULL,NULL,NULL,NULL,NULL,NULL,NULL,NULL,NULL,NULL,NULL,NULL,NULL,NULL,NULL,NULL,NULL,NULL,NULL,NULL,NULL,NULL,NULL),</v>
      </c>
    </row>
    <row r="153" spans="1:21" ht="22.5" x14ac:dyDescent="0.65">
      <c r="A153" s="66">
        <v>152</v>
      </c>
      <c r="B153" s="58">
        <v>19</v>
      </c>
      <c r="C153" s="2" t="s">
        <v>412</v>
      </c>
      <c r="D153" s="2" t="s">
        <v>413</v>
      </c>
      <c r="E153" s="2" t="s">
        <v>414</v>
      </c>
      <c r="F153" s="15">
        <v>2150496021</v>
      </c>
      <c r="G153" s="5" t="s">
        <v>166</v>
      </c>
      <c r="H153" s="2" t="s">
        <v>287</v>
      </c>
      <c r="I153" s="1">
        <v>1</v>
      </c>
      <c r="J153" s="33">
        <f t="shared" si="4"/>
        <v>2</v>
      </c>
      <c r="K153" s="2" t="s">
        <v>22</v>
      </c>
      <c r="L153" s="1" t="s">
        <v>23</v>
      </c>
      <c r="M153" s="68">
        <f>INDEX(university!A:F,MATCH(G153,university!A:A,0),6)</f>
        <v>28</v>
      </c>
      <c r="N153">
        <f>INDEX(major!A:B,MATCH(H153,major!A:A,0),2)</f>
        <v>3</v>
      </c>
      <c r="O153" t="s">
        <v>2316</v>
      </c>
      <c r="P153" t="s">
        <v>2317</v>
      </c>
      <c r="Q153" t="s">
        <v>2319</v>
      </c>
      <c r="R153" t="s">
        <v>2318</v>
      </c>
      <c r="S153" s="60" t="s">
        <v>2315</v>
      </c>
      <c r="T153" t="s">
        <v>2328</v>
      </c>
      <c r="U153" t="str">
        <f t="shared" si="5"/>
        <v>(NULL,NULL,'ريحانه','مقصودي','روح اله','2150496021','1','2',NULL,NULL,'28',NULL,'3',NULL,NULL,NULL,NULL,NULL,NULL,NULL,NULL,NULL,NULL,NULL,NULL,NULL,NULL,NULL,NULL,NULL,NULL,NULL,NULL,NULL,NULL,NULL,NULL,NULL,NULL),</v>
      </c>
    </row>
    <row r="154" spans="1:21" ht="22.5" x14ac:dyDescent="0.65">
      <c r="A154" s="66">
        <v>153</v>
      </c>
      <c r="B154" s="58">
        <v>25</v>
      </c>
      <c r="C154" s="16" t="s">
        <v>29</v>
      </c>
      <c r="D154" s="16" t="s">
        <v>415</v>
      </c>
      <c r="E154" s="16" t="s">
        <v>416</v>
      </c>
      <c r="F154" s="16">
        <v>2790679878</v>
      </c>
      <c r="G154" s="5" t="s">
        <v>417</v>
      </c>
      <c r="H154" s="2" t="s">
        <v>287</v>
      </c>
      <c r="I154" s="1">
        <v>2</v>
      </c>
      <c r="J154" s="33">
        <f t="shared" si="4"/>
        <v>2</v>
      </c>
      <c r="K154" s="2" t="s">
        <v>22</v>
      </c>
      <c r="L154" s="1" t="s">
        <v>11</v>
      </c>
      <c r="M154" s="68">
        <f>INDEX(university!A:F,MATCH(G154,university!A:A,0),6)</f>
        <v>49</v>
      </c>
      <c r="N154">
        <f>INDEX(major!A:B,MATCH(H154,major!A:A,0),2)</f>
        <v>3</v>
      </c>
      <c r="O154" t="s">
        <v>2316</v>
      </c>
      <c r="P154" t="s">
        <v>2317</v>
      </c>
      <c r="Q154" t="s">
        <v>2319</v>
      </c>
      <c r="R154" t="s">
        <v>2318</v>
      </c>
      <c r="S154" s="60" t="s">
        <v>2315</v>
      </c>
      <c r="T154" t="s">
        <v>2328</v>
      </c>
      <c r="U154" t="str">
        <f t="shared" si="5"/>
        <v>(NULL,NULL,'محمد ','احمدزاده','شمس اله','2790679878','2','2',NULL,NULL,'49',NULL,'3',NULL,NULL,NULL,NULL,NULL,NULL,NULL,NULL,NULL,NULL,NULL,NULL,NULL,NULL,NULL,NULL,NULL,NULL,NULL,NULL,NULL,NULL,NULL,NULL,NULL,NULL),</v>
      </c>
    </row>
    <row r="155" spans="1:21" ht="22.5" x14ac:dyDescent="0.65">
      <c r="A155" s="66">
        <v>154</v>
      </c>
      <c r="B155" s="58">
        <v>37</v>
      </c>
      <c r="C155" s="3" t="s">
        <v>418</v>
      </c>
      <c r="D155" s="3" t="s">
        <v>419</v>
      </c>
      <c r="E155" s="3" t="s">
        <v>420</v>
      </c>
      <c r="F155" s="4">
        <v>4460109891</v>
      </c>
      <c r="G155" s="5" t="s">
        <v>184</v>
      </c>
      <c r="H155" s="2" t="s">
        <v>287</v>
      </c>
      <c r="I155" s="1">
        <v>1</v>
      </c>
      <c r="J155" s="33">
        <f t="shared" si="4"/>
        <v>2</v>
      </c>
      <c r="K155" s="2" t="s">
        <v>22</v>
      </c>
      <c r="L155" s="1" t="s">
        <v>23</v>
      </c>
      <c r="M155" s="68">
        <f>INDEX(university!A:F,MATCH(G155,university!A:A,0),6)</f>
        <v>32</v>
      </c>
      <c r="N155">
        <f>INDEX(major!A:B,MATCH(H155,major!A:A,0),2)</f>
        <v>3</v>
      </c>
      <c r="O155" t="s">
        <v>2316</v>
      </c>
      <c r="P155" t="s">
        <v>2317</v>
      </c>
      <c r="Q155" t="s">
        <v>2319</v>
      </c>
      <c r="R155" t="s">
        <v>2318</v>
      </c>
      <c r="S155" s="60" t="s">
        <v>2315</v>
      </c>
      <c r="T155" t="s">
        <v>2328</v>
      </c>
      <c r="U155" t="str">
        <f t="shared" si="5"/>
        <v>(NULL,NULL,'مهديه','منصوري','خلیل','4460109891','1','2',NULL,NULL,'32',NULL,'3',NULL,NULL,NULL,NULL,NULL,NULL,NULL,NULL,NULL,NULL,NULL,NULL,NULL,NULL,NULL,NULL,NULL,NULL,NULL,NULL,NULL,NULL,NULL,NULL,NULL,NULL),</v>
      </c>
    </row>
    <row r="156" spans="1:21" ht="22.5" x14ac:dyDescent="0.65">
      <c r="A156" s="66">
        <v>155</v>
      </c>
      <c r="B156" s="58">
        <v>47</v>
      </c>
      <c r="C156" s="1" t="s">
        <v>69</v>
      </c>
      <c r="D156" s="1" t="s">
        <v>421</v>
      </c>
      <c r="E156" s="1" t="s">
        <v>12</v>
      </c>
      <c r="F156" s="17">
        <v>858806800</v>
      </c>
      <c r="G156" s="5" t="s">
        <v>422</v>
      </c>
      <c r="H156" s="2" t="s">
        <v>287</v>
      </c>
      <c r="I156" s="1">
        <v>2</v>
      </c>
      <c r="J156" s="33">
        <f t="shared" si="4"/>
        <v>2</v>
      </c>
      <c r="K156" s="2" t="s">
        <v>22</v>
      </c>
      <c r="L156" s="1" t="s">
        <v>11</v>
      </c>
      <c r="M156" s="68">
        <f>INDEX(university!A:F,MATCH(G156,university!A:A,0),6)</f>
        <v>50</v>
      </c>
      <c r="N156">
        <f>INDEX(major!A:B,MATCH(H156,major!A:A,0),2)</f>
        <v>3</v>
      </c>
      <c r="O156" t="s">
        <v>2316</v>
      </c>
      <c r="P156" t="s">
        <v>2317</v>
      </c>
      <c r="Q156" t="s">
        <v>2319</v>
      </c>
      <c r="R156" t="s">
        <v>2318</v>
      </c>
      <c r="S156" s="60" t="s">
        <v>2315</v>
      </c>
      <c r="T156" t="s">
        <v>2328</v>
      </c>
      <c r="U156" t="str">
        <f t="shared" si="5"/>
        <v>(NULL,NULL,'مجتبی','صیفی','محمد','858806800','2','2',NULL,NULL,'50',NULL,'3',NULL,NULL,NULL,NULL,NULL,NULL,NULL,NULL,NULL,NULL,NULL,NULL,NULL,NULL,NULL,NULL,NULL,NULL,NULL,NULL,NULL,NULL,NULL,NULL,NULL,NULL),</v>
      </c>
    </row>
    <row r="157" spans="1:21" ht="22.5" x14ac:dyDescent="0.65">
      <c r="A157" s="66">
        <v>156</v>
      </c>
      <c r="B157" s="58">
        <v>29</v>
      </c>
      <c r="C157" s="12" t="s">
        <v>423</v>
      </c>
      <c r="D157" s="12" t="s">
        <v>424</v>
      </c>
      <c r="E157" s="12" t="s">
        <v>425</v>
      </c>
      <c r="F157" s="34">
        <v>520982878</v>
      </c>
      <c r="G157" s="5" t="s">
        <v>426</v>
      </c>
      <c r="H157" s="1" t="s">
        <v>427</v>
      </c>
      <c r="I157" s="1">
        <v>1</v>
      </c>
      <c r="J157" s="33">
        <f t="shared" si="4"/>
        <v>2</v>
      </c>
      <c r="K157" s="2" t="s">
        <v>22</v>
      </c>
      <c r="L157" s="1" t="s">
        <v>23</v>
      </c>
      <c r="M157" s="68">
        <f>INDEX(university!A:F,MATCH(G157,university!A:A,0),6)</f>
        <v>51</v>
      </c>
      <c r="N157">
        <f>INDEX(major!A:B,MATCH(H157,major!A:A,0),2)</f>
        <v>4</v>
      </c>
      <c r="O157" t="s">
        <v>2316</v>
      </c>
      <c r="P157" t="s">
        <v>2317</v>
      </c>
      <c r="Q157" t="s">
        <v>2319</v>
      </c>
      <c r="R157" t="s">
        <v>2318</v>
      </c>
      <c r="S157" s="60" t="s">
        <v>2315</v>
      </c>
      <c r="T157" t="s">
        <v>2328</v>
      </c>
      <c r="U157" t="str">
        <f t="shared" si="5"/>
        <v>(NULL,NULL,'مطهره سادات ','رضايي','سيد يحيي','520982878','1','2',NULL,NULL,'51',NULL,'4',NULL,NULL,NULL,NULL,NULL,NULL,NULL,NULL,NULL,NULL,NULL,NULL,NULL,NULL,NULL,NULL,NULL,NULL,NULL,NULL,NULL,NULL,NULL,NULL,NULL,NULL),</v>
      </c>
    </row>
    <row r="158" spans="1:21" ht="22.5" x14ac:dyDescent="0.65">
      <c r="A158" s="66">
        <v>157</v>
      </c>
      <c r="B158" s="67">
        <v>152</v>
      </c>
      <c r="C158" s="33" t="s">
        <v>39</v>
      </c>
      <c r="D158" s="33" t="s">
        <v>428</v>
      </c>
      <c r="E158" s="33" t="s">
        <v>205</v>
      </c>
      <c r="F158" s="24">
        <v>14133385</v>
      </c>
      <c r="G158" s="33" t="s">
        <v>429</v>
      </c>
      <c r="H158" s="1" t="s">
        <v>427</v>
      </c>
      <c r="I158" s="33">
        <v>2</v>
      </c>
      <c r="J158" s="33">
        <f t="shared" si="4"/>
        <v>1</v>
      </c>
      <c r="K158" s="33" t="s">
        <v>10</v>
      </c>
      <c r="L158" s="1" t="s">
        <v>11</v>
      </c>
      <c r="M158" s="68">
        <f>INDEX(university!A:F,MATCH(G158,university!A:A,0),6)</f>
        <v>52</v>
      </c>
      <c r="N158">
        <f>INDEX(major!A:B,MATCH(H158,major!A:A,0),2)</f>
        <v>4</v>
      </c>
      <c r="O158" t="s">
        <v>2316</v>
      </c>
      <c r="P158" t="s">
        <v>2317</v>
      </c>
      <c r="Q158" t="s">
        <v>2319</v>
      </c>
      <c r="R158" t="s">
        <v>2318</v>
      </c>
      <c r="S158" s="60" t="s">
        <v>2315</v>
      </c>
      <c r="T158" t="s">
        <v>2328</v>
      </c>
      <c r="U158" t="str">
        <f t="shared" si="5"/>
        <v>(NULL,NULL,'مجيد','فروزنده دوست','عليرضا','14133385','2','1',NULL,NULL,'52',NULL,'4',NULL,NULL,NULL,NULL,NULL,NULL,NULL,NULL,NULL,NULL,NULL,NULL,NULL,NULL,NULL,NULL,NULL,NULL,NULL,NULL,NULL,NULL,NULL,NULL,NULL,NULL),</v>
      </c>
    </row>
    <row r="159" spans="1:21" ht="22.5" x14ac:dyDescent="0.65">
      <c r="A159" s="66">
        <v>158</v>
      </c>
      <c r="B159" s="58">
        <v>10</v>
      </c>
      <c r="C159" s="35" t="s">
        <v>430</v>
      </c>
      <c r="D159" s="35" t="s">
        <v>431</v>
      </c>
      <c r="E159" s="13" t="s">
        <v>12</v>
      </c>
      <c r="F159" s="14">
        <v>440547199</v>
      </c>
      <c r="G159" s="5" t="s">
        <v>33</v>
      </c>
      <c r="H159" s="1" t="s">
        <v>427</v>
      </c>
      <c r="I159" s="1">
        <v>1</v>
      </c>
      <c r="J159" s="33">
        <f t="shared" si="4"/>
        <v>2</v>
      </c>
      <c r="K159" s="2" t="s">
        <v>22</v>
      </c>
      <c r="L159" s="1" t="s">
        <v>23</v>
      </c>
      <c r="M159" s="68">
        <f>INDEX(university!A:F,MATCH(G159,university!A:A,0),6)</f>
        <v>3</v>
      </c>
      <c r="N159">
        <f>INDEX(major!A:B,MATCH(H159,major!A:A,0),2)</f>
        <v>4</v>
      </c>
      <c r="O159" t="s">
        <v>2316</v>
      </c>
      <c r="P159" t="s">
        <v>2317</v>
      </c>
      <c r="Q159" t="s">
        <v>2319</v>
      </c>
      <c r="R159" t="s">
        <v>2318</v>
      </c>
      <c r="S159" s="60" t="s">
        <v>2315</v>
      </c>
      <c r="T159" t="s">
        <v>2328</v>
      </c>
      <c r="U159" t="str">
        <f t="shared" si="5"/>
        <v>(NULL,NULL,'ریحان ','علائیان','محمد','440547199','1','2',NULL,NULL,'3',NULL,'4',NULL,NULL,NULL,NULL,NULL,NULL,NULL,NULL,NULL,NULL,NULL,NULL,NULL,NULL,NULL,NULL,NULL,NULL,NULL,NULL,NULL,NULL,NULL,NULL,NULL,NULL),</v>
      </c>
    </row>
    <row r="160" spans="1:21" ht="22.5" x14ac:dyDescent="0.65">
      <c r="A160" s="66">
        <v>159</v>
      </c>
      <c r="B160" s="58">
        <v>50</v>
      </c>
      <c r="C160" s="1" t="s">
        <v>432</v>
      </c>
      <c r="D160" s="1" t="s">
        <v>433</v>
      </c>
      <c r="E160" s="1" t="s">
        <v>434</v>
      </c>
      <c r="F160" s="17">
        <v>640503004</v>
      </c>
      <c r="G160" s="5" t="s">
        <v>202</v>
      </c>
      <c r="H160" s="1" t="s">
        <v>427</v>
      </c>
      <c r="I160" s="1">
        <v>1</v>
      </c>
      <c r="J160" s="33">
        <f t="shared" si="4"/>
        <v>2</v>
      </c>
      <c r="K160" s="2" t="s">
        <v>22</v>
      </c>
      <c r="L160" s="1" t="s">
        <v>23</v>
      </c>
      <c r="M160" s="68">
        <f>INDEX(university!A:F,MATCH(G160,university!A:A,0),6)</f>
        <v>33</v>
      </c>
      <c r="N160">
        <f>INDEX(major!A:B,MATCH(H160,major!A:A,0),2)</f>
        <v>4</v>
      </c>
      <c r="O160" t="s">
        <v>2316</v>
      </c>
      <c r="P160" t="s">
        <v>2317</v>
      </c>
      <c r="Q160" t="s">
        <v>2319</v>
      </c>
      <c r="R160" t="s">
        <v>2318</v>
      </c>
      <c r="S160" s="60" t="s">
        <v>2315</v>
      </c>
      <c r="T160" t="s">
        <v>2328</v>
      </c>
      <c r="U160" t="str">
        <f t="shared" si="5"/>
        <v>(NULL,NULL,'زینب','سیارفرد','حمزه','640503004','1','2',NULL,NULL,'33',NULL,'4',NULL,NULL,NULL,NULL,NULL,NULL,NULL,NULL,NULL,NULL,NULL,NULL,NULL,NULL,NULL,NULL,NULL,NULL,NULL,NULL,NULL,NULL,NULL,NULL,NULL,NULL),</v>
      </c>
    </row>
    <row r="161" spans="1:21" ht="45" x14ac:dyDescent="0.65">
      <c r="A161" s="66">
        <v>160</v>
      </c>
      <c r="B161" s="58">
        <v>43</v>
      </c>
      <c r="C161" s="13" t="s">
        <v>435</v>
      </c>
      <c r="D161" s="13" t="s">
        <v>436</v>
      </c>
      <c r="E161" s="13" t="s">
        <v>437</v>
      </c>
      <c r="F161" s="9">
        <v>2297800622</v>
      </c>
      <c r="G161" s="5" t="s">
        <v>438</v>
      </c>
      <c r="H161" s="1" t="s">
        <v>427</v>
      </c>
      <c r="I161" s="1">
        <v>1</v>
      </c>
      <c r="J161" s="33">
        <f t="shared" si="4"/>
        <v>2</v>
      </c>
      <c r="K161" s="2" t="s">
        <v>22</v>
      </c>
      <c r="L161" s="1" t="s">
        <v>23</v>
      </c>
      <c r="M161" s="68">
        <f>INDEX(university!A:F,MATCH(G161,university!A:A,0),6)</f>
        <v>53</v>
      </c>
      <c r="N161">
        <f>INDEX(major!A:B,MATCH(H161,major!A:A,0),2)</f>
        <v>4</v>
      </c>
      <c r="O161" t="s">
        <v>2316</v>
      </c>
      <c r="P161" t="s">
        <v>2317</v>
      </c>
      <c r="Q161" t="s">
        <v>2319</v>
      </c>
      <c r="R161" t="s">
        <v>2318</v>
      </c>
      <c r="S161" s="60" t="s">
        <v>2315</v>
      </c>
      <c r="T161" t="s">
        <v>2328</v>
      </c>
      <c r="U161" t="str">
        <f t="shared" si="5"/>
        <v>(NULL,NULL,'شیرین ',' درزی','امرالله','2297800622','1','2',NULL,NULL,'53',NULL,'4',NULL,NULL,NULL,NULL,NULL,NULL,NULL,NULL,NULL,NULL,NULL,NULL,NULL,NULL,NULL,NULL,NULL,NULL,NULL,NULL,NULL,NULL,NULL,NULL,NULL,NULL),</v>
      </c>
    </row>
    <row r="162" spans="1:21" ht="22.5" x14ac:dyDescent="0.65">
      <c r="A162" s="66">
        <v>161</v>
      </c>
      <c r="B162" s="58">
        <v>18</v>
      </c>
      <c r="C162" s="36" t="s">
        <v>439</v>
      </c>
      <c r="D162" s="36" t="s">
        <v>440</v>
      </c>
      <c r="E162" s="36" t="s">
        <v>441</v>
      </c>
      <c r="F162" s="16">
        <v>53201671</v>
      </c>
      <c r="G162" s="5" t="s">
        <v>442</v>
      </c>
      <c r="H162" s="1" t="s">
        <v>427</v>
      </c>
      <c r="I162" s="1">
        <v>1</v>
      </c>
      <c r="J162" s="33">
        <f t="shared" si="4"/>
        <v>2</v>
      </c>
      <c r="K162" s="2" t="s">
        <v>22</v>
      </c>
      <c r="L162" s="1" t="s">
        <v>23</v>
      </c>
      <c r="M162" s="68">
        <f>INDEX(university!A:F,MATCH(G162,university!A:A,0),6)</f>
        <v>54</v>
      </c>
      <c r="N162">
        <f>INDEX(major!A:B,MATCH(H162,major!A:A,0),2)</f>
        <v>4</v>
      </c>
      <c r="O162" t="s">
        <v>2316</v>
      </c>
      <c r="P162" t="s">
        <v>2317</v>
      </c>
      <c r="Q162" t="s">
        <v>2319</v>
      </c>
      <c r="R162" t="s">
        <v>2318</v>
      </c>
      <c r="S162" s="60" t="s">
        <v>2315</v>
      </c>
      <c r="T162" t="s">
        <v>2328</v>
      </c>
      <c r="U162" t="str">
        <f t="shared" si="5"/>
        <v>(NULL,NULL,'سیما','سرخیل','اسداله','53201671','1','2',NULL,NULL,'54',NULL,'4',NULL,NULL,NULL,NULL,NULL,NULL,NULL,NULL,NULL,NULL,NULL,NULL,NULL,NULL,NULL,NULL,NULL,NULL,NULL,NULL,NULL,NULL,NULL,NULL,NULL,NULL),</v>
      </c>
    </row>
    <row r="163" spans="1:21" ht="22.5" x14ac:dyDescent="0.65">
      <c r="A163" s="66">
        <v>162</v>
      </c>
      <c r="B163" s="58">
        <v>19</v>
      </c>
      <c r="C163" s="37" t="s">
        <v>443</v>
      </c>
      <c r="D163" s="37" t="s">
        <v>444</v>
      </c>
      <c r="E163" s="37" t="s">
        <v>12</v>
      </c>
      <c r="F163" s="25">
        <v>322693888</v>
      </c>
      <c r="G163" s="5" t="s">
        <v>442</v>
      </c>
      <c r="H163" s="1" t="s">
        <v>427</v>
      </c>
      <c r="I163" s="1">
        <v>1</v>
      </c>
      <c r="J163" s="33">
        <f t="shared" si="4"/>
        <v>2</v>
      </c>
      <c r="K163" s="2" t="s">
        <v>22</v>
      </c>
      <c r="L163" s="1" t="s">
        <v>23</v>
      </c>
      <c r="M163" s="68">
        <f>INDEX(university!A:F,MATCH(G163,university!A:A,0),6)</f>
        <v>54</v>
      </c>
      <c r="N163">
        <f>INDEX(major!A:B,MATCH(H163,major!A:A,0),2)</f>
        <v>4</v>
      </c>
      <c r="O163" t="s">
        <v>2316</v>
      </c>
      <c r="P163" t="s">
        <v>2317</v>
      </c>
      <c r="Q163" t="s">
        <v>2319</v>
      </c>
      <c r="R163" t="s">
        <v>2318</v>
      </c>
      <c r="S163" s="60" t="s">
        <v>2315</v>
      </c>
      <c r="T163" t="s">
        <v>2328</v>
      </c>
      <c r="U163" t="str">
        <f t="shared" si="5"/>
        <v>(NULL,NULL,'شيما','غلامعلي زاده','محمد','322693888','1','2',NULL,NULL,'54',NULL,'4',NULL,NULL,NULL,NULL,NULL,NULL,NULL,NULL,NULL,NULL,NULL,NULL,NULL,NULL,NULL,NULL,NULL,NULL,NULL,NULL,NULL,NULL,NULL,NULL,NULL,NULL),</v>
      </c>
    </row>
    <row r="164" spans="1:21" ht="22.5" x14ac:dyDescent="0.65">
      <c r="A164" s="66">
        <v>163</v>
      </c>
      <c r="B164" s="58">
        <v>22</v>
      </c>
      <c r="C164" s="15" t="s">
        <v>445</v>
      </c>
      <c r="D164" s="15" t="s">
        <v>446</v>
      </c>
      <c r="E164" s="15" t="s">
        <v>347</v>
      </c>
      <c r="F164" s="15">
        <v>1362349127</v>
      </c>
      <c r="G164" s="5" t="s">
        <v>210</v>
      </c>
      <c r="H164" s="1" t="s">
        <v>427</v>
      </c>
      <c r="I164" s="1">
        <v>1</v>
      </c>
      <c r="J164" s="33">
        <f t="shared" si="4"/>
        <v>2</v>
      </c>
      <c r="K164" s="2" t="s">
        <v>22</v>
      </c>
      <c r="L164" s="1" t="s">
        <v>23</v>
      </c>
      <c r="M164" s="68">
        <f>INDEX(university!A:F,MATCH(G164,university!A:A,0),6)</f>
        <v>35</v>
      </c>
      <c r="N164">
        <f>INDEX(major!A:B,MATCH(H164,major!A:A,0),2)</f>
        <v>4</v>
      </c>
      <c r="O164" t="s">
        <v>2316</v>
      </c>
      <c r="P164" t="s">
        <v>2317</v>
      </c>
      <c r="Q164" t="s">
        <v>2319</v>
      </c>
      <c r="R164" t="s">
        <v>2318</v>
      </c>
      <c r="S164" s="60" t="s">
        <v>2315</v>
      </c>
      <c r="T164" t="s">
        <v>2328</v>
      </c>
      <c r="U164" t="str">
        <f t="shared" si="5"/>
        <v>(NULL,NULL,'مینا','سنگ نور پور','ناصر','1362349127','1','2',NULL,NULL,'35',NULL,'4',NULL,NULL,NULL,NULL,NULL,NULL,NULL,NULL,NULL,NULL,NULL,NULL,NULL,NULL,NULL,NULL,NULL,NULL,NULL,NULL,NULL,NULL,NULL,NULL,NULL,NULL),</v>
      </c>
    </row>
    <row r="165" spans="1:21" ht="22.5" x14ac:dyDescent="0.65">
      <c r="A165" s="66">
        <v>164</v>
      </c>
      <c r="B165" s="58">
        <v>21</v>
      </c>
      <c r="C165" s="15" t="s">
        <v>447</v>
      </c>
      <c r="D165" s="15" t="s">
        <v>448</v>
      </c>
      <c r="E165" s="15" t="s">
        <v>284</v>
      </c>
      <c r="F165" s="15">
        <v>924310731</v>
      </c>
      <c r="G165" s="5" t="s">
        <v>210</v>
      </c>
      <c r="H165" s="1" t="s">
        <v>427</v>
      </c>
      <c r="I165" s="1">
        <v>1</v>
      </c>
      <c r="J165" s="33">
        <f t="shared" si="4"/>
        <v>2</v>
      </c>
      <c r="K165" s="2" t="s">
        <v>22</v>
      </c>
      <c r="L165" s="1" t="s">
        <v>23</v>
      </c>
      <c r="M165" s="68">
        <f>INDEX(university!A:F,MATCH(G165,university!A:A,0),6)</f>
        <v>35</v>
      </c>
      <c r="N165">
        <f>INDEX(major!A:B,MATCH(H165,major!A:A,0),2)</f>
        <v>4</v>
      </c>
      <c r="O165" t="s">
        <v>2316</v>
      </c>
      <c r="P165" t="s">
        <v>2317</v>
      </c>
      <c r="Q165" t="s">
        <v>2319</v>
      </c>
      <c r="R165" t="s">
        <v>2318</v>
      </c>
      <c r="S165" s="60" t="s">
        <v>2315</v>
      </c>
      <c r="T165" t="s">
        <v>2328</v>
      </c>
      <c r="U165" t="str">
        <f t="shared" si="5"/>
        <v>(NULL,NULL,'مهشاد','فدایی مقدم حیدر آباد','حسین','924310731','1','2',NULL,NULL,'35',NULL,'4',NULL,NULL,NULL,NULL,NULL,NULL,NULL,NULL,NULL,NULL,NULL,NULL,NULL,NULL,NULL,NULL,NULL,NULL,NULL,NULL,NULL,NULL,NULL,NULL,NULL,NULL),</v>
      </c>
    </row>
    <row r="166" spans="1:21" ht="22.5" x14ac:dyDescent="0.65">
      <c r="A166" s="66">
        <v>165</v>
      </c>
      <c r="B166" s="58">
        <v>24</v>
      </c>
      <c r="C166" s="15" t="s">
        <v>449</v>
      </c>
      <c r="D166" s="15" t="s">
        <v>161</v>
      </c>
      <c r="E166" s="15" t="s">
        <v>450</v>
      </c>
      <c r="F166" s="15">
        <v>152036361</v>
      </c>
      <c r="G166" s="5" t="s">
        <v>210</v>
      </c>
      <c r="H166" s="1" t="s">
        <v>427</v>
      </c>
      <c r="I166" s="1">
        <v>1</v>
      </c>
      <c r="J166" s="33">
        <f t="shared" si="4"/>
        <v>2</v>
      </c>
      <c r="K166" s="2" t="s">
        <v>22</v>
      </c>
      <c r="L166" s="1" t="s">
        <v>23</v>
      </c>
      <c r="M166" s="68">
        <f>INDEX(university!A:F,MATCH(G166,university!A:A,0),6)</f>
        <v>35</v>
      </c>
      <c r="N166">
        <f>INDEX(major!A:B,MATCH(H166,major!A:A,0),2)</f>
        <v>4</v>
      </c>
      <c r="O166" t="s">
        <v>2316</v>
      </c>
      <c r="P166" t="s">
        <v>2317</v>
      </c>
      <c r="Q166" t="s">
        <v>2319</v>
      </c>
      <c r="R166" t="s">
        <v>2318</v>
      </c>
      <c r="S166" s="60" t="s">
        <v>2315</v>
      </c>
      <c r="T166" t="s">
        <v>2328</v>
      </c>
      <c r="U166" t="str">
        <f t="shared" si="5"/>
        <v>(NULL,NULL,'الهام','کریمی','عزیز','152036361','1','2',NULL,NULL,'35',NULL,'4',NULL,NULL,NULL,NULL,NULL,NULL,NULL,NULL,NULL,NULL,NULL,NULL,NULL,NULL,NULL,NULL,NULL,NULL,NULL,NULL,NULL,NULL,NULL,NULL,NULL,NULL),</v>
      </c>
    </row>
    <row r="167" spans="1:21" ht="22.5" x14ac:dyDescent="0.65">
      <c r="A167" s="66">
        <v>166</v>
      </c>
      <c r="B167" s="58">
        <v>5</v>
      </c>
      <c r="C167" s="12" t="s">
        <v>451</v>
      </c>
      <c r="D167" s="12" t="s">
        <v>452</v>
      </c>
      <c r="E167" s="37" t="s">
        <v>453</v>
      </c>
      <c r="F167" s="26">
        <v>3860969439</v>
      </c>
      <c r="G167" s="5" t="s">
        <v>63</v>
      </c>
      <c r="H167" s="1" t="s">
        <v>427</v>
      </c>
      <c r="I167" s="1">
        <v>1</v>
      </c>
      <c r="J167" s="33">
        <f t="shared" si="4"/>
        <v>2</v>
      </c>
      <c r="K167" s="2" t="s">
        <v>22</v>
      </c>
      <c r="L167" s="1" t="s">
        <v>23</v>
      </c>
      <c r="M167" s="68">
        <f>INDEX(university!A:F,MATCH(G167,university!A:A,0),6)</f>
        <v>10</v>
      </c>
      <c r="N167">
        <f>INDEX(major!A:B,MATCH(H167,major!A:A,0),2)</f>
        <v>4</v>
      </c>
      <c r="O167" t="s">
        <v>2316</v>
      </c>
      <c r="P167" t="s">
        <v>2317</v>
      </c>
      <c r="Q167" t="s">
        <v>2319</v>
      </c>
      <c r="R167" t="s">
        <v>2318</v>
      </c>
      <c r="S167" s="60" t="s">
        <v>2315</v>
      </c>
      <c r="T167" t="s">
        <v>2328</v>
      </c>
      <c r="U167" t="str">
        <f t="shared" si="5"/>
        <v>(NULL,NULL,'مبينا','الماسيان','تورج','3860969439','1','2',NULL,NULL,'10',NULL,'4',NULL,NULL,NULL,NULL,NULL,NULL,NULL,NULL,NULL,NULL,NULL,NULL,NULL,NULL,NULL,NULL,NULL,NULL,NULL,NULL,NULL,NULL,NULL,NULL,NULL,NULL),</v>
      </c>
    </row>
    <row r="168" spans="1:21" ht="22.5" x14ac:dyDescent="0.65">
      <c r="A168" s="66">
        <v>167</v>
      </c>
      <c r="B168" s="67">
        <v>147</v>
      </c>
      <c r="C168" s="33" t="s">
        <v>454</v>
      </c>
      <c r="D168" s="33" t="s">
        <v>455</v>
      </c>
      <c r="E168" s="33" t="s">
        <v>47</v>
      </c>
      <c r="F168" s="24">
        <v>19744706</v>
      </c>
      <c r="G168" s="33" t="s">
        <v>63</v>
      </c>
      <c r="H168" s="1" t="s">
        <v>427</v>
      </c>
      <c r="I168" s="33">
        <v>2</v>
      </c>
      <c r="J168" s="33">
        <f t="shared" si="4"/>
        <v>1</v>
      </c>
      <c r="K168" s="33" t="s">
        <v>10</v>
      </c>
      <c r="L168" s="1" t="s">
        <v>11</v>
      </c>
      <c r="M168" s="68">
        <f>INDEX(university!A:F,MATCH(G168,university!A:A,0),6)</f>
        <v>10</v>
      </c>
      <c r="N168">
        <f>INDEX(major!A:B,MATCH(H168,major!A:A,0),2)</f>
        <v>4</v>
      </c>
      <c r="O168" t="s">
        <v>2316</v>
      </c>
      <c r="P168" t="s">
        <v>2317</v>
      </c>
      <c r="Q168" t="s">
        <v>2319</v>
      </c>
      <c r="R168" t="s">
        <v>2318</v>
      </c>
      <c r="S168" s="60" t="s">
        <v>2315</v>
      </c>
      <c r="T168" t="s">
        <v>2328</v>
      </c>
      <c r="U168" t="str">
        <f t="shared" si="5"/>
        <v>(NULL,NULL,'نيما','خضري پورقرائي','عباس','19744706','2','1',NULL,NULL,'10',NULL,'4',NULL,NULL,NULL,NULL,NULL,NULL,NULL,NULL,NULL,NULL,NULL,NULL,NULL,NULL,NULL,NULL,NULL,NULL,NULL,NULL,NULL,NULL,NULL,NULL,NULL,NULL),</v>
      </c>
    </row>
    <row r="169" spans="1:21" ht="22.5" x14ac:dyDescent="0.65">
      <c r="A169" s="66">
        <v>168</v>
      </c>
      <c r="B169" s="58">
        <v>3</v>
      </c>
      <c r="C169" s="12" t="s">
        <v>456</v>
      </c>
      <c r="D169" s="12" t="s">
        <v>457</v>
      </c>
      <c r="E169" s="37" t="s">
        <v>156</v>
      </c>
      <c r="F169" s="26">
        <v>1362351466</v>
      </c>
      <c r="G169" s="5" t="s">
        <v>63</v>
      </c>
      <c r="H169" s="1" t="s">
        <v>427</v>
      </c>
      <c r="I169" s="1">
        <v>1</v>
      </c>
      <c r="J169" s="33">
        <f t="shared" si="4"/>
        <v>2</v>
      </c>
      <c r="K169" s="2" t="s">
        <v>22</v>
      </c>
      <c r="L169" s="1" t="s">
        <v>23</v>
      </c>
      <c r="M169" s="68">
        <f>INDEX(university!A:F,MATCH(G169,university!A:A,0),6)</f>
        <v>10</v>
      </c>
      <c r="N169">
        <f>INDEX(major!A:B,MATCH(H169,major!A:A,0),2)</f>
        <v>4</v>
      </c>
      <c r="O169" t="s">
        <v>2316</v>
      </c>
      <c r="P169" t="s">
        <v>2317</v>
      </c>
      <c r="Q169" t="s">
        <v>2319</v>
      </c>
      <c r="R169" t="s">
        <v>2318</v>
      </c>
      <c r="S169" s="60" t="s">
        <v>2315</v>
      </c>
      <c r="T169" t="s">
        <v>2328</v>
      </c>
      <c r="U169" t="str">
        <f t="shared" si="5"/>
        <v>(NULL,NULL,'يلدا','دریانی','محمدرضا','1362351466','1','2',NULL,NULL,'10',NULL,'4',NULL,NULL,NULL,NULL,NULL,NULL,NULL,NULL,NULL,NULL,NULL,NULL,NULL,NULL,NULL,NULL,NULL,NULL,NULL,NULL,NULL,NULL,NULL,NULL,NULL,NULL),</v>
      </c>
    </row>
    <row r="170" spans="1:21" ht="22.5" x14ac:dyDescent="0.65">
      <c r="A170" s="66">
        <v>169</v>
      </c>
      <c r="B170" s="67">
        <v>149</v>
      </c>
      <c r="C170" s="33" t="s">
        <v>53</v>
      </c>
      <c r="D170" s="33" t="s">
        <v>458</v>
      </c>
      <c r="E170" s="33" t="s">
        <v>12</v>
      </c>
      <c r="F170" s="24">
        <v>371465621</v>
      </c>
      <c r="G170" s="33" t="s">
        <v>63</v>
      </c>
      <c r="H170" s="1" t="s">
        <v>427</v>
      </c>
      <c r="I170" s="33">
        <v>1</v>
      </c>
      <c r="J170" s="33">
        <f t="shared" si="4"/>
        <v>1</v>
      </c>
      <c r="K170" s="33" t="s">
        <v>10</v>
      </c>
      <c r="L170" s="1" t="s">
        <v>23</v>
      </c>
      <c r="M170" s="68">
        <f>INDEX(university!A:F,MATCH(G170,university!A:A,0),6)</f>
        <v>10</v>
      </c>
      <c r="N170">
        <f>INDEX(major!A:B,MATCH(H170,major!A:A,0),2)</f>
        <v>4</v>
      </c>
      <c r="O170" t="s">
        <v>2316</v>
      </c>
      <c r="P170" t="s">
        <v>2317</v>
      </c>
      <c r="Q170" t="s">
        <v>2319</v>
      </c>
      <c r="R170" t="s">
        <v>2318</v>
      </c>
      <c r="S170" s="60" t="s">
        <v>2315</v>
      </c>
      <c r="T170" t="s">
        <v>2328</v>
      </c>
      <c r="U170" t="str">
        <f t="shared" si="5"/>
        <v>(NULL,NULL,'فاطمه','سميعي','محمد','371465621','1','1',NULL,NULL,'10',NULL,'4',NULL,NULL,NULL,NULL,NULL,NULL,NULL,NULL,NULL,NULL,NULL,NULL,NULL,NULL,NULL,NULL,NULL,NULL,NULL,NULL,NULL,NULL,NULL,NULL,NULL,NULL),</v>
      </c>
    </row>
    <row r="171" spans="1:21" ht="22.5" x14ac:dyDescent="0.65">
      <c r="A171" s="66">
        <v>170</v>
      </c>
      <c r="B171" s="58">
        <v>11</v>
      </c>
      <c r="C171" s="12" t="s">
        <v>24</v>
      </c>
      <c r="D171" s="12" t="s">
        <v>459</v>
      </c>
      <c r="E171" s="37" t="s">
        <v>138</v>
      </c>
      <c r="F171" s="26">
        <v>3861009651</v>
      </c>
      <c r="G171" s="5" t="s">
        <v>63</v>
      </c>
      <c r="H171" s="1" t="s">
        <v>427</v>
      </c>
      <c r="I171" s="1">
        <v>1</v>
      </c>
      <c r="J171" s="33">
        <f t="shared" si="4"/>
        <v>2</v>
      </c>
      <c r="K171" s="2" t="s">
        <v>22</v>
      </c>
      <c r="L171" s="1" t="s">
        <v>23</v>
      </c>
      <c r="M171" s="68">
        <f>INDEX(university!A:F,MATCH(G171,university!A:A,0),6)</f>
        <v>10</v>
      </c>
      <c r="N171">
        <f>INDEX(major!A:B,MATCH(H171,major!A:A,0),2)</f>
        <v>4</v>
      </c>
      <c r="O171" t="s">
        <v>2316</v>
      </c>
      <c r="P171" t="s">
        <v>2317</v>
      </c>
      <c r="Q171" t="s">
        <v>2319</v>
      </c>
      <c r="R171" t="s">
        <v>2318</v>
      </c>
      <c r="S171" s="60" t="s">
        <v>2315</v>
      </c>
      <c r="T171" t="s">
        <v>2328</v>
      </c>
      <c r="U171" t="str">
        <f t="shared" si="5"/>
        <v>(NULL,NULL,'زهرا ','صيفي کار','محسن','3861009651','1','2',NULL,NULL,'10',NULL,'4',NULL,NULL,NULL,NULL,NULL,NULL,NULL,NULL,NULL,NULL,NULL,NULL,NULL,NULL,NULL,NULL,NULL,NULL,NULL,NULL,NULL,NULL,NULL,NULL,NULL,NULL),</v>
      </c>
    </row>
    <row r="172" spans="1:21" ht="22.5" x14ac:dyDescent="0.65">
      <c r="A172" s="66">
        <v>171</v>
      </c>
      <c r="B172" s="67">
        <v>154</v>
      </c>
      <c r="C172" s="33" t="s">
        <v>460</v>
      </c>
      <c r="D172" s="33" t="s">
        <v>461</v>
      </c>
      <c r="E172" s="33" t="s">
        <v>462</v>
      </c>
      <c r="F172" s="24">
        <v>1272295559</v>
      </c>
      <c r="G172" s="33" t="s">
        <v>63</v>
      </c>
      <c r="H172" s="1" t="s">
        <v>427</v>
      </c>
      <c r="I172" s="33">
        <v>2</v>
      </c>
      <c r="J172" s="33">
        <f t="shared" si="4"/>
        <v>1</v>
      </c>
      <c r="K172" s="33" t="s">
        <v>10</v>
      </c>
      <c r="L172" s="1" t="s">
        <v>11</v>
      </c>
      <c r="M172" s="68">
        <f>INDEX(university!A:F,MATCH(G172,university!A:A,0),6)</f>
        <v>10</v>
      </c>
      <c r="N172">
        <f>INDEX(major!A:B,MATCH(H172,major!A:A,0),2)</f>
        <v>4</v>
      </c>
      <c r="O172" t="s">
        <v>2316</v>
      </c>
      <c r="P172" t="s">
        <v>2317</v>
      </c>
      <c r="Q172" t="s">
        <v>2319</v>
      </c>
      <c r="R172" t="s">
        <v>2318</v>
      </c>
      <c r="S172" s="60" t="s">
        <v>2315</v>
      </c>
      <c r="T172" t="s">
        <v>2328</v>
      </c>
      <c r="U172" t="str">
        <f t="shared" si="5"/>
        <v>(NULL,NULL,'سيدابوالفضل','ميررضي','سيدمرتضي','1272295559','2','1',NULL,NULL,'10',NULL,'4',NULL,NULL,NULL,NULL,NULL,NULL,NULL,NULL,NULL,NULL,NULL,NULL,NULL,NULL,NULL,NULL,NULL,NULL,NULL,NULL,NULL,NULL,NULL,NULL,NULL,NULL),</v>
      </c>
    </row>
    <row r="173" spans="1:21" ht="22.5" x14ac:dyDescent="0.65">
      <c r="A173" s="66">
        <v>172</v>
      </c>
      <c r="B173" s="58">
        <v>36</v>
      </c>
      <c r="C173" s="2" t="s">
        <v>463</v>
      </c>
      <c r="D173" s="2" t="s">
        <v>464</v>
      </c>
      <c r="E173" s="2" t="s">
        <v>133</v>
      </c>
      <c r="F173" s="15">
        <v>1742153313</v>
      </c>
      <c r="G173" s="5" t="s">
        <v>70</v>
      </c>
      <c r="H173" s="1" t="s">
        <v>427</v>
      </c>
      <c r="I173" s="1">
        <v>2</v>
      </c>
      <c r="J173" s="33">
        <f t="shared" si="4"/>
        <v>2</v>
      </c>
      <c r="K173" s="2" t="s">
        <v>22</v>
      </c>
      <c r="L173" s="1" t="s">
        <v>11</v>
      </c>
      <c r="M173" s="68">
        <f>INDEX(university!A:F,MATCH(G173,university!A:A,0),6)</f>
        <v>11</v>
      </c>
      <c r="N173">
        <f>INDEX(major!A:B,MATCH(H173,major!A:A,0),2)</f>
        <v>4</v>
      </c>
      <c r="O173" t="s">
        <v>2316</v>
      </c>
      <c r="P173" t="s">
        <v>2317</v>
      </c>
      <c r="Q173" t="s">
        <v>2319</v>
      </c>
      <c r="R173" t="s">
        <v>2318</v>
      </c>
      <c r="S173" s="60" t="s">
        <v>2315</v>
      </c>
      <c r="T173" t="s">
        <v>2328</v>
      </c>
      <c r="U173" t="str">
        <f t="shared" si="5"/>
        <v>(NULL,NULL,'محمدرضا ','حسامی','منوچهر','1742153313','2','2',NULL,NULL,'11',NULL,'4',NULL,NULL,NULL,NULL,NULL,NULL,NULL,NULL,NULL,NULL,NULL,NULL,NULL,NULL,NULL,NULL,NULL,NULL,NULL,NULL,NULL,NULL,NULL,NULL,NULL,NULL),</v>
      </c>
    </row>
    <row r="174" spans="1:21" ht="22.5" x14ac:dyDescent="0.65">
      <c r="A174" s="66">
        <v>173</v>
      </c>
      <c r="B174" s="58">
        <v>31</v>
      </c>
      <c r="C174" s="2" t="s">
        <v>465</v>
      </c>
      <c r="D174" s="2" t="s">
        <v>466</v>
      </c>
      <c r="E174" s="2" t="s">
        <v>467</v>
      </c>
      <c r="F174" s="15">
        <v>3241610128</v>
      </c>
      <c r="G174" s="5" t="s">
        <v>70</v>
      </c>
      <c r="H174" s="1" t="s">
        <v>427</v>
      </c>
      <c r="I174" s="1">
        <v>2</v>
      </c>
      <c r="J174" s="33">
        <f t="shared" si="4"/>
        <v>2</v>
      </c>
      <c r="K174" s="2" t="s">
        <v>22</v>
      </c>
      <c r="L174" s="1" t="s">
        <v>11</v>
      </c>
      <c r="M174" s="68">
        <f>INDEX(university!A:F,MATCH(G174,university!A:A,0),6)</f>
        <v>11</v>
      </c>
      <c r="N174">
        <f>INDEX(major!A:B,MATCH(H174,major!A:A,0),2)</f>
        <v>4</v>
      </c>
      <c r="O174" t="s">
        <v>2316</v>
      </c>
      <c r="P174" t="s">
        <v>2317</v>
      </c>
      <c r="Q174" t="s">
        <v>2319</v>
      </c>
      <c r="R174" t="s">
        <v>2318</v>
      </c>
      <c r="S174" s="60" t="s">
        <v>2315</v>
      </c>
      <c r="T174" t="s">
        <v>2328</v>
      </c>
      <c r="U174" t="str">
        <f t="shared" si="5"/>
        <v>(NULL,NULL,'آرش ','رهرو مهربانی','تیمور','3241610128','2','2',NULL,NULL,'11',NULL,'4',NULL,NULL,NULL,NULL,NULL,NULL,NULL,NULL,NULL,NULL,NULL,NULL,NULL,NULL,NULL,NULL,NULL,NULL,NULL,NULL,NULL,NULL,NULL,NULL,NULL,NULL),</v>
      </c>
    </row>
    <row r="175" spans="1:21" ht="22.5" x14ac:dyDescent="0.65">
      <c r="A175" s="66">
        <v>174</v>
      </c>
      <c r="B175" s="58">
        <v>33</v>
      </c>
      <c r="C175" s="2" t="s">
        <v>131</v>
      </c>
      <c r="D175" s="2" t="s">
        <v>468</v>
      </c>
      <c r="E175" s="2" t="s">
        <v>469</v>
      </c>
      <c r="F175" s="15">
        <v>5020098272</v>
      </c>
      <c r="G175" s="5" t="s">
        <v>70</v>
      </c>
      <c r="H175" s="1" t="s">
        <v>427</v>
      </c>
      <c r="I175" s="1">
        <v>1</v>
      </c>
      <c r="J175" s="33">
        <f t="shared" si="4"/>
        <v>2</v>
      </c>
      <c r="K175" s="2" t="s">
        <v>22</v>
      </c>
      <c r="L175" s="1" t="s">
        <v>23</v>
      </c>
      <c r="M175" s="68">
        <f>INDEX(university!A:F,MATCH(G175,university!A:A,0),6)</f>
        <v>11</v>
      </c>
      <c r="N175">
        <f>INDEX(major!A:B,MATCH(H175,major!A:A,0),2)</f>
        <v>4</v>
      </c>
      <c r="O175" t="s">
        <v>2316</v>
      </c>
      <c r="P175" t="s">
        <v>2317</v>
      </c>
      <c r="Q175" t="s">
        <v>2319</v>
      </c>
      <c r="R175" t="s">
        <v>2318</v>
      </c>
      <c r="S175" s="60" t="s">
        <v>2315</v>
      </c>
      <c r="T175" t="s">
        <v>2328</v>
      </c>
      <c r="U175" t="str">
        <f t="shared" si="5"/>
        <v>(NULL,NULL,'زهرا','نقوی','قدرتاله','5020098272','1','2',NULL,NULL,'11',NULL,'4',NULL,NULL,NULL,NULL,NULL,NULL,NULL,NULL,NULL,NULL,NULL,NULL,NULL,NULL,NULL,NULL,NULL,NULL,NULL,NULL,NULL,NULL,NULL,NULL,NULL,NULL),</v>
      </c>
    </row>
    <row r="176" spans="1:21" ht="22.5" x14ac:dyDescent="0.65">
      <c r="A176" s="66">
        <v>175</v>
      </c>
      <c r="B176" s="58">
        <v>32</v>
      </c>
      <c r="C176" s="2" t="s">
        <v>470</v>
      </c>
      <c r="D176" s="2" t="s">
        <v>471</v>
      </c>
      <c r="E176" s="2" t="s">
        <v>472</v>
      </c>
      <c r="F176" s="15">
        <v>4950146361</v>
      </c>
      <c r="G176" s="5" t="s">
        <v>70</v>
      </c>
      <c r="H176" s="1" t="s">
        <v>427</v>
      </c>
      <c r="I176" s="1">
        <v>1</v>
      </c>
      <c r="J176" s="33">
        <f t="shared" si="4"/>
        <v>2</v>
      </c>
      <c r="K176" s="2" t="s">
        <v>22</v>
      </c>
      <c r="L176" s="1" t="s">
        <v>23</v>
      </c>
      <c r="M176" s="68">
        <f>INDEX(university!A:F,MATCH(G176,university!A:A,0),6)</f>
        <v>11</v>
      </c>
      <c r="N176">
        <f>INDEX(major!A:B,MATCH(H176,major!A:A,0),2)</f>
        <v>4</v>
      </c>
      <c r="O176" t="s">
        <v>2316</v>
      </c>
      <c r="P176" t="s">
        <v>2317</v>
      </c>
      <c r="Q176" t="s">
        <v>2319</v>
      </c>
      <c r="R176" t="s">
        <v>2318</v>
      </c>
      <c r="S176" s="60" t="s">
        <v>2315</v>
      </c>
      <c r="T176" t="s">
        <v>2328</v>
      </c>
      <c r="U176" t="str">
        <f t="shared" si="5"/>
        <v>(NULL,NULL,'مهین ','ویسمرادی','محمدرشید','4950146361','1','2',NULL,NULL,'11',NULL,'4',NULL,NULL,NULL,NULL,NULL,NULL,NULL,NULL,NULL,NULL,NULL,NULL,NULL,NULL,NULL,NULL,NULL,NULL,NULL,NULL,NULL,NULL,NULL,NULL,NULL,NULL),</v>
      </c>
    </row>
    <row r="177" spans="1:21" ht="22.5" x14ac:dyDescent="0.65">
      <c r="A177" s="66">
        <v>176</v>
      </c>
      <c r="B177" s="58">
        <v>23</v>
      </c>
      <c r="C177" s="16" t="s">
        <v>473</v>
      </c>
      <c r="D177" s="16" t="s">
        <v>474</v>
      </c>
      <c r="E177" s="16" t="s">
        <v>133</v>
      </c>
      <c r="F177" s="38">
        <v>4271020036</v>
      </c>
      <c r="G177" s="5" t="s">
        <v>475</v>
      </c>
      <c r="H177" s="1" t="s">
        <v>427</v>
      </c>
      <c r="I177" s="1">
        <v>1</v>
      </c>
      <c r="J177" s="33">
        <f t="shared" si="4"/>
        <v>2</v>
      </c>
      <c r="K177" s="2" t="s">
        <v>22</v>
      </c>
      <c r="L177" s="1" t="s">
        <v>23</v>
      </c>
      <c r="M177" s="68">
        <f>INDEX(university!A:F,MATCH(G177,university!A:A,0),6)</f>
        <v>55</v>
      </c>
      <c r="N177">
        <f>INDEX(major!A:B,MATCH(H177,major!A:A,0),2)</f>
        <v>4</v>
      </c>
      <c r="O177" t="s">
        <v>2316</v>
      </c>
      <c r="P177" t="s">
        <v>2317</v>
      </c>
      <c r="Q177" t="s">
        <v>2319</v>
      </c>
      <c r="R177" t="s">
        <v>2318</v>
      </c>
      <c r="S177" s="60" t="s">
        <v>2315</v>
      </c>
      <c r="T177" t="s">
        <v>2328</v>
      </c>
      <c r="U177" t="str">
        <f t="shared" si="5"/>
        <v>(NULL,NULL,'نیکو ','پیشکاری','منوچهر','4271020036','1','2',NULL,NULL,'55',NULL,'4',NULL,NULL,NULL,NULL,NULL,NULL,NULL,NULL,NULL,NULL,NULL,NULL,NULL,NULL,NULL,NULL,NULL,NULL,NULL,NULL,NULL,NULL,NULL,NULL,NULL,NULL),</v>
      </c>
    </row>
    <row r="178" spans="1:21" ht="22.5" x14ac:dyDescent="0.65">
      <c r="A178" s="66">
        <v>177</v>
      </c>
      <c r="B178" s="58">
        <v>25</v>
      </c>
      <c r="C178" s="16" t="s">
        <v>476</v>
      </c>
      <c r="D178" s="16" t="s">
        <v>477</v>
      </c>
      <c r="E178" s="16" t="s">
        <v>478</v>
      </c>
      <c r="F178" s="38">
        <v>4280931333</v>
      </c>
      <c r="G178" s="5" t="s">
        <v>475</v>
      </c>
      <c r="H178" s="1" t="s">
        <v>427</v>
      </c>
      <c r="I178" s="1">
        <v>1</v>
      </c>
      <c r="J178" s="33">
        <f t="shared" si="4"/>
        <v>2</v>
      </c>
      <c r="K178" s="2" t="s">
        <v>22</v>
      </c>
      <c r="L178" s="1" t="s">
        <v>23</v>
      </c>
      <c r="M178" s="68">
        <f>INDEX(university!A:F,MATCH(G178,university!A:A,0),6)</f>
        <v>55</v>
      </c>
      <c r="N178">
        <f>INDEX(major!A:B,MATCH(H178,major!A:A,0),2)</f>
        <v>4</v>
      </c>
      <c r="O178" t="s">
        <v>2316</v>
      </c>
      <c r="P178" t="s">
        <v>2317</v>
      </c>
      <c r="Q178" t="s">
        <v>2319</v>
      </c>
      <c r="R178" t="s">
        <v>2318</v>
      </c>
      <c r="S178" s="60" t="s">
        <v>2315</v>
      </c>
      <c r="T178" t="s">
        <v>2328</v>
      </c>
      <c r="U178" t="str">
        <f t="shared" si="5"/>
        <v>(NULL,NULL,'الهه','روحانی','هادی','4280931333','1','2',NULL,NULL,'55',NULL,'4',NULL,NULL,NULL,NULL,NULL,NULL,NULL,NULL,NULL,NULL,NULL,NULL,NULL,NULL,NULL,NULL,NULL,NULL,NULL,NULL,NULL,NULL,NULL,NULL,NULL,NULL),</v>
      </c>
    </row>
    <row r="179" spans="1:21" ht="22.5" x14ac:dyDescent="0.65">
      <c r="A179" s="66">
        <v>178</v>
      </c>
      <c r="B179" s="58">
        <v>48</v>
      </c>
      <c r="C179" s="1" t="s">
        <v>479</v>
      </c>
      <c r="D179" s="1" t="s">
        <v>480</v>
      </c>
      <c r="E179" s="1" t="s">
        <v>284</v>
      </c>
      <c r="F179" s="20">
        <v>1050644298</v>
      </c>
      <c r="G179" s="5" t="s">
        <v>337</v>
      </c>
      <c r="H179" s="1" t="s">
        <v>427</v>
      </c>
      <c r="I179" s="1">
        <v>1</v>
      </c>
      <c r="J179" s="33">
        <f t="shared" si="4"/>
        <v>2</v>
      </c>
      <c r="K179" s="2" t="s">
        <v>22</v>
      </c>
      <c r="L179" s="1" t="s">
        <v>23</v>
      </c>
      <c r="M179" s="68">
        <f>INDEX(university!A:F,MATCH(G179,university!A:A,0),6)</f>
        <v>45</v>
      </c>
      <c r="N179">
        <f>INDEX(major!A:B,MATCH(H179,major!A:A,0),2)</f>
        <v>4</v>
      </c>
      <c r="O179" t="s">
        <v>2316</v>
      </c>
      <c r="P179" t="s">
        <v>2317</v>
      </c>
      <c r="Q179" t="s">
        <v>2319</v>
      </c>
      <c r="R179" t="s">
        <v>2318</v>
      </c>
      <c r="S179" s="60" t="s">
        <v>2315</v>
      </c>
      <c r="T179" t="s">
        <v>2328</v>
      </c>
      <c r="U179" t="str">
        <f t="shared" si="5"/>
        <v>(NULL,NULL,'سارا','نیک منش','حسین','1050644298','1','2',NULL,NULL,'45',NULL,'4',NULL,NULL,NULL,NULL,NULL,NULL,NULL,NULL,NULL,NULL,NULL,NULL,NULL,NULL,NULL,NULL,NULL,NULL,NULL,NULL,NULL,NULL,NULL,NULL,NULL,NULL),</v>
      </c>
    </row>
    <row r="180" spans="1:21" ht="22.5" x14ac:dyDescent="0.65">
      <c r="A180" s="66">
        <v>179</v>
      </c>
      <c r="B180" s="67">
        <v>155</v>
      </c>
      <c r="C180" s="33" t="s">
        <v>53</v>
      </c>
      <c r="D180" s="33" t="s">
        <v>481</v>
      </c>
      <c r="E180" s="33" t="s">
        <v>482</v>
      </c>
      <c r="F180" s="24">
        <v>2980894214</v>
      </c>
      <c r="G180" s="33" t="s">
        <v>483</v>
      </c>
      <c r="H180" s="1" t="s">
        <v>427</v>
      </c>
      <c r="I180" s="33">
        <v>1</v>
      </c>
      <c r="J180" s="33">
        <f t="shared" si="4"/>
        <v>1</v>
      </c>
      <c r="K180" s="33" t="s">
        <v>10</v>
      </c>
      <c r="L180" s="1" t="s">
        <v>23</v>
      </c>
      <c r="M180" s="68">
        <f>INDEX(university!A:F,MATCH(G180,university!A:A,0),6)</f>
        <v>56</v>
      </c>
      <c r="N180">
        <f>INDEX(major!A:B,MATCH(H180,major!A:A,0),2)</f>
        <v>4</v>
      </c>
      <c r="O180" t="s">
        <v>2316</v>
      </c>
      <c r="P180" t="s">
        <v>2317</v>
      </c>
      <c r="Q180" t="s">
        <v>2319</v>
      </c>
      <c r="R180" t="s">
        <v>2318</v>
      </c>
      <c r="S180" s="60" t="s">
        <v>2315</v>
      </c>
      <c r="T180" t="s">
        <v>2328</v>
      </c>
      <c r="U180" t="str">
        <f t="shared" si="5"/>
        <v>(NULL,NULL,'فاطمه','ميري كرم','عبدالحميد','2980894214','1','1',NULL,NULL,'56',NULL,'4',NULL,NULL,NULL,NULL,NULL,NULL,NULL,NULL,NULL,NULL,NULL,NULL,NULL,NULL,NULL,NULL,NULL,NULL,NULL,NULL,NULL,NULL,NULL,NULL,NULL,NULL),</v>
      </c>
    </row>
    <row r="181" spans="1:21" ht="22.5" x14ac:dyDescent="0.65">
      <c r="A181" s="66">
        <v>180</v>
      </c>
      <c r="B181" s="58">
        <v>8</v>
      </c>
      <c r="C181" s="35" t="s">
        <v>484</v>
      </c>
      <c r="D181" s="35" t="s">
        <v>485</v>
      </c>
      <c r="E181" s="13" t="s">
        <v>336</v>
      </c>
      <c r="F181" s="14">
        <v>21369321</v>
      </c>
      <c r="G181" s="5" t="s">
        <v>486</v>
      </c>
      <c r="H181" s="1" t="s">
        <v>427</v>
      </c>
      <c r="I181" s="1">
        <v>2</v>
      </c>
      <c r="J181" s="33">
        <f t="shared" si="4"/>
        <v>2</v>
      </c>
      <c r="K181" s="2" t="s">
        <v>22</v>
      </c>
      <c r="L181" s="1" t="s">
        <v>11</v>
      </c>
      <c r="M181" s="68">
        <f>INDEX(university!A:F,MATCH(G181,university!A:A,0),6)</f>
        <v>57</v>
      </c>
      <c r="N181">
        <f>INDEX(major!A:B,MATCH(H181,major!A:A,0),2)</f>
        <v>4</v>
      </c>
      <c r="O181" t="s">
        <v>2316</v>
      </c>
      <c r="P181" t="s">
        <v>2317</v>
      </c>
      <c r="Q181" t="s">
        <v>2319</v>
      </c>
      <c r="R181" t="s">
        <v>2318</v>
      </c>
      <c r="S181" s="60" t="s">
        <v>2315</v>
      </c>
      <c r="T181" t="s">
        <v>2328</v>
      </c>
      <c r="U181" t="str">
        <f t="shared" si="5"/>
        <v>(NULL,NULL,'محمدامین','فقیه','محمدعلی','21369321','2','2',NULL,NULL,'57',NULL,'4',NULL,NULL,NULL,NULL,NULL,NULL,NULL,NULL,NULL,NULL,NULL,NULL,NULL,NULL,NULL,NULL,NULL,NULL,NULL,NULL,NULL,NULL,NULL,NULL,NULL,NULL),</v>
      </c>
    </row>
    <row r="182" spans="1:21" ht="22.5" x14ac:dyDescent="0.65">
      <c r="A182" s="66">
        <v>181</v>
      </c>
      <c r="B182" s="58">
        <v>9</v>
      </c>
      <c r="C182" s="35" t="s">
        <v>487</v>
      </c>
      <c r="D182" s="35" t="s">
        <v>488</v>
      </c>
      <c r="E182" s="35" t="s">
        <v>125</v>
      </c>
      <c r="F182" s="14">
        <v>923908552</v>
      </c>
      <c r="G182" s="5" t="s">
        <v>486</v>
      </c>
      <c r="H182" s="1" t="s">
        <v>427</v>
      </c>
      <c r="I182" s="1">
        <v>1</v>
      </c>
      <c r="J182" s="33">
        <f t="shared" si="4"/>
        <v>2</v>
      </c>
      <c r="K182" s="2" t="s">
        <v>22</v>
      </c>
      <c r="L182" s="1" t="s">
        <v>23</v>
      </c>
      <c r="M182" s="68">
        <f>INDEX(university!A:F,MATCH(G182,university!A:A,0),6)</f>
        <v>57</v>
      </c>
      <c r="N182">
        <f>INDEX(major!A:B,MATCH(H182,major!A:A,0),2)</f>
        <v>4</v>
      </c>
      <c r="O182" t="s">
        <v>2316</v>
      </c>
      <c r="P182" t="s">
        <v>2317</v>
      </c>
      <c r="Q182" t="s">
        <v>2319</v>
      </c>
      <c r="R182" t="s">
        <v>2318</v>
      </c>
      <c r="S182" s="60" t="s">
        <v>2315</v>
      </c>
      <c r="T182" t="s">
        <v>2328</v>
      </c>
      <c r="U182" t="str">
        <f t="shared" si="5"/>
        <v>(NULL,NULL,'نگین','مستغنی','علیرضا','923908552','1','2',NULL,NULL,'57',NULL,'4',NULL,NULL,NULL,NULL,NULL,NULL,NULL,NULL,NULL,NULL,NULL,NULL,NULL,NULL,NULL,NULL,NULL,NULL,NULL,NULL,NULL,NULL,NULL,NULL,NULL,NULL),</v>
      </c>
    </row>
    <row r="183" spans="1:21" ht="22.5" x14ac:dyDescent="0.65">
      <c r="A183" s="66">
        <v>182</v>
      </c>
      <c r="B183" s="58">
        <v>1</v>
      </c>
      <c r="C183" s="39" t="s">
        <v>489</v>
      </c>
      <c r="D183" s="39" t="s">
        <v>490</v>
      </c>
      <c r="E183" s="39" t="s">
        <v>190</v>
      </c>
      <c r="F183" s="40">
        <v>2980704563</v>
      </c>
      <c r="G183" s="5" t="s">
        <v>226</v>
      </c>
      <c r="H183" s="1" t="s">
        <v>427</v>
      </c>
      <c r="I183" s="1">
        <v>1</v>
      </c>
      <c r="J183" s="33">
        <f t="shared" si="4"/>
        <v>2</v>
      </c>
      <c r="K183" s="2" t="s">
        <v>22</v>
      </c>
      <c r="L183" s="1" t="s">
        <v>23</v>
      </c>
      <c r="M183" s="68">
        <f>INDEX(university!A:F,MATCH(G183,university!A:A,0),6)</f>
        <v>37</v>
      </c>
      <c r="N183">
        <f>INDEX(major!A:B,MATCH(H183,major!A:A,0),2)</f>
        <v>4</v>
      </c>
      <c r="O183" t="s">
        <v>2316</v>
      </c>
      <c r="P183" t="s">
        <v>2317</v>
      </c>
      <c r="Q183" t="s">
        <v>2319</v>
      </c>
      <c r="R183" t="s">
        <v>2318</v>
      </c>
      <c r="S183" s="60" t="s">
        <v>2315</v>
      </c>
      <c r="T183" t="s">
        <v>2328</v>
      </c>
      <c r="U183" t="str">
        <f t="shared" si="5"/>
        <v>(NULL,NULL,'آیلین','ایرانمنش','اکبر','2980704563','1','2',NULL,NULL,'37',NULL,'4',NULL,NULL,NULL,NULL,NULL,NULL,NULL,NULL,NULL,NULL,NULL,NULL,NULL,NULL,NULL,NULL,NULL,NULL,NULL,NULL,NULL,NULL,NULL,NULL,NULL,NULL),</v>
      </c>
    </row>
    <row r="184" spans="1:21" ht="22.5" x14ac:dyDescent="0.65">
      <c r="A184" s="66">
        <v>183</v>
      </c>
      <c r="B184" s="58">
        <v>47</v>
      </c>
      <c r="C184" s="39" t="s">
        <v>265</v>
      </c>
      <c r="D184" s="39" t="s">
        <v>491</v>
      </c>
      <c r="E184" s="39" t="s">
        <v>231</v>
      </c>
      <c r="F184" s="40">
        <v>2980671169</v>
      </c>
      <c r="G184" s="5" t="s">
        <v>226</v>
      </c>
      <c r="H184" s="1" t="s">
        <v>427</v>
      </c>
      <c r="I184" s="1">
        <v>1</v>
      </c>
      <c r="J184" s="33">
        <f t="shared" si="4"/>
        <v>2</v>
      </c>
      <c r="K184" s="2" t="s">
        <v>22</v>
      </c>
      <c r="L184" s="1" t="s">
        <v>23</v>
      </c>
      <c r="M184" s="68">
        <f>INDEX(university!A:F,MATCH(G184,university!A:A,0),6)</f>
        <v>37</v>
      </c>
      <c r="N184">
        <f>INDEX(major!A:B,MATCH(H184,major!A:A,0),2)</f>
        <v>4</v>
      </c>
      <c r="O184" t="s">
        <v>2316</v>
      </c>
      <c r="P184" t="s">
        <v>2317</v>
      </c>
      <c r="Q184" t="s">
        <v>2319</v>
      </c>
      <c r="R184" t="s">
        <v>2318</v>
      </c>
      <c r="S184" s="60" t="s">
        <v>2315</v>
      </c>
      <c r="T184" t="s">
        <v>2328</v>
      </c>
      <c r="U184" t="str">
        <f t="shared" si="5"/>
        <v>(NULL,NULL,'محبوبه','شمسی‌نژاد','احمد','2980671169','1','2',NULL,NULL,'37',NULL,'4',NULL,NULL,NULL,NULL,NULL,NULL,NULL,NULL,NULL,NULL,NULL,NULL,NULL,NULL,NULL,NULL,NULL,NULL,NULL,NULL,NULL,NULL,NULL,NULL,NULL,NULL),</v>
      </c>
    </row>
    <row r="185" spans="1:21" ht="22.5" x14ac:dyDescent="0.65">
      <c r="A185" s="66">
        <v>184</v>
      </c>
      <c r="B185" s="67">
        <v>143</v>
      </c>
      <c r="C185" s="33" t="s">
        <v>492</v>
      </c>
      <c r="D185" s="33" t="s">
        <v>493</v>
      </c>
      <c r="E185" s="33" t="s">
        <v>12</v>
      </c>
      <c r="F185" s="24">
        <v>19588364</v>
      </c>
      <c r="G185" s="33" t="s">
        <v>84</v>
      </c>
      <c r="H185" s="1" t="s">
        <v>427</v>
      </c>
      <c r="I185" s="33">
        <v>1</v>
      </c>
      <c r="J185" s="33">
        <f t="shared" si="4"/>
        <v>1</v>
      </c>
      <c r="K185" s="33" t="s">
        <v>10</v>
      </c>
      <c r="L185" s="1" t="s">
        <v>23</v>
      </c>
      <c r="M185" s="68">
        <f>INDEX(university!A:F,MATCH(G185,university!A:A,0),6)</f>
        <v>13</v>
      </c>
      <c r="N185">
        <f>INDEX(major!A:B,MATCH(H185,major!A:A,0),2)</f>
        <v>4</v>
      </c>
      <c r="O185" t="s">
        <v>2316</v>
      </c>
      <c r="P185" t="s">
        <v>2317</v>
      </c>
      <c r="Q185" t="s">
        <v>2319</v>
      </c>
      <c r="R185" t="s">
        <v>2318</v>
      </c>
      <c r="S185" s="60" t="s">
        <v>2315</v>
      </c>
      <c r="T185" t="s">
        <v>2328</v>
      </c>
      <c r="U185" t="str">
        <f t="shared" si="5"/>
        <v>(NULL,NULL,'اكرم','اسماعيلي','محمد','19588364','1','1',NULL,NULL,'13',NULL,'4',NULL,NULL,NULL,NULL,NULL,NULL,NULL,NULL,NULL,NULL,NULL,NULL,NULL,NULL,NULL,NULL,NULL,NULL,NULL,NULL,NULL,NULL,NULL,NULL,NULL,NULL),</v>
      </c>
    </row>
    <row r="186" spans="1:21" ht="22.5" x14ac:dyDescent="0.65">
      <c r="A186" s="66">
        <v>185</v>
      </c>
      <c r="B186" s="67">
        <v>145</v>
      </c>
      <c r="C186" s="33" t="s">
        <v>205</v>
      </c>
      <c r="D186" s="33" t="s">
        <v>494</v>
      </c>
      <c r="E186" s="33" t="s">
        <v>495</v>
      </c>
      <c r="F186" s="24">
        <v>17603951</v>
      </c>
      <c r="G186" s="33" t="s">
        <v>84</v>
      </c>
      <c r="H186" s="1" t="s">
        <v>427</v>
      </c>
      <c r="I186" s="33">
        <v>2</v>
      </c>
      <c r="J186" s="33">
        <f t="shared" si="4"/>
        <v>1</v>
      </c>
      <c r="K186" s="33" t="s">
        <v>10</v>
      </c>
      <c r="L186" s="1" t="s">
        <v>11</v>
      </c>
      <c r="M186" s="68">
        <f>INDEX(university!A:F,MATCH(G186,university!A:A,0),6)</f>
        <v>13</v>
      </c>
      <c r="N186">
        <f>INDEX(major!A:B,MATCH(H186,major!A:A,0),2)</f>
        <v>4</v>
      </c>
      <c r="O186" t="s">
        <v>2316</v>
      </c>
      <c r="P186" t="s">
        <v>2317</v>
      </c>
      <c r="Q186" t="s">
        <v>2319</v>
      </c>
      <c r="R186" t="s">
        <v>2318</v>
      </c>
      <c r="S186" s="60" t="s">
        <v>2315</v>
      </c>
      <c r="T186" t="s">
        <v>2328</v>
      </c>
      <c r="U186" t="str">
        <f t="shared" si="5"/>
        <v>(NULL,NULL,'عليرضا','باقري','داود','17603951','2','1',NULL,NULL,'13',NULL,'4',NULL,NULL,NULL,NULL,NULL,NULL,NULL,NULL,NULL,NULL,NULL,NULL,NULL,NULL,NULL,NULL,NULL,NULL,NULL,NULL,NULL,NULL,NULL,NULL,NULL,NULL),</v>
      </c>
    </row>
    <row r="187" spans="1:21" ht="22.5" x14ac:dyDescent="0.65">
      <c r="A187" s="66">
        <v>186</v>
      </c>
      <c r="B187" s="67">
        <v>153</v>
      </c>
      <c r="C187" s="33" t="s">
        <v>76</v>
      </c>
      <c r="D187" s="33" t="s">
        <v>496</v>
      </c>
      <c r="E187" s="33" t="s">
        <v>39</v>
      </c>
      <c r="F187" s="24">
        <v>18938191</v>
      </c>
      <c r="G187" s="33" t="s">
        <v>84</v>
      </c>
      <c r="H187" s="1" t="s">
        <v>427</v>
      </c>
      <c r="I187" s="33">
        <v>1</v>
      </c>
      <c r="J187" s="33">
        <f t="shared" si="4"/>
        <v>1</v>
      </c>
      <c r="K187" s="33" t="s">
        <v>10</v>
      </c>
      <c r="L187" s="1" t="s">
        <v>23</v>
      </c>
      <c r="M187" s="68">
        <f>INDEX(university!A:F,MATCH(G187,university!A:A,0),6)</f>
        <v>13</v>
      </c>
      <c r="N187">
        <f>INDEX(major!A:B,MATCH(H187,major!A:A,0),2)</f>
        <v>4</v>
      </c>
      <c r="O187" t="s">
        <v>2316</v>
      </c>
      <c r="P187" t="s">
        <v>2317</v>
      </c>
      <c r="Q187" t="s">
        <v>2319</v>
      </c>
      <c r="R187" t="s">
        <v>2318</v>
      </c>
      <c r="S187" s="60" t="s">
        <v>2315</v>
      </c>
      <c r="T187" t="s">
        <v>2328</v>
      </c>
      <c r="U187" t="str">
        <f t="shared" si="5"/>
        <v>(NULL,NULL,'فائزه','قدمي','مجيد','18938191','1','1',NULL,NULL,'13',NULL,'4',NULL,NULL,NULL,NULL,NULL,NULL,NULL,NULL,NULL,NULL,NULL,NULL,NULL,NULL,NULL,NULL,NULL,NULL,NULL,NULL,NULL,NULL,NULL,NULL,NULL,NULL),</v>
      </c>
    </row>
    <row r="188" spans="1:21" ht="22.5" x14ac:dyDescent="0.65">
      <c r="A188" s="66">
        <v>187</v>
      </c>
      <c r="B188" s="67">
        <v>157</v>
      </c>
      <c r="C188" s="33" t="s">
        <v>497</v>
      </c>
      <c r="D188" s="33" t="s">
        <v>498</v>
      </c>
      <c r="E188" s="33" t="s">
        <v>499</v>
      </c>
      <c r="F188" s="24">
        <v>20410719</v>
      </c>
      <c r="G188" s="33" t="s">
        <v>84</v>
      </c>
      <c r="H188" s="1" t="s">
        <v>427</v>
      </c>
      <c r="I188" s="33">
        <v>1</v>
      </c>
      <c r="J188" s="33">
        <f t="shared" si="4"/>
        <v>1</v>
      </c>
      <c r="K188" s="33" t="s">
        <v>10</v>
      </c>
      <c r="L188" s="1" t="s">
        <v>23</v>
      </c>
      <c r="M188" s="68">
        <f>INDEX(university!A:F,MATCH(G188,university!A:A,0),6)</f>
        <v>13</v>
      </c>
      <c r="N188">
        <f>INDEX(major!A:B,MATCH(H188,major!A:A,0),2)</f>
        <v>4</v>
      </c>
      <c r="O188" t="s">
        <v>2316</v>
      </c>
      <c r="P188" t="s">
        <v>2317</v>
      </c>
      <c r="Q188" t="s">
        <v>2319</v>
      </c>
      <c r="R188" t="s">
        <v>2318</v>
      </c>
      <c r="S188" s="60" t="s">
        <v>2315</v>
      </c>
      <c r="T188" t="s">
        <v>2328</v>
      </c>
      <c r="U188" t="str">
        <f t="shared" si="5"/>
        <v>(NULL,NULL,'مهسا','هونجاني','هاشم','20410719','1','1',NULL,NULL,'13',NULL,'4',NULL,NULL,NULL,NULL,NULL,NULL,NULL,NULL,NULL,NULL,NULL,NULL,NULL,NULL,NULL,NULL,NULL,NULL,NULL,NULL,NULL,NULL,NULL,NULL,NULL,NULL),</v>
      </c>
    </row>
    <row r="189" spans="1:21" ht="22.5" x14ac:dyDescent="0.65">
      <c r="A189" s="66">
        <v>188</v>
      </c>
      <c r="B189" s="58">
        <v>13</v>
      </c>
      <c r="C189" s="10" t="s">
        <v>57</v>
      </c>
      <c r="D189" s="10" t="s">
        <v>500</v>
      </c>
      <c r="E189" s="10" t="s">
        <v>500</v>
      </c>
      <c r="F189" s="11">
        <v>1190211599</v>
      </c>
      <c r="G189" s="5" t="s">
        <v>88</v>
      </c>
      <c r="H189" s="1" t="s">
        <v>427</v>
      </c>
      <c r="I189" s="1">
        <v>2</v>
      </c>
      <c r="J189" s="33">
        <f t="shared" si="4"/>
        <v>2</v>
      </c>
      <c r="K189" s="2" t="s">
        <v>22</v>
      </c>
      <c r="L189" s="1" t="s">
        <v>11</v>
      </c>
      <c r="M189" s="68">
        <f>INDEX(university!A:F,MATCH(G189,university!A:A,0),6)</f>
        <v>14</v>
      </c>
      <c r="N189">
        <f>INDEX(major!A:B,MATCH(H189,major!A:A,0),2)</f>
        <v>4</v>
      </c>
      <c r="O189" t="s">
        <v>2316</v>
      </c>
      <c r="P189" t="s">
        <v>2317</v>
      </c>
      <c r="Q189" t="s">
        <v>2319</v>
      </c>
      <c r="R189" t="s">
        <v>2318</v>
      </c>
      <c r="S189" s="60" t="s">
        <v>2315</v>
      </c>
      <c r="T189" t="s">
        <v>2328</v>
      </c>
      <c r="U189" t="str">
        <f t="shared" si="5"/>
        <v>(NULL,NULL,'امین','رحمتی','رحمتی','1190211599','2','2',NULL,NULL,'14',NULL,'4',NULL,NULL,NULL,NULL,NULL,NULL,NULL,NULL,NULL,NULL,NULL,NULL,NULL,NULL,NULL,NULL,NULL,NULL,NULL,NULL,NULL,NULL,NULL,NULL,NULL,NULL),</v>
      </c>
    </row>
    <row r="190" spans="1:21" ht="22.5" x14ac:dyDescent="0.65">
      <c r="A190" s="66">
        <v>189</v>
      </c>
      <c r="B190" s="58">
        <v>15</v>
      </c>
      <c r="C190" s="10" t="s">
        <v>501</v>
      </c>
      <c r="D190" s="10" t="s">
        <v>502</v>
      </c>
      <c r="E190" s="10"/>
      <c r="F190" s="11">
        <v>6160068814</v>
      </c>
      <c r="G190" s="5" t="s">
        <v>88</v>
      </c>
      <c r="H190" s="1" t="s">
        <v>427</v>
      </c>
      <c r="I190" s="1">
        <v>1</v>
      </c>
      <c r="J190" s="33">
        <f t="shared" si="4"/>
        <v>2</v>
      </c>
      <c r="K190" s="2" t="s">
        <v>22</v>
      </c>
      <c r="L190" s="1" t="s">
        <v>23</v>
      </c>
      <c r="M190" s="68">
        <f>INDEX(university!A:F,MATCH(G190,university!A:A,0),6)</f>
        <v>14</v>
      </c>
      <c r="N190">
        <f>INDEX(major!A:B,MATCH(H190,major!A:A,0),2)</f>
        <v>4</v>
      </c>
      <c r="O190" t="s">
        <v>2316</v>
      </c>
      <c r="P190" t="s">
        <v>2317</v>
      </c>
      <c r="Q190" t="s">
        <v>2319</v>
      </c>
      <c r="R190" t="s">
        <v>2318</v>
      </c>
      <c r="S190" s="60" t="s">
        <v>2315</v>
      </c>
      <c r="T190" t="s">
        <v>2328</v>
      </c>
      <c r="U190" t="str">
        <f t="shared" si="5"/>
        <v>(NULL,NULL,'پرستو','ستار رستمی','','6160068814','1','2',NULL,NULL,'14',NULL,'4',NULL,NULL,NULL,NULL,NULL,NULL,NULL,NULL,NULL,NULL,NULL,NULL,NULL,NULL,NULL,NULL,NULL,NULL,NULL,NULL,NULL,NULL,NULL,NULL,NULL,NULL),</v>
      </c>
    </row>
    <row r="191" spans="1:21" ht="22.5" x14ac:dyDescent="0.65">
      <c r="A191" s="66">
        <v>190</v>
      </c>
      <c r="B191" s="58">
        <v>14</v>
      </c>
      <c r="C191" s="10" t="s">
        <v>503</v>
      </c>
      <c r="D191" s="10" t="s">
        <v>504</v>
      </c>
      <c r="E191" s="10" t="s">
        <v>504</v>
      </c>
      <c r="F191" s="11">
        <v>1850385130</v>
      </c>
      <c r="G191" s="5" t="s">
        <v>88</v>
      </c>
      <c r="H191" s="1" t="s">
        <v>427</v>
      </c>
      <c r="I191" s="1">
        <v>2</v>
      </c>
      <c r="J191" s="33">
        <f t="shared" si="4"/>
        <v>2</v>
      </c>
      <c r="K191" s="2" t="s">
        <v>22</v>
      </c>
      <c r="L191" s="1" t="s">
        <v>11</v>
      </c>
      <c r="M191" s="68">
        <f>INDEX(university!A:F,MATCH(G191,university!A:A,0),6)</f>
        <v>14</v>
      </c>
      <c r="N191">
        <f>INDEX(major!A:B,MATCH(H191,major!A:A,0),2)</f>
        <v>4</v>
      </c>
      <c r="O191" t="s">
        <v>2316</v>
      </c>
      <c r="P191" t="s">
        <v>2317</v>
      </c>
      <c r="Q191" t="s">
        <v>2319</v>
      </c>
      <c r="R191" t="s">
        <v>2318</v>
      </c>
      <c r="S191" s="60" t="s">
        <v>2315</v>
      </c>
      <c r="T191" t="s">
        <v>2328</v>
      </c>
      <c r="U191" t="str">
        <f t="shared" si="5"/>
        <v>(NULL,NULL,'محمد امین','شهرویی','شهرویی','1850385130','2','2',NULL,NULL,'14',NULL,'4',NULL,NULL,NULL,NULL,NULL,NULL,NULL,NULL,NULL,NULL,NULL,NULL,NULL,NULL,NULL,NULL,NULL,NULL,NULL,NULL,NULL,NULL,NULL,NULL,NULL,NULL),</v>
      </c>
    </row>
    <row r="192" spans="1:21" ht="22.5" x14ac:dyDescent="0.65">
      <c r="A192" s="66">
        <v>191</v>
      </c>
      <c r="B192" s="58">
        <v>12</v>
      </c>
      <c r="C192" s="10" t="s">
        <v>505</v>
      </c>
      <c r="D192" s="10" t="s">
        <v>506</v>
      </c>
      <c r="E192" s="10" t="s">
        <v>506</v>
      </c>
      <c r="F192" s="11">
        <v>1820287076</v>
      </c>
      <c r="G192" s="5" t="s">
        <v>88</v>
      </c>
      <c r="H192" s="1" t="s">
        <v>427</v>
      </c>
      <c r="I192" s="1">
        <v>1</v>
      </c>
      <c r="J192" s="33">
        <f t="shared" si="4"/>
        <v>2</v>
      </c>
      <c r="K192" s="2" t="s">
        <v>22</v>
      </c>
      <c r="L192" s="1" t="s">
        <v>23</v>
      </c>
      <c r="M192" s="68">
        <f>INDEX(university!A:F,MATCH(G192,university!A:A,0),6)</f>
        <v>14</v>
      </c>
      <c r="N192">
        <f>INDEX(major!A:B,MATCH(H192,major!A:A,0),2)</f>
        <v>4</v>
      </c>
      <c r="O192" t="s">
        <v>2316</v>
      </c>
      <c r="P192" t="s">
        <v>2317</v>
      </c>
      <c r="Q192" t="s">
        <v>2319</v>
      </c>
      <c r="R192" t="s">
        <v>2318</v>
      </c>
      <c r="S192" s="60" t="s">
        <v>2315</v>
      </c>
      <c r="T192" t="s">
        <v>2328</v>
      </c>
      <c r="U192" t="str">
        <f t="shared" si="5"/>
        <v>(NULL,NULL,'آرزو','مطوری','مطوری','1820287076','1','2',NULL,NULL,'14',NULL,'4',NULL,NULL,NULL,NULL,NULL,NULL,NULL,NULL,NULL,NULL,NULL,NULL,NULL,NULL,NULL,NULL,NULL,NULL,NULL,NULL,NULL,NULL,NULL,NULL,NULL,NULL),</v>
      </c>
    </row>
    <row r="193" spans="1:21" ht="22.5" x14ac:dyDescent="0.65">
      <c r="A193" s="66">
        <v>192</v>
      </c>
      <c r="B193" s="58">
        <v>45</v>
      </c>
      <c r="C193" s="13" t="s">
        <v>507</v>
      </c>
      <c r="D193" s="13" t="s">
        <v>508</v>
      </c>
      <c r="E193" s="13" t="s">
        <v>244</v>
      </c>
      <c r="F193" s="9">
        <v>4420617306</v>
      </c>
      <c r="G193" s="5" t="s">
        <v>99</v>
      </c>
      <c r="H193" s="1" t="s">
        <v>427</v>
      </c>
      <c r="I193" s="1">
        <v>1</v>
      </c>
      <c r="J193" s="33">
        <f t="shared" si="4"/>
        <v>2</v>
      </c>
      <c r="K193" s="2" t="s">
        <v>22</v>
      </c>
      <c r="L193" s="1" t="s">
        <v>23</v>
      </c>
      <c r="M193" s="68">
        <f>INDEX(university!A:F,MATCH(G193,university!A:A,0),6)</f>
        <v>16</v>
      </c>
      <c r="N193">
        <f>INDEX(major!A:B,MATCH(H193,major!A:A,0),2)</f>
        <v>4</v>
      </c>
      <c r="O193" t="s">
        <v>2316</v>
      </c>
      <c r="P193" t="s">
        <v>2317</v>
      </c>
      <c r="Q193" t="s">
        <v>2319</v>
      </c>
      <c r="R193" t="s">
        <v>2318</v>
      </c>
      <c r="S193" s="60" t="s">
        <v>2315</v>
      </c>
      <c r="T193" t="s">
        <v>2328</v>
      </c>
      <c r="U193" t="str">
        <f t="shared" si="5"/>
        <v>(NULL,NULL,'مهرناز ',' محمدی مقدم','رضا','4420617306','1','2',NULL,NULL,'16',NULL,'4',NULL,NULL,NULL,NULL,NULL,NULL,NULL,NULL,NULL,NULL,NULL,NULL,NULL,NULL,NULL,NULL,NULL,NULL,NULL,NULL,NULL,NULL,NULL,NULL,NULL,NULL),</v>
      </c>
    </row>
    <row r="194" spans="1:21" ht="22.5" x14ac:dyDescent="0.65">
      <c r="A194" s="66">
        <v>193</v>
      </c>
      <c r="B194" s="58">
        <v>44</v>
      </c>
      <c r="C194" s="13" t="s">
        <v>509</v>
      </c>
      <c r="D194" s="13" t="s">
        <v>510</v>
      </c>
      <c r="E194" s="13" t="s">
        <v>209</v>
      </c>
      <c r="F194" s="9">
        <v>2282373571</v>
      </c>
      <c r="G194" s="5" t="s">
        <v>99</v>
      </c>
      <c r="H194" s="1" t="s">
        <v>427</v>
      </c>
      <c r="I194" s="1">
        <v>1</v>
      </c>
      <c r="J194" s="33">
        <f t="shared" si="4"/>
        <v>2</v>
      </c>
      <c r="K194" s="2" t="s">
        <v>22</v>
      </c>
      <c r="L194" s="1" t="s">
        <v>23</v>
      </c>
      <c r="M194" s="68">
        <f>INDEX(university!A:F,MATCH(G194,university!A:A,0),6)</f>
        <v>16</v>
      </c>
      <c r="N194">
        <f>INDEX(major!A:B,MATCH(H194,major!A:A,0),2)</f>
        <v>4</v>
      </c>
      <c r="O194" t="s">
        <v>2316</v>
      </c>
      <c r="P194" t="s">
        <v>2317</v>
      </c>
      <c r="Q194" t="s">
        <v>2319</v>
      </c>
      <c r="R194" t="s">
        <v>2318</v>
      </c>
      <c r="S194" s="60" t="s">
        <v>2315</v>
      </c>
      <c r="T194" t="s">
        <v>2328</v>
      </c>
      <c r="U194" t="str">
        <f t="shared" si="5"/>
        <v>(NULL,NULL,'سارا ','بابایی','محمد علی','2282373571','1','2',NULL,NULL,'16',NULL,'4',NULL,NULL,NULL,NULL,NULL,NULL,NULL,NULL,NULL,NULL,NULL,NULL,NULL,NULL,NULL,NULL,NULL,NULL,NULL,NULL,NULL,NULL,NULL,NULL,NULL,NULL),</v>
      </c>
    </row>
    <row r="195" spans="1:21" ht="22.5" x14ac:dyDescent="0.65">
      <c r="A195" s="66">
        <v>194</v>
      </c>
      <c r="B195" s="58">
        <v>42</v>
      </c>
      <c r="C195" s="13" t="s">
        <v>29</v>
      </c>
      <c r="D195" s="13" t="s">
        <v>511</v>
      </c>
      <c r="E195" s="13" t="s">
        <v>209</v>
      </c>
      <c r="F195" s="9">
        <v>1050714504</v>
      </c>
      <c r="G195" s="5" t="s">
        <v>99</v>
      </c>
      <c r="H195" s="1" t="s">
        <v>427</v>
      </c>
      <c r="I195" s="1">
        <v>2</v>
      </c>
      <c r="J195" s="33">
        <f t="shared" ref="J195:J258" si="6">IF(K195="ارشد-سراسري",1,2)</f>
        <v>2</v>
      </c>
      <c r="K195" s="2" t="s">
        <v>22</v>
      </c>
      <c r="L195" s="1" t="s">
        <v>11</v>
      </c>
      <c r="M195" s="68">
        <f>INDEX(university!A:F,MATCH(G195,university!A:A,0),6)</f>
        <v>16</v>
      </c>
      <c r="N195">
        <f>INDEX(major!A:B,MATCH(H195,major!A:A,0),2)</f>
        <v>4</v>
      </c>
      <c r="O195" t="s">
        <v>2316</v>
      </c>
      <c r="P195" t="s">
        <v>2317</v>
      </c>
      <c r="Q195" t="s">
        <v>2319</v>
      </c>
      <c r="R195" t="s">
        <v>2318</v>
      </c>
      <c r="S195" s="60" t="s">
        <v>2315</v>
      </c>
      <c r="T195" t="s">
        <v>2328</v>
      </c>
      <c r="U195" t="str">
        <f t="shared" ref="U195:U258" si="7">CONCATENATE(O195,S195,Q195,S195,Q195,R195,C195,R195,Q195,R195,D195,R195,Q195,R195,E195,R195,Q195,R195,F195,R195,Q195,R195,I195,R195,Q195,R195,J195,R195,Q195,S195,Q195,S195,Q195,R195,M195,R195,Q195,S195,Q195,R195,N195,R195,T195,P195,Q195)</f>
        <v>(NULL,NULL,'محمد ','سلیمانیان','محمد علی','1050714504','2','2',NULL,NULL,'16',NULL,'4',NULL,NULL,NULL,NULL,NULL,NULL,NULL,NULL,NULL,NULL,NULL,NULL,NULL,NULL,NULL,NULL,NULL,NULL,NULL,NULL,NULL,NULL,NULL,NULL,NULL,NULL),</v>
      </c>
    </row>
    <row r="196" spans="1:21" ht="22.5" x14ac:dyDescent="0.65">
      <c r="A196" s="66">
        <v>195</v>
      </c>
      <c r="B196" s="58">
        <v>46</v>
      </c>
      <c r="C196" s="13" t="s">
        <v>24</v>
      </c>
      <c r="D196" s="13" t="s">
        <v>512</v>
      </c>
      <c r="E196" s="13" t="s">
        <v>513</v>
      </c>
      <c r="F196" s="9">
        <v>9433618</v>
      </c>
      <c r="G196" s="5" t="s">
        <v>99</v>
      </c>
      <c r="H196" s="1" t="s">
        <v>427</v>
      </c>
      <c r="I196" s="1">
        <v>1</v>
      </c>
      <c r="J196" s="33">
        <f t="shared" si="6"/>
        <v>2</v>
      </c>
      <c r="K196" s="2" t="s">
        <v>22</v>
      </c>
      <c r="L196" s="1" t="s">
        <v>23</v>
      </c>
      <c r="M196" s="68">
        <f>INDEX(university!A:F,MATCH(G196,university!A:A,0),6)</f>
        <v>16</v>
      </c>
      <c r="N196">
        <f>INDEX(major!A:B,MATCH(H196,major!A:A,0),2)</f>
        <v>4</v>
      </c>
      <c r="O196" t="s">
        <v>2316</v>
      </c>
      <c r="P196" t="s">
        <v>2317</v>
      </c>
      <c r="Q196" t="s">
        <v>2319</v>
      </c>
      <c r="R196" t="s">
        <v>2318</v>
      </c>
      <c r="S196" s="60" t="s">
        <v>2315</v>
      </c>
      <c r="T196" t="s">
        <v>2328</v>
      </c>
      <c r="U196" t="str">
        <f t="shared" si="7"/>
        <v>(NULL,NULL,'زهرا ','صادقی تبار','حسینقلی','9433618','1','2',NULL,NULL,'16',NULL,'4',NULL,NULL,NULL,NULL,NULL,NULL,NULL,NULL,NULL,NULL,NULL,NULL,NULL,NULL,NULL,NULL,NULL,NULL,NULL,NULL,NULL,NULL,NULL,NULL,NULL,NULL),</v>
      </c>
    </row>
    <row r="197" spans="1:21" ht="22.5" x14ac:dyDescent="0.65">
      <c r="A197" s="66">
        <v>196</v>
      </c>
      <c r="B197" s="58">
        <v>6</v>
      </c>
      <c r="C197" s="5" t="s">
        <v>274</v>
      </c>
      <c r="D197" s="3" t="s">
        <v>514</v>
      </c>
      <c r="E197" s="3" t="s">
        <v>47</v>
      </c>
      <c r="F197" s="11">
        <v>311494651</v>
      </c>
      <c r="G197" s="5" t="s">
        <v>259</v>
      </c>
      <c r="H197" s="1" t="s">
        <v>427</v>
      </c>
      <c r="I197" s="1">
        <v>1</v>
      </c>
      <c r="J197" s="33">
        <f t="shared" si="6"/>
        <v>2</v>
      </c>
      <c r="K197" s="2" t="s">
        <v>22</v>
      </c>
      <c r="L197" s="1" t="s">
        <v>23</v>
      </c>
      <c r="M197" s="68">
        <f>INDEX(university!A:F,MATCH(G197,university!A:A,0),6)</f>
        <v>39</v>
      </c>
      <c r="N197">
        <f>INDEX(major!A:B,MATCH(H197,major!A:A,0),2)</f>
        <v>4</v>
      </c>
      <c r="O197" t="s">
        <v>2316</v>
      </c>
      <c r="P197" t="s">
        <v>2317</v>
      </c>
      <c r="Q197" t="s">
        <v>2319</v>
      </c>
      <c r="R197" t="s">
        <v>2318</v>
      </c>
      <c r="S197" s="60" t="s">
        <v>2315</v>
      </c>
      <c r="T197" t="s">
        <v>2328</v>
      </c>
      <c r="U197" t="str">
        <f t="shared" si="7"/>
        <v>(NULL,NULL,'مرضیه','اسداله یی','عباس','311494651','1','2',NULL,NULL,'39',NULL,'4',NULL,NULL,NULL,NULL,NULL,NULL,NULL,NULL,NULL,NULL,NULL,NULL,NULL,NULL,NULL,NULL,NULL,NULL,NULL,NULL,NULL,NULL,NULL,NULL,NULL,NULL),</v>
      </c>
    </row>
    <row r="198" spans="1:21" ht="22.5" x14ac:dyDescent="0.65">
      <c r="A198" s="66">
        <v>197</v>
      </c>
      <c r="B198" s="58">
        <v>7</v>
      </c>
      <c r="C198" s="35" t="s">
        <v>53</v>
      </c>
      <c r="D198" s="35" t="s">
        <v>515</v>
      </c>
      <c r="E198" s="13" t="s">
        <v>516</v>
      </c>
      <c r="F198" s="14">
        <v>20595042</v>
      </c>
      <c r="G198" s="5" t="s">
        <v>259</v>
      </c>
      <c r="H198" s="1" t="s">
        <v>427</v>
      </c>
      <c r="I198" s="1">
        <v>1</v>
      </c>
      <c r="J198" s="33">
        <f t="shared" si="6"/>
        <v>2</v>
      </c>
      <c r="K198" s="2" t="s">
        <v>22</v>
      </c>
      <c r="L198" s="1" t="s">
        <v>23</v>
      </c>
      <c r="M198" s="68">
        <f>INDEX(university!A:F,MATCH(G198,university!A:A,0),6)</f>
        <v>39</v>
      </c>
      <c r="N198">
        <f>INDEX(major!A:B,MATCH(H198,major!A:A,0),2)</f>
        <v>4</v>
      </c>
      <c r="O198" t="s">
        <v>2316</v>
      </c>
      <c r="P198" t="s">
        <v>2317</v>
      </c>
      <c r="Q198" t="s">
        <v>2319</v>
      </c>
      <c r="R198" t="s">
        <v>2318</v>
      </c>
      <c r="S198" s="60" t="s">
        <v>2315</v>
      </c>
      <c r="T198" t="s">
        <v>2328</v>
      </c>
      <c r="U198" t="str">
        <f t="shared" si="7"/>
        <v>(NULL,NULL,'فاطمه','افکاری','اسمعلی','20595042','1','2',NULL,NULL,'39',NULL,'4',NULL,NULL,NULL,NULL,NULL,NULL,NULL,NULL,NULL,NULL,NULL,NULL,NULL,NULL,NULL,NULL,NULL,NULL,NULL,NULL,NULL,NULL,NULL,NULL,NULL,NULL),</v>
      </c>
    </row>
    <row r="199" spans="1:21" ht="22.5" x14ac:dyDescent="0.65">
      <c r="A199" s="66">
        <v>198</v>
      </c>
      <c r="B199" s="58">
        <v>2</v>
      </c>
      <c r="C199" s="5" t="s">
        <v>53</v>
      </c>
      <c r="D199" s="3" t="s">
        <v>517</v>
      </c>
      <c r="E199" s="3" t="s">
        <v>258</v>
      </c>
      <c r="F199" s="11">
        <v>19819145</v>
      </c>
      <c r="G199" s="5" t="s">
        <v>259</v>
      </c>
      <c r="H199" s="1" t="s">
        <v>427</v>
      </c>
      <c r="I199" s="1">
        <v>1</v>
      </c>
      <c r="J199" s="33">
        <f t="shared" si="6"/>
        <v>2</v>
      </c>
      <c r="K199" s="2" t="s">
        <v>22</v>
      </c>
      <c r="L199" s="1" t="s">
        <v>23</v>
      </c>
      <c r="M199" s="68">
        <f>INDEX(university!A:F,MATCH(G199,university!A:A,0),6)</f>
        <v>39</v>
      </c>
      <c r="N199">
        <f>INDEX(major!A:B,MATCH(H199,major!A:A,0),2)</f>
        <v>4</v>
      </c>
      <c r="O199" t="s">
        <v>2316</v>
      </c>
      <c r="P199" t="s">
        <v>2317</v>
      </c>
      <c r="Q199" t="s">
        <v>2319</v>
      </c>
      <c r="R199" t="s">
        <v>2318</v>
      </c>
      <c r="S199" s="60" t="s">
        <v>2315</v>
      </c>
      <c r="T199" t="s">
        <v>2328</v>
      </c>
      <c r="U199" t="str">
        <f t="shared" si="7"/>
        <v>(NULL,NULL,'فاطمه','رحمانی','سعید','19819145','1','2',NULL,NULL,'39',NULL,'4',NULL,NULL,NULL,NULL,NULL,NULL,NULL,NULL,NULL,NULL,NULL,NULL,NULL,NULL,NULL,NULL,NULL,NULL,NULL,NULL,NULL,NULL,NULL,NULL,NULL,NULL),</v>
      </c>
    </row>
    <row r="200" spans="1:21" ht="22.5" x14ac:dyDescent="0.65">
      <c r="A200" s="66">
        <v>199</v>
      </c>
      <c r="B200" s="58">
        <v>4</v>
      </c>
      <c r="C200" s="5" t="s">
        <v>479</v>
      </c>
      <c r="D200" s="3" t="s">
        <v>518</v>
      </c>
      <c r="E200" s="3" t="s">
        <v>519</v>
      </c>
      <c r="F200" s="11">
        <v>4580313550</v>
      </c>
      <c r="G200" s="5" t="s">
        <v>259</v>
      </c>
      <c r="H200" s="1" t="s">
        <v>427</v>
      </c>
      <c r="I200" s="1">
        <v>1</v>
      </c>
      <c r="J200" s="33">
        <f t="shared" si="6"/>
        <v>2</v>
      </c>
      <c r="K200" s="2" t="s">
        <v>22</v>
      </c>
      <c r="L200" s="1" t="s">
        <v>23</v>
      </c>
      <c r="M200" s="68">
        <f>INDEX(university!A:F,MATCH(G200,university!A:A,0),6)</f>
        <v>39</v>
      </c>
      <c r="N200">
        <f>INDEX(major!A:B,MATCH(H200,major!A:A,0),2)</f>
        <v>4</v>
      </c>
      <c r="O200" t="s">
        <v>2316</v>
      </c>
      <c r="P200" t="s">
        <v>2317</v>
      </c>
      <c r="Q200" t="s">
        <v>2319</v>
      </c>
      <c r="R200" t="s">
        <v>2318</v>
      </c>
      <c r="S200" s="60" t="s">
        <v>2315</v>
      </c>
      <c r="T200" t="s">
        <v>2328</v>
      </c>
      <c r="U200" t="str">
        <f t="shared" si="7"/>
        <v>(NULL,NULL,'سارا','غلامی نژاد','خسرو','4580313550','1','2',NULL,NULL,'39',NULL,'4',NULL,NULL,NULL,NULL,NULL,NULL,NULL,NULL,NULL,NULL,NULL,NULL,NULL,NULL,NULL,NULL,NULL,NULL,NULL,NULL,NULL,NULL,NULL,NULL,NULL,NULL),</v>
      </c>
    </row>
    <row r="201" spans="1:21" ht="22.5" x14ac:dyDescent="0.65">
      <c r="A201" s="66">
        <v>200</v>
      </c>
      <c r="B201" s="67">
        <v>156</v>
      </c>
      <c r="C201" s="33" t="s">
        <v>520</v>
      </c>
      <c r="D201" s="33" t="s">
        <v>521</v>
      </c>
      <c r="E201" s="33" t="s">
        <v>522</v>
      </c>
      <c r="F201" s="24">
        <v>310387531</v>
      </c>
      <c r="G201" s="33" t="s">
        <v>259</v>
      </c>
      <c r="H201" s="1" t="s">
        <v>427</v>
      </c>
      <c r="I201" s="33">
        <v>2</v>
      </c>
      <c r="J201" s="33">
        <f t="shared" si="6"/>
        <v>1</v>
      </c>
      <c r="K201" s="33" t="s">
        <v>10</v>
      </c>
      <c r="L201" s="1" t="s">
        <v>11</v>
      </c>
      <c r="M201" s="68">
        <f>INDEX(university!A:F,MATCH(G201,university!A:A,0),6)</f>
        <v>39</v>
      </c>
      <c r="N201">
        <f>INDEX(major!A:B,MATCH(H201,major!A:A,0),2)</f>
        <v>4</v>
      </c>
      <c r="O201" t="s">
        <v>2316</v>
      </c>
      <c r="P201" t="s">
        <v>2317</v>
      </c>
      <c r="Q201" t="s">
        <v>2319</v>
      </c>
      <c r="R201" t="s">
        <v>2318</v>
      </c>
      <c r="S201" s="60" t="s">
        <v>2315</v>
      </c>
      <c r="T201" t="s">
        <v>2328</v>
      </c>
      <c r="U201" t="str">
        <f t="shared" si="7"/>
        <v>(NULL,NULL,'ياور','هادي','ابوالحسن','310387531','2','1',NULL,NULL,'39',NULL,'4',NULL,NULL,NULL,NULL,NULL,NULL,NULL,NULL,NULL,NULL,NULL,NULL,NULL,NULL,NULL,NULL,NULL,NULL,NULL,NULL,NULL,NULL,NULL,NULL,NULL,NULL),</v>
      </c>
    </row>
    <row r="202" spans="1:21" ht="22.5" x14ac:dyDescent="0.65">
      <c r="A202" s="66">
        <v>201</v>
      </c>
      <c r="B202" s="58">
        <v>52</v>
      </c>
      <c r="C202" s="1" t="s">
        <v>523</v>
      </c>
      <c r="D202" s="1" t="s">
        <v>524</v>
      </c>
      <c r="E202" s="1" t="s">
        <v>336</v>
      </c>
      <c r="F202" s="17">
        <v>2400227713</v>
      </c>
      <c r="G202" s="5" t="s">
        <v>153</v>
      </c>
      <c r="H202" s="1" t="s">
        <v>427</v>
      </c>
      <c r="I202" s="1">
        <v>1</v>
      </c>
      <c r="J202" s="33">
        <f t="shared" si="6"/>
        <v>2</v>
      </c>
      <c r="K202" s="2" t="s">
        <v>22</v>
      </c>
      <c r="L202" s="1" t="s">
        <v>23</v>
      </c>
      <c r="M202" s="68">
        <f>INDEX(university!A:F,MATCH(G202,university!A:A,0),6)</f>
        <v>25</v>
      </c>
      <c r="N202">
        <f>INDEX(major!A:B,MATCH(H202,major!A:A,0),2)</f>
        <v>4</v>
      </c>
      <c r="O202" t="s">
        <v>2316</v>
      </c>
      <c r="P202" t="s">
        <v>2317</v>
      </c>
      <c r="Q202" t="s">
        <v>2319</v>
      </c>
      <c r="R202" t="s">
        <v>2318</v>
      </c>
      <c r="S202" s="60" t="s">
        <v>2315</v>
      </c>
      <c r="T202" t="s">
        <v>2328</v>
      </c>
      <c r="U202" t="str">
        <f t="shared" si="7"/>
        <v>(NULL,NULL,'فرشته','رجائی رامشه','محمدعلی','2400227713','1','2',NULL,NULL,'25',NULL,'4',NULL,NULL,NULL,NULL,NULL,NULL,NULL,NULL,NULL,NULL,NULL,NULL,NULL,NULL,NULL,NULL,NULL,NULL,NULL,NULL,NULL,NULL,NULL,NULL,NULL,NULL),</v>
      </c>
    </row>
    <row r="203" spans="1:21" ht="22.5" x14ac:dyDescent="0.65">
      <c r="A203" s="66">
        <v>202</v>
      </c>
      <c r="B203" s="58">
        <v>49</v>
      </c>
      <c r="C203" s="1" t="s">
        <v>525</v>
      </c>
      <c r="D203" s="1" t="s">
        <v>526</v>
      </c>
      <c r="E203" s="1" t="s">
        <v>93</v>
      </c>
      <c r="F203" s="20">
        <v>923642528</v>
      </c>
      <c r="G203" s="5" t="s">
        <v>153</v>
      </c>
      <c r="H203" s="1" t="s">
        <v>427</v>
      </c>
      <c r="I203" s="1">
        <v>1</v>
      </c>
      <c r="J203" s="33">
        <f t="shared" si="6"/>
        <v>2</v>
      </c>
      <c r="K203" s="2" t="s">
        <v>22</v>
      </c>
      <c r="L203" s="1" t="s">
        <v>23</v>
      </c>
      <c r="M203" s="68">
        <f>INDEX(university!A:F,MATCH(G203,university!A:A,0),6)</f>
        <v>25</v>
      </c>
      <c r="N203">
        <f>INDEX(major!A:B,MATCH(H203,major!A:A,0),2)</f>
        <v>4</v>
      </c>
      <c r="O203" t="s">
        <v>2316</v>
      </c>
      <c r="P203" t="s">
        <v>2317</v>
      </c>
      <c r="Q203" t="s">
        <v>2319</v>
      </c>
      <c r="R203" t="s">
        <v>2318</v>
      </c>
      <c r="S203" s="60" t="s">
        <v>2315</v>
      </c>
      <c r="T203" t="s">
        <v>2328</v>
      </c>
      <c r="U203" t="str">
        <f t="shared" si="7"/>
        <v>(NULL,NULL,'شکیلا','زرین نگار','علی','923642528','1','2',NULL,NULL,'25',NULL,'4',NULL,NULL,NULL,NULL,NULL,NULL,NULL,NULL,NULL,NULL,NULL,NULL,NULL,NULL,NULL,NULL,NULL,NULL,NULL,NULL,NULL,NULL,NULL,NULL,NULL,NULL),</v>
      </c>
    </row>
    <row r="204" spans="1:21" ht="22.5" x14ac:dyDescent="0.65">
      <c r="A204" s="66">
        <v>203</v>
      </c>
      <c r="B204" s="67">
        <v>146</v>
      </c>
      <c r="C204" s="33" t="s">
        <v>205</v>
      </c>
      <c r="D204" s="33" t="s">
        <v>527</v>
      </c>
      <c r="E204" s="33" t="s">
        <v>528</v>
      </c>
      <c r="F204" s="24">
        <v>2500469141</v>
      </c>
      <c r="G204" s="33" t="s">
        <v>529</v>
      </c>
      <c r="H204" s="1" t="s">
        <v>427</v>
      </c>
      <c r="I204" s="33">
        <v>2</v>
      </c>
      <c r="J204" s="33">
        <f t="shared" si="6"/>
        <v>1</v>
      </c>
      <c r="K204" s="33" t="s">
        <v>10</v>
      </c>
      <c r="L204" s="1" t="s">
        <v>11</v>
      </c>
      <c r="M204" s="68">
        <f>INDEX(university!A:F,MATCH(G204,university!A:A,0),6)</f>
        <v>58</v>
      </c>
      <c r="N204">
        <f>INDEX(major!A:B,MATCH(H204,major!A:A,0),2)</f>
        <v>4</v>
      </c>
      <c r="O204" t="s">
        <v>2316</v>
      </c>
      <c r="P204" t="s">
        <v>2317</v>
      </c>
      <c r="Q204" t="s">
        <v>2319</v>
      </c>
      <c r="R204" t="s">
        <v>2318</v>
      </c>
      <c r="S204" s="60" t="s">
        <v>2315</v>
      </c>
      <c r="T204" t="s">
        <v>2328</v>
      </c>
      <c r="U204" t="str">
        <f t="shared" si="7"/>
        <v>(NULL,NULL,'عليرضا','پژمان','اكبر','2500469141','2','1',NULL,NULL,'58',NULL,'4',NULL,NULL,NULL,NULL,NULL,NULL,NULL,NULL,NULL,NULL,NULL,NULL,NULL,NULL,NULL,NULL,NULL,NULL,NULL,NULL,NULL,NULL,NULL,NULL,NULL,NULL),</v>
      </c>
    </row>
    <row r="205" spans="1:21" ht="22.5" x14ac:dyDescent="0.65">
      <c r="A205" s="66">
        <v>204</v>
      </c>
      <c r="B205" s="67">
        <v>148</v>
      </c>
      <c r="C205" s="33" t="s">
        <v>41</v>
      </c>
      <c r="D205" s="33" t="s">
        <v>530</v>
      </c>
      <c r="E205" s="33" t="s">
        <v>248</v>
      </c>
      <c r="F205" s="24">
        <v>371659582</v>
      </c>
      <c r="G205" s="33" t="s">
        <v>531</v>
      </c>
      <c r="H205" s="1" t="s">
        <v>427</v>
      </c>
      <c r="I205" s="33">
        <v>2</v>
      </c>
      <c r="J205" s="33">
        <f t="shared" si="6"/>
        <v>1</v>
      </c>
      <c r="K205" s="33" t="s">
        <v>10</v>
      </c>
      <c r="L205" s="1" t="s">
        <v>11</v>
      </c>
      <c r="M205" s="68">
        <f>INDEX(university!A:F,MATCH(G205,university!A:A,0),6)</f>
        <v>59</v>
      </c>
      <c r="N205">
        <f>INDEX(major!A:B,MATCH(H205,major!A:A,0),2)</f>
        <v>4</v>
      </c>
      <c r="O205" t="s">
        <v>2316</v>
      </c>
      <c r="P205" t="s">
        <v>2317</v>
      </c>
      <c r="Q205" t="s">
        <v>2319</v>
      </c>
      <c r="R205" t="s">
        <v>2318</v>
      </c>
      <c r="S205" s="60" t="s">
        <v>2315</v>
      </c>
      <c r="T205" t="s">
        <v>2328</v>
      </c>
      <c r="U205" t="str">
        <f t="shared" si="7"/>
        <v>(NULL,NULL,'علي','زنديه','فريدون','371659582','2','1',NULL,NULL,'59',NULL,'4',NULL,NULL,NULL,NULL,NULL,NULL,NULL,NULL,NULL,NULL,NULL,NULL,NULL,NULL,NULL,NULL,NULL,NULL,NULL,NULL,NULL,NULL,NULL,NULL,NULL,NULL),</v>
      </c>
    </row>
    <row r="206" spans="1:21" ht="22.5" x14ac:dyDescent="0.65">
      <c r="A206" s="66">
        <v>205</v>
      </c>
      <c r="B206" s="67">
        <v>150</v>
      </c>
      <c r="C206" s="33" t="s">
        <v>532</v>
      </c>
      <c r="D206" s="33" t="s">
        <v>533</v>
      </c>
      <c r="E206" s="33" t="s">
        <v>110</v>
      </c>
      <c r="F206" s="24">
        <v>923664221</v>
      </c>
      <c r="G206" s="33" t="s">
        <v>534</v>
      </c>
      <c r="H206" s="1" t="s">
        <v>427</v>
      </c>
      <c r="I206" s="33">
        <v>1</v>
      </c>
      <c r="J206" s="33">
        <f t="shared" si="6"/>
        <v>1</v>
      </c>
      <c r="K206" s="33" t="s">
        <v>10</v>
      </c>
      <c r="L206" s="1" t="s">
        <v>23</v>
      </c>
      <c r="M206" s="68">
        <f>INDEX(university!A:F,MATCH(G206,university!A:A,0),6)</f>
        <v>60</v>
      </c>
      <c r="N206">
        <f>INDEX(major!A:B,MATCH(H206,major!A:A,0),2)</f>
        <v>4</v>
      </c>
      <c r="O206" t="s">
        <v>2316</v>
      </c>
      <c r="P206" t="s">
        <v>2317</v>
      </c>
      <c r="Q206" t="s">
        <v>2319</v>
      </c>
      <c r="R206" t="s">
        <v>2318</v>
      </c>
      <c r="S206" s="60" t="s">
        <v>2315</v>
      </c>
      <c r="T206" t="s">
        <v>2328</v>
      </c>
      <c r="U206" t="str">
        <f t="shared" si="7"/>
        <v>(NULL,NULL,'ميترا','شهرائيني','محمدحسين','923664221','1','1',NULL,NULL,'60',NULL,'4',NULL,NULL,NULL,NULL,NULL,NULL,NULL,NULL,NULL,NULL,NULL,NULL,NULL,NULL,NULL,NULL,NULL,NULL,NULL,NULL,NULL,NULL,NULL,NULL,NULL,NULL),</v>
      </c>
    </row>
    <row r="207" spans="1:21" ht="22.5" x14ac:dyDescent="0.65">
      <c r="A207" s="66">
        <v>206</v>
      </c>
      <c r="B207" s="58">
        <v>39</v>
      </c>
      <c r="C207" s="3" t="s">
        <v>418</v>
      </c>
      <c r="D207" s="3" t="s">
        <v>535</v>
      </c>
      <c r="E207" s="3" t="s">
        <v>536</v>
      </c>
      <c r="F207" s="4">
        <v>6190061346</v>
      </c>
      <c r="G207" s="5" t="s">
        <v>537</v>
      </c>
      <c r="H207" s="1" t="s">
        <v>427</v>
      </c>
      <c r="I207" s="1">
        <v>1</v>
      </c>
      <c r="J207" s="33">
        <f t="shared" si="6"/>
        <v>2</v>
      </c>
      <c r="K207" s="2" t="s">
        <v>22</v>
      </c>
      <c r="L207" s="1" t="s">
        <v>23</v>
      </c>
      <c r="M207" s="68">
        <f>INDEX(university!A:F,MATCH(G207,university!A:A,0),6)</f>
        <v>61</v>
      </c>
      <c r="N207">
        <f>INDEX(major!A:B,MATCH(H207,major!A:A,0),2)</f>
        <v>4</v>
      </c>
      <c r="O207" t="s">
        <v>2316</v>
      </c>
      <c r="P207" t="s">
        <v>2317</v>
      </c>
      <c r="Q207" t="s">
        <v>2319</v>
      </c>
      <c r="R207" t="s">
        <v>2318</v>
      </c>
      <c r="S207" s="60" t="s">
        <v>2315</v>
      </c>
      <c r="T207" t="s">
        <v>2328</v>
      </c>
      <c r="U207" t="str">
        <f t="shared" si="7"/>
        <v>(NULL,NULL,'مهديه','نوري بيدگلي','حسنعلي','6190061346','1','2',NULL,NULL,'61',NULL,'4',NULL,NULL,NULL,NULL,NULL,NULL,NULL,NULL,NULL,NULL,NULL,NULL,NULL,NULL,NULL,NULL,NULL,NULL,NULL,NULL,NULL,NULL,NULL,NULL,NULL,NULL),</v>
      </c>
    </row>
    <row r="208" spans="1:21" ht="22.5" x14ac:dyDescent="0.65">
      <c r="A208" s="66">
        <v>207</v>
      </c>
      <c r="B208" s="58">
        <v>34</v>
      </c>
      <c r="C208" s="2" t="s">
        <v>538</v>
      </c>
      <c r="D208" s="2" t="s">
        <v>539</v>
      </c>
      <c r="E208" s="2" t="s">
        <v>540</v>
      </c>
      <c r="F208" s="15">
        <v>9411060210</v>
      </c>
      <c r="G208" s="5" t="s">
        <v>393</v>
      </c>
      <c r="H208" s="1" t="s">
        <v>427</v>
      </c>
      <c r="I208" s="1">
        <v>1</v>
      </c>
      <c r="J208" s="33">
        <f t="shared" si="6"/>
        <v>2</v>
      </c>
      <c r="K208" s="2" t="s">
        <v>22</v>
      </c>
      <c r="L208" s="1" t="s">
        <v>23</v>
      </c>
      <c r="M208" s="68">
        <f>INDEX(university!A:F,MATCH(G208,university!A:A,0),6)</f>
        <v>48</v>
      </c>
      <c r="N208">
        <f>INDEX(major!A:B,MATCH(H208,major!A:A,0),2)</f>
        <v>4</v>
      </c>
      <c r="O208" t="s">
        <v>2316</v>
      </c>
      <c r="P208" t="s">
        <v>2317</v>
      </c>
      <c r="Q208" t="s">
        <v>2319</v>
      </c>
      <c r="R208" t="s">
        <v>2318</v>
      </c>
      <c r="S208" s="60" t="s">
        <v>2315</v>
      </c>
      <c r="T208" t="s">
        <v>2328</v>
      </c>
      <c r="U208" t="str">
        <f t="shared" si="7"/>
        <v>(NULL,NULL,'مارال','ذکری','هوشیار','9411060210','1','2',NULL,NULL,'48',NULL,'4',NULL,NULL,NULL,NULL,NULL,NULL,NULL,NULL,NULL,NULL,NULL,NULL,NULL,NULL,NULL,NULL,NULL,NULL,NULL,NULL,NULL,NULL,NULL,NULL,NULL,NULL),</v>
      </c>
    </row>
    <row r="209" spans="1:21" ht="22.5" x14ac:dyDescent="0.65">
      <c r="A209" s="66">
        <v>208</v>
      </c>
      <c r="B209" s="58">
        <v>35</v>
      </c>
      <c r="C209" s="2" t="s">
        <v>541</v>
      </c>
      <c r="D209" s="2" t="s">
        <v>500</v>
      </c>
      <c r="E209" s="2" t="s">
        <v>542</v>
      </c>
      <c r="F209" s="15">
        <v>9411060212</v>
      </c>
      <c r="G209" s="5" t="s">
        <v>393</v>
      </c>
      <c r="H209" s="1" t="s">
        <v>427</v>
      </c>
      <c r="I209" s="1">
        <v>1</v>
      </c>
      <c r="J209" s="33">
        <f t="shared" si="6"/>
        <v>2</v>
      </c>
      <c r="K209" s="2" t="s">
        <v>22</v>
      </c>
      <c r="L209" s="1" t="s">
        <v>23</v>
      </c>
      <c r="M209" s="68">
        <f>INDEX(university!A:F,MATCH(G209,university!A:A,0),6)</f>
        <v>48</v>
      </c>
      <c r="N209">
        <f>INDEX(major!A:B,MATCH(H209,major!A:A,0),2)</f>
        <v>4</v>
      </c>
      <c r="O209" t="s">
        <v>2316</v>
      </c>
      <c r="P209" t="s">
        <v>2317</v>
      </c>
      <c r="Q209" t="s">
        <v>2319</v>
      </c>
      <c r="R209" t="s">
        <v>2318</v>
      </c>
      <c r="S209" s="60" t="s">
        <v>2315</v>
      </c>
      <c r="T209" t="s">
        <v>2328</v>
      </c>
      <c r="U209" t="str">
        <f t="shared" si="7"/>
        <v>(NULL,NULL,'سمیه','رحمتی','کامیل','9411060212','1','2',NULL,NULL,'48',NULL,'4',NULL,NULL,NULL,NULL,NULL,NULL,NULL,NULL,NULL,NULL,NULL,NULL,NULL,NULL,NULL,NULL,NULL,NULL,NULL,NULL,NULL,NULL,NULL,NULL,NULL,NULL),</v>
      </c>
    </row>
    <row r="210" spans="1:21" ht="22.5" x14ac:dyDescent="0.65">
      <c r="A210" s="66">
        <v>209</v>
      </c>
      <c r="B210" s="58">
        <v>17</v>
      </c>
      <c r="C210" s="29" t="s">
        <v>543</v>
      </c>
      <c r="D210" s="29" t="s">
        <v>544</v>
      </c>
      <c r="E210" s="29" t="s">
        <v>545</v>
      </c>
      <c r="F210" s="25">
        <v>4830127260</v>
      </c>
      <c r="G210" s="5" t="s">
        <v>273</v>
      </c>
      <c r="H210" s="1" t="s">
        <v>427</v>
      </c>
      <c r="I210" s="1">
        <v>1</v>
      </c>
      <c r="J210" s="33">
        <f t="shared" si="6"/>
        <v>2</v>
      </c>
      <c r="K210" s="2" t="s">
        <v>22</v>
      </c>
      <c r="L210" s="1" t="s">
        <v>23</v>
      </c>
      <c r="M210" s="68">
        <f>INDEX(university!A:F,MATCH(G210,university!A:A,0),6)</f>
        <v>41</v>
      </c>
      <c r="N210">
        <f>INDEX(major!A:B,MATCH(H210,major!A:A,0),2)</f>
        <v>4</v>
      </c>
      <c r="O210" t="s">
        <v>2316</v>
      </c>
      <c r="P210" t="s">
        <v>2317</v>
      </c>
      <c r="Q210" t="s">
        <v>2319</v>
      </c>
      <c r="R210" t="s">
        <v>2318</v>
      </c>
      <c r="S210" s="60" t="s">
        <v>2315</v>
      </c>
      <c r="T210" t="s">
        <v>2328</v>
      </c>
      <c r="U210" t="str">
        <f t="shared" si="7"/>
        <v>(NULL,NULL,'حدیث','اشرفی پور','قربانعلی','4830127260','1','2',NULL,NULL,'41',NULL,'4',NULL,NULL,NULL,NULL,NULL,NULL,NULL,NULL,NULL,NULL,NULL,NULL,NULL,NULL,NULL,NULL,NULL,NULL,NULL,NULL,NULL,NULL,NULL,NULL,NULL,NULL),</v>
      </c>
    </row>
    <row r="211" spans="1:21" ht="45" x14ac:dyDescent="0.65">
      <c r="A211" s="66">
        <v>210</v>
      </c>
      <c r="B211" s="58">
        <v>20</v>
      </c>
      <c r="C211" s="29" t="s">
        <v>53</v>
      </c>
      <c r="D211" s="29" t="s">
        <v>546</v>
      </c>
      <c r="E211" s="29" t="s">
        <v>547</v>
      </c>
      <c r="F211" s="25">
        <v>2580989986</v>
      </c>
      <c r="G211" s="5" t="s">
        <v>273</v>
      </c>
      <c r="H211" s="1" t="s">
        <v>427</v>
      </c>
      <c r="I211" s="1">
        <v>1</v>
      </c>
      <c r="J211" s="33">
        <f t="shared" si="6"/>
        <v>2</v>
      </c>
      <c r="K211" s="2" t="s">
        <v>22</v>
      </c>
      <c r="L211" s="1" t="s">
        <v>23</v>
      </c>
      <c r="M211" s="68">
        <f>INDEX(university!A:F,MATCH(G211,university!A:A,0),6)</f>
        <v>41</v>
      </c>
      <c r="N211">
        <f>INDEX(major!A:B,MATCH(H211,major!A:A,0),2)</f>
        <v>4</v>
      </c>
      <c r="O211" t="s">
        <v>2316</v>
      </c>
      <c r="P211" t="s">
        <v>2317</v>
      </c>
      <c r="Q211" t="s">
        <v>2319</v>
      </c>
      <c r="R211" t="s">
        <v>2318</v>
      </c>
      <c r="S211" s="60" t="s">
        <v>2315</v>
      </c>
      <c r="T211" t="s">
        <v>2328</v>
      </c>
      <c r="U211" t="str">
        <f t="shared" si="7"/>
        <v>(NULL,NULL,'فاطمه','شعبان زاده لچه گوراب','رمضان','2580989986','1','2',NULL,NULL,'41',NULL,'4',NULL,NULL,NULL,NULL,NULL,NULL,NULL,NULL,NULL,NULL,NULL,NULL,NULL,NULL,NULL,NULL,NULL,NULL,NULL,NULL,NULL,NULL,NULL,NULL,NULL,NULL),</v>
      </c>
    </row>
    <row r="212" spans="1:21" ht="22.5" x14ac:dyDescent="0.65">
      <c r="A212" s="66">
        <v>211</v>
      </c>
      <c r="B212" s="58">
        <v>16</v>
      </c>
      <c r="C212" s="29" t="s">
        <v>497</v>
      </c>
      <c r="D212" s="29" t="s">
        <v>548</v>
      </c>
      <c r="E212" s="29" t="s">
        <v>98</v>
      </c>
      <c r="F212" s="25">
        <v>2710290553</v>
      </c>
      <c r="G212" s="5" t="s">
        <v>273</v>
      </c>
      <c r="H212" s="1" t="s">
        <v>427</v>
      </c>
      <c r="I212" s="1">
        <v>1</v>
      </c>
      <c r="J212" s="33">
        <f t="shared" si="6"/>
        <v>2</v>
      </c>
      <c r="K212" s="2" t="s">
        <v>22</v>
      </c>
      <c r="L212" s="1" t="s">
        <v>23</v>
      </c>
      <c r="M212" s="68">
        <f>INDEX(university!A:F,MATCH(G212,university!A:A,0),6)</f>
        <v>41</v>
      </c>
      <c r="N212">
        <f>INDEX(major!A:B,MATCH(H212,major!A:A,0),2)</f>
        <v>4</v>
      </c>
      <c r="O212" t="s">
        <v>2316</v>
      </c>
      <c r="P212" t="s">
        <v>2317</v>
      </c>
      <c r="Q212" t="s">
        <v>2319</v>
      </c>
      <c r="R212" t="s">
        <v>2318</v>
      </c>
      <c r="S212" s="60" t="s">
        <v>2315</v>
      </c>
      <c r="T212" t="s">
        <v>2328</v>
      </c>
      <c r="U212" t="str">
        <f t="shared" si="7"/>
        <v>(NULL,NULL,'مهسا','کشاورز گل بر','مهدی','2710290553','1','2',NULL,NULL,'41',NULL,'4',NULL,NULL,NULL,NULL,NULL,NULL,NULL,NULL,NULL,NULL,NULL,NULL,NULL,NULL,NULL,NULL,NULL,NULL,NULL,NULL,NULL,NULL,NULL,NULL,NULL,NULL),</v>
      </c>
    </row>
    <row r="213" spans="1:21" ht="22.5" x14ac:dyDescent="0.65">
      <c r="A213" s="66">
        <v>212</v>
      </c>
      <c r="B213" s="58">
        <v>30</v>
      </c>
      <c r="C213" s="12" t="s">
        <v>131</v>
      </c>
      <c r="D213" s="12" t="s">
        <v>549</v>
      </c>
      <c r="E213" s="12" t="s">
        <v>47</v>
      </c>
      <c r="F213" s="34">
        <v>3920708202</v>
      </c>
      <c r="G213" s="5" t="s">
        <v>550</v>
      </c>
      <c r="H213" s="1" t="s">
        <v>427</v>
      </c>
      <c r="I213" s="1">
        <v>1</v>
      </c>
      <c r="J213" s="33">
        <f t="shared" si="6"/>
        <v>2</v>
      </c>
      <c r="K213" s="2" t="s">
        <v>22</v>
      </c>
      <c r="L213" s="1" t="s">
        <v>23</v>
      </c>
      <c r="M213" s="68">
        <f>INDEX(university!A:F,MATCH(G213,university!A:A,0),6)</f>
        <v>62</v>
      </c>
      <c r="N213">
        <f>INDEX(major!A:B,MATCH(H213,major!A:A,0),2)</f>
        <v>4</v>
      </c>
      <c r="O213" t="s">
        <v>2316</v>
      </c>
      <c r="P213" t="s">
        <v>2317</v>
      </c>
      <c r="Q213" t="s">
        <v>2319</v>
      </c>
      <c r="R213" t="s">
        <v>2318</v>
      </c>
      <c r="S213" s="60" t="s">
        <v>2315</v>
      </c>
      <c r="T213" t="s">
        <v>2328</v>
      </c>
      <c r="U213" t="str">
        <f t="shared" si="7"/>
        <v>(NULL,NULL,'زهرا','امیری','عباس','3920708202','1','2',NULL,NULL,'62',NULL,'4',NULL,NULL,NULL,NULL,NULL,NULL,NULL,NULL,NULL,NULL,NULL,NULL,NULL,NULL,NULL,NULL,NULL,NULL,NULL,NULL,NULL,NULL,NULL,NULL,NULL,NULL),</v>
      </c>
    </row>
    <row r="214" spans="1:21" ht="22.5" x14ac:dyDescent="0.65">
      <c r="A214" s="66">
        <v>213</v>
      </c>
      <c r="B214" s="58">
        <v>27</v>
      </c>
      <c r="C214" s="12" t="s">
        <v>290</v>
      </c>
      <c r="D214" s="12" t="s">
        <v>551</v>
      </c>
      <c r="E214" s="12" t="s">
        <v>552</v>
      </c>
      <c r="F214" s="34">
        <v>2710261308</v>
      </c>
      <c r="G214" s="5" t="s">
        <v>550</v>
      </c>
      <c r="H214" s="1" t="s">
        <v>427</v>
      </c>
      <c r="I214" s="1">
        <v>1</v>
      </c>
      <c r="J214" s="33">
        <f t="shared" si="6"/>
        <v>2</v>
      </c>
      <c r="K214" s="2" t="s">
        <v>22</v>
      </c>
      <c r="L214" s="1" t="s">
        <v>23</v>
      </c>
      <c r="M214" s="68">
        <f>INDEX(university!A:F,MATCH(G214,university!A:A,0),6)</f>
        <v>62</v>
      </c>
      <c r="N214">
        <f>INDEX(major!A:B,MATCH(H214,major!A:A,0),2)</f>
        <v>4</v>
      </c>
      <c r="O214" t="s">
        <v>2316</v>
      </c>
      <c r="P214" t="s">
        <v>2317</v>
      </c>
      <c r="Q214" t="s">
        <v>2319</v>
      </c>
      <c r="R214" t="s">
        <v>2318</v>
      </c>
      <c r="S214" s="60" t="s">
        <v>2315</v>
      </c>
      <c r="T214" t="s">
        <v>2328</v>
      </c>
      <c r="U214" t="str">
        <f t="shared" si="7"/>
        <v>(NULL,NULL,'ریحانه','غلامی','عبدالرضا','2710261308','1','2',NULL,NULL,'62',NULL,'4',NULL,NULL,NULL,NULL,NULL,NULL,NULL,NULL,NULL,NULL,NULL,NULL,NULL,NULL,NULL,NULL,NULL,NULL,NULL,NULL,NULL,NULL,NULL,NULL,NULL,NULL),</v>
      </c>
    </row>
    <row r="215" spans="1:21" ht="22.5" x14ac:dyDescent="0.65">
      <c r="A215" s="66">
        <v>214</v>
      </c>
      <c r="B215" s="58">
        <v>26</v>
      </c>
      <c r="C215" s="12" t="s">
        <v>553</v>
      </c>
      <c r="D215" s="12" t="s">
        <v>95</v>
      </c>
      <c r="E215" s="12" t="s">
        <v>554</v>
      </c>
      <c r="F215" s="34">
        <v>2730190562</v>
      </c>
      <c r="G215" s="5" t="s">
        <v>550</v>
      </c>
      <c r="H215" s="1" t="s">
        <v>427</v>
      </c>
      <c r="I215" s="1">
        <v>1</v>
      </c>
      <c r="J215" s="33">
        <f t="shared" si="6"/>
        <v>2</v>
      </c>
      <c r="K215" s="2" t="s">
        <v>22</v>
      </c>
      <c r="L215" s="1" t="s">
        <v>23</v>
      </c>
      <c r="M215" s="68">
        <f>INDEX(university!A:F,MATCH(G215,university!A:A,0),6)</f>
        <v>62</v>
      </c>
      <c r="N215">
        <f>INDEX(major!A:B,MATCH(H215,major!A:A,0),2)</f>
        <v>4</v>
      </c>
      <c r="O215" t="s">
        <v>2316</v>
      </c>
      <c r="P215" t="s">
        <v>2317</v>
      </c>
      <c r="Q215" t="s">
        <v>2319</v>
      </c>
      <c r="R215" t="s">
        <v>2318</v>
      </c>
      <c r="S215" s="60" t="s">
        <v>2315</v>
      </c>
      <c r="T215" t="s">
        <v>2328</v>
      </c>
      <c r="U215" t="str">
        <f t="shared" si="7"/>
        <v>(NULL,NULL,'نرجس ','محمدی','محمد ولی','2730190562','1','2',NULL,NULL,'62',NULL,'4',NULL,NULL,NULL,NULL,NULL,NULL,NULL,NULL,NULL,NULL,NULL,NULL,NULL,NULL,NULL,NULL,NULL,NULL,NULL,NULL,NULL,NULL,NULL,NULL,NULL,NULL),</v>
      </c>
    </row>
    <row r="216" spans="1:21" ht="22.5" x14ac:dyDescent="0.65">
      <c r="A216" s="66">
        <v>215</v>
      </c>
      <c r="B216" s="58">
        <v>28</v>
      </c>
      <c r="C216" s="12" t="s">
        <v>555</v>
      </c>
      <c r="D216" s="12" t="s">
        <v>95</v>
      </c>
      <c r="E216" s="12" t="s">
        <v>556</v>
      </c>
      <c r="F216" s="34">
        <v>3860984365</v>
      </c>
      <c r="G216" s="5" t="s">
        <v>550</v>
      </c>
      <c r="H216" s="1" t="s">
        <v>427</v>
      </c>
      <c r="I216" s="1">
        <v>1</v>
      </c>
      <c r="J216" s="33">
        <f t="shared" si="6"/>
        <v>2</v>
      </c>
      <c r="K216" s="2" t="s">
        <v>22</v>
      </c>
      <c r="L216" s="1" t="s">
        <v>23</v>
      </c>
      <c r="M216" s="68">
        <f>INDEX(university!A:F,MATCH(G216,university!A:A,0),6)</f>
        <v>62</v>
      </c>
      <c r="N216">
        <f>INDEX(major!A:B,MATCH(H216,major!A:A,0),2)</f>
        <v>4</v>
      </c>
      <c r="O216" t="s">
        <v>2316</v>
      </c>
      <c r="P216" t="s">
        <v>2317</v>
      </c>
      <c r="Q216" t="s">
        <v>2319</v>
      </c>
      <c r="R216" t="s">
        <v>2318</v>
      </c>
      <c r="S216" s="60" t="s">
        <v>2315</v>
      </c>
      <c r="T216" t="s">
        <v>2328</v>
      </c>
      <c r="U216" t="str">
        <f t="shared" si="7"/>
        <v>(NULL,NULL,'هانیه','محمدی','اصغر','3860984365','1','2',NULL,NULL,'62',NULL,'4',NULL,NULL,NULL,NULL,NULL,NULL,NULL,NULL,NULL,NULL,NULL,NULL,NULL,NULL,NULL,NULL,NULL,NULL,NULL,NULL,NULL,NULL,NULL,NULL,NULL,NULL),</v>
      </c>
    </row>
    <row r="217" spans="1:21" ht="22.5" x14ac:dyDescent="0.65">
      <c r="A217" s="66">
        <v>216</v>
      </c>
      <c r="B217" s="58">
        <v>37</v>
      </c>
      <c r="C217" s="3" t="s">
        <v>557</v>
      </c>
      <c r="D217" s="3" t="s">
        <v>558</v>
      </c>
      <c r="E217" s="3" t="s">
        <v>559</v>
      </c>
      <c r="F217" s="4">
        <v>2560371456</v>
      </c>
      <c r="G217" s="5" t="s">
        <v>184</v>
      </c>
      <c r="H217" s="1" t="s">
        <v>427</v>
      </c>
      <c r="I217" s="1">
        <v>1</v>
      </c>
      <c r="J217" s="33">
        <f t="shared" si="6"/>
        <v>2</v>
      </c>
      <c r="K217" s="2" t="s">
        <v>22</v>
      </c>
      <c r="L217" s="1" t="s">
        <v>23</v>
      </c>
      <c r="M217" s="68">
        <f>INDEX(university!A:F,MATCH(G217,university!A:A,0),6)</f>
        <v>32</v>
      </c>
      <c r="N217">
        <f>INDEX(major!A:B,MATCH(H217,major!A:A,0),2)</f>
        <v>4</v>
      </c>
      <c r="O217" t="s">
        <v>2316</v>
      </c>
      <c r="P217" t="s">
        <v>2317</v>
      </c>
      <c r="Q217" t="s">
        <v>2319</v>
      </c>
      <c r="R217" t="s">
        <v>2318</v>
      </c>
      <c r="S217" s="60" t="s">
        <v>2315</v>
      </c>
      <c r="T217" t="s">
        <v>2328</v>
      </c>
      <c r="U217" t="str">
        <f t="shared" si="7"/>
        <v>(NULL,NULL,'سيده فاطمه ','ال محمد','سيد سعيد','2560371456','1','2',NULL,NULL,'32',NULL,'4',NULL,NULL,NULL,NULL,NULL,NULL,NULL,NULL,NULL,NULL,NULL,NULL,NULL,NULL,NULL,NULL,NULL,NULL,NULL,NULL,NULL,NULL,NULL,NULL,NULL,NULL),</v>
      </c>
    </row>
    <row r="218" spans="1:21" ht="22.5" x14ac:dyDescent="0.65">
      <c r="A218" s="66">
        <v>217</v>
      </c>
      <c r="B218" s="58">
        <v>40</v>
      </c>
      <c r="C218" s="3" t="s">
        <v>560</v>
      </c>
      <c r="D218" s="3" t="s">
        <v>561</v>
      </c>
      <c r="E218" s="3" t="s">
        <v>47</v>
      </c>
      <c r="F218" s="4">
        <v>3410550771</v>
      </c>
      <c r="G218" s="5" t="s">
        <v>184</v>
      </c>
      <c r="H218" s="1" t="s">
        <v>427</v>
      </c>
      <c r="I218" s="1">
        <v>1</v>
      </c>
      <c r="J218" s="33">
        <f t="shared" si="6"/>
        <v>2</v>
      </c>
      <c r="K218" s="2" t="s">
        <v>22</v>
      </c>
      <c r="L218" s="1" t="s">
        <v>23</v>
      </c>
      <c r="M218" s="68">
        <f>INDEX(university!A:F,MATCH(G218,university!A:A,0),6)</f>
        <v>32</v>
      </c>
      <c r="N218">
        <f>INDEX(major!A:B,MATCH(H218,major!A:A,0),2)</f>
        <v>4</v>
      </c>
      <c r="O218" t="s">
        <v>2316</v>
      </c>
      <c r="P218" t="s">
        <v>2317</v>
      </c>
      <c r="Q218" t="s">
        <v>2319</v>
      </c>
      <c r="R218" t="s">
        <v>2318</v>
      </c>
      <c r="S218" s="60" t="s">
        <v>2315</v>
      </c>
      <c r="T218" t="s">
        <v>2328</v>
      </c>
      <c r="U218" t="str">
        <f t="shared" si="7"/>
        <v>(NULL,NULL,'سميره','علي نيايي','عباس','3410550771','1','2',NULL,NULL,'32',NULL,'4',NULL,NULL,NULL,NULL,NULL,NULL,NULL,NULL,NULL,NULL,NULL,NULL,NULL,NULL,NULL,NULL,NULL,NULL,NULL,NULL,NULL,NULL,NULL,NULL,NULL,NULL),</v>
      </c>
    </row>
    <row r="219" spans="1:21" ht="22.5" x14ac:dyDescent="0.65">
      <c r="A219" s="66">
        <v>218</v>
      </c>
      <c r="B219" s="58">
        <v>38</v>
      </c>
      <c r="C219" s="3" t="s">
        <v>562</v>
      </c>
      <c r="D219" s="3" t="s">
        <v>563</v>
      </c>
      <c r="E219" s="3" t="s">
        <v>564</v>
      </c>
      <c r="F219" s="4">
        <v>2530193401</v>
      </c>
      <c r="G219" s="5" t="s">
        <v>184</v>
      </c>
      <c r="H219" s="1" t="s">
        <v>427</v>
      </c>
      <c r="I219" s="1">
        <v>1</v>
      </c>
      <c r="J219" s="33">
        <f t="shared" si="6"/>
        <v>2</v>
      </c>
      <c r="K219" s="2" t="s">
        <v>22</v>
      </c>
      <c r="L219" s="1" t="s">
        <v>23</v>
      </c>
      <c r="M219" s="68">
        <f>INDEX(university!A:F,MATCH(G219,university!A:A,0),6)</f>
        <v>32</v>
      </c>
      <c r="N219">
        <f>INDEX(major!A:B,MATCH(H219,major!A:A,0),2)</f>
        <v>4</v>
      </c>
      <c r="O219" t="s">
        <v>2316</v>
      </c>
      <c r="P219" t="s">
        <v>2317</v>
      </c>
      <c r="Q219" t="s">
        <v>2319</v>
      </c>
      <c r="R219" t="s">
        <v>2318</v>
      </c>
      <c r="S219" s="60" t="s">
        <v>2315</v>
      </c>
      <c r="T219" t="s">
        <v>2328</v>
      </c>
      <c r="U219" t="str">
        <f t="shared" si="7"/>
        <v>(NULL,NULL,'نسترن','محرابي','حبيب الله','2530193401','1','2',NULL,NULL,'32',NULL,'4',NULL,NULL,NULL,NULL,NULL,NULL,NULL,NULL,NULL,NULL,NULL,NULL,NULL,NULL,NULL,NULL,NULL,NULL,NULL,NULL,NULL,NULL,NULL,NULL,NULL,NULL),</v>
      </c>
    </row>
    <row r="220" spans="1:21" ht="22.5" x14ac:dyDescent="0.65">
      <c r="A220" s="66">
        <v>219</v>
      </c>
      <c r="B220" s="58">
        <v>41</v>
      </c>
      <c r="C220" s="3" t="s">
        <v>182</v>
      </c>
      <c r="D220" s="3" t="s">
        <v>565</v>
      </c>
      <c r="E220" s="3" t="s">
        <v>110</v>
      </c>
      <c r="F220" s="11">
        <v>371710189</v>
      </c>
      <c r="G220" s="5" t="s">
        <v>184</v>
      </c>
      <c r="H220" s="1" t="s">
        <v>427</v>
      </c>
      <c r="I220" s="1">
        <v>2</v>
      </c>
      <c r="J220" s="33">
        <f t="shared" si="6"/>
        <v>2</v>
      </c>
      <c r="K220" s="2" t="s">
        <v>22</v>
      </c>
      <c r="L220" s="1" t="s">
        <v>11</v>
      </c>
      <c r="M220" s="68">
        <f>INDEX(university!A:F,MATCH(G220,university!A:A,0),6)</f>
        <v>32</v>
      </c>
      <c r="N220">
        <f>INDEX(major!A:B,MATCH(H220,major!A:A,0),2)</f>
        <v>4</v>
      </c>
      <c r="O220" t="s">
        <v>2316</v>
      </c>
      <c r="P220" t="s">
        <v>2317</v>
      </c>
      <c r="Q220" t="s">
        <v>2319</v>
      </c>
      <c r="R220" t="s">
        <v>2318</v>
      </c>
      <c r="S220" s="60" t="s">
        <v>2315</v>
      </c>
      <c r="T220" t="s">
        <v>2328</v>
      </c>
      <c r="U220" t="str">
        <f t="shared" si="7"/>
        <v>(NULL,NULL,'اميرمحمد','ميرزاخاني','محمدحسين','371710189','2','2',NULL,NULL,'32',NULL,'4',NULL,NULL,NULL,NULL,NULL,NULL,NULL,NULL,NULL,NULL,NULL,NULL,NULL,NULL,NULL,NULL,NULL,NULL,NULL,NULL,NULL,NULL,NULL,NULL,NULL,NULL),</v>
      </c>
    </row>
    <row r="221" spans="1:21" ht="22.5" x14ac:dyDescent="0.65">
      <c r="A221" s="66">
        <v>220</v>
      </c>
      <c r="B221" s="67">
        <v>144</v>
      </c>
      <c r="C221" s="33" t="s">
        <v>43</v>
      </c>
      <c r="D221" s="33" t="s">
        <v>566</v>
      </c>
      <c r="E221" s="33" t="s">
        <v>567</v>
      </c>
      <c r="F221" s="24">
        <v>370952189</v>
      </c>
      <c r="G221" s="33" t="s">
        <v>568</v>
      </c>
      <c r="H221" s="1" t="s">
        <v>427</v>
      </c>
      <c r="I221" s="33">
        <v>2</v>
      </c>
      <c r="J221" s="33">
        <f t="shared" si="6"/>
        <v>1</v>
      </c>
      <c r="K221" s="33" t="s">
        <v>10</v>
      </c>
      <c r="L221" s="1" t="s">
        <v>11</v>
      </c>
      <c r="M221" s="68">
        <f>INDEX(university!A:F,MATCH(G221,university!A:A,0),6)</f>
        <v>63</v>
      </c>
      <c r="N221">
        <f>INDEX(major!A:B,MATCH(H221,major!A:A,0),2)</f>
        <v>4</v>
      </c>
      <c r="O221" t="s">
        <v>2316</v>
      </c>
      <c r="P221" t="s">
        <v>2317</v>
      </c>
      <c r="Q221" t="s">
        <v>2319</v>
      </c>
      <c r="R221" t="s">
        <v>2318</v>
      </c>
      <c r="S221" s="60" t="s">
        <v>2315</v>
      </c>
      <c r="T221" t="s">
        <v>2328</v>
      </c>
      <c r="U221" t="str">
        <f t="shared" si="7"/>
        <v>(NULL,NULL,'مصطفي','اميني باغبادراني','محمدصادق','370952189','2','1',NULL,NULL,'63',NULL,'4',NULL,NULL,NULL,NULL,NULL,NULL,NULL,NULL,NULL,NULL,NULL,NULL,NULL,NULL,NULL,NULL,NULL,NULL,NULL,NULL,NULL,NULL,NULL,NULL,NULL,NULL),</v>
      </c>
    </row>
    <row r="222" spans="1:21" ht="22.5" x14ac:dyDescent="0.65">
      <c r="A222" s="66">
        <v>221</v>
      </c>
      <c r="B222" s="58">
        <v>51</v>
      </c>
      <c r="C222" s="1" t="s">
        <v>53</v>
      </c>
      <c r="D222" s="1" t="s">
        <v>569</v>
      </c>
      <c r="E222" s="1" t="s">
        <v>570</v>
      </c>
      <c r="F222" s="20">
        <v>924558512</v>
      </c>
      <c r="G222" s="5" t="s">
        <v>422</v>
      </c>
      <c r="H222" s="1" t="s">
        <v>427</v>
      </c>
      <c r="I222" s="1">
        <v>1</v>
      </c>
      <c r="J222" s="33">
        <f t="shared" si="6"/>
        <v>2</v>
      </c>
      <c r="K222" s="2" t="s">
        <v>22</v>
      </c>
      <c r="L222" s="1" t="s">
        <v>23</v>
      </c>
      <c r="M222" s="68">
        <f>INDEX(university!A:F,MATCH(G222,university!A:A,0),6)</f>
        <v>50</v>
      </c>
      <c r="N222">
        <f>INDEX(major!A:B,MATCH(H222,major!A:A,0),2)</f>
        <v>4</v>
      </c>
      <c r="O222" t="s">
        <v>2316</v>
      </c>
      <c r="P222" t="s">
        <v>2317</v>
      </c>
      <c r="Q222" t="s">
        <v>2319</v>
      </c>
      <c r="R222" t="s">
        <v>2318</v>
      </c>
      <c r="S222" s="60" t="s">
        <v>2315</v>
      </c>
      <c r="T222" t="s">
        <v>2328</v>
      </c>
      <c r="U222" t="str">
        <f t="shared" si="7"/>
        <v>(NULL,NULL,'فاطمه','تاجی','غلامعلی','924558512','1','2',NULL,NULL,'50',NULL,'4',NULL,NULL,NULL,NULL,NULL,NULL,NULL,NULL,NULL,NULL,NULL,NULL,NULL,NULL,NULL,NULL,NULL,NULL,NULL,NULL,NULL,NULL,NULL,NULL,NULL,NULL),</v>
      </c>
    </row>
    <row r="223" spans="1:21" ht="22.5" x14ac:dyDescent="0.65">
      <c r="A223" s="66">
        <v>222</v>
      </c>
      <c r="B223" s="67">
        <v>151</v>
      </c>
      <c r="C223" s="33" t="s">
        <v>571</v>
      </c>
      <c r="D223" s="33" t="s">
        <v>572</v>
      </c>
      <c r="E223" s="33" t="s">
        <v>156</v>
      </c>
      <c r="F223" s="24">
        <v>923266488</v>
      </c>
      <c r="G223" s="33" t="s">
        <v>573</v>
      </c>
      <c r="H223" s="1" t="s">
        <v>427</v>
      </c>
      <c r="I223" s="33">
        <v>2</v>
      </c>
      <c r="J223" s="33">
        <f t="shared" si="6"/>
        <v>1</v>
      </c>
      <c r="K223" s="33" t="s">
        <v>10</v>
      </c>
      <c r="L223" s="1" t="s">
        <v>11</v>
      </c>
      <c r="M223" s="68">
        <f>INDEX(university!A:F,MATCH(G223,university!A:A,0),6)</f>
        <v>64</v>
      </c>
      <c r="N223">
        <f>INDEX(major!A:B,MATCH(H223,major!A:A,0),2)</f>
        <v>4</v>
      </c>
      <c r="O223" t="s">
        <v>2316</v>
      </c>
      <c r="P223" t="s">
        <v>2317</v>
      </c>
      <c r="Q223" t="s">
        <v>2319</v>
      </c>
      <c r="R223" t="s">
        <v>2318</v>
      </c>
      <c r="S223" s="60" t="s">
        <v>2315</v>
      </c>
      <c r="T223" t="s">
        <v>2328</v>
      </c>
      <c r="U223" t="str">
        <f t="shared" si="7"/>
        <v>(NULL,NULL,'مازيار','صفاريان طوسي','محمدرضا','923266488','2','1',NULL,NULL,'64',NULL,'4',NULL,NULL,NULL,NULL,NULL,NULL,NULL,NULL,NULL,NULL,NULL,NULL,NULL,NULL,NULL,NULL,NULL,NULL,NULL,NULL,NULL,NULL,NULL,NULL,NULL,NULL),</v>
      </c>
    </row>
    <row r="224" spans="1:21" ht="22.5" x14ac:dyDescent="0.65">
      <c r="A224" s="66">
        <v>223</v>
      </c>
      <c r="B224" s="58">
        <v>14</v>
      </c>
      <c r="C224" s="16" t="s">
        <v>574</v>
      </c>
      <c r="D224" s="16" t="s">
        <v>575</v>
      </c>
      <c r="E224" s="16" t="s">
        <v>576</v>
      </c>
      <c r="F224" s="16">
        <v>2741293759</v>
      </c>
      <c r="G224" s="5" t="s">
        <v>577</v>
      </c>
      <c r="H224" s="1" t="s">
        <v>578</v>
      </c>
      <c r="I224" s="1">
        <v>2</v>
      </c>
      <c r="J224" s="33">
        <f t="shared" si="6"/>
        <v>2</v>
      </c>
      <c r="K224" s="2" t="s">
        <v>22</v>
      </c>
      <c r="L224" s="1" t="s">
        <v>11</v>
      </c>
      <c r="M224" s="68">
        <f>INDEX(university!A:F,MATCH(G224,university!A:A,0),6)</f>
        <v>65</v>
      </c>
      <c r="N224">
        <f>INDEX(major!A:B,MATCH(H224,major!A:A,0),2)</f>
        <v>5</v>
      </c>
      <c r="O224" t="s">
        <v>2316</v>
      </c>
      <c r="P224" t="s">
        <v>2317</v>
      </c>
      <c r="Q224" t="s">
        <v>2319</v>
      </c>
      <c r="R224" t="s">
        <v>2318</v>
      </c>
      <c r="S224" s="60" t="s">
        <v>2315</v>
      </c>
      <c r="T224" t="s">
        <v>2328</v>
      </c>
      <c r="U224" t="str">
        <f t="shared" si="7"/>
        <v>(NULL,NULL,'کامران','تمرزاده','پرویز','2741293759','2','2',NULL,NULL,'65',NULL,'5',NULL,NULL,NULL,NULL,NULL,NULL,NULL,NULL,NULL,NULL,NULL,NULL,NULL,NULL,NULL,NULL,NULL,NULL,NULL,NULL,NULL,NULL,NULL,NULL,NULL,NULL),</v>
      </c>
    </row>
    <row r="225" spans="1:21" ht="22.5" x14ac:dyDescent="0.65">
      <c r="A225" s="66">
        <v>224</v>
      </c>
      <c r="B225" s="58">
        <v>13</v>
      </c>
      <c r="C225" s="15" t="s">
        <v>579</v>
      </c>
      <c r="D225" s="15" t="s">
        <v>580</v>
      </c>
      <c r="E225" s="15" t="s">
        <v>581</v>
      </c>
      <c r="F225" s="15">
        <v>2480397009</v>
      </c>
      <c r="G225" s="5" t="s">
        <v>210</v>
      </c>
      <c r="H225" s="1" t="s">
        <v>578</v>
      </c>
      <c r="I225" s="1">
        <v>2</v>
      </c>
      <c r="J225" s="33">
        <f t="shared" si="6"/>
        <v>2</v>
      </c>
      <c r="K225" s="2" t="s">
        <v>22</v>
      </c>
      <c r="L225" s="1" t="s">
        <v>11</v>
      </c>
      <c r="M225" s="68">
        <f>INDEX(university!A:F,MATCH(G225,university!A:A,0),6)</f>
        <v>35</v>
      </c>
      <c r="N225">
        <f>INDEX(major!A:B,MATCH(H225,major!A:A,0),2)</f>
        <v>5</v>
      </c>
      <c r="O225" t="s">
        <v>2316</v>
      </c>
      <c r="P225" t="s">
        <v>2317</v>
      </c>
      <c r="Q225" t="s">
        <v>2319</v>
      </c>
      <c r="R225" t="s">
        <v>2318</v>
      </c>
      <c r="S225" s="60" t="s">
        <v>2315</v>
      </c>
      <c r="T225" t="s">
        <v>2328</v>
      </c>
      <c r="U225" t="str">
        <f t="shared" si="7"/>
        <v>(NULL,NULL,'سيد محمد ','كمانه ','سید علیرضا','2480397009','2','2',NULL,NULL,'35',NULL,'5',NULL,NULL,NULL,NULL,NULL,NULL,NULL,NULL,NULL,NULL,NULL,NULL,NULL,NULL,NULL,NULL,NULL,NULL,NULL,NULL,NULL,NULL,NULL,NULL,NULL,NULL),</v>
      </c>
    </row>
    <row r="226" spans="1:21" ht="22.5" x14ac:dyDescent="0.65">
      <c r="A226" s="66">
        <v>225</v>
      </c>
      <c r="B226" s="58">
        <v>15</v>
      </c>
      <c r="C226" s="15" t="s">
        <v>582</v>
      </c>
      <c r="D226" s="15" t="s">
        <v>583</v>
      </c>
      <c r="E226" s="15" t="s">
        <v>284</v>
      </c>
      <c r="F226" s="15">
        <v>4271079421</v>
      </c>
      <c r="G226" s="5" t="s">
        <v>210</v>
      </c>
      <c r="H226" s="1" t="s">
        <v>578</v>
      </c>
      <c r="I226" s="1">
        <v>2</v>
      </c>
      <c r="J226" s="33">
        <f t="shared" si="6"/>
        <v>2</v>
      </c>
      <c r="K226" s="2" t="s">
        <v>22</v>
      </c>
      <c r="L226" s="1" t="s">
        <v>11</v>
      </c>
      <c r="M226" s="68">
        <f>INDEX(university!A:F,MATCH(G226,university!A:A,0),6)</f>
        <v>35</v>
      </c>
      <c r="N226">
        <f>INDEX(major!A:B,MATCH(H226,major!A:A,0),2)</f>
        <v>5</v>
      </c>
      <c r="O226" t="s">
        <v>2316</v>
      </c>
      <c r="P226" t="s">
        <v>2317</v>
      </c>
      <c r="Q226" t="s">
        <v>2319</v>
      </c>
      <c r="R226" t="s">
        <v>2318</v>
      </c>
      <c r="S226" s="60" t="s">
        <v>2315</v>
      </c>
      <c r="T226" t="s">
        <v>2328</v>
      </c>
      <c r="U226" t="str">
        <f t="shared" si="7"/>
        <v>(NULL,NULL,'عرفان  ','معصومي','حسین','4271079421','2','2',NULL,NULL,'35',NULL,'5',NULL,NULL,NULL,NULL,NULL,NULL,NULL,NULL,NULL,NULL,NULL,NULL,NULL,NULL,NULL,NULL,NULL,NULL,NULL,NULL,NULL,NULL,NULL,NULL,NULL,NULL),</v>
      </c>
    </row>
    <row r="227" spans="1:21" ht="22.5" x14ac:dyDescent="0.65">
      <c r="A227" s="66">
        <v>226</v>
      </c>
      <c r="B227" s="58">
        <v>5</v>
      </c>
      <c r="C227" s="25" t="s">
        <v>584</v>
      </c>
      <c r="D227" s="25" t="s">
        <v>585</v>
      </c>
      <c r="E227" s="25" t="s">
        <v>269</v>
      </c>
      <c r="F227" s="26">
        <v>20273381</v>
      </c>
      <c r="G227" s="5" t="s">
        <v>63</v>
      </c>
      <c r="H227" s="1" t="s">
        <v>578</v>
      </c>
      <c r="I227" s="1">
        <v>2</v>
      </c>
      <c r="J227" s="33">
        <f t="shared" si="6"/>
        <v>2</v>
      </c>
      <c r="K227" s="2" t="s">
        <v>22</v>
      </c>
      <c r="L227" s="1" t="s">
        <v>11</v>
      </c>
      <c r="M227" s="68">
        <f>INDEX(university!A:F,MATCH(G227,university!A:A,0),6)</f>
        <v>10</v>
      </c>
      <c r="N227">
        <f>INDEX(major!A:B,MATCH(H227,major!A:A,0),2)</f>
        <v>5</v>
      </c>
      <c r="O227" t="s">
        <v>2316</v>
      </c>
      <c r="P227" t="s">
        <v>2317</v>
      </c>
      <c r="Q227" t="s">
        <v>2319</v>
      </c>
      <c r="R227" t="s">
        <v>2318</v>
      </c>
      <c r="S227" s="60" t="s">
        <v>2315</v>
      </c>
      <c r="T227" t="s">
        <v>2328</v>
      </c>
      <c r="U227" t="str">
        <f t="shared" si="7"/>
        <v>(NULL,NULL,'فرزاد ','بازیان','مجید','20273381','2','2',NULL,NULL,'10',NULL,'5',NULL,NULL,NULL,NULL,NULL,NULL,NULL,NULL,NULL,NULL,NULL,NULL,NULL,NULL,NULL,NULL,NULL,NULL,NULL,NULL,NULL,NULL,NULL,NULL,NULL,NULL),</v>
      </c>
    </row>
    <row r="228" spans="1:21" ht="22.5" x14ac:dyDescent="0.65">
      <c r="A228" s="66">
        <v>227</v>
      </c>
      <c r="B228" s="67">
        <v>165</v>
      </c>
      <c r="C228" s="33" t="s">
        <v>586</v>
      </c>
      <c r="D228" s="33" t="s">
        <v>587</v>
      </c>
      <c r="E228" s="33" t="s">
        <v>55</v>
      </c>
      <c r="F228" s="24">
        <v>4420634758</v>
      </c>
      <c r="G228" s="33" t="s">
        <v>63</v>
      </c>
      <c r="H228" s="1" t="s">
        <v>578</v>
      </c>
      <c r="I228" s="33">
        <v>2</v>
      </c>
      <c r="J228" s="33">
        <f t="shared" si="6"/>
        <v>1</v>
      </c>
      <c r="K228" s="33" t="s">
        <v>10</v>
      </c>
      <c r="L228" s="1" t="s">
        <v>11</v>
      </c>
      <c r="M228" s="68">
        <f>INDEX(university!A:F,MATCH(G228,university!A:A,0),6)</f>
        <v>10</v>
      </c>
      <c r="N228">
        <f>INDEX(major!A:B,MATCH(H228,major!A:A,0),2)</f>
        <v>5</v>
      </c>
      <c r="O228" t="s">
        <v>2316</v>
      </c>
      <c r="P228" t="s">
        <v>2317</v>
      </c>
      <c r="Q228" t="s">
        <v>2319</v>
      </c>
      <c r="R228" t="s">
        <v>2318</v>
      </c>
      <c r="S228" s="60" t="s">
        <v>2315</v>
      </c>
      <c r="T228" t="s">
        <v>2328</v>
      </c>
      <c r="U228" t="str">
        <f t="shared" si="7"/>
        <v>(NULL,NULL,'وحيد','شمس الديني','قاسم','4420634758','2','1',NULL,NULL,'10',NULL,'5',NULL,NULL,NULL,NULL,NULL,NULL,NULL,NULL,NULL,NULL,NULL,NULL,NULL,NULL,NULL,NULL,NULL,NULL,NULL,NULL,NULL,NULL,NULL,NULL,NULL,NULL),</v>
      </c>
    </row>
    <row r="229" spans="1:21" ht="22.5" x14ac:dyDescent="0.65">
      <c r="A229" s="66">
        <v>228</v>
      </c>
      <c r="B229" s="67">
        <v>167</v>
      </c>
      <c r="C229" s="33" t="s">
        <v>588</v>
      </c>
      <c r="D229" s="33" t="s">
        <v>589</v>
      </c>
      <c r="E229" s="33" t="s">
        <v>590</v>
      </c>
      <c r="F229" s="24">
        <v>4311161301</v>
      </c>
      <c r="G229" s="33" t="s">
        <v>63</v>
      </c>
      <c r="H229" s="1" t="s">
        <v>578</v>
      </c>
      <c r="I229" s="33">
        <v>2</v>
      </c>
      <c r="J229" s="33">
        <f t="shared" si="6"/>
        <v>1</v>
      </c>
      <c r="K229" s="33" t="s">
        <v>10</v>
      </c>
      <c r="L229" s="1" t="s">
        <v>11</v>
      </c>
      <c r="M229" s="68">
        <f>INDEX(university!A:F,MATCH(G229,university!A:A,0),6)</f>
        <v>10</v>
      </c>
      <c r="N229">
        <f>INDEX(major!A:B,MATCH(H229,major!A:A,0),2)</f>
        <v>5</v>
      </c>
      <c r="O229" t="s">
        <v>2316</v>
      </c>
      <c r="P229" t="s">
        <v>2317</v>
      </c>
      <c r="Q229" t="s">
        <v>2319</v>
      </c>
      <c r="R229" t="s">
        <v>2318</v>
      </c>
      <c r="S229" s="60" t="s">
        <v>2315</v>
      </c>
      <c r="T229" t="s">
        <v>2328</v>
      </c>
      <c r="U229" t="str">
        <f t="shared" si="7"/>
        <v>(NULL,NULL,'حبيب','عليزاده','سيفعلي','4311161301','2','1',NULL,NULL,'10',NULL,'5',NULL,NULL,NULL,NULL,NULL,NULL,NULL,NULL,NULL,NULL,NULL,NULL,NULL,NULL,NULL,NULL,NULL,NULL,NULL,NULL,NULL,NULL,NULL,NULL,NULL,NULL),</v>
      </c>
    </row>
    <row r="230" spans="1:21" ht="22.5" x14ac:dyDescent="0.65">
      <c r="A230" s="66">
        <v>229</v>
      </c>
      <c r="B230" s="58">
        <v>18</v>
      </c>
      <c r="C230" s="2" t="s">
        <v>250</v>
      </c>
      <c r="D230" s="2" t="s">
        <v>591</v>
      </c>
      <c r="E230" s="2" t="s">
        <v>222</v>
      </c>
      <c r="F230" s="15">
        <v>3241304655</v>
      </c>
      <c r="G230" s="5" t="s">
        <v>70</v>
      </c>
      <c r="H230" s="1" t="s">
        <v>578</v>
      </c>
      <c r="I230" s="1">
        <v>2</v>
      </c>
      <c r="J230" s="33">
        <f t="shared" si="6"/>
        <v>2</v>
      </c>
      <c r="K230" s="2" t="s">
        <v>22</v>
      </c>
      <c r="L230" s="1" t="s">
        <v>11</v>
      </c>
      <c r="M230" s="68">
        <f>INDEX(university!A:F,MATCH(G230,university!A:A,0),6)</f>
        <v>11</v>
      </c>
      <c r="N230">
        <f>INDEX(major!A:B,MATCH(H230,major!A:A,0),2)</f>
        <v>5</v>
      </c>
      <c r="O230" t="s">
        <v>2316</v>
      </c>
      <c r="P230" t="s">
        <v>2317</v>
      </c>
      <c r="Q230" t="s">
        <v>2319</v>
      </c>
      <c r="R230" t="s">
        <v>2318</v>
      </c>
      <c r="S230" s="60" t="s">
        <v>2315</v>
      </c>
      <c r="T230" t="s">
        <v>2328</v>
      </c>
      <c r="U230" t="str">
        <f t="shared" si="7"/>
        <v>(NULL,NULL,'احسان','ظهرابی','علی اسد','3241304655','2','2',NULL,NULL,'11',NULL,'5',NULL,NULL,NULL,NULL,NULL,NULL,NULL,NULL,NULL,NULL,NULL,NULL,NULL,NULL,NULL,NULL,NULL,NULL,NULL,NULL,NULL,NULL,NULL,NULL,NULL,NULL),</v>
      </c>
    </row>
    <row r="231" spans="1:21" ht="22.5" x14ac:dyDescent="0.65">
      <c r="A231" s="66">
        <v>230</v>
      </c>
      <c r="B231" s="58">
        <v>19</v>
      </c>
      <c r="C231" s="2" t="s">
        <v>592</v>
      </c>
      <c r="D231" s="2" t="s">
        <v>593</v>
      </c>
      <c r="E231" s="2" t="s">
        <v>594</v>
      </c>
      <c r="F231" s="15">
        <v>3241458415</v>
      </c>
      <c r="G231" s="5" t="s">
        <v>70</v>
      </c>
      <c r="H231" s="1" t="s">
        <v>578</v>
      </c>
      <c r="I231" s="1">
        <v>2</v>
      </c>
      <c r="J231" s="33">
        <f t="shared" si="6"/>
        <v>2</v>
      </c>
      <c r="K231" s="2" t="s">
        <v>22</v>
      </c>
      <c r="L231" s="1" t="s">
        <v>11</v>
      </c>
      <c r="M231" s="68">
        <f>INDEX(university!A:F,MATCH(G231,university!A:A,0),6)</f>
        <v>11</v>
      </c>
      <c r="N231">
        <f>INDEX(major!A:B,MATCH(H231,major!A:A,0),2)</f>
        <v>5</v>
      </c>
      <c r="O231" t="s">
        <v>2316</v>
      </c>
      <c r="P231" t="s">
        <v>2317</v>
      </c>
      <c r="Q231" t="s">
        <v>2319</v>
      </c>
      <c r="R231" t="s">
        <v>2318</v>
      </c>
      <c r="S231" s="60" t="s">
        <v>2315</v>
      </c>
      <c r="T231" t="s">
        <v>2328</v>
      </c>
      <c r="U231" t="str">
        <f t="shared" si="7"/>
        <v>(NULL,NULL,'کاوه','قبادی قلعه','اسد','3241458415','2','2',NULL,NULL,'11',NULL,'5',NULL,NULL,NULL,NULL,NULL,NULL,NULL,NULL,NULL,NULL,NULL,NULL,NULL,NULL,NULL,NULL,NULL,NULL,NULL,NULL,NULL,NULL,NULL,NULL,NULL,NULL),</v>
      </c>
    </row>
    <row r="232" spans="1:21" ht="22.5" x14ac:dyDescent="0.65">
      <c r="A232" s="66">
        <v>231</v>
      </c>
      <c r="B232" s="58">
        <v>16</v>
      </c>
      <c r="C232" s="41" t="s">
        <v>93</v>
      </c>
      <c r="D232" s="41" t="s">
        <v>595</v>
      </c>
      <c r="E232" s="41" t="s">
        <v>12</v>
      </c>
      <c r="F232" s="42">
        <v>440635721</v>
      </c>
      <c r="G232" s="5" t="s">
        <v>475</v>
      </c>
      <c r="H232" s="1" t="s">
        <v>578</v>
      </c>
      <c r="I232" s="1">
        <v>2</v>
      </c>
      <c r="J232" s="33">
        <f t="shared" si="6"/>
        <v>2</v>
      </c>
      <c r="K232" s="2" t="s">
        <v>22</v>
      </c>
      <c r="L232" s="1" t="s">
        <v>11</v>
      </c>
      <c r="M232" s="68">
        <f>INDEX(university!A:F,MATCH(G232,university!A:A,0),6)</f>
        <v>55</v>
      </c>
      <c r="N232">
        <f>INDEX(major!A:B,MATCH(H232,major!A:A,0),2)</f>
        <v>5</v>
      </c>
      <c r="O232" t="s">
        <v>2316</v>
      </c>
      <c r="P232" t="s">
        <v>2317</v>
      </c>
      <c r="Q232" t="s">
        <v>2319</v>
      </c>
      <c r="R232" t="s">
        <v>2318</v>
      </c>
      <c r="S232" s="60" t="s">
        <v>2315</v>
      </c>
      <c r="T232" t="s">
        <v>2328</v>
      </c>
      <c r="U232" t="str">
        <f t="shared" si="7"/>
        <v>(NULL,NULL,'علی','کروبی','محمد','440635721','2','2',NULL,NULL,'55',NULL,'5',NULL,NULL,NULL,NULL,NULL,NULL,NULL,NULL,NULL,NULL,NULL,NULL,NULL,NULL,NULL,NULL,NULL,NULL,NULL,NULL,NULL,NULL,NULL,NULL,NULL,NULL),</v>
      </c>
    </row>
    <row r="233" spans="1:21" ht="22.5" x14ac:dyDescent="0.65">
      <c r="A233" s="66">
        <v>232</v>
      </c>
      <c r="B233" s="58">
        <v>25</v>
      </c>
      <c r="C233" s="20" t="s">
        <v>596</v>
      </c>
      <c r="D233" s="20" t="s">
        <v>597</v>
      </c>
      <c r="E233" s="20" t="s">
        <v>138</v>
      </c>
      <c r="F233" s="20">
        <v>2980746800</v>
      </c>
      <c r="G233" s="5" t="s">
        <v>226</v>
      </c>
      <c r="H233" s="1" t="s">
        <v>578</v>
      </c>
      <c r="I233" s="1">
        <v>2</v>
      </c>
      <c r="J233" s="33">
        <f t="shared" si="6"/>
        <v>2</v>
      </c>
      <c r="K233" s="2" t="s">
        <v>22</v>
      </c>
      <c r="L233" s="1" t="s">
        <v>11</v>
      </c>
      <c r="M233" s="68">
        <f>INDEX(university!A:F,MATCH(G233,university!A:A,0),6)</f>
        <v>37</v>
      </c>
      <c r="N233">
        <f>INDEX(major!A:B,MATCH(H233,major!A:A,0),2)</f>
        <v>5</v>
      </c>
      <c r="O233" t="s">
        <v>2316</v>
      </c>
      <c r="P233" t="s">
        <v>2317</v>
      </c>
      <c r="Q233" t="s">
        <v>2319</v>
      </c>
      <c r="R233" t="s">
        <v>2318</v>
      </c>
      <c r="S233" s="60" t="s">
        <v>2315</v>
      </c>
      <c r="T233" t="s">
        <v>2328</v>
      </c>
      <c r="U233" t="str">
        <f t="shared" si="7"/>
        <v>(NULL,NULL,'محمد مهدی ','طاهری مقدر ','محسن','2980746800','2','2',NULL,NULL,'37',NULL,'5',NULL,NULL,NULL,NULL,NULL,NULL,NULL,NULL,NULL,NULL,NULL,NULL,NULL,NULL,NULL,NULL,NULL,NULL,NULL,NULL,NULL,NULL,NULL,NULL,NULL,NULL),</v>
      </c>
    </row>
    <row r="234" spans="1:21" ht="22.5" x14ac:dyDescent="0.65">
      <c r="A234" s="66">
        <v>233</v>
      </c>
      <c r="B234" s="58">
        <v>23</v>
      </c>
      <c r="C234" s="13" t="s">
        <v>598</v>
      </c>
      <c r="D234" s="13" t="s">
        <v>599</v>
      </c>
      <c r="E234" s="13" t="s">
        <v>600</v>
      </c>
      <c r="F234" s="9">
        <v>2050728794</v>
      </c>
      <c r="G234" s="5" t="s">
        <v>99</v>
      </c>
      <c r="H234" s="1" t="s">
        <v>578</v>
      </c>
      <c r="I234" s="1">
        <v>2</v>
      </c>
      <c r="J234" s="33">
        <f t="shared" si="6"/>
        <v>2</v>
      </c>
      <c r="K234" s="2" t="s">
        <v>22</v>
      </c>
      <c r="L234" s="1" t="s">
        <v>11</v>
      </c>
      <c r="M234" s="68">
        <f>INDEX(university!A:F,MATCH(G234,university!A:A,0),6)</f>
        <v>16</v>
      </c>
      <c r="N234">
        <f>INDEX(major!A:B,MATCH(H234,major!A:A,0),2)</f>
        <v>5</v>
      </c>
      <c r="O234" t="s">
        <v>2316</v>
      </c>
      <c r="P234" t="s">
        <v>2317</v>
      </c>
      <c r="Q234" t="s">
        <v>2319</v>
      </c>
      <c r="R234" t="s">
        <v>2318</v>
      </c>
      <c r="S234" s="60" t="s">
        <v>2315</v>
      </c>
      <c r="T234" t="s">
        <v>2328</v>
      </c>
      <c r="U234" t="str">
        <f t="shared" si="7"/>
        <v>(NULL,NULL,'شاهین',' رحیمی','صمد','2050728794','2','2',NULL,NULL,'16',NULL,'5',NULL,NULL,NULL,NULL,NULL,NULL,NULL,NULL,NULL,NULL,NULL,NULL,NULL,NULL,NULL,NULL,NULL,NULL,NULL,NULL,NULL,NULL,NULL,NULL,NULL,NULL),</v>
      </c>
    </row>
    <row r="235" spans="1:21" ht="22.5" x14ac:dyDescent="0.65">
      <c r="A235" s="66">
        <v>234</v>
      </c>
      <c r="B235" s="58">
        <v>22</v>
      </c>
      <c r="C235" s="13" t="s">
        <v>601</v>
      </c>
      <c r="D235" s="13" t="s">
        <v>602</v>
      </c>
      <c r="E235" s="13" t="s">
        <v>603</v>
      </c>
      <c r="F235" s="9">
        <v>1210136971</v>
      </c>
      <c r="G235" s="5" t="s">
        <v>99</v>
      </c>
      <c r="H235" s="1" t="s">
        <v>578</v>
      </c>
      <c r="I235" s="1">
        <v>2</v>
      </c>
      <c r="J235" s="33">
        <f t="shared" si="6"/>
        <v>2</v>
      </c>
      <c r="K235" s="2" t="s">
        <v>22</v>
      </c>
      <c r="L235" s="1" t="s">
        <v>11</v>
      </c>
      <c r="M235" s="68">
        <f>INDEX(university!A:F,MATCH(G235,university!A:A,0),6)</f>
        <v>16</v>
      </c>
      <c r="N235">
        <f>INDEX(major!A:B,MATCH(H235,major!A:A,0),2)</f>
        <v>5</v>
      </c>
      <c r="O235" t="s">
        <v>2316</v>
      </c>
      <c r="P235" t="s">
        <v>2317</v>
      </c>
      <c r="Q235" t="s">
        <v>2319</v>
      </c>
      <c r="R235" t="s">
        <v>2318</v>
      </c>
      <c r="S235" s="60" t="s">
        <v>2315</v>
      </c>
      <c r="T235" t="s">
        <v>2328</v>
      </c>
      <c r="U235" t="str">
        <f t="shared" si="7"/>
        <v>(NULL,NULL,'مهدی ',' فیاضی','ایوب','1210136971','2','2',NULL,NULL,'16',NULL,'5',NULL,NULL,NULL,NULL,NULL,NULL,NULL,NULL,NULL,NULL,NULL,NULL,NULL,NULL,NULL,NULL,NULL,NULL,NULL,NULL,NULL,NULL,NULL,NULL,NULL,NULL),</v>
      </c>
    </row>
    <row r="236" spans="1:21" ht="22.5" x14ac:dyDescent="0.65">
      <c r="A236" s="66">
        <v>235</v>
      </c>
      <c r="B236" s="58">
        <v>24</v>
      </c>
      <c r="C236" s="13" t="s">
        <v>24</v>
      </c>
      <c r="D236" s="13" t="s">
        <v>604</v>
      </c>
      <c r="E236" s="13" t="s">
        <v>605</v>
      </c>
      <c r="F236" s="9">
        <v>2500468135</v>
      </c>
      <c r="G236" s="5" t="s">
        <v>99</v>
      </c>
      <c r="H236" s="1" t="s">
        <v>578</v>
      </c>
      <c r="I236" s="1">
        <v>1</v>
      </c>
      <c r="J236" s="33">
        <f t="shared" si="6"/>
        <v>2</v>
      </c>
      <c r="K236" s="2" t="s">
        <v>22</v>
      </c>
      <c r="L236" s="1" t="s">
        <v>23</v>
      </c>
      <c r="M236" s="68">
        <f>INDEX(university!A:F,MATCH(G236,university!A:A,0),6)</f>
        <v>16</v>
      </c>
      <c r="N236">
        <f>INDEX(major!A:B,MATCH(H236,major!A:A,0),2)</f>
        <v>5</v>
      </c>
      <c r="O236" t="s">
        <v>2316</v>
      </c>
      <c r="P236" t="s">
        <v>2317</v>
      </c>
      <c r="Q236" t="s">
        <v>2319</v>
      </c>
      <c r="R236" t="s">
        <v>2318</v>
      </c>
      <c r="S236" s="60" t="s">
        <v>2315</v>
      </c>
      <c r="T236" t="s">
        <v>2328</v>
      </c>
      <c r="U236" t="str">
        <f t="shared" si="7"/>
        <v>(NULL,NULL,'زهرا ','مرادی','هدایت الله','2500468135','1','2',NULL,NULL,'16',NULL,'5',NULL,NULL,NULL,NULL,NULL,NULL,NULL,NULL,NULL,NULL,NULL,NULL,NULL,NULL,NULL,NULL,NULL,NULL,NULL,NULL,NULL,NULL,NULL,NULL,NULL,NULL),</v>
      </c>
    </row>
    <row r="237" spans="1:21" ht="22.5" x14ac:dyDescent="0.65">
      <c r="A237" s="66">
        <v>236</v>
      </c>
      <c r="B237" s="58">
        <v>20</v>
      </c>
      <c r="C237" s="3" t="s">
        <v>606</v>
      </c>
      <c r="D237" s="3" t="s">
        <v>607</v>
      </c>
      <c r="E237" s="3" t="s">
        <v>246</v>
      </c>
      <c r="F237" s="4">
        <v>1272672018</v>
      </c>
      <c r="G237" s="5" t="s">
        <v>113</v>
      </c>
      <c r="H237" s="1" t="s">
        <v>578</v>
      </c>
      <c r="I237" s="1">
        <v>1</v>
      </c>
      <c r="J237" s="33">
        <f t="shared" si="6"/>
        <v>2</v>
      </c>
      <c r="K237" s="2" t="s">
        <v>22</v>
      </c>
      <c r="L237" s="1" t="s">
        <v>23</v>
      </c>
      <c r="M237" s="68">
        <f>INDEX(university!A:F,MATCH(G237,university!A:A,0),6)</f>
        <v>17</v>
      </c>
      <c r="N237">
        <f>INDEX(major!A:B,MATCH(H237,major!A:A,0),2)</f>
        <v>5</v>
      </c>
      <c r="O237" t="s">
        <v>2316</v>
      </c>
      <c r="P237" t="s">
        <v>2317</v>
      </c>
      <c r="Q237" t="s">
        <v>2319</v>
      </c>
      <c r="R237" t="s">
        <v>2318</v>
      </c>
      <c r="S237" s="60" t="s">
        <v>2315</v>
      </c>
      <c r="T237" t="s">
        <v>2328</v>
      </c>
      <c r="U237" t="str">
        <f t="shared" si="7"/>
        <v>(NULL,NULL,'پرديس',' سمناني','ابوالفضل','1272672018','1','2',NULL,NULL,'17',NULL,'5',NULL,NULL,NULL,NULL,NULL,NULL,NULL,NULL,NULL,NULL,NULL,NULL,NULL,NULL,NULL,NULL,NULL,NULL,NULL,NULL,NULL,NULL,NULL,NULL,NULL,NULL),</v>
      </c>
    </row>
    <row r="238" spans="1:21" ht="22.5" x14ac:dyDescent="0.65">
      <c r="A238" s="66">
        <v>237</v>
      </c>
      <c r="B238" s="58">
        <v>21</v>
      </c>
      <c r="C238" s="3" t="s">
        <v>608</v>
      </c>
      <c r="D238" s="3" t="s">
        <v>609</v>
      </c>
      <c r="E238" s="3" t="s">
        <v>112</v>
      </c>
      <c r="F238" s="4">
        <v>3970225701</v>
      </c>
      <c r="G238" s="5" t="s">
        <v>113</v>
      </c>
      <c r="H238" s="1" t="s">
        <v>578</v>
      </c>
      <c r="I238" s="1">
        <v>2</v>
      </c>
      <c r="J238" s="33">
        <f t="shared" si="6"/>
        <v>2</v>
      </c>
      <c r="K238" s="2" t="s">
        <v>22</v>
      </c>
      <c r="L238" s="1" t="s">
        <v>11</v>
      </c>
      <c r="M238" s="68">
        <f>INDEX(university!A:F,MATCH(G238,university!A:A,0),6)</f>
        <v>17</v>
      </c>
      <c r="N238">
        <f>INDEX(major!A:B,MATCH(H238,major!A:A,0),2)</f>
        <v>5</v>
      </c>
      <c r="O238" t="s">
        <v>2316</v>
      </c>
      <c r="P238" t="s">
        <v>2317</v>
      </c>
      <c r="Q238" t="s">
        <v>2319</v>
      </c>
      <c r="R238" t="s">
        <v>2318</v>
      </c>
      <c r="S238" s="60" t="s">
        <v>2315</v>
      </c>
      <c r="T238" t="s">
        <v>2328</v>
      </c>
      <c r="U238" t="str">
        <f t="shared" si="7"/>
        <v>(NULL,NULL,'محمد صالح','بهرامي','محمود','3970225701','2','2',NULL,NULL,'17',NULL,'5',NULL,NULL,NULL,NULL,NULL,NULL,NULL,NULL,NULL,NULL,NULL,NULL,NULL,NULL,NULL,NULL,NULL,NULL,NULL,NULL,NULL,NULL,NULL,NULL,NULL,NULL),</v>
      </c>
    </row>
    <row r="239" spans="1:21" ht="22.5" x14ac:dyDescent="0.65">
      <c r="A239" s="66">
        <v>238</v>
      </c>
      <c r="B239" s="67">
        <v>158</v>
      </c>
      <c r="C239" s="33" t="s">
        <v>30</v>
      </c>
      <c r="D239" s="33" t="s">
        <v>610</v>
      </c>
      <c r="E239" s="33" t="s">
        <v>293</v>
      </c>
      <c r="F239" s="24">
        <v>18749283</v>
      </c>
      <c r="G239" s="33" t="s">
        <v>249</v>
      </c>
      <c r="H239" s="1" t="s">
        <v>578</v>
      </c>
      <c r="I239" s="33">
        <v>1</v>
      </c>
      <c r="J239" s="33">
        <f t="shared" si="6"/>
        <v>1</v>
      </c>
      <c r="K239" s="33" t="s">
        <v>10</v>
      </c>
      <c r="L239" s="1" t="s">
        <v>23</v>
      </c>
      <c r="M239" s="68">
        <f>INDEX(university!A:F,MATCH(G239,university!A:A,0),6)</f>
        <v>38</v>
      </c>
      <c r="N239">
        <f>INDEX(major!A:B,MATCH(H239,major!A:A,0),2)</f>
        <v>5</v>
      </c>
      <c r="O239" t="s">
        <v>2316</v>
      </c>
      <c r="P239" t="s">
        <v>2317</v>
      </c>
      <c r="Q239" t="s">
        <v>2319</v>
      </c>
      <c r="R239" t="s">
        <v>2318</v>
      </c>
      <c r="S239" s="60" t="s">
        <v>2315</v>
      </c>
      <c r="T239" t="s">
        <v>2328</v>
      </c>
      <c r="U239" t="str">
        <f t="shared" si="7"/>
        <v>(NULL,NULL,'سيده فاطمه','ارفعي زرندي','محمدعلي','18749283','1','1',NULL,NULL,'38',NULL,'5',NULL,NULL,NULL,NULL,NULL,NULL,NULL,NULL,NULL,NULL,NULL,NULL,NULL,NULL,NULL,NULL,NULL,NULL,NULL,NULL,NULL,NULL,NULL,NULL,NULL,NULL),</v>
      </c>
    </row>
    <row r="240" spans="1:21" ht="22.5" x14ac:dyDescent="0.65">
      <c r="A240" s="66">
        <v>239</v>
      </c>
      <c r="B240" s="58">
        <v>4</v>
      </c>
      <c r="C240" s="25" t="s">
        <v>98</v>
      </c>
      <c r="D240" s="25" t="s">
        <v>611</v>
      </c>
      <c r="E240" s="25" t="s">
        <v>87</v>
      </c>
      <c r="F240" s="26">
        <v>19096283</v>
      </c>
      <c r="G240" s="5" t="s">
        <v>249</v>
      </c>
      <c r="H240" s="1" t="s">
        <v>578</v>
      </c>
      <c r="I240" s="1">
        <v>2</v>
      </c>
      <c r="J240" s="33">
        <f t="shared" si="6"/>
        <v>2</v>
      </c>
      <c r="K240" s="2" t="s">
        <v>22</v>
      </c>
      <c r="L240" s="1" t="s">
        <v>11</v>
      </c>
      <c r="M240" s="68">
        <f>INDEX(university!A:F,MATCH(G240,university!A:A,0),6)</f>
        <v>38</v>
      </c>
      <c r="N240">
        <f>INDEX(major!A:B,MATCH(H240,major!A:A,0),2)</f>
        <v>5</v>
      </c>
      <c r="O240" t="s">
        <v>2316</v>
      </c>
      <c r="P240" t="s">
        <v>2317</v>
      </c>
      <c r="Q240" t="s">
        <v>2319</v>
      </c>
      <c r="R240" t="s">
        <v>2318</v>
      </c>
      <c r="S240" s="60" t="s">
        <v>2315</v>
      </c>
      <c r="T240" t="s">
        <v>2328</v>
      </c>
      <c r="U240" t="str">
        <f t="shared" si="7"/>
        <v>(NULL,NULL,'مهدی','حق شناس','حمید','19096283','2','2',NULL,NULL,'38',NULL,'5',NULL,NULL,NULL,NULL,NULL,NULL,NULL,NULL,NULL,NULL,NULL,NULL,NULL,NULL,NULL,NULL,NULL,NULL,NULL,NULL,NULL,NULL,NULL,NULL,NULL,NULL),</v>
      </c>
    </row>
    <row r="241" spans="1:21" ht="22.5" x14ac:dyDescent="0.65">
      <c r="A241" s="66">
        <v>240</v>
      </c>
      <c r="B241" s="58">
        <v>3</v>
      </c>
      <c r="C241" s="25" t="s">
        <v>612</v>
      </c>
      <c r="D241" s="25" t="s">
        <v>613</v>
      </c>
      <c r="E241" s="25" t="s">
        <v>336</v>
      </c>
      <c r="F241" s="26">
        <v>924411422</v>
      </c>
      <c r="G241" s="5" t="s">
        <v>249</v>
      </c>
      <c r="H241" s="1" t="s">
        <v>578</v>
      </c>
      <c r="I241" s="1">
        <v>2</v>
      </c>
      <c r="J241" s="33">
        <f t="shared" si="6"/>
        <v>2</v>
      </c>
      <c r="K241" s="2" t="s">
        <v>22</v>
      </c>
      <c r="L241" s="1" t="s">
        <v>11</v>
      </c>
      <c r="M241" s="68">
        <f>INDEX(university!A:F,MATCH(G241,university!A:A,0),6)</f>
        <v>38</v>
      </c>
      <c r="N241">
        <f>INDEX(major!A:B,MATCH(H241,major!A:A,0),2)</f>
        <v>5</v>
      </c>
      <c r="O241" t="s">
        <v>2316</v>
      </c>
      <c r="P241" t="s">
        <v>2317</v>
      </c>
      <c r="Q241" t="s">
        <v>2319</v>
      </c>
      <c r="R241" t="s">
        <v>2318</v>
      </c>
      <c r="S241" s="60" t="s">
        <v>2315</v>
      </c>
      <c r="T241" t="s">
        <v>2328</v>
      </c>
      <c r="U241" t="str">
        <f t="shared" si="7"/>
        <v>(NULL,NULL,'امیر','خدائیان کریم','محمدعلی','924411422','2','2',NULL,NULL,'38',NULL,'5',NULL,NULL,NULL,NULL,NULL,NULL,NULL,NULL,NULL,NULL,NULL,NULL,NULL,NULL,NULL,NULL,NULL,NULL,NULL,NULL,NULL,NULL,NULL,NULL,NULL,NULL),</v>
      </c>
    </row>
    <row r="242" spans="1:21" ht="22.5" x14ac:dyDescent="0.65">
      <c r="A242" s="66">
        <v>241</v>
      </c>
      <c r="B242" s="58">
        <v>6</v>
      </c>
      <c r="C242" s="25" t="s">
        <v>614</v>
      </c>
      <c r="D242" s="25" t="s">
        <v>615</v>
      </c>
      <c r="E242" s="25" t="s">
        <v>616</v>
      </c>
      <c r="F242" s="26">
        <v>21221405</v>
      </c>
      <c r="G242" s="5" t="s">
        <v>249</v>
      </c>
      <c r="H242" s="1" t="s">
        <v>578</v>
      </c>
      <c r="I242" s="1">
        <v>2</v>
      </c>
      <c r="J242" s="33">
        <f t="shared" si="6"/>
        <v>2</v>
      </c>
      <c r="K242" s="2" t="s">
        <v>22</v>
      </c>
      <c r="L242" s="1" t="s">
        <v>11</v>
      </c>
      <c r="M242" s="68">
        <f>INDEX(university!A:F,MATCH(G242,university!A:A,0),6)</f>
        <v>38</v>
      </c>
      <c r="N242">
        <f>INDEX(major!A:B,MATCH(H242,major!A:A,0),2)</f>
        <v>5</v>
      </c>
      <c r="O242" t="s">
        <v>2316</v>
      </c>
      <c r="P242" t="s">
        <v>2317</v>
      </c>
      <c r="Q242" t="s">
        <v>2319</v>
      </c>
      <c r="R242" t="s">
        <v>2318</v>
      </c>
      <c r="S242" s="60" t="s">
        <v>2315</v>
      </c>
      <c r="T242" t="s">
        <v>2328</v>
      </c>
      <c r="U242" t="str">
        <f t="shared" si="7"/>
        <v>(NULL,NULL,'احمد رضا','خزایی پول','عزیز اله','21221405','2','2',NULL,NULL,'38',NULL,'5',NULL,NULL,NULL,NULL,NULL,NULL,NULL,NULL,NULL,NULL,NULL,NULL,NULL,NULL,NULL,NULL,NULL,NULL,NULL,NULL,NULL,NULL,NULL,NULL,NULL,NULL),</v>
      </c>
    </row>
    <row r="243" spans="1:21" ht="22.5" x14ac:dyDescent="0.65">
      <c r="A243" s="66">
        <v>242</v>
      </c>
      <c r="B243" s="67">
        <v>164</v>
      </c>
      <c r="C243" s="33" t="s">
        <v>586</v>
      </c>
      <c r="D243" s="33" t="s">
        <v>617</v>
      </c>
      <c r="E243" s="33" t="s">
        <v>75</v>
      </c>
      <c r="F243" s="24">
        <v>371212456</v>
      </c>
      <c r="G243" s="33" t="s">
        <v>249</v>
      </c>
      <c r="H243" s="1" t="s">
        <v>578</v>
      </c>
      <c r="I243" s="33">
        <v>2</v>
      </c>
      <c r="J243" s="33">
        <f t="shared" si="6"/>
        <v>1</v>
      </c>
      <c r="K243" s="33" t="s">
        <v>10</v>
      </c>
      <c r="L243" s="1" t="s">
        <v>11</v>
      </c>
      <c r="M243" s="68">
        <f>INDEX(university!A:F,MATCH(G243,university!A:A,0),6)</f>
        <v>38</v>
      </c>
      <c r="N243">
        <f>INDEX(major!A:B,MATCH(H243,major!A:A,0),2)</f>
        <v>5</v>
      </c>
      <c r="O243" t="s">
        <v>2316</v>
      </c>
      <c r="P243" t="s">
        <v>2317</v>
      </c>
      <c r="Q243" t="s">
        <v>2319</v>
      </c>
      <c r="R243" t="s">
        <v>2318</v>
      </c>
      <c r="S243" s="60" t="s">
        <v>2315</v>
      </c>
      <c r="T243" t="s">
        <v>2328</v>
      </c>
      <c r="U243" t="str">
        <f t="shared" si="7"/>
        <v>(NULL,NULL,'وحيد','شاهوردي','حسن','371212456','2','1',NULL,NULL,'38',NULL,'5',NULL,NULL,NULL,NULL,NULL,NULL,NULL,NULL,NULL,NULL,NULL,NULL,NULL,NULL,NULL,NULL,NULL,NULL,NULL,NULL,NULL,NULL,NULL,NULL,NULL,NULL),</v>
      </c>
    </row>
    <row r="244" spans="1:21" ht="22.5" x14ac:dyDescent="0.65">
      <c r="A244" s="66">
        <v>243</v>
      </c>
      <c r="B244" s="58">
        <v>9</v>
      </c>
      <c r="C244" s="25" t="s">
        <v>131</v>
      </c>
      <c r="D244" s="25" t="s">
        <v>95</v>
      </c>
      <c r="E244" s="25" t="s">
        <v>112</v>
      </c>
      <c r="F244" s="26">
        <v>20219822</v>
      </c>
      <c r="G244" s="5" t="s">
        <v>249</v>
      </c>
      <c r="H244" s="1" t="s">
        <v>578</v>
      </c>
      <c r="I244" s="1">
        <v>2</v>
      </c>
      <c r="J244" s="33">
        <f t="shared" si="6"/>
        <v>2</v>
      </c>
      <c r="K244" s="2" t="s">
        <v>22</v>
      </c>
      <c r="L244" s="1" t="s">
        <v>11</v>
      </c>
      <c r="M244" s="68">
        <f>INDEX(university!A:F,MATCH(G244,university!A:A,0),6)</f>
        <v>38</v>
      </c>
      <c r="N244">
        <f>INDEX(major!A:B,MATCH(H244,major!A:A,0),2)</f>
        <v>5</v>
      </c>
      <c r="O244" t="s">
        <v>2316</v>
      </c>
      <c r="P244" t="s">
        <v>2317</v>
      </c>
      <c r="Q244" t="s">
        <v>2319</v>
      </c>
      <c r="R244" t="s">
        <v>2318</v>
      </c>
      <c r="S244" s="60" t="s">
        <v>2315</v>
      </c>
      <c r="T244" t="s">
        <v>2328</v>
      </c>
      <c r="U244" t="str">
        <f t="shared" si="7"/>
        <v>(NULL,NULL,'زهرا','محمدی','محمود','20219822','2','2',NULL,NULL,'38',NULL,'5',NULL,NULL,NULL,NULL,NULL,NULL,NULL,NULL,NULL,NULL,NULL,NULL,NULL,NULL,NULL,NULL,NULL,NULL,NULL,NULL,NULL,NULL,NULL,NULL,NULL,NULL),</v>
      </c>
    </row>
    <row r="245" spans="1:21" ht="22.5" x14ac:dyDescent="0.65">
      <c r="A245" s="66">
        <v>244</v>
      </c>
      <c r="B245" s="58">
        <v>10</v>
      </c>
      <c r="C245" s="25" t="s">
        <v>618</v>
      </c>
      <c r="D245" s="25" t="s">
        <v>619</v>
      </c>
      <c r="E245" s="25" t="s">
        <v>98</v>
      </c>
      <c r="F245" s="26">
        <v>1272301036</v>
      </c>
      <c r="G245" s="5" t="s">
        <v>249</v>
      </c>
      <c r="H245" s="1" t="s">
        <v>578</v>
      </c>
      <c r="I245" s="1">
        <v>2</v>
      </c>
      <c r="J245" s="33">
        <f t="shared" si="6"/>
        <v>2</v>
      </c>
      <c r="K245" s="2" t="s">
        <v>22</v>
      </c>
      <c r="L245" s="1" t="s">
        <v>11</v>
      </c>
      <c r="M245" s="68">
        <f>INDEX(university!A:F,MATCH(G245,university!A:A,0),6)</f>
        <v>38</v>
      </c>
      <c r="N245">
        <f>INDEX(major!A:B,MATCH(H245,major!A:A,0),2)</f>
        <v>5</v>
      </c>
      <c r="O245" t="s">
        <v>2316</v>
      </c>
      <c r="P245" t="s">
        <v>2317</v>
      </c>
      <c r="Q245" t="s">
        <v>2319</v>
      </c>
      <c r="R245" t="s">
        <v>2318</v>
      </c>
      <c r="S245" s="60" t="s">
        <v>2315</v>
      </c>
      <c r="T245" t="s">
        <v>2328</v>
      </c>
      <c r="U245" t="str">
        <f t="shared" si="7"/>
        <v>(NULL,NULL,'علیرضا ','مسائلی','مهدی','1272301036','2','2',NULL,NULL,'38',NULL,'5',NULL,NULL,NULL,NULL,NULL,NULL,NULL,NULL,NULL,NULL,NULL,NULL,NULL,NULL,NULL,NULL,NULL,NULL,NULL,NULL,NULL,NULL,NULL,NULL,NULL,NULL),</v>
      </c>
    </row>
    <row r="246" spans="1:21" ht="22.5" x14ac:dyDescent="0.65">
      <c r="A246" s="66">
        <v>245</v>
      </c>
      <c r="B246" s="58">
        <v>2</v>
      </c>
      <c r="C246" s="25" t="s">
        <v>93</v>
      </c>
      <c r="D246" s="25" t="s">
        <v>620</v>
      </c>
      <c r="E246" s="25" t="s">
        <v>98</v>
      </c>
      <c r="F246" s="26">
        <v>20119771</v>
      </c>
      <c r="G246" s="5" t="s">
        <v>116</v>
      </c>
      <c r="H246" s="1" t="s">
        <v>578</v>
      </c>
      <c r="I246" s="1">
        <v>2</v>
      </c>
      <c r="J246" s="33">
        <f t="shared" si="6"/>
        <v>2</v>
      </c>
      <c r="K246" s="2" t="s">
        <v>22</v>
      </c>
      <c r="L246" s="1" t="s">
        <v>11</v>
      </c>
      <c r="M246" s="68">
        <f>INDEX(university!A:F,MATCH(G246,university!A:A,0),6)</f>
        <v>18</v>
      </c>
      <c r="N246">
        <f>INDEX(major!A:B,MATCH(H246,major!A:A,0),2)</f>
        <v>5</v>
      </c>
      <c r="O246" t="s">
        <v>2316</v>
      </c>
      <c r="P246" t="s">
        <v>2317</v>
      </c>
      <c r="Q246" t="s">
        <v>2319</v>
      </c>
      <c r="R246" t="s">
        <v>2318</v>
      </c>
      <c r="S246" s="60" t="s">
        <v>2315</v>
      </c>
      <c r="T246" t="s">
        <v>2328</v>
      </c>
      <c r="U246" t="str">
        <f t="shared" si="7"/>
        <v>(NULL,NULL,'علی','پیرحسینلو','مهدی','20119771','2','2',NULL,NULL,'18',NULL,'5',NULL,NULL,NULL,NULL,NULL,NULL,NULL,NULL,NULL,NULL,NULL,NULL,NULL,NULL,NULL,NULL,NULL,NULL,NULL,NULL,NULL,NULL,NULL,NULL,NULL,NULL),</v>
      </c>
    </row>
    <row r="247" spans="1:21" ht="22.5" x14ac:dyDescent="0.65">
      <c r="A247" s="66">
        <v>246</v>
      </c>
      <c r="B247" s="58">
        <v>7</v>
      </c>
      <c r="C247" s="25" t="s">
        <v>93</v>
      </c>
      <c r="D247" s="25" t="s">
        <v>621</v>
      </c>
      <c r="E247" s="25" t="s">
        <v>123</v>
      </c>
      <c r="F247" s="26">
        <v>20057199</v>
      </c>
      <c r="G247" s="5" t="s">
        <v>116</v>
      </c>
      <c r="H247" s="1" t="s">
        <v>578</v>
      </c>
      <c r="I247" s="1">
        <v>2</v>
      </c>
      <c r="J247" s="33">
        <f t="shared" si="6"/>
        <v>2</v>
      </c>
      <c r="K247" s="2" t="s">
        <v>22</v>
      </c>
      <c r="L247" s="1" t="s">
        <v>11</v>
      </c>
      <c r="M247" s="68">
        <f>INDEX(university!A:F,MATCH(G247,university!A:A,0),6)</f>
        <v>18</v>
      </c>
      <c r="N247">
        <f>INDEX(major!A:B,MATCH(H247,major!A:A,0),2)</f>
        <v>5</v>
      </c>
      <c r="O247" t="s">
        <v>2316</v>
      </c>
      <c r="P247" t="s">
        <v>2317</v>
      </c>
      <c r="Q247" t="s">
        <v>2319</v>
      </c>
      <c r="R247" t="s">
        <v>2318</v>
      </c>
      <c r="S247" s="60" t="s">
        <v>2315</v>
      </c>
      <c r="T247" t="s">
        <v>2328</v>
      </c>
      <c r="U247" t="str">
        <f t="shared" si="7"/>
        <v>(NULL,NULL,'علی','دائی‌نبی','مهرداد','20057199','2','2',NULL,NULL,'18',NULL,'5',NULL,NULL,NULL,NULL,NULL,NULL,NULL,NULL,NULL,NULL,NULL,NULL,NULL,NULL,NULL,NULL,NULL,NULL,NULL,NULL,NULL,NULL,NULL,NULL,NULL,NULL),</v>
      </c>
    </row>
    <row r="248" spans="1:21" ht="22.5" x14ac:dyDescent="0.65">
      <c r="A248" s="66">
        <v>247</v>
      </c>
      <c r="B248" s="58">
        <v>1</v>
      </c>
      <c r="C248" s="25" t="s">
        <v>69</v>
      </c>
      <c r="D248" s="25" t="s">
        <v>622</v>
      </c>
      <c r="E248" s="25" t="s">
        <v>125</v>
      </c>
      <c r="F248" s="26">
        <v>4420676507</v>
      </c>
      <c r="G248" s="5" t="s">
        <v>116</v>
      </c>
      <c r="H248" s="1" t="s">
        <v>578</v>
      </c>
      <c r="I248" s="1">
        <v>2</v>
      </c>
      <c r="J248" s="33">
        <f t="shared" si="6"/>
        <v>2</v>
      </c>
      <c r="K248" s="2" t="s">
        <v>22</v>
      </c>
      <c r="L248" s="1" t="s">
        <v>11</v>
      </c>
      <c r="M248" s="68">
        <f>INDEX(university!A:F,MATCH(G248,university!A:A,0),6)</f>
        <v>18</v>
      </c>
      <c r="N248">
        <f>INDEX(major!A:B,MATCH(H248,major!A:A,0),2)</f>
        <v>5</v>
      </c>
      <c r="O248" t="s">
        <v>2316</v>
      </c>
      <c r="P248" t="s">
        <v>2317</v>
      </c>
      <c r="Q248" t="s">
        <v>2319</v>
      </c>
      <c r="R248" t="s">
        <v>2318</v>
      </c>
      <c r="S248" s="60" t="s">
        <v>2315</v>
      </c>
      <c r="T248" t="s">
        <v>2328</v>
      </c>
      <c r="U248" t="str">
        <f t="shared" si="7"/>
        <v>(NULL,NULL,'مجتبی','زارع بیدکی','علیرضا','4420676507','2','2',NULL,NULL,'18',NULL,'5',NULL,NULL,NULL,NULL,NULL,NULL,NULL,NULL,NULL,NULL,NULL,NULL,NULL,NULL,NULL,NULL,NULL,NULL,NULL,NULL,NULL,NULL,NULL,NULL,NULL,NULL),</v>
      </c>
    </row>
    <row r="249" spans="1:21" ht="22.5" x14ac:dyDescent="0.65">
      <c r="A249" s="66">
        <v>248</v>
      </c>
      <c r="B249" s="67">
        <v>166</v>
      </c>
      <c r="C249" s="33" t="s">
        <v>623</v>
      </c>
      <c r="D249" s="33" t="s">
        <v>624</v>
      </c>
      <c r="E249" s="33" t="s">
        <v>625</v>
      </c>
      <c r="F249" s="24">
        <v>2282303156</v>
      </c>
      <c r="G249" s="33" t="s">
        <v>116</v>
      </c>
      <c r="H249" s="1" t="s">
        <v>578</v>
      </c>
      <c r="I249" s="33">
        <v>1</v>
      </c>
      <c r="J249" s="33">
        <f t="shared" si="6"/>
        <v>1</v>
      </c>
      <c r="K249" s="33" t="s">
        <v>10</v>
      </c>
      <c r="L249" s="1" t="s">
        <v>23</v>
      </c>
      <c r="M249" s="68">
        <f>INDEX(university!A:F,MATCH(G249,university!A:A,0),6)</f>
        <v>18</v>
      </c>
      <c r="N249">
        <f>INDEX(major!A:B,MATCH(H249,major!A:A,0),2)</f>
        <v>5</v>
      </c>
      <c r="O249" t="s">
        <v>2316</v>
      </c>
      <c r="P249" t="s">
        <v>2317</v>
      </c>
      <c r="Q249" t="s">
        <v>2319</v>
      </c>
      <c r="R249" t="s">
        <v>2318</v>
      </c>
      <c r="S249" s="60" t="s">
        <v>2315</v>
      </c>
      <c r="T249" t="s">
        <v>2328</v>
      </c>
      <c r="U249" t="str">
        <f t="shared" si="7"/>
        <v>(NULL,NULL,'درناسادات','عبدالعظيمي','سيدرضا','2282303156','1','1',NULL,NULL,'18',NULL,'5',NULL,NULL,NULL,NULL,NULL,NULL,NULL,NULL,NULL,NULL,NULL,NULL,NULL,NULL,NULL,NULL,NULL,NULL,NULL,NULL,NULL,NULL,NULL,NULL,NULL,NULL),</v>
      </c>
    </row>
    <row r="250" spans="1:21" ht="22.5" x14ac:dyDescent="0.65">
      <c r="A250" s="66">
        <v>249</v>
      </c>
      <c r="B250" s="58">
        <v>8</v>
      </c>
      <c r="C250" s="25" t="s">
        <v>327</v>
      </c>
      <c r="D250" s="25" t="s">
        <v>126</v>
      </c>
      <c r="E250" s="25" t="s">
        <v>626</v>
      </c>
      <c r="F250" s="26">
        <v>22161211</v>
      </c>
      <c r="G250" s="5" t="s">
        <v>116</v>
      </c>
      <c r="H250" s="1" t="s">
        <v>578</v>
      </c>
      <c r="I250" s="1">
        <v>2</v>
      </c>
      <c r="J250" s="33">
        <f t="shared" si="6"/>
        <v>2</v>
      </c>
      <c r="K250" s="2" t="s">
        <v>22</v>
      </c>
      <c r="L250" s="1" t="s">
        <v>11</v>
      </c>
      <c r="M250" s="68">
        <f>INDEX(university!A:F,MATCH(G250,university!A:A,0),6)</f>
        <v>18</v>
      </c>
      <c r="N250">
        <f>INDEX(major!A:B,MATCH(H250,major!A:A,0),2)</f>
        <v>5</v>
      </c>
      <c r="O250" t="s">
        <v>2316</v>
      </c>
      <c r="P250" t="s">
        <v>2317</v>
      </c>
      <c r="Q250" t="s">
        <v>2319</v>
      </c>
      <c r="R250" t="s">
        <v>2318</v>
      </c>
      <c r="S250" s="60" t="s">
        <v>2315</v>
      </c>
      <c r="T250" t="s">
        <v>2328</v>
      </c>
      <c r="U250" t="str">
        <f t="shared" si="7"/>
        <v>(NULL,NULL,'پارسا','مشایخی','مسعود','22161211','2','2',NULL,NULL,'18',NULL,'5',NULL,NULL,NULL,NULL,NULL,NULL,NULL,NULL,NULL,NULL,NULL,NULL,NULL,NULL,NULL,NULL,NULL,NULL,NULL,NULL,NULL,NULL,NULL,NULL,NULL,NULL),</v>
      </c>
    </row>
    <row r="251" spans="1:21" ht="22.5" x14ac:dyDescent="0.65">
      <c r="A251" s="66">
        <v>250</v>
      </c>
      <c r="B251" s="67">
        <v>169</v>
      </c>
      <c r="C251" s="33" t="s">
        <v>205</v>
      </c>
      <c r="D251" s="33" t="s">
        <v>627</v>
      </c>
      <c r="E251" s="33" t="s">
        <v>628</v>
      </c>
      <c r="F251" s="24">
        <v>19102593</v>
      </c>
      <c r="G251" s="33" t="s">
        <v>116</v>
      </c>
      <c r="H251" s="1" t="s">
        <v>578</v>
      </c>
      <c r="I251" s="33">
        <v>2</v>
      </c>
      <c r="J251" s="33">
        <f t="shared" si="6"/>
        <v>1</v>
      </c>
      <c r="K251" s="33" t="s">
        <v>10</v>
      </c>
      <c r="L251" s="1" t="s">
        <v>11</v>
      </c>
      <c r="M251" s="68">
        <f>INDEX(university!A:F,MATCH(G251,university!A:A,0),6)</f>
        <v>18</v>
      </c>
      <c r="N251">
        <f>INDEX(major!A:B,MATCH(H251,major!A:A,0),2)</f>
        <v>5</v>
      </c>
      <c r="O251" t="s">
        <v>2316</v>
      </c>
      <c r="P251" t="s">
        <v>2317</v>
      </c>
      <c r="Q251" t="s">
        <v>2319</v>
      </c>
      <c r="R251" t="s">
        <v>2318</v>
      </c>
      <c r="S251" s="60" t="s">
        <v>2315</v>
      </c>
      <c r="T251" t="s">
        <v>2328</v>
      </c>
      <c r="U251" t="str">
        <f t="shared" si="7"/>
        <v>(NULL,NULL,'عليرضا','نادري','عباداله','19102593','2','1',NULL,NULL,'18',NULL,'5',NULL,NULL,NULL,NULL,NULL,NULL,NULL,NULL,NULL,NULL,NULL,NULL,NULL,NULL,NULL,NULL,NULL,NULL,NULL,NULL,NULL,NULL,NULL,NULL,NULL,NULL),</v>
      </c>
    </row>
    <row r="252" spans="1:21" ht="22.5" x14ac:dyDescent="0.65">
      <c r="A252" s="66">
        <v>251</v>
      </c>
      <c r="B252" s="67">
        <v>171</v>
      </c>
      <c r="C252" s="33" t="s">
        <v>131</v>
      </c>
      <c r="D252" s="33" t="s">
        <v>629</v>
      </c>
      <c r="E252" s="33" t="s">
        <v>244</v>
      </c>
      <c r="F252" s="24">
        <v>440655358</v>
      </c>
      <c r="G252" s="33" t="s">
        <v>116</v>
      </c>
      <c r="H252" s="1" t="s">
        <v>578</v>
      </c>
      <c r="I252" s="33">
        <v>1</v>
      </c>
      <c r="J252" s="33">
        <f t="shared" si="6"/>
        <v>1</v>
      </c>
      <c r="K252" s="33" t="s">
        <v>10</v>
      </c>
      <c r="L252" s="1" t="s">
        <v>23</v>
      </c>
      <c r="M252" s="68">
        <f>INDEX(university!A:F,MATCH(G252,university!A:A,0),6)</f>
        <v>18</v>
      </c>
      <c r="N252">
        <f>INDEX(major!A:B,MATCH(H252,major!A:A,0),2)</f>
        <v>5</v>
      </c>
      <c r="O252" t="s">
        <v>2316</v>
      </c>
      <c r="P252" t="s">
        <v>2317</v>
      </c>
      <c r="Q252" t="s">
        <v>2319</v>
      </c>
      <c r="R252" t="s">
        <v>2318</v>
      </c>
      <c r="S252" s="60" t="s">
        <v>2315</v>
      </c>
      <c r="T252" t="s">
        <v>2328</v>
      </c>
      <c r="U252" t="str">
        <f t="shared" si="7"/>
        <v>(NULL,NULL,'زهرا','نقدابادي','رضا','440655358','1','1',NULL,NULL,'18',NULL,'5',NULL,NULL,NULL,NULL,NULL,NULL,NULL,NULL,NULL,NULL,NULL,NULL,NULL,NULL,NULL,NULL,NULL,NULL,NULL,NULL,NULL,NULL,NULL,NULL,NULL,NULL),</v>
      </c>
    </row>
    <row r="253" spans="1:21" ht="22.5" x14ac:dyDescent="0.65">
      <c r="A253" s="66">
        <v>252</v>
      </c>
      <c r="B253" s="67">
        <v>172</v>
      </c>
      <c r="C253" s="33" t="s">
        <v>521</v>
      </c>
      <c r="D253" s="33" t="s">
        <v>630</v>
      </c>
      <c r="E253" s="33" t="s">
        <v>298</v>
      </c>
      <c r="F253" s="24">
        <v>3490344049</v>
      </c>
      <c r="G253" s="33" t="s">
        <v>116</v>
      </c>
      <c r="H253" s="1" t="s">
        <v>578</v>
      </c>
      <c r="I253" s="33">
        <v>2</v>
      </c>
      <c r="J253" s="33">
        <f t="shared" si="6"/>
        <v>1</v>
      </c>
      <c r="K253" s="33" t="s">
        <v>10</v>
      </c>
      <c r="L253" s="1" t="s">
        <v>11</v>
      </c>
      <c r="M253" s="68">
        <f>INDEX(university!A:F,MATCH(G253,university!A:A,0),6)</f>
        <v>18</v>
      </c>
      <c r="N253">
        <f>INDEX(major!A:B,MATCH(H253,major!A:A,0),2)</f>
        <v>5</v>
      </c>
      <c r="O253" t="s">
        <v>2316</v>
      </c>
      <c r="P253" t="s">
        <v>2317</v>
      </c>
      <c r="Q253" t="s">
        <v>2319</v>
      </c>
      <c r="R253" t="s">
        <v>2318</v>
      </c>
      <c r="S253" s="60" t="s">
        <v>2315</v>
      </c>
      <c r="T253" t="s">
        <v>2328</v>
      </c>
      <c r="U253" t="str">
        <f t="shared" si="7"/>
        <v>(NULL,NULL,'هادي','نهاري','مهدي','3490344049','2','1',NULL,NULL,'18',NULL,'5',NULL,NULL,NULL,NULL,NULL,NULL,NULL,NULL,NULL,NULL,NULL,NULL,NULL,NULL,NULL,NULL,NULL,NULL,NULL,NULL,NULL,NULL,NULL,NULL,NULL,NULL),</v>
      </c>
    </row>
    <row r="254" spans="1:21" ht="22.5" x14ac:dyDescent="0.65">
      <c r="A254" s="66">
        <v>253</v>
      </c>
      <c r="B254" s="67">
        <v>170</v>
      </c>
      <c r="C254" s="33" t="s">
        <v>521</v>
      </c>
      <c r="D254" s="33" t="s">
        <v>631</v>
      </c>
      <c r="E254" s="33" t="s">
        <v>293</v>
      </c>
      <c r="F254" s="24">
        <v>440474876</v>
      </c>
      <c r="G254" s="33" t="s">
        <v>264</v>
      </c>
      <c r="H254" s="1" t="s">
        <v>578</v>
      </c>
      <c r="I254" s="33">
        <v>2</v>
      </c>
      <c r="J254" s="33">
        <f t="shared" si="6"/>
        <v>1</v>
      </c>
      <c r="K254" s="33" t="s">
        <v>10</v>
      </c>
      <c r="L254" s="1" t="s">
        <v>11</v>
      </c>
      <c r="M254" s="68">
        <f>INDEX(university!A:F,MATCH(G254,university!A:A,0),6)</f>
        <v>40</v>
      </c>
      <c r="N254">
        <f>INDEX(major!A:B,MATCH(H254,major!A:A,0),2)</f>
        <v>5</v>
      </c>
      <c r="O254" t="s">
        <v>2316</v>
      </c>
      <c r="P254" t="s">
        <v>2317</v>
      </c>
      <c r="Q254" t="s">
        <v>2319</v>
      </c>
      <c r="R254" t="s">
        <v>2318</v>
      </c>
      <c r="S254" s="60" t="s">
        <v>2315</v>
      </c>
      <c r="T254" t="s">
        <v>2328</v>
      </c>
      <c r="U254" t="str">
        <f t="shared" si="7"/>
        <v>(NULL,NULL,'هادي','نادري بني','محمدعلي','440474876','2','1',NULL,NULL,'40',NULL,'5',NULL,NULL,NULL,NULL,NULL,NULL,NULL,NULL,NULL,NULL,NULL,NULL,NULL,NULL,NULL,NULL,NULL,NULL,NULL,NULL,NULL,NULL,NULL,NULL,NULL,NULL),</v>
      </c>
    </row>
    <row r="255" spans="1:21" ht="22.5" x14ac:dyDescent="0.65">
      <c r="A255" s="66">
        <v>254</v>
      </c>
      <c r="B255" s="58">
        <v>27</v>
      </c>
      <c r="C255" s="1" t="s">
        <v>632</v>
      </c>
      <c r="D255" s="1" t="s">
        <v>633</v>
      </c>
      <c r="E255" s="1" t="s">
        <v>634</v>
      </c>
      <c r="F255" s="17">
        <v>2372129</v>
      </c>
      <c r="G255" s="5" t="s">
        <v>153</v>
      </c>
      <c r="H255" s="1" t="s">
        <v>578</v>
      </c>
      <c r="I255" s="1">
        <v>1</v>
      </c>
      <c r="J255" s="33">
        <f t="shared" si="6"/>
        <v>2</v>
      </c>
      <c r="K255" s="2" t="s">
        <v>22</v>
      </c>
      <c r="L255" s="1" t="s">
        <v>23</v>
      </c>
      <c r="M255" s="68">
        <f>INDEX(university!A:F,MATCH(G255,university!A:A,0),6)</f>
        <v>25</v>
      </c>
      <c r="N255">
        <f>INDEX(major!A:B,MATCH(H255,major!A:A,0),2)</f>
        <v>5</v>
      </c>
      <c r="O255" t="s">
        <v>2316</v>
      </c>
      <c r="P255" t="s">
        <v>2317</v>
      </c>
      <c r="Q255" t="s">
        <v>2319</v>
      </c>
      <c r="R255" t="s">
        <v>2318</v>
      </c>
      <c r="S255" s="60" t="s">
        <v>2315</v>
      </c>
      <c r="T255" t="s">
        <v>2328</v>
      </c>
      <c r="U255" t="str">
        <f t="shared" si="7"/>
        <v>(NULL,NULL,'رضوانه','حسین زاده','محمدحسن','2372129','1','2',NULL,NULL,'25',NULL,'5',NULL,NULL,NULL,NULL,NULL,NULL,NULL,NULL,NULL,NULL,NULL,NULL,NULL,NULL,NULL,NULL,NULL,NULL,NULL,NULL,NULL,NULL,NULL,NULL,NULL,NULL),</v>
      </c>
    </row>
    <row r="256" spans="1:21" ht="22.5" x14ac:dyDescent="0.65">
      <c r="A256" s="66">
        <v>255</v>
      </c>
      <c r="B256" s="58">
        <v>26</v>
      </c>
      <c r="C256" s="1" t="s">
        <v>635</v>
      </c>
      <c r="D256" s="1" t="s">
        <v>636</v>
      </c>
      <c r="E256" s="1" t="s">
        <v>637</v>
      </c>
      <c r="F256" s="17">
        <v>4570127223</v>
      </c>
      <c r="G256" s="5" t="s">
        <v>153</v>
      </c>
      <c r="H256" s="1" t="s">
        <v>578</v>
      </c>
      <c r="I256" s="1">
        <v>1</v>
      </c>
      <c r="J256" s="33">
        <f t="shared" si="6"/>
        <v>2</v>
      </c>
      <c r="K256" s="2" t="s">
        <v>22</v>
      </c>
      <c r="L256" s="1" t="s">
        <v>23</v>
      </c>
      <c r="M256" s="68">
        <f>INDEX(university!A:F,MATCH(G256,university!A:A,0),6)</f>
        <v>25</v>
      </c>
      <c r="N256">
        <f>INDEX(major!A:B,MATCH(H256,major!A:A,0),2)</f>
        <v>5</v>
      </c>
      <c r="O256" t="s">
        <v>2316</v>
      </c>
      <c r="P256" t="s">
        <v>2317</v>
      </c>
      <c r="Q256" t="s">
        <v>2319</v>
      </c>
      <c r="R256" t="s">
        <v>2318</v>
      </c>
      <c r="S256" s="60" t="s">
        <v>2315</v>
      </c>
      <c r="T256" t="s">
        <v>2328</v>
      </c>
      <c r="U256" t="str">
        <f t="shared" si="7"/>
        <v>(NULL,NULL,'سمانه','وثوقمند','رحیم','4570127223','1','2',NULL,NULL,'25',NULL,'5',NULL,NULL,NULL,NULL,NULL,NULL,NULL,NULL,NULL,NULL,NULL,NULL,NULL,NULL,NULL,NULL,NULL,NULL,NULL,NULL,NULL,NULL,NULL,NULL,NULL,NULL),</v>
      </c>
    </row>
    <row r="257" spans="1:21" ht="22.5" x14ac:dyDescent="0.65">
      <c r="A257" s="66">
        <v>256</v>
      </c>
      <c r="B257" s="58">
        <v>17</v>
      </c>
      <c r="C257" s="43" t="s">
        <v>285</v>
      </c>
      <c r="D257" s="43" t="s">
        <v>638</v>
      </c>
      <c r="E257" s="43" t="s">
        <v>639</v>
      </c>
      <c r="F257" s="44">
        <v>20028725</v>
      </c>
      <c r="G257" s="5" t="s">
        <v>389</v>
      </c>
      <c r="H257" s="1" t="s">
        <v>578</v>
      </c>
      <c r="I257" s="1">
        <v>2</v>
      </c>
      <c r="J257" s="33">
        <f t="shared" si="6"/>
        <v>2</v>
      </c>
      <c r="K257" s="2" t="s">
        <v>22</v>
      </c>
      <c r="L257" s="1" t="s">
        <v>11</v>
      </c>
      <c r="M257" s="68">
        <f>INDEX(university!A:F,MATCH(G257,university!A:A,0),6)</f>
        <v>47</v>
      </c>
      <c r="N257">
        <f>INDEX(major!A:B,MATCH(H257,major!A:A,0),2)</f>
        <v>5</v>
      </c>
      <c r="O257" t="s">
        <v>2316</v>
      </c>
      <c r="P257" t="s">
        <v>2317</v>
      </c>
      <c r="Q257" t="s">
        <v>2319</v>
      </c>
      <c r="R257" t="s">
        <v>2318</v>
      </c>
      <c r="S257" s="60" t="s">
        <v>2315</v>
      </c>
      <c r="T257" t="s">
        <v>2328</v>
      </c>
      <c r="U257" t="str">
        <f t="shared" si="7"/>
        <v>(NULL,NULL,'محمد جواد','شمسائی زفرقندی','حمیدرضا','20028725','2','2',NULL,NULL,'47',NULL,'5',NULL,NULL,NULL,NULL,NULL,NULL,NULL,NULL,NULL,NULL,NULL,NULL,NULL,NULL,NULL,NULL,NULL,NULL,NULL,NULL,NULL,NULL,NULL,NULL,NULL,NULL),</v>
      </c>
    </row>
    <row r="258" spans="1:21" ht="22.5" x14ac:dyDescent="0.65">
      <c r="A258" s="66">
        <v>257</v>
      </c>
      <c r="B258" s="58">
        <v>12</v>
      </c>
      <c r="C258" s="29" t="s">
        <v>640</v>
      </c>
      <c r="D258" s="29" t="s">
        <v>641</v>
      </c>
      <c r="E258" s="29" t="s">
        <v>642</v>
      </c>
      <c r="F258" s="30">
        <v>2581134690</v>
      </c>
      <c r="G258" s="5" t="s">
        <v>273</v>
      </c>
      <c r="H258" s="1" t="s">
        <v>578</v>
      </c>
      <c r="I258" s="1">
        <v>1</v>
      </c>
      <c r="J258" s="33">
        <f t="shared" si="6"/>
        <v>2</v>
      </c>
      <c r="K258" s="2" t="s">
        <v>22</v>
      </c>
      <c r="L258" s="1" t="s">
        <v>23</v>
      </c>
      <c r="M258" s="68">
        <f>INDEX(university!A:F,MATCH(G258,university!A:A,0),6)</f>
        <v>41</v>
      </c>
      <c r="N258">
        <f>INDEX(major!A:B,MATCH(H258,major!A:A,0),2)</f>
        <v>5</v>
      </c>
      <c r="O258" t="s">
        <v>2316</v>
      </c>
      <c r="P258" t="s">
        <v>2317</v>
      </c>
      <c r="Q258" t="s">
        <v>2319</v>
      </c>
      <c r="R258" t="s">
        <v>2318</v>
      </c>
      <c r="S258" s="60" t="s">
        <v>2315</v>
      </c>
      <c r="T258" t="s">
        <v>2328</v>
      </c>
      <c r="U258" t="str">
        <f t="shared" si="7"/>
        <v>(NULL,NULL,'سیده نیلوفر','عسکری ماسوله','سیدرضا','2581134690','1','2',NULL,NULL,'41',NULL,'5',NULL,NULL,NULL,NULL,NULL,NULL,NULL,NULL,NULL,NULL,NULL,NULL,NULL,NULL,NULL,NULL,NULL,NULL,NULL,NULL,NULL,NULL,NULL,NULL,NULL,NULL),</v>
      </c>
    </row>
    <row r="259" spans="1:21" ht="22.5" x14ac:dyDescent="0.65">
      <c r="A259" s="66">
        <v>258</v>
      </c>
      <c r="B259" s="58">
        <v>11</v>
      </c>
      <c r="C259" s="29" t="s">
        <v>643</v>
      </c>
      <c r="D259" s="29" t="s">
        <v>644</v>
      </c>
      <c r="E259" s="29" t="s">
        <v>645</v>
      </c>
      <c r="F259" s="30">
        <v>2650222840</v>
      </c>
      <c r="G259" s="5" t="s">
        <v>273</v>
      </c>
      <c r="H259" s="1" t="s">
        <v>578</v>
      </c>
      <c r="I259" s="1">
        <v>2</v>
      </c>
      <c r="J259" s="33">
        <f t="shared" ref="J259:J322" si="8">IF(K259="ارشد-سراسري",1,2)</f>
        <v>2</v>
      </c>
      <c r="K259" s="2" t="s">
        <v>22</v>
      </c>
      <c r="L259" s="1" t="s">
        <v>11</v>
      </c>
      <c r="M259" s="68">
        <f>INDEX(university!A:F,MATCH(G259,university!A:A,0),6)</f>
        <v>41</v>
      </c>
      <c r="N259">
        <f>INDEX(major!A:B,MATCH(H259,major!A:A,0),2)</f>
        <v>5</v>
      </c>
      <c r="O259" t="s">
        <v>2316</v>
      </c>
      <c r="P259" t="s">
        <v>2317</v>
      </c>
      <c r="Q259" t="s">
        <v>2319</v>
      </c>
      <c r="R259" t="s">
        <v>2318</v>
      </c>
      <c r="S259" s="60" t="s">
        <v>2315</v>
      </c>
      <c r="T259" t="s">
        <v>2328</v>
      </c>
      <c r="U259" t="str">
        <f t="shared" ref="U259:U322" si="9">CONCATENATE(O259,S259,Q259,S259,Q259,R259,C259,R259,Q259,R259,D259,R259,Q259,R259,E259,R259,Q259,R259,F259,R259,Q259,R259,I259,R259,Q259,R259,J259,R259,Q259,S259,Q259,S259,Q259,R259,M259,R259,Q259,S259,Q259,R259,N259,R259,T259,P259,Q259)</f>
        <v>(NULL,NULL,'محمد رضا','فعال شیرکده','فرشید','2650222840','2','2',NULL,NULL,'41',NULL,'5',NULL,NULL,NULL,NULL,NULL,NULL,NULL,NULL,NULL,NULL,NULL,NULL,NULL,NULL,NULL,NULL,NULL,NULL,NULL,NULL,NULL,NULL,NULL,NULL,NULL,NULL),</v>
      </c>
    </row>
    <row r="260" spans="1:21" ht="22.5" x14ac:dyDescent="0.65">
      <c r="A260" s="66">
        <v>259</v>
      </c>
      <c r="B260" s="67">
        <v>4</v>
      </c>
      <c r="C260" s="33" t="s">
        <v>646</v>
      </c>
      <c r="D260" s="33" t="s">
        <v>647</v>
      </c>
      <c r="E260" s="33" t="s">
        <v>648</v>
      </c>
      <c r="F260" s="24">
        <v>17762065</v>
      </c>
      <c r="G260" s="33" t="s">
        <v>649</v>
      </c>
      <c r="H260" s="2" t="s">
        <v>650</v>
      </c>
      <c r="I260" s="33">
        <v>2</v>
      </c>
      <c r="J260" s="33">
        <f t="shared" si="8"/>
        <v>1</v>
      </c>
      <c r="K260" s="33" t="s">
        <v>10</v>
      </c>
      <c r="L260" s="1" t="s">
        <v>11</v>
      </c>
      <c r="M260" s="68">
        <f>INDEX(university!A:F,MATCH(G260,university!A:A,0),6)</f>
        <v>66</v>
      </c>
      <c r="N260">
        <f>INDEX(major!A:B,MATCH(H260,major!A:A,0),2)</f>
        <v>6</v>
      </c>
      <c r="O260" t="s">
        <v>2316</v>
      </c>
      <c r="P260" t="s">
        <v>2317</v>
      </c>
      <c r="Q260" t="s">
        <v>2319</v>
      </c>
      <c r="R260" t="s">
        <v>2318</v>
      </c>
      <c r="S260" s="60" t="s">
        <v>2315</v>
      </c>
      <c r="T260" t="s">
        <v>2328</v>
      </c>
      <c r="U260" t="str">
        <f t="shared" si="9"/>
        <v>(NULL,NULL,'ايمان','بهرامي اقدم','خشايار','17762065','2','1',NULL,NULL,'66',NULL,'6',NULL,NULL,NULL,NULL,NULL,NULL,NULL,NULL,NULL,NULL,NULL,NULL,NULL,NULL,NULL,NULL,NULL,NULL,NULL,NULL,NULL,NULL,NULL,NULL,NULL,NULL),</v>
      </c>
    </row>
    <row r="261" spans="1:21" ht="22.5" x14ac:dyDescent="0.65">
      <c r="A261" s="66">
        <v>260</v>
      </c>
      <c r="B261" s="58">
        <v>36</v>
      </c>
      <c r="C261" s="3" t="s">
        <v>651</v>
      </c>
      <c r="D261" s="3" t="s">
        <v>652</v>
      </c>
      <c r="E261" s="3" t="s">
        <v>20</v>
      </c>
      <c r="F261" s="4">
        <v>5650088136</v>
      </c>
      <c r="G261" s="5" t="s">
        <v>21</v>
      </c>
      <c r="H261" s="2" t="s">
        <v>650</v>
      </c>
      <c r="I261" s="1">
        <v>1</v>
      </c>
      <c r="J261" s="33">
        <f t="shared" si="8"/>
        <v>2</v>
      </c>
      <c r="K261" s="2" t="s">
        <v>22</v>
      </c>
      <c r="L261" s="1" t="s">
        <v>23</v>
      </c>
      <c r="M261" s="68">
        <f>INDEX(university!A:F,MATCH(G261,university!A:A,0),6)</f>
        <v>2</v>
      </c>
      <c r="N261">
        <f>INDEX(major!A:B,MATCH(H261,major!A:A,0),2)</f>
        <v>6</v>
      </c>
      <c r="O261" t="s">
        <v>2316</v>
      </c>
      <c r="P261" t="s">
        <v>2317</v>
      </c>
      <c r="Q261" t="s">
        <v>2319</v>
      </c>
      <c r="R261" t="s">
        <v>2318</v>
      </c>
      <c r="S261" s="60" t="s">
        <v>2315</v>
      </c>
      <c r="T261" t="s">
        <v>2328</v>
      </c>
      <c r="U261" t="str">
        <f t="shared" si="9"/>
        <v>(NULL,NULL,'لاله ',' اسماعيلي اشکهراني ','حسين ','5650088136','1','2',NULL,NULL,'2',NULL,'6',NULL,NULL,NULL,NULL,NULL,NULL,NULL,NULL,NULL,NULL,NULL,NULL,NULL,NULL,NULL,NULL,NULL,NULL,NULL,NULL,NULL,NULL,NULL,NULL,NULL,NULL),</v>
      </c>
    </row>
    <row r="262" spans="1:21" ht="22.5" x14ac:dyDescent="0.65">
      <c r="A262" s="66">
        <v>261</v>
      </c>
      <c r="B262" s="58">
        <v>34</v>
      </c>
      <c r="C262" s="3" t="s">
        <v>34</v>
      </c>
      <c r="D262" s="3" t="s">
        <v>653</v>
      </c>
      <c r="E262" s="3" t="s">
        <v>654</v>
      </c>
      <c r="F262" s="4">
        <v>1130415732</v>
      </c>
      <c r="G262" s="5" t="s">
        <v>21</v>
      </c>
      <c r="H262" s="2" t="s">
        <v>650</v>
      </c>
      <c r="I262" s="1">
        <v>1</v>
      </c>
      <c r="J262" s="33">
        <f t="shared" si="8"/>
        <v>2</v>
      </c>
      <c r="K262" s="2" t="s">
        <v>22</v>
      </c>
      <c r="L262" s="1" t="s">
        <v>23</v>
      </c>
      <c r="M262" s="68">
        <f>INDEX(university!A:F,MATCH(G262,university!A:A,0),6)</f>
        <v>2</v>
      </c>
      <c r="N262">
        <f>INDEX(major!A:B,MATCH(H262,major!A:A,0),2)</f>
        <v>6</v>
      </c>
      <c r="O262" t="s">
        <v>2316</v>
      </c>
      <c r="P262" t="s">
        <v>2317</v>
      </c>
      <c r="Q262" t="s">
        <v>2319</v>
      </c>
      <c r="R262" t="s">
        <v>2318</v>
      </c>
      <c r="S262" s="60" t="s">
        <v>2315</v>
      </c>
      <c r="T262" t="s">
        <v>2328</v>
      </c>
      <c r="U262" t="str">
        <f t="shared" si="9"/>
        <v>(NULL,NULL,'فاطمه ',' حاج حيدري ورنوسفادراني  ','علي محمد ','1130415732','1','2',NULL,NULL,'2',NULL,'6',NULL,NULL,NULL,NULL,NULL,NULL,NULL,NULL,NULL,NULL,NULL,NULL,NULL,NULL,NULL,NULL,NULL,NULL,NULL,NULL,NULL,NULL,NULL,NULL,NULL,NULL),</v>
      </c>
    </row>
    <row r="263" spans="1:21" ht="22.5" x14ac:dyDescent="0.65">
      <c r="A263" s="66">
        <v>262</v>
      </c>
      <c r="B263" s="58">
        <v>37</v>
      </c>
      <c r="C263" s="3" t="s">
        <v>655</v>
      </c>
      <c r="D263" s="3" t="s">
        <v>656</v>
      </c>
      <c r="E263" s="3" t="s">
        <v>29</v>
      </c>
      <c r="F263" s="4">
        <v>1272366669</v>
      </c>
      <c r="G263" s="5" t="s">
        <v>21</v>
      </c>
      <c r="H263" s="2" t="s">
        <v>650</v>
      </c>
      <c r="I263" s="1">
        <v>1</v>
      </c>
      <c r="J263" s="33">
        <f t="shared" si="8"/>
        <v>2</v>
      </c>
      <c r="K263" s="2" t="s">
        <v>22</v>
      </c>
      <c r="L263" s="1" t="s">
        <v>23</v>
      </c>
      <c r="M263" s="68">
        <f>INDEX(university!A:F,MATCH(G263,university!A:A,0),6)</f>
        <v>2</v>
      </c>
      <c r="N263">
        <f>INDEX(major!A:B,MATCH(H263,major!A:A,0),2)</f>
        <v>6</v>
      </c>
      <c r="O263" t="s">
        <v>2316</v>
      </c>
      <c r="P263" t="s">
        <v>2317</v>
      </c>
      <c r="Q263" t="s">
        <v>2319</v>
      </c>
      <c r="R263" t="s">
        <v>2318</v>
      </c>
      <c r="S263" s="60" t="s">
        <v>2315</v>
      </c>
      <c r="T263" t="s">
        <v>2328</v>
      </c>
      <c r="U263" t="str">
        <f t="shared" si="9"/>
        <v>(NULL,NULL,'شيوا ',' عليرضايي قارنه ','محمد ','1272366669','1','2',NULL,NULL,'2',NULL,'6',NULL,NULL,NULL,NULL,NULL,NULL,NULL,NULL,NULL,NULL,NULL,NULL,NULL,NULL,NULL,NULL,NULL,NULL,NULL,NULL,NULL,NULL,NULL,NULL,NULL,NULL),</v>
      </c>
    </row>
    <row r="264" spans="1:21" ht="22.5" x14ac:dyDescent="0.65">
      <c r="A264" s="66">
        <v>263</v>
      </c>
      <c r="B264" s="58">
        <v>38</v>
      </c>
      <c r="C264" s="3" t="s">
        <v>163</v>
      </c>
      <c r="D264" s="3" t="s">
        <v>657</v>
      </c>
      <c r="E264" s="3" t="s">
        <v>658</v>
      </c>
      <c r="F264" s="4">
        <v>1190222698</v>
      </c>
      <c r="G264" s="5" t="s">
        <v>21</v>
      </c>
      <c r="H264" s="2" t="s">
        <v>650</v>
      </c>
      <c r="I264" s="1">
        <v>1</v>
      </c>
      <c r="J264" s="33">
        <f t="shared" si="8"/>
        <v>2</v>
      </c>
      <c r="K264" s="2" t="s">
        <v>22</v>
      </c>
      <c r="L264" s="1" t="s">
        <v>23</v>
      </c>
      <c r="M264" s="68">
        <f>INDEX(university!A:F,MATCH(G264,university!A:A,0),6)</f>
        <v>2</v>
      </c>
      <c r="N264">
        <f>INDEX(major!A:B,MATCH(H264,major!A:A,0),2)</f>
        <v>6</v>
      </c>
      <c r="O264" t="s">
        <v>2316</v>
      </c>
      <c r="P264" t="s">
        <v>2317</v>
      </c>
      <c r="Q264" t="s">
        <v>2319</v>
      </c>
      <c r="R264" t="s">
        <v>2318</v>
      </c>
      <c r="S264" s="60" t="s">
        <v>2315</v>
      </c>
      <c r="T264" t="s">
        <v>2328</v>
      </c>
      <c r="U264" t="str">
        <f t="shared" si="9"/>
        <v>(NULL,NULL,'مائده','آقا ربيع ','علي اکبر','1190222698','1','2',NULL,NULL,'2',NULL,'6',NULL,NULL,NULL,NULL,NULL,NULL,NULL,NULL,NULL,NULL,NULL,NULL,NULL,NULL,NULL,NULL,NULL,NULL,NULL,NULL,NULL,NULL,NULL,NULL,NULL,NULL),</v>
      </c>
    </row>
    <row r="265" spans="1:21" ht="22.5" x14ac:dyDescent="0.65">
      <c r="A265" s="66">
        <v>264</v>
      </c>
      <c r="B265" s="67">
        <v>5</v>
      </c>
      <c r="C265" s="33" t="s">
        <v>659</v>
      </c>
      <c r="D265" s="33" t="s">
        <v>660</v>
      </c>
      <c r="E265" s="33" t="s">
        <v>205</v>
      </c>
      <c r="F265" s="24">
        <v>1740638344</v>
      </c>
      <c r="G265" s="33" t="s">
        <v>21</v>
      </c>
      <c r="H265" s="2" t="s">
        <v>650</v>
      </c>
      <c r="I265" s="33">
        <v>2</v>
      </c>
      <c r="J265" s="33">
        <f t="shared" si="8"/>
        <v>1</v>
      </c>
      <c r="K265" s="33" t="s">
        <v>10</v>
      </c>
      <c r="L265" s="1" t="s">
        <v>11</v>
      </c>
      <c r="M265" s="68">
        <f>INDEX(university!A:F,MATCH(G265,university!A:A,0),6)</f>
        <v>2</v>
      </c>
      <c r="N265">
        <f>INDEX(major!A:B,MATCH(H265,major!A:A,0),2)</f>
        <v>6</v>
      </c>
      <c r="O265" t="s">
        <v>2316</v>
      </c>
      <c r="P265" t="s">
        <v>2317</v>
      </c>
      <c r="Q265" t="s">
        <v>2319</v>
      </c>
      <c r="R265" t="s">
        <v>2318</v>
      </c>
      <c r="S265" s="60" t="s">
        <v>2315</v>
      </c>
      <c r="T265" t="s">
        <v>2328</v>
      </c>
      <c r="U265" t="str">
        <f t="shared" si="9"/>
        <v>(NULL,NULL,'عرفان','پوردايي','عليرضا','1740638344','2','1',NULL,NULL,'2',NULL,'6',NULL,NULL,NULL,NULL,NULL,NULL,NULL,NULL,NULL,NULL,NULL,NULL,NULL,NULL,NULL,NULL,NULL,NULL,NULL,NULL,NULL,NULL,NULL,NULL,NULL,NULL),</v>
      </c>
    </row>
    <row r="266" spans="1:21" ht="22.5" x14ac:dyDescent="0.65">
      <c r="A266" s="66">
        <v>265</v>
      </c>
      <c r="B266" s="58">
        <v>35</v>
      </c>
      <c r="C266" s="3" t="s">
        <v>661</v>
      </c>
      <c r="D266" s="3" t="s">
        <v>662</v>
      </c>
      <c r="E266" s="3" t="s">
        <v>663</v>
      </c>
      <c r="F266" s="4">
        <v>1272730611</v>
      </c>
      <c r="G266" s="5" t="s">
        <v>21</v>
      </c>
      <c r="H266" s="2" t="s">
        <v>650</v>
      </c>
      <c r="I266" s="1">
        <v>1</v>
      </c>
      <c r="J266" s="33">
        <f t="shared" si="8"/>
        <v>2</v>
      </c>
      <c r="K266" s="2" t="s">
        <v>22</v>
      </c>
      <c r="L266" s="1" t="s">
        <v>23</v>
      </c>
      <c r="M266" s="68">
        <f>INDEX(university!A:F,MATCH(G266,university!A:A,0),6)</f>
        <v>2</v>
      </c>
      <c r="N266">
        <f>INDEX(major!A:B,MATCH(H266,major!A:A,0),2)</f>
        <v>6</v>
      </c>
      <c r="O266" t="s">
        <v>2316</v>
      </c>
      <c r="P266" t="s">
        <v>2317</v>
      </c>
      <c r="Q266" t="s">
        <v>2319</v>
      </c>
      <c r="R266" t="s">
        <v>2318</v>
      </c>
      <c r="S266" s="60" t="s">
        <v>2315</v>
      </c>
      <c r="T266" t="s">
        <v>2328</v>
      </c>
      <c r="U266" t="str">
        <f t="shared" si="9"/>
        <v>(NULL,NULL,'مهسا ','جلالي ','پرويز','1272730611','1','2',NULL,NULL,'2',NULL,'6',NULL,NULL,NULL,NULL,NULL,NULL,NULL,NULL,NULL,NULL,NULL,NULL,NULL,NULL,NULL,NULL,NULL,NULL,NULL,NULL,NULL,NULL,NULL,NULL,NULL,NULL),</v>
      </c>
    </row>
    <row r="267" spans="1:21" ht="22.5" x14ac:dyDescent="0.65">
      <c r="A267" s="66">
        <v>266</v>
      </c>
      <c r="B267" s="58">
        <v>3</v>
      </c>
      <c r="C267" s="25" t="s">
        <v>85</v>
      </c>
      <c r="D267" s="25" t="s">
        <v>664</v>
      </c>
      <c r="E267" s="25" t="s">
        <v>41</v>
      </c>
      <c r="F267" s="26">
        <v>4271108741</v>
      </c>
      <c r="G267" s="5" t="s">
        <v>33</v>
      </c>
      <c r="H267" s="2" t="s">
        <v>650</v>
      </c>
      <c r="I267" s="1">
        <v>1</v>
      </c>
      <c r="J267" s="33">
        <f t="shared" si="8"/>
        <v>2</v>
      </c>
      <c r="K267" s="2" t="s">
        <v>22</v>
      </c>
      <c r="L267" s="1" t="s">
        <v>23</v>
      </c>
      <c r="M267" s="68">
        <f>INDEX(university!A:F,MATCH(G267,university!A:A,0),6)</f>
        <v>3</v>
      </c>
      <c r="N267">
        <f>INDEX(major!A:B,MATCH(H267,major!A:A,0),2)</f>
        <v>6</v>
      </c>
      <c r="O267" t="s">
        <v>2316</v>
      </c>
      <c r="P267" t="s">
        <v>2317</v>
      </c>
      <c r="Q267" t="s">
        <v>2319</v>
      </c>
      <c r="R267" t="s">
        <v>2318</v>
      </c>
      <c r="S267" s="60" t="s">
        <v>2315</v>
      </c>
      <c r="T267" t="s">
        <v>2328</v>
      </c>
      <c r="U267" t="str">
        <f t="shared" si="9"/>
        <v>(NULL,NULL,'معصومه','افشاری','علي','4271108741','1','2',NULL,NULL,'3',NULL,'6',NULL,NULL,NULL,NULL,NULL,NULL,NULL,NULL,NULL,NULL,NULL,NULL,NULL,NULL,NULL,NULL,NULL,NULL,NULL,NULL,NULL,NULL,NULL,NULL,NULL,NULL),</v>
      </c>
    </row>
    <row r="268" spans="1:21" ht="45" x14ac:dyDescent="0.65">
      <c r="A268" s="66">
        <v>267</v>
      </c>
      <c r="B268" s="58">
        <v>28</v>
      </c>
      <c r="C268" s="18" t="s">
        <v>665</v>
      </c>
      <c r="D268" s="18" t="s">
        <v>666</v>
      </c>
      <c r="E268" s="18" t="s">
        <v>667</v>
      </c>
      <c r="F268" s="19">
        <v>4570106201</v>
      </c>
      <c r="G268" s="5" t="s">
        <v>206</v>
      </c>
      <c r="H268" s="2" t="s">
        <v>650</v>
      </c>
      <c r="I268" s="1">
        <v>1</v>
      </c>
      <c r="J268" s="33">
        <f t="shared" si="8"/>
        <v>2</v>
      </c>
      <c r="K268" s="2" t="s">
        <v>22</v>
      </c>
      <c r="L268" s="1" t="s">
        <v>23</v>
      </c>
      <c r="M268" s="68">
        <f>INDEX(university!A:F,MATCH(G268,university!A:A,0),6)</f>
        <v>34</v>
      </c>
      <c r="N268">
        <f>INDEX(major!A:B,MATCH(H268,major!A:A,0),2)</f>
        <v>6</v>
      </c>
      <c r="O268" t="s">
        <v>2316</v>
      </c>
      <c r="P268" t="s">
        <v>2317</v>
      </c>
      <c r="Q268" t="s">
        <v>2319</v>
      </c>
      <c r="R268" t="s">
        <v>2318</v>
      </c>
      <c r="S268" s="60" t="s">
        <v>2315</v>
      </c>
      <c r="T268" t="s">
        <v>2328</v>
      </c>
      <c r="U268" t="str">
        <f t="shared" si="9"/>
        <v>(NULL,NULL,'حانيه','محمدي نژاد','حسينعلي','4570106201','1','2',NULL,NULL,'34',NULL,'6',NULL,NULL,NULL,NULL,NULL,NULL,NULL,NULL,NULL,NULL,NULL,NULL,NULL,NULL,NULL,NULL,NULL,NULL,NULL,NULL,NULL,NULL,NULL,NULL,NULL,NULL),</v>
      </c>
    </row>
    <row r="269" spans="1:21" ht="45" x14ac:dyDescent="0.65">
      <c r="A269" s="66">
        <v>268</v>
      </c>
      <c r="B269" s="58">
        <v>26</v>
      </c>
      <c r="C269" s="18" t="s">
        <v>668</v>
      </c>
      <c r="D269" s="18" t="s">
        <v>669</v>
      </c>
      <c r="E269" s="18" t="s">
        <v>39</v>
      </c>
      <c r="F269" s="19">
        <v>4311128525</v>
      </c>
      <c r="G269" s="5" t="s">
        <v>206</v>
      </c>
      <c r="H269" s="2" t="s">
        <v>650</v>
      </c>
      <c r="I269" s="1">
        <v>1</v>
      </c>
      <c r="J269" s="33">
        <f t="shared" si="8"/>
        <v>2</v>
      </c>
      <c r="K269" s="2" t="s">
        <v>22</v>
      </c>
      <c r="L269" s="1" t="s">
        <v>23</v>
      </c>
      <c r="M269" s="68">
        <f>INDEX(university!A:F,MATCH(G269,university!A:A,0),6)</f>
        <v>34</v>
      </c>
      <c r="N269">
        <f>INDEX(major!A:B,MATCH(H269,major!A:A,0),2)</f>
        <v>6</v>
      </c>
      <c r="O269" t="s">
        <v>2316</v>
      </c>
      <c r="P269" t="s">
        <v>2317</v>
      </c>
      <c r="Q269" t="s">
        <v>2319</v>
      </c>
      <c r="R269" t="s">
        <v>2318</v>
      </c>
      <c r="S269" s="60" t="s">
        <v>2315</v>
      </c>
      <c r="T269" t="s">
        <v>2328</v>
      </c>
      <c r="U269" t="str">
        <f t="shared" si="9"/>
        <v>(NULL,NULL,'مرضيه','نجاري الموتي','مجيد','4311128525','1','2',NULL,NULL,'34',NULL,'6',NULL,NULL,NULL,NULL,NULL,NULL,NULL,NULL,NULL,NULL,NULL,NULL,NULL,NULL,NULL,NULL,NULL,NULL,NULL,NULL,NULL,NULL,NULL,NULL,NULL,NULL),</v>
      </c>
    </row>
    <row r="270" spans="1:21" ht="22.5" x14ac:dyDescent="0.65">
      <c r="A270" s="66">
        <v>269</v>
      </c>
      <c r="B270" s="58">
        <v>27</v>
      </c>
      <c r="C270" s="18" t="s">
        <v>246</v>
      </c>
      <c r="D270" s="18" t="s">
        <v>670</v>
      </c>
      <c r="E270" s="18" t="s">
        <v>671</v>
      </c>
      <c r="F270" s="19">
        <v>4380289680</v>
      </c>
      <c r="G270" s="5" t="s">
        <v>672</v>
      </c>
      <c r="H270" s="2" t="s">
        <v>650</v>
      </c>
      <c r="I270" s="1">
        <v>2</v>
      </c>
      <c r="J270" s="33">
        <f t="shared" si="8"/>
        <v>2</v>
      </c>
      <c r="K270" s="2" t="s">
        <v>22</v>
      </c>
      <c r="L270" s="1" t="s">
        <v>11</v>
      </c>
      <c r="M270" s="68">
        <f>INDEX(university!A:F,MATCH(G270,university!A:A,0),6)</f>
        <v>67</v>
      </c>
      <c r="N270">
        <f>INDEX(major!A:B,MATCH(H270,major!A:A,0),2)</f>
        <v>6</v>
      </c>
      <c r="O270" t="s">
        <v>2316</v>
      </c>
      <c r="P270" t="s">
        <v>2317</v>
      </c>
      <c r="Q270" t="s">
        <v>2319</v>
      </c>
      <c r="R270" t="s">
        <v>2318</v>
      </c>
      <c r="S270" s="60" t="s">
        <v>2315</v>
      </c>
      <c r="T270" t="s">
        <v>2328</v>
      </c>
      <c r="U270" t="str">
        <f t="shared" si="9"/>
        <v>(NULL,NULL,'ابوالفضل','طاهرخانی','قدمعلي','4380289680','2','2',NULL,NULL,'67',NULL,'6',NULL,NULL,NULL,NULL,NULL,NULL,NULL,NULL,NULL,NULL,NULL,NULL,NULL,NULL,NULL,NULL,NULL,NULL,NULL,NULL,NULL,NULL,NULL,NULL,NULL,NULL),</v>
      </c>
    </row>
    <row r="271" spans="1:21" ht="22.5" x14ac:dyDescent="0.65">
      <c r="A271" s="66">
        <v>270</v>
      </c>
      <c r="B271" s="58">
        <v>4</v>
      </c>
      <c r="C271" s="25" t="s">
        <v>53</v>
      </c>
      <c r="D271" s="25" t="s">
        <v>673</v>
      </c>
      <c r="E271" s="25" t="s">
        <v>12</v>
      </c>
      <c r="F271" s="26">
        <v>3051288969</v>
      </c>
      <c r="G271" s="5" t="s">
        <v>674</v>
      </c>
      <c r="H271" s="2" t="s">
        <v>650</v>
      </c>
      <c r="I271" s="1">
        <v>1</v>
      </c>
      <c r="J271" s="33">
        <f t="shared" si="8"/>
        <v>2</v>
      </c>
      <c r="K271" s="2" t="s">
        <v>22</v>
      </c>
      <c r="L271" s="1" t="s">
        <v>23</v>
      </c>
      <c r="M271" s="68">
        <f>INDEX(university!A:F,MATCH(G271,university!A:A,0),6)</f>
        <v>68</v>
      </c>
      <c r="N271">
        <f>INDEX(major!A:B,MATCH(H271,major!A:A,0),2)</f>
        <v>6</v>
      </c>
      <c r="O271" t="s">
        <v>2316</v>
      </c>
      <c r="P271" t="s">
        <v>2317</v>
      </c>
      <c r="Q271" t="s">
        <v>2319</v>
      </c>
      <c r="R271" t="s">
        <v>2318</v>
      </c>
      <c r="S271" s="60" t="s">
        <v>2315</v>
      </c>
      <c r="T271" t="s">
        <v>2328</v>
      </c>
      <c r="U271" t="str">
        <f t="shared" si="9"/>
        <v>(NULL,NULL,'فاطمه','توکلی کمکوئی','محمد','3051288969','1','2',NULL,NULL,'68',NULL,'6',NULL,NULL,NULL,NULL,NULL,NULL,NULL,NULL,NULL,NULL,NULL,NULL,NULL,NULL,NULL,NULL,NULL,NULL,NULL,NULL,NULL,NULL,NULL,NULL,NULL,NULL),</v>
      </c>
    </row>
    <row r="272" spans="1:21" ht="22.5" x14ac:dyDescent="0.65">
      <c r="A272" s="66">
        <v>271</v>
      </c>
      <c r="B272" s="58">
        <v>9</v>
      </c>
      <c r="C272" s="25" t="s">
        <v>675</v>
      </c>
      <c r="D272" s="25" t="s">
        <v>676</v>
      </c>
      <c r="E272" s="25" t="s">
        <v>677</v>
      </c>
      <c r="F272" s="26">
        <v>4432275987</v>
      </c>
      <c r="G272" s="5" t="s">
        <v>674</v>
      </c>
      <c r="H272" s="2" t="s">
        <v>650</v>
      </c>
      <c r="I272" s="1">
        <v>1</v>
      </c>
      <c r="J272" s="33">
        <f t="shared" si="8"/>
        <v>2</v>
      </c>
      <c r="K272" s="2" t="s">
        <v>22</v>
      </c>
      <c r="L272" s="1" t="s">
        <v>23</v>
      </c>
      <c r="M272" s="68">
        <f>INDEX(university!A:F,MATCH(G272,university!A:A,0),6)</f>
        <v>68</v>
      </c>
      <c r="N272">
        <f>INDEX(major!A:B,MATCH(H272,major!A:A,0),2)</f>
        <v>6</v>
      </c>
      <c r="O272" t="s">
        <v>2316</v>
      </c>
      <c r="P272" t="s">
        <v>2317</v>
      </c>
      <c r="Q272" t="s">
        <v>2319</v>
      </c>
      <c r="R272" t="s">
        <v>2318</v>
      </c>
      <c r="S272" s="60" t="s">
        <v>2315</v>
      </c>
      <c r="T272" t="s">
        <v>2328</v>
      </c>
      <c r="U272" t="str">
        <f t="shared" si="9"/>
        <v>(NULL,NULL,'فخر السادات','ملک بنادکی','سيدحسين','4432275987','1','2',NULL,NULL,'68',NULL,'6',NULL,NULL,NULL,NULL,NULL,NULL,NULL,NULL,NULL,NULL,NULL,NULL,NULL,NULL,NULL,NULL,NULL,NULL,NULL,NULL,NULL,NULL,NULL,NULL,NULL,NULL),</v>
      </c>
    </row>
    <row r="273" spans="1:21" ht="45" x14ac:dyDescent="0.65">
      <c r="A273" s="66">
        <v>272</v>
      </c>
      <c r="B273" s="58">
        <v>39</v>
      </c>
      <c r="C273" s="13" t="s">
        <v>678</v>
      </c>
      <c r="D273" s="13" t="s">
        <v>679</v>
      </c>
      <c r="E273" s="13" t="s">
        <v>680</v>
      </c>
      <c r="F273" s="9">
        <v>2392195757</v>
      </c>
      <c r="G273" s="5" t="s">
        <v>438</v>
      </c>
      <c r="H273" s="2" t="s">
        <v>650</v>
      </c>
      <c r="I273" s="1">
        <v>2</v>
      </c>
      <c r="J273" s="33">
        <f t="shared" si="8"/>
        <v>2</v>
      </c>
      <c r="K273" s="2" t="s">
        <v>22</v>
      </c>
      <c r="L273" s="1" t="s">
        <v>11</v>
      </c>
      <c r="M273" s="68">
        <f>INDEX(university!A:F,MATCH(G273,university!A:A,0),6)</f>
        <v>53</v>
      </c>
      <c r="N273">
        <f>INDEX(major!A:B,MATCH(H273,major!A:A,0),2)</f>
        <v>6</v>
      </c>
      <c r="O273" t="s">
        <v>2316</v>
      </c>
      <c r="P273" t="s">
        <v>2317</v>
      </c>
      <c r="Q273" t="s">
        <v>2319</v>
      </c>
      <c r="R273" t="s">
        <v>2318</v>
      </c>
      <c r="S273" s="60" t="s">
        <v>2315</v>
      </c>
      <c r="T273" t="s">
        <v>2328</v>
      </c>
      <c r="U273" t="str">
        <f t="shared" si="9"/>
        <v>(NULL,NULL,'اردوان ','حسینی','فتح اله','2392195757','2','2',NULL,NULL,'53',NULL,'6',NULL,NULL,NULL,NULL,NULL,NULL,NULL,NULL,NULL,NULL,NULL,NULL,NULL,NULL,NULL,NULL,NULL,NULL,NULL,NULL,NULL,NULL,NULL,NULL,NULL,NULL),</v>
      </c>
    </row>
    <row r="274" spans="1:21" ht="22.5" x14ac:dyDescent="0.65">
      <c r="A274" s="66">
        <v>273</v>
      </c>
      <c r="B274" s="58">
        <v>21</v>
      </c>
      <c r="C274" s="34" t="s">
        <v>681</v>
      </c>
      <c r="D274" s="34" t="s">
        <v>682</v>
      </c>
      <c r="E274" s="34" t="s">
        <v>683</v>
      </c>
      <c r="F274" s="34">
        <v>1362001147</v>
      </c>
      <c r="G274" s="5" t="s">
        <v>210</v>
      </c>
      <c r="H274" s="2" t="s">
        <v>650</v>
      </c>
      <c r="I274" s="1">
        <v>2</v>
      </c>
      <c r="J274" s="33">
        <f t="shared" si="8"/>
        <v>2</v>
      </c>
      <c r="K274" s="2" t="s">
        <v>22</v>
      </c>
      <c r="L274" s="1" t="s">
        <v>11</v>
      </c>
      <c r="M274" s="68">
        <f>INDEX(university!A:F,MATCH(G274,university!A:A,0),6)</f>
        <v>35</v>
      </c>
      <c r="N274">
        <f>INDEX(major!A:B,MATCH(H274,major!A:A,0),2)</f>
        <v>6</v>
      </c>
      <c r="O274" t="s">
        <v>2316</v>
      </c>
      <c r="P274" t="s">
        <v>2317</v>
      </c>
      <c r="Q274" t="s">
        <v>2319</v>
      </c>
      <c r="R274" t="s">
        <v>2318</v>
      </c>
      <c r="S274" s="60" t="s">
        <v>2315</v>
      </c>
      <c r="T274" t="s">
        <v>2328</v>
      </c>
      <c r="U274" t="str">
        <f t="shared" si="9"/>
        <v>(NULL,NULL,'ائلیار','زهتابی','محمدکاظم','1362001147','2','2',NULL,NULL,'35',NULL,'6',NULL,NULL,NULL,NULL,NULL,NULL,NULL,NULL,NULL,NULL,NULL,NULL,NULL,NULL,NULL,NULL,NULL,NULL,NULL,NULL,NULL,NULL,NULL,NULL,NULL,NULL),</v>
      </c>
    </row>
    <row r="275" spans="1:21" ht="22.5" x14ac:dyDescent="0.65">
      <c r="A275" s="66">
        <v>274</v>
      </c>
      <c r="B275" s="58">
        <v>22</v>
      </c>
      <c r="C275" s="34" t="s">
        <v>269</v>
      </c>
      <c r="D275" s="34" t="s">
        <v>684</v>
      </c>
      <c r="E275" s="34" t="s">
        <v>685</v>
      </c>
      <c r="F275" s="34">
        <v>2840388758</v>
      </c>
      <c r="G275" s="5" t="s">
        <v>210</v>
      </c>
      <c r="H275" s="2" t="s">
        <v>650</v>
      </c>
      <c r="I275" s="1">
        <v>2</v>
      </c>
      <c r="J275" s="33">
        <f t="shared" si="8"/>
        <v>2</v>
      </c>
      <c r="K275" s="2" t="s">
        <v>22</v>
      </c>
      <c r="L275" s="1" t="s">
        <v>11</v>
      </c>
      <c r="M275" s="68">
        <f>INDEX(university!A:F,MATCH(G275,university!A:A,0),6)</f>
        <v>35</v>
      </c>
      <c r="N275">
        <f>INDEX(major!A:B,MATCH(H275,major!A:A,0),2)</f>
        <v>6</v>
      </c>
      <c r="O275" t="s">
        <v>2316</v>
      </c>
      <c r="P275" t="s">
        <v>2317</v>
      </c>
      <c r="Q275" t="s">
        <v>2319</v>
      </c>
      <c r="R275" t="s">
        <v>2318</v>
      </c>
      <c r="S275" s="60" t="s">
        <v>2315</v>
      </c>
      <c r="T275" t="s">
        <v>2328</v>
      </c>
      <c r="U275" t="str">
        <f t="shared" si="9"/>
        <v>(NULL,NULL,'مجید','موسی زاده','نورمحمد','2840388758','2','2',NULL,NULL,'35',NULL,'6',NULL,NULL,NULL,NULL,NULL,NULL,NULL,NULL,NULL,NULL,NULL,NULL,NULL,NULL,NULL,NULL,NULL,NULL,NULL,NULL,NULL,NULL,NULL,NULL,NULL,NULL),</v>
      </c>
    </row>
    <row r="276" spans="1:21" ht="22.5" x14ac:dyDescent="0.65">
      <c r="A276" s="66">
        <v>275</v>
      </c>
      <c r="B276" s="58">
        <v>5</v>
      </c>
      <c r="C276" s="25" t="s">
        <v>131</v>
      </c>
      <c r="D276" s="25" t="s">
        <v>686</v>
      </c>
      <c r="E276" s="25" t="s">
        <v>231</v>
      </c>
      <c r="F276" s="26">
        <v>19873931</v>
      </c>
      <c r="G276" s="5" t="s">
        <v>63</v>
      </c>
      <c r="H276" s="2" t="s">
        <v>650</v>
      </c>
      <c r="I276" s="1">
        <v>1</v>
      </c>
      <c r="J276" s="33">
        <f t="shared" si="8"/>
        <v>2</v>
      </c>
      <c r="K276" s="2" t="s">
        <v>22</v>
      </c>
      <c r="L276" s="1" t="s">
        <v>23</v>
      </c>
      <c r="M276" s="68">
        <f>INDEX(university!A:F,MATCH(G276,university!A:A,0),6)</f>
        <v>10</v>
      </c>
      <c r="N276">
        <f>INDEX(major!A:B,MATCH(H276,major!A:A,0),2)</f>
        <v>6</v>
      </c>
      <c r="O276" t="s">
        <v>2316</v>
      </c>
      <c r="P276" t="s">
        <v>2317</v>
      </c>
      <c r="Q276" t="s">
        <v>2319</v>
      </c>
      <c r="R276" t="s">
        <v>2318</v>
      </c>
      <c r="S276" s="60" t="s">
        <v>2315</v>
      </c>
      <c r="T276" t="s">
        <v>2328</v>
      </c>
      <c r="U276" t="str">
        <f t="shared" si="9"/>
        <v>(NULL,NULL,'زهرا','امامي','احمد','19873931','1','2',NULL,NULL,'10',NULL,'6',NULL,NULL,NULL,NULL,NULL,NULL,NULL,NULL,NULL,NULL,NULL,NULL,NULL,NULL,NULL,NULL,NULL,NULL,NULL,NULL,NULL,NULL,NULL,NULL,NULL,NULL),</v>
      </c>
    </row>
    <row r="277" spans="1:21" ht="22.5" x14ac:dyDescent="0.65">
      <c r="A277" s="66">
        <v>276</v>
      </c>
      <c r="B277" s="67">
        <v>7</v>
      </c>
      <c r="C277" s="33" t="s">
        <v>12</v>
      </c>
      <c r="D277" s="33" t="s">
        <v>687</v>
      </c>
      <c r="E277" s="33" t="s">
        <v>495</v>
      </c>
      <c r="F277" s="24">
        <v>4311264798</v>
      </c>
      <c r="G277" s="33" t="s">
        <v>63</v>
      </c>
      <c r="H277" s="2" t="s">
        <v>650</v>
      </c>
      <c r="I277" s="33">
        <v>2</v>
      </c>
      <c r="J277" s="33">
        <f t="shared" si="8"/>
        <v>1</v>
      </c>
      <c r="K277" s="33" t="s">
        <v>10</v>
      </c>
      <c r="L277" s="1" t="s">
        <v>11</v>
      </c>
      <c r="M277" s="68">
        <f>INDEX(university!A:F,MATCH(G277,university!A:A,0),6)</f>
        <v>10</v>
      </c>
      <c r="N277">
        <f>INDEX(major!A:B,MATCH(H277,major!A:A,0),2)</f>
        <v>6</v>
      </c>
      <c r="O277" t="s">
        <v>2316</v>
      </c>
      <c r="P277" t="s">
        <v>2317</v>
      </c>
      <c r="Q277" t="s">
        <v>2319</v>
      </c>
      <c r="R277" t="s">
        <v>2318</v>
      </c>
      <c r="S277" s="60" t="s">
        <v>2315</v>
      </c>
      <c r="T277" t="s">
        <v>2328</v>
      </c>
      <c r="U277" t="str">
        <f t="shared" si="9"/>
        <v>(NULL,NULL,'محمد','خرم فرد','داود','4311264798','2','1',NULL,NULL,'10',NULL,'6',NULL,NULL,NULL,NULL,NULL,NULL,NULL,NULL,NULL,NULL,NULL,NULL,NULL,NULL,NULL,NULL,NULL,NULL,NULL,NULL,NULL,NULL,NULL,NULL,NULL,NULL),</v>
      </c>
    </row>
    <row r="278" spans="1:21" ht="22.5" x14ac:dyDescent="0.65">
      <c r="A278" s="66">
        <v>277</v>
      </c>
      <c r="B278" s="67">
        <v>8</v>
      </c>
      <c r="C278" s="33" t="s">
        <v>205</v>
      </c>
      <c r="D278" s="33" t="s">
        <v>688</v>
      </c>
      <c r="E278" s="33" t="s">
        <v>689</v>
      </c>
      <c r="F278" s="24">
        <v>21550921</v>
      </c>
      <c r="G278" s="33" t="s">
        <v>63</v>
      </c>
      <c r="H278" s="2" t="s">
        <v>650</v>
      </c>
      <c r="I278" s="33">
        <v>2</v>
      </c>
      <c r="J278" s="33">
        <f t="shared" si="8"/>
        <v>1</v>
      </c>
      <c r="K278" s="33" t="s">
        <v>10</v>
      </c>
      <c r="L278" s="1" t="s">
        <v>11</v>
      </c>
      <c r="M278" s="68">
        <f>INDEX(university!A:F,MATCH(G278,university!A:A,0),6)</f>
        <v>10</v>
      </c>
      <c r="N278">
        <f>INDEX(major!A:B,MATCH(H278,major!A:A,0),2)</f>
        <v>6</v>
      </c>
      <c r="O278" t="s">
        <v>2316</v>
      </c>
      <c r="P278" t="s">
        <v>2317</v>
      </c>
      <c r="Q278" t="s">
        <v>2319</v>
      </c>
      <c r="R278" t="s">
        <v>2318</v>
      </c>
      <c r="S278" s="60" t="s">
        <v>2315</v>
      </c>
      <c r="T278" t="s">
        <v>2328</v>
      </c>
      <c r="U278" t="str">
        <f t="shared" si="9"/>
        <v>(NULL,NULL,'عليرضا','داداش نياي بندردوست','جليل','21550921','2','1',NULL,NULL,'10',NULL,'6',NULL,NULL,NULL,NULL,NULL,NULL,NULL,NULL,NULL,NULL,NULL,NULL,NULL,NULL,NULL,NULL,NULL,NULL,NULL,NULL,NULL,NULL,NULL,NULL,NULL,NULL),</v>
      </c>
    </row>
    <row r="279" spans="1:21" ht="22.5" x14ac:dyDescent="0.65">
      <c r="A279" s="66">
        <v>278</v>
      </c>
      <c r="B279" s="58">
        <v>7</v>
      </c>
      <c r="C279" s="25" t="s">
        <v>142</v>
      </c>
      <c r="D279" s="25" t="s">
        <v>690</v>
      </c>
      <c r="E279" s="25" t="s">
        <v>329</v>
      </c>
      <c r="F279" s="26">
        <v>1272396691</v>
      </c>
      <c r="G279" s="5" t="s">
        <v>63</v>
      </c>
      <c r="H279" s="2" t="s">
        <v>650</v>
      </c>
      <c r="I279" s="1">
        <v>1</v>
      </c>
      <c r="J279" s="33">
        <f t="shared" si="8"/>
        <v>2</v>
      </c>
      <c r="K279" s="2" t="s">
        <v>22</v>
      </c>
      <c r="L279" s="1" t="s">
        <v>23</v>
      </c>
      <c r="M279" s="68">
        <f>INDEX(university!A:F,MATCH(G279,university!A:A,0),6)</f>
        <v>10</v>
      </c>
      <c r="N279">
        <f>INDEX(major!A:B,MATCH(H279,major!A:A,0),2)</f>
        <v>6</v>
      </c>
      <c r="O279" t="s">
        <v>2316</v>
      </c>
      <c r="P279" t="s">
        <v>2317</v>
      </c>
      <c r="Q279" t="s">
        <v>2319</v>
      </c>
      <c r="R279" t="s">
        <v>2318</v>
      </c>
      <c r="S279" s="60" t="s">
        <v>2315</v>
      </c>
      <c r="T279" t="s">
        <v>2328</v>
      </c>
      <c r="U279" t="str">
        <f t="shared" si="9"/>
        <v>(NULL,NULL,'محدثه','رشتچي','سعيد','1272396691','1','2',NULL,NULL,'10',NULL,'6',NULL,NULL,NULL,NULL,NULL,NULL,NULL,NULL,NULL,NULL,NULL,NULL,NULL,NULL,NULL,NULL,NULL,NULL,NULL,NULL,NULL,NULL,NULL,NULL,NULL,NULL),</v>
      </c>
    </row>
    <row r="280" spans="1:21" ht="22.5" x14ac:dyDescent="0.65">
      <c r="A280" s="66">
        <v>279</v>
      </c>
      <c r="B280" s="67">
        <v>9</v>
      </c>
      <c r="C280" s="33" t="s">
        <v>182</v>
      </c>
      <c r="D280" s="33" t="s">
        <v>691</v>
      </c>
      <c r="E280" s="33" t="s">
        <v>692</v>
      </c>
      <c r="F280" s="24">
        <v>21422885</v>
      </c>
      <c r="G280" s="33" t="s">
        <v>63</v>
      </c>
      <c r="H280" s="2" t="s">
        <v>650</v>
      </c>
      <c r="I280" s="33">
        <v>2</v>
      </c>
      <c r="J280" s="33">
        <f t="shared" si="8"/>
        <v>1</v>
      </c>
      <c r="K280" s="33" t="s">
        <v>10</v>
      </c>
      <c r="L280" s="1" t="s">
        <v>11</v>
      </c>
      <c r="M280" s="68">
        <f>INDEX(university!A:F,MATCH(G280,university!A:A,0),6)</f>
        <v>10</v>
      </c>
      <c r="N280">
        <f>INDEX(major!A:B,MATCH(H280,major!A:A,0),2)</f>
        <v>6</v>
      </c>
      <c r="O280" t="s">
        <v>2316</v>
      </c>
      <c r="P280" t="s">
        <v>2317</v>
      </c>
      <c r="Q280" t="s">
        <v>2319</v>
      </c>
      <c r="R280" t="s">
        <v>2318</v>
      </c>
      <c r="S280" s="60" t="s">
        <v>2315</v>
      </c>
      <c r="T280" t="s">
        <v>2328</v>
      </c>
      <c r="U280" t="str">
        <f t="shared" si="9"/>
        <v>(NULL,NULL,'اميرمحمد','شيرزادثمرين','مدد','21422885','2','1',NULL,NULL,'10',NULL,'6',NULL,NULL,NULL,NULL,NULL,NULL,NULL,NULL,NULL,NULL,NULL,NULL,NULL,NULL,NULL,NULL,NULL,NULL,NULL,NULL,NULL,NULL,NULL,NULL,NULL,NULL),</v>
      </c>
    </row>
    <row r="281" spans="1:21" ht="22.5" x14ac:dyDescent="0.65">
      <c r="A281" s="66">
        <v>280</v>
      </c>
      <c r="B281" s="67">
        <v>12</v>
      </c>
      <c r="C281" s="33" t="s">
        <v>41</v>
      </c>
      <c r="D281" s="33" t="s">
        <v>693</v>
      </c>
      <c r="E281" s="33" t="s">
        <v>694</v>
      </c>
      <c r="F281" s="24">
        <v>440748577</v>
      </c>
      <c r="G281" s="33" t="s">
        <v>63</v>
      </c>
      <c r="H281" s="2" t="s">
        <v>650</v>
      </c>
      <c r="I281" s="33">
        <v>2</v>
      </c>
      <c r="J281" s="33">
        <f t="shared" si="8"/>
        <v>1</v>
      </c>
      <c r="K281" s="33" t="s">
        <v>10</v>
      </c>
      <c r="L281" s="1" t="s">
        <v>11</v>
      </c>
      <c r="M281" s="68">
        <f>INDEX(university!A:F,MATCH(G281,university!A:A,0),6)</f>
        <v>10</v>
      </c>
      <c r="N281">
        <f>INDEX(major!A:B,MATCH(H281,major!A:A,0),2)</f>
        <v>6</v>
      </c>
      <c r="O281" t="s">
        <v>2316</v>
      </c>
      <c r="P281" t="s">
        <v>2317</v>
      </c>
      <c r="Q281" t="s">
        <v>2319</v>
      </c>
      <c r="R281" t="s">
        <v>2318</v>
      </c>
      <c r="S281" s="60" t="s">
        <v>2315</v>
      </c>
      <c r="T281" t="s">
        <v>2328</v>
      </c>
      <c r="U281" t="str">
        <f t="shared" si="9"/>
        <v>(NULL,NULL,'علي','مزاري','عادل','440748577','2','1',NULL,NULL,'10',NULL,'6',NULL,NULL,NULL,NULL,NULL,NULL,NULL,NULL,NULL,NULL,NULL,NULL,NULL,NULL,NULL,NULL,NULL,NULL,NULL,NULL,NULL,NULL,NULL,NULL,NULL,NULL),</v>
      </c>
    </row>
    <row r="282" spans="1:21" ht="22.5" x14ac:dyDescent="0.65">
      <c r="A282" s="66">
        <v>281</v>
      </c>
      <c r="B282" s="67">
        <v>13</v>
      </c>
      <c r="C282" s="33" t="s">
        <v>695</v>
      </c>
      <c r="D282" s="33" t="s">
        <v>696</v>
      </c>
      <c r="E282" s="33" t="s">
        <v>244</v>
      </c>
      <c r="F282" s="24">
        <v>20098774</v>
      </c>
      <c r="G282" s="33" t="s">
        <v>63</v>
      </c>
      <c r="H282" s="2" t="s">
        <v>650</v>
      </c>
      <c r="I282" s="33">
        <v>1</v>
      </c>
      <c r="J282" s="33">
        <f t="shared" si="8"/>
        <v>1</v>
      </c>
      <c r="K282" s="33" t="s">
        <v>10</v>
      </c>
      <c r="L282" s="1" t="s">
        <v>23</v>
      </c>
      <c r="M282" s="68">
        <f>INDEX(university!A:F,MATCH(G282,university!A:A,0),6)</f>
        <v>10</v>
      </c>
      <c r="N282">
        <f>INDEX(major!A:B,MATCH(H282,major!A:A,0),2)</f>
        <v>6</v>
      </c>
      <c r="O282" t="s">
        <v>2316</v>
      </c>
      <c r="P282" t="s">
        <v>2317</v>
      </c>
      <c r="Q282" t="s">
        <v>2319</v>
      </c>
      <c r="R282" t="s">
        <v>2318</v>
      </c>
      <c r="S282" s="60" t="s">
        <v>2315</v>
      </c>
      <c r="T282" t="s">
        <v>2328</v>
      </c>
      <c r="U282" t="str">
        <f t="shared" si="9"/>
        <v>(NULL,NULL,'مهناز','مهرياب','رضا','20098774','1','1',NULL,NULL,'10',NULL,'6',NULL,NULL,NULL,NULL,NULL,NULL,NULL,NULL,NULL,NULL,NULL,NULL,NULL,NULL,NULL,NULL,NULL,NULL,NULL,NULL,NULL,NULL,NULL,NULL,NULL,NULL),</v>
      </c>
    </row>
    <row r="283" spans="1:21" ht="22.5" x14ac:dyDescent="0.65">
      <c r="A283" s="66">
        <v>282</v>
      </c>
      <c r="B283" s="58">
        <v>2</v>
      </c>
      <c r="C283" s="25" t="s">
        <v>131</v>
      </c>
      <c r="D283" s="25" t="s">
        <v>697</v>
      </c>
      <c r="E283" s="25" t="s">
        <v>698</v>
      </c>
      <c r="F283" s="26">
        <v>2500449432</v>
      </c>
      <c r="G283" s="5" t="s">
        <v>699</v>
      </c>
      <c r="H283" s="2" t="s">
        <v>650</v>
      </c>
      <c r="I283" s="1">
        <v>1</v>
      </c>
      <c r="J283" s="33">
        <f t="shared" si="8"/>
        <v>2</v>
      </c>
      <c r="K283" s="2" t="s">
        <v>22</v>
      </c>
      <c r="L283" s="1" t="s">
        <v>23</v>
      </c>
      <c r="M283" s="68">
        <f>INDEX(university!A:F,MATCH(G283,university!A:A,0),6)</f>
        <v>69</v>
      </c>
      <c r="N283">
        <f>INDEX(major!A:B,MATCH(H283,major!A:A,0),2)</f>
        <v>6</v>
      </c>
      <c r="O283" t="s">
        <v>2316</v>
      </c>
      <c r="P283" t="s">
        <v>2317</v>
      </c>
      <c r="Q283" t="s">
        <v>2319</v>
      </c>
      <c r="R283" t="s">
        <v>2318</v>
      </c>
      <c r="S283" s="60" t="s">
        <v>2315</v>
      </c>
      <c r="T283" t="s">
        <v>2328</v>
      </c>
      <c r="U283" t="str">
        <f t="shared" si="9"/>
        <v>(NULL,NULL,'زهرا','اخلاقي','تهمتن','2500449432','1','2',NULL,NULL,'69',NULL,'6',NULL,NULL,NULL,NULL,NULL,NULL,NULL,NULL,NULL,NULL,NULL,NULL,NULL,NULL,NULL,NULL,NULL,NULL,NULL,NULL,NULL,NULL,NULL,NULL,NULL,NULL),</v>
      </c>
    </row>
    <row r="284" spans="1:21" ht="22.5" x14ac:dyDescent="0.65">
      <c r="A284" s="66">
        <v>283</v>
      </c>
      <c r="B284" s="58">
        <v>8</v>
      </c>
      <c r="C284" s="25" t="s">
        <v>668</v>
      </c>
      <c r="D284" s="25" t="s">
        <v>700</v>
      </c>
      <c r="E284" s="25" t="s">
        <v>701</v>
      </c>
      <c r="F284" s="26">
        <v>2572675668</v>
      </c>
      <c r="G284" s="5" t="s">
        <v>699</v>
      </c>
      <c r="H284" s="2" t="s">
        <v>650</v>
      </c>
      <c r="I284" s="1">
        <v>1</v>
      </c>
      <c r="J284" s="33">
        <f t="shared" si="8"/>
        <v>2</v>
      </c>
      <c r="K284" s="2" t="s">
        <v>22</v>
      </c>
      <c r="L284" s="1" t="s">
        <v>23</v>
      </c>
      <c r="M284" s="68">
        <f>INDEX(university!A:F,MATCH(G284,university!A:A,0),6)</f>
        <v>69</v>
      </c>
      <c r="N284">
        <f>INDEX(major!A:B,MATCH(H284,major!A:A,0),2)</f>
        <v>6</v>
      </c>
      <c r="O284" t="s">
        <v>2316</v>
      </c>
      <c r="P284" t="s">
        <v>2317</v>
      </c>
      <c r="Q284" t="s">
        <v>2319</v>
      </c>
      <c r="R284" t="s">
        <v>2318</v>
      </c>
      <c r="S284" s="60" t="s">
        <v>2315</v>
      </c>
      <c r="T284" t="s">
        <v>2328</v>
      </c>
      <c r="U284" t="str">
        <f t="shared" si="9"/>
        <v>(NULL,NULL,'مرضيه','تقي پور','جلال','2572675668','1','2',NULL,NULL,'69',NULL,'6',NULL,NULL,NULL,NULL,NULL,NULL,NULL,NULL,NULL,NULL,NULL,NULL,NULL,NULL,NULL,NULL,NULL,NULL,NULL,NULL,NULL,NULL,NULL,NULL,NULL,NULL),</v>
      </c>
    </row>
    <row r="285" spans="1:21" ht="22.5" x14ac:dyDescent="0.65">
      <c r="A285" s="66">
        <v>284</v>
      </c>
      <c r="B285" s="58">
        <v>11</v>
      </c>
      <c r="C285" s="25" t="s">
        <v>131</v>
      </c>
      <c r="D285" s="25" t="s">
        <v>702</v>
      </c>
      <c r="E285" s="25" t="s">
        <v>703</v>
      </c>
      <c r="F285" s="26">
        <v>2282204395</v>
      </c>
      <c r="G285" s="5" t="s">
        <v>699</v>
      </c>
      <c r="H285" s="2" t="s">
        <v>650</v>
      </c>
      <c r="I285" s="1">
        <v>1</v>
      </c>
      <c r="J285" s="33">
        <f t="shared" si="8"/>
        <v>2</v>
      </c>
      <c r="K285" s="2" t="s">
        <v>22</v>
      </c>
      <c r="L285" s="1" t="s">
        <v>23</v>
      </c>
      <c r="M285" s="68">
        <f>INDEX(university!A:F,MATCH(G285,university!A:A,0),6)</f>
        <v>69</v>
      </c>
      <c r="N285">
        <f>INDEX(major!A:B,MATCH(H285,major!A:A,0),2)</f>
        <v>6</v>
      </c>
      <c r="O285" t="s">
        <v>2316</v>
      </c>
      <c r="P285" t="s">
        <v>2317</v>
      </c>
      <c r="Q285" t="s">
        <v>2319</v>
      </c>
      <c r="R285" t="s">
        <v>2318</v>
      </c>
      <c r="S285" s="60" t="s">
        <v>2315</v>
      </c>
      <c r="T285" t="s">
        <v>2328</v>
      </c>
      <c r="U285" t="str">
        <f t="shared" si="9"/>
        <v>(NULL,NULL,'زهرا','ذاكرين','غلامعباس','2282204395','1','2',NULL,NULL,'69',NULL,'6',NULL,NULL,NULL,NULL,NULL,NULL,NULL,NULL,NULL,NULL,NULL,NULL,NULL,NULL,NULL,NULL,NULL,NULL,NULL,NULL,NULL,NULL,NULL,NULL,NULL,NULL),</v>
      </c>
    </row>
    <row r="286" spans="1:21" ht="22.5" x14ac:dyDescent="0.65">
      <c r="A286" s="66">
        <v>285</v>
      </c>
      <c r="B286" s="58">
        <v>30</v>
      </c>
      <c r="C286" s="2" t="s">
        <v>383</v>
      </c>
      <c r="D286" s="2" t="s">
        <v>704</v>
      </c>
      <c r="E286" s="2" t="s">
        <v>705</v>
      </c>
      <c r="F286" s="15">
        <v>4960158085</v>
      </c>
      <c r="G286" s="5" t="s">
        <v>70</v>
      </c>
      <c r="H286" s="2" t="s">
        <v>650</v>
      </c>
      <c r="I286" s="1">
        <v>1</v>
      </c>
      <c r="J286" s="33">
        <f t="shared" si="8"/>
        <v>2</v>
      </c>
      <c r="K286" s="2" t="s">
        <v>22</v>
      </c>
      <c r="L286" s="1" t="s">
        <v>23</v>
      </c>
      <c r="M286" s="68">
        <f>INDEX(university!A:F,MATCH(G286,university!A:A,0),6)</f>
        <v>11</v>
      </c>
      <c r="N286">
        <f>INDEX(major!A:B,MATCH(H286,major!A:A,0),2)</f>
        <v>6</v>
      </c>
      <c r="O286" t="s">
        <v>2316</v>
      </c>
      <c r="P286" t="s">
        <v>2317</v>
      </c>
      <c r="Q286" t="s">
        <v>2319</v>
      </c>
      <c r="R286" t="s">
        <v>2318</v>
      </c>
      <c r="S286" s="60" t="s">
        <v>2315</v>
      </c>
      <c r="T286" t="s">
        <v>2328</v>
      </c>
      <c r="U286" t="str">
        <f t="shared" si="9"/>
        <v>(NULL,NULL,'سپیده','توشمالانی','موسی','4960158085','1','2',NULL,NULL,'11',NULL,'6',NULL,NULL,NULL,NULL,NULL,NULL,NULL,NULL,NULL,NULL,NULL,NULL,NULL,NULL,NULL,NULL,NULL,NULL,NULL,NULL,NULL,NULL,NULL,NULL,NULL,NULL),</v>
      </c>
    </row>
    <row r="287" spans="1:21" ht="22.5" x14ac:dyDescent="0.65">
      <c r="A287" s="66">
        <v>286</v>
      </c>
      <c r="B287" s="58">
        <v>32</v>
      </c>
      <c r="C287" s="2" t="s">
        <v>432</v>
      </c>
      <c r="D287" s="2" t="s">
        <v>706</v>
      </c>
      <c r="E287" s="2" t="s">
        <v>707</v>
      </c>
      <c r="F287" s="15">
        <v>3330348356</v>
      </c>
      <c r="G287" s="5" t="s">
        <v>70</v>
      </c>
      <c r="H287" s="2" t="s">
        <v>650</v>
      </c>
      <c r="I287" s="1">
        <v>1</v>
      </c>
      <c r="J287" s="33">
        <f t="shared" si="8"/>
        <v>2</v>
      </c>
      <c r="K287" s="2" t="s">
        <v>22</v>
      </c>
      <c r="L287" s="1" t="s">
        <v>23</v>
      </c>
      <c r="M287" s="68">
        <f>INDEX(university!A:F,MATCH(G287,university!A:A,0),6)</f>
        <v>11</v>
      </c>
      <c r="N287">
        <f>INDEX(major!A:B,MATCH(H287,major!A:A,0),2)</f>
        <v>6</v>
      </c>
      <c r="O287" t="s">
        <v>2316</v>
      </c>
      <c r="P287" t="s">
        <v>2317</v>
      </c>
      <c r="Q287" t="s">
        <v>2319</v>
      </c>
      <c r="R287" t="s">
        <v>2318</v>
      </c>
      <c r="S287" s="60" t="s">
        <v>2315</v>
      </c>
      <c r="T287" t="s">
        <v>2328</v>
      </c>
      <c r="U287" t="str">
        <f t="shared" si="9"/>
        <v>(NULL,NULL,'زینب','صالحی','فرامرز','3330348356','1','2',NULL,NULL,'11',NULL,'6',NULL,NULL,NULL,NULL,NULL,NULL,NULL,NULL,NULL,NULL,NULL,NULL,NULL,NULL,NULL,NULL,NULL,NULL,NULL,NULL,NULL,NULL,NULL,NULL,NULL,NULL),</v>
      </c>
    </row>
    <row r="288" spans="1:21" ht="22.5" x14ac:dyDescent="0.65">
      <c r="A288" s="66">
        <v>287</v>
      </c>
      <c r="B288" s="58">
        <v>29</v>
      </c>
      <c r="C288" s="2" t="s">
        <v>708</v>
      </c>
      <c r="D288" s="2" t="s">
        <v>709</v>
      </c>
      <c r="E288" s="2" t="s">
        <v>710</v>
      </c>
      <c r="F288" s="15">
        <v>3330372591</v>
      </c>
      <c r="G288" s="5" t="s">
        <v>70</v>
      </c>
      <c r="H288" s="2" t="s">
        <v>650</v>
      </c>
      <c r="I288" s="1">
        <v>1</v>
      </c>
      <c r="J288" s="33">
        <f t="shared" si="8"/>
        <v>2</v>
      </c>
      <c r="K288" s="2" t="s">
        <v>22</v>
      </c>
      <c r="L288" s="1" t="s">
        <v>23</v>
      </c>
      <c r="M288" s="68">
        <f>INDEX(university!A:F,MATCH(G288,university!A:A,0),6)</f>
        <v>11</v>
      </c>
      <c r="N288">
        <f>INDEX(major!A:B,MATCH(H288,major!A:A,0),2)</f>
        <v>6</v>
      </c>
      <c r="O288" t="s">
        <v>2316</v>
      </c>
      <c r="P288" t="s">
        <v>2317</v>
      </c>
      <c r="Q288" t="s">
        <v>2319</v>
      </c>
      <c r="R288" t="s">
        <v>2318</v>
      </c>
      <c r="S288" s="60" t="s">
        <v>2315</v>
      </c>
      <c r="T288" t="s">
        <v>2328</v>
      </c>
      <c r="U288" t="str">
        <f t="shared" si="9"/>
        <v>(NULL,NULL,'نسرین','محمدپور','نجات','3330372591','1','2',NULL,NULL,'11',NULL,'6',NULL,NULL,NULL,NULL,NULL,NULL,NULL,NULL,NULL,NULL,NULL,NULL,NULL,NULL,NULL,NULL,NULL,NULL,NULL,NULL,NULL,NULL,NULL,NULL,NULL,NULL),</v>
      </c>
    </row>
    <row r="289" spans="1:21" ht="22.5" x14ac:dyDescent="0.65">
      <c r="A289" s="66">
        <v>288</v>
      </c>
      <c r="B289" s="58">
        <v>31</v>
      </c>
      <c r="C289" s="2" t="s">
        <v>53</v>
      </c>
      <c r="D289" s="2" t="s">
        <v>711</v>
      </c>
      <c r="E289" s="2" t="s">
        <v>707</v>
      </c>
      <c r="F289" s="15">
        <v>3241927891</v>
      </c>
      <c r="G289" s="5" t="s">
        <v>70</v>
      </c>
      <c r="H289" s="2" t="s">
        <v>650</v>
      </c>
      <c r="I289" s="1">
        <v>1</v>
      </c>
      <c r="J289" s="33">
        <f t="shared" si="8"/>
        <v>2</v>
      </c>
      <c r="K289" s="2" t="s">
        <v>22</v>
      </c>
      <c r="L289" s="1" t="s">
        <v>23</v>
      </c>
      <c r="M289" s="68">
        <f>INDEX(university!A:F,MATCH(G289,university!A:A,0),6)</f>
        <v>11</v>
      </c>
      <c r="N289">
        <f>INDEX(major!A:B,MATCH(H289,major!A:A,0),2)</f>
        <v>6</v>
      </c>
      <c r="O289" t="s">
        <v>2316</v>
      </c>
      <c r="P289" t="s">
        <v>2317</v>
      </c>
      <c r="Q289" t="s">
        <v>2319</v>
      </c>
      <c r="R289" t="s">
        <v>2318</v>
      </c>
      <c r="S289" s="60" t="s">
        <v>2315</v>
      </c>
      <c r="T289" t="s">
        <v>2328</v>
      </c>
      <c r="U289" t="str">
        <f t="shared" si="9"/>
        <v>(NULL,NULL,'فاطمه','مهری','فرامرز','3241927891','1','2',NULL,NULL,'11',NULL,'6',NULL,NULL,NULL,NULL,NULL,NULL,NULL,NULL,NULL,NULL,NULL,NULL,NULL,NULL,NULL,NULL,NULL,NULL,NULL,NULL,NULL,NULL,NULL,NULL,NULL,NULL),</v>
      </c>
    </row>
    <row r="290" spans="1:21" ht="22.5" x14ac:dyDescent="0.65">
      <c r="A290" s="66">
        <v>289</v>
      </c>
      <c r="B290" s="58">
        <v>24</v>
      </c>
      <c r="C290" s="16" t="s">
        <v>174</v>
      </c>
      <c r="D290" s="16" t="s">
        <v>712</v>
      </c>
      <c r="E290" s="16" t="s">
        <v>243</v>
      </c>
      <c r="F290" s="38">
        <v>4280501769</v>
      </c>
      <c r="G290" s="5" t="s">
        <v>475</v>
      </c>
      <c r="H290" s="2" t="s">
        <v>650</v>
      </c>
      <c r="I290" s="1">
        <v>1</v>
      </c>
      <c r="J290" s="33">
        <f t="shared" si="8"/>
        <v>2</v>
      </c>
      <c r="K290" s="2" t="s">
        <v>22</v>
      </c>
      <c r="L290" s="1" t="s">
        <v>23</v>
      </c>
      <c r="M290" s="68">
        <f>INDEX(university!A:F,MATCH(G290,university!A:A,0),6)</f>
        <v>55</v>
      </c>
      <c r="N290">
        <f>INDEX(major!A:B,MATCH(H290,major!A:A,0),2)</f>
        <v>6</v>
      </c>
      <c r="O290" t="s">
        <v>2316</v>
      </c>
      <c r="P290" t="s">
        <v>2317</v>
      </c>
      <c r="Q290" t="s">
        <v>2319</v>
      </c>
      <c r="R290" t="s">
        <v>2318</v>
      </c>
      <c r="S290" s="60" t="s">
        <v>2315</v>
      </c>
      <c r="T290" t="s">
        <v>2328</v>
      </c>
      <c r="U290" t="str">
        <f t="shared" si="9"/>
        <v>(NULL,NULL,'رقیه ','حسنی','جواد','4280501769','1','2',NULL,NULL,'55',NULL,'6',NULL,NULL,NULL,NULL,NULL,NULL,NULL,NULL,NULL,NULL,NULL,NULL,NULL,NULL,NULL,NULL,NULL,NULL,NULL,NULL,NULL,NULL,NULL,NULL,NULL,NULL),</v>
      </c>
    </row>
    <row r="291" spans="1:21" ht="22.5" x14ac:dyDescent="0.65">
      <c r="A291" s="66">
        <v>290</v>
      </c>
      <c r="B291" s="58">
        <v>25</v>
      </c>
      <c r="C291" s="16" t="s">
        <v>112</v>
      </c>
      <c r="D291" s="16" t="s">
        <v>713</v>
      </c>
      <c r="E291" s="16" t="s">
        <v>714</v>
      </c>
      <c r="F291" s="38">
        <v>431111084</v>
      </c>
      <c r="G291" s="5" t="s">
        <v>475</v>
      </c>
      <c r="H291" s="2" t="s">
        <v>650</v>
      </c>
      <c r="I291" s="1">
        <v>2</v>
      </c>
      <c r="J291" s="33">
        <f t="shared" si="8"/>
        <v>2</v>
      </c>
      <c r="K291" s="2" t="s">
        <v>22</v>
      </c>
      <c r="L291" s="1" t="s">
        <v>11</v>
      </c>
      <c r="M291" s="68">
        <f>INDEX(university!A:F,MATCH(G291,university!A:A,0),6)</f>
        <v>55</v>
      </c>
      <c r="N291">
        <f>INDEX(major!A:B,MATCH(H291,major!A:A,0),2)</f>
        <v>6</v>
      </c>
      <c r="O291" t="s">
        <v>2316</v>
      </c>
      <c r="P291" t="s">
        <v>2317</v>
      </c>
      <c r="Q291" t="s">
        <v>2319</v>
      </c>
      <c r="R291" t="s">
        <v>2318</v>
      </c>
      <c r="S291" s="60" t="s">
        <v>2315</v>
      </c>
      <c r="T291" t="s">
        <v>2328</v>
      </c>
      <c r="U291" t="str">
        <f t="shared" si="9"/>
        <v>(NULL,NULL,'محمود','همتی','عمران','431111084','2','2',NULL,NULL,'55',NULL,'6',NULL,NULL,NULL,NULL,NULL,NULL,NULL,NULL,NULL,NULL,NULL,NULL,NULL,NULL,NULL,NULL,NULL,NULL,NULL,NULL,NULL,NULL,NULL,NULL,NULL,NULL),</v>
      </c>
    </row>
    <row r="292" spans="1:21" ht="22.5" x14ac:dyDescent="0.65">
      <c r="A292" s="66">
        <v>291</v>
      </c>
      <c r="B292" s="58">
        <v>49</v>
      </c>
      <c r="C292" s="1" t="s">
        <v>53</v>
      </c>
      <c r="D292" s="1" t="s">
        <v>254</v>
      </c>
      <c r="E292" s="1" t="s">
        <v>244</v>
      </c>
      <c r="F292" s="17">
        <v>37437909</v>
      </c>
      <c r="G292" s="5" t="s">
        <v>337</v>
      </c>
      <c r="H292" s="2" t="s">
        <v>650</v>
      </c>
      <c r="I292" s="1">
        <v>1</v>
      </c>
      <c r="J292" s="33">
        <f t="shared" si="8"/>
        <v>2</v>
      </c>
      <c r="K292" s="2" t="s">
        <v>22</v>
      </c>
      <c r="L292" s="1" t="s">
        <v>23</v>
      </c>
      <c r="M292" s="68">
        <f>INDEX(university!A:F,MATCH(G292,university!A:A,0),6)</f>
        <v>45</v>
      </c>
      <c r="N292">
        <f>INDEX(major!A:B,MATCH(H292,major!A:A,0),2)</f>
        <v>6</v>
      </c>
      <c r="O292" t="s">
        <v>2316</v>
      </c>
      <c r="P292" t="s">
        <v>2317</v>
      </c>
      <c r="Q292" t="s">
        <v>2319</v>
      </c>
      <c r="R292" t="s">
        <v>2318</v>
      </c>
      <c r="S292" s="60" t="s">
        <v>2315</v>
      </c>
      <c r="T292" t="s">
        <v>2328</v>
      </c>
      <c r="U292" t="str">
        <f t="shared" si="9"/>
        <v>(NULL,NULL,'فاطمه','حیدری','رضا','37437909','1','2',NULL,NULL,'45',NULL,'6',NULL,NULL,NULL,NULL,NULL,NULL,NULL,NULL,NULL,NULL,NULL,NULL,NULL,NULL,NULL,NULL,NULL,NULL,NULL,NULL,NULL,NULL,NULL,NULL,NULL,NULL),</v>
      </c>
    </row>
    <row r="293" spans="1:21" ht="22.5" x14ac:dyDescent="0.65">
      <c r="A293" s="66">
        <v>292</v>
      </c>
      <c r="B293" s="58">
        <v>42</v>
      </c>
      <c r="C293" s="20" t="s">
        <v>296</v>
      </c>
      <c r="D293" s="20" t="s">
        <v>715</v>
      </c>
      <c r="E293" s="20" t="s">
        <v>12</v>
      </c>
      <c r="F293" s="20">
        <v>5860093357</v>
      </c>
      <c r="G293" s="5" t="s">
        <v>226</v>
      </c>
      <c r="H293" s="2" t="s">
        <v>650</v>
      </c>
      <c r="I293" s="1">
        <v>1</v>
      </c>
      <c r="J293" s="33">
        <f t="shared" si="8"/>
        <v>2</v>
      </c>
      <c r="K293" s="2" t="s">
        <v>22</v>
      </c>
      <c r="L293" s="1" t="s">
        <v>23</v>
      </c>
      <c r="M293" s="68">
        <f>INDEX(university!A:F,MATCH(G293,university!A:A,0),6)</f>
        <v>37</v>
      </c>
      <c r="N293">
        <f>INDEX(major!A:B,MATCH(H293,major!A:A,0),2)</f>
        <v>6</v>
      </c>
      <c r="O293" t="s">
        <v>2316</v>
      </c>
      <c r="P293" t="s">
        <v>2317</v>
      </c>
      <c r="Q293" t="s">
        <v>2319</v>
      </c>
      <c r="R293" t="s">
        <v>2318</v>
      </c>
      <c r="S293" s="60" t="s">
        <v>2315</v>
      </c>
      <c r="T293" t="s">
        <v>2328</v>
      </c>
      <c r="U293" t="str">
        <f t="shared" si="9"/>
        <v>(NULL,NULL,'نرگس','چملی','محمد','5860093357','1','2',NULL,NULL,'37',NULL,'6',NULL,NULL,NULL,NULL,NULL,NULL,NULL,NULL,NULL,NULL,NULL,NULL,NULL,NULL,NULL,NULL,NULL,NULL,NULL,NULL,NULL,NULL,NULL,NULL,NULL,NULL),</v>
      </c>
    </row>
    <row r="294" spans="1:21" ht="22.5" x14ac:dyDescent="0.65">
      <c r="A294" s="66">
        <v>293</v>
      </c>
      <c r="B294" s="58">
        <v>41</v>
      </c>
      <c r="C294" s="20" t="s">
        <v>24</v>
      </c>
      <c r="D294" s="20" t="s">
        <v>716</v>
      </c>
      <c r="E294" s="20" t="s">
        <v>12</v>
      </c>
      <c r="F294" s="20">
        <v>2980873640</v>
      </c>
      <c r="G294" s="5" t="s">
        <v>226</v>
      </c>
      <c r="H294" s="2" t="s">
        <v>650</v>
      </c>
      <c r="I294" s="1">
        <v>1</v>
      </c>
      <c r="J294" s="33">
        <f t="shared" si="8"/>
        <v>2</v>
      </c>
      <c r="K294" s="2" t="s">
        <v>22</v>
      </c>
      <c r="L294" s="1" t="s">
        <v>23</v>
      </c>
      <c r="M294" s="68">
        <f>INDEX(university!A:F,MATCH(G294,university!A:A,0),6)</f>
        <v>37</v>
      </c>
      <c r="N294">
        <f>INDEX(major!A:B,MATCH(H294,major!A:A,0),2)</f>
        <v>6</v>
      </c>
      <c r="O294" t="s">
        <v>2316</v>
      </c>
      <c r="P294" t="s">
        <v>2317</v>
      </c>
      <c r="Q294" t="s">
        <v>2319</v>
      </c>
      <c r="R294" t="s">
        <v>2318</v>
      </c>
      <c r="S294" s="60" t="s">
        <v>2315</v>
      </c>
      <c r="T294" t="s">
        <v>2328</v>
      </c>
      <c r="U294" t="str">
        <f t="shared" si="9"/>
        <v>(NULL,NULL,'زهرا ','شجاعی باغینی','محمد','2980873640','1','2',NULL,NULL,'37',NULL,'6',NULL,NULL,NULL,NULL,NULL,NULL,NULL,NULL,NULL,NULL,NULL,NULL,NULL,NULL,NULL,NULL,NULL,NULL,NULL,NULL,NULL,NULL,NULL,NULL,NULL,NULL),</v>
      </c>
    </row>
    <row r="295" spans="1:21" ht="22.5" x14ac:dyDescent="0.65">
      <c r="A295" s="66">
        <v>294</v>
      </c>
      <c r="B295" s="58">
        <v>43</v>
      </c>
      <c r="C295" s="20" t="s">
        <v>53</v>
      </c>
      <c r="D295" s="20" t="s">
        <v>717</v>
      </c>
      <c r="E295" s="20" t="s">
        <v>718</v>
      </c>
      <c r="F295" s="20">
        <v>3080274989</v>
      </c>
      <c r="G295" s="5" t="s">
        <v>226</v>
      </c>
      <c r="H295" s="2" t="s">
        <v>650</v>
      </c>
      <c r="I295" s="1">
        <v>1</v>
      </c>
      <c r="J295" s="33">
        <f t="shared" si="8"/>
        <v>2</v>
      </c>
      <c r="K295" s="2" t="s">
        <v>22</v>
      </c>
      <c r="L295" s="1" t="s">
        <v>23</v>
      </c>
      <c r="M295" s="68">
        <f>INDEX(university!A:F,MATCH(G295,university!A:A,0),6)</f>
        <v>37</v>
      </c>
      <c r="N295">
        <f>INDEX(major!A:B,MATCH(H295,major!A:A,0),2)</f>
        <v>6</v>
      </c>
      <c r="O295" t="s">
        <v>2316</v>
      </c>
      <c r="P295" t="s">
        <v>2317</v>
      </c>
      <c r="Q295" t="s">
        <v>2319</v>
      </c>
      <c r="R295" t="s">
        <v>2318</v>
      </c>
      <c r="S295" s="60" t="s">
        <v>2315</v>
      </c>
      <c r="T295" t="s">
        <v>2328</v>
      </c>
      <c r="U295" t="str">
        <f t="shared" si="9"/>
        <v>(NULL,NULL,'فاطمه','کارگر محمدآبادی','محمّد','3080274989','1','2',NULL,NULL,'37',NULL,'6',NULL,NULL,NULL,NULL,NULL,NULL,NULL,NULL,NULL,NULL,NULL,NULL,NULL,NULL,NULL,NULL,NULL,NULL,NULL,NULL,NULL,NULL,NULL,NULL,NULL,NULL),</v>
      </c>
    </row>
    <row r="296" spans="1:21" ht="22.5" x14ac:dyDescent="0.65">
      <c r="A296" s="66">
        <v>295</v>
      </c>
      <c r="B296" s="58">
        <v>6</v>
      </c>
      <c r="C296" s="25" t="s">
        <v>719</v>
      </c>
      <c r="D296" s="25" t="s">
        <v>720</v>
      </c>
      <c r="E296" s="25" t="s">
        <v>721</v>
      </c>
      <c r="F296" s="26">
        <v>20718179</v>
      </c>
      <c r="G296" s="5" t="s">
        <v>84</v>
      </c>
      <c r="H296" s="2" t="s">
        <v>650</v>
      </c>
      <c r="I296" s="1">
        <v>1</v>
      </c>
      <c r="J296" s="33">
        <f t="shared" si="8"/>
        <v>2</v>
      </c>
      <c r="K296" s="2" t="s">
        <v>22</v>
      </c>
      <c r="L296" s="1" t="s">
        <v>23</v>
      </c>
      <c r="M296" s="68">
        <f>INDEX(university!A:F,MATCH(G296,university!A:A,0),6)</f>
        <v>13</v>
      </c>
      <c r="N296">
        <f>INDEX(major!A:B,MATCH(H296,major!A:A,0),2)</f>
        <v>6</v>
      </c>
      <c r="O296" t="s">
        <v>2316</v>
      </c>
      <c r="P296" t="s">
        <v>2317</v>
      </c>
      <c r="Q296" t="s">
        <v>2319</v>
      </c>
      <c r="R296" t="s">
        <v>2318</v>
      </c>
      <c r="S296" s="60" t="s">
        <v>2315</v>
      </c>
      <c r="T296" t="s">
        <v>2328</v>
      </c>
      <c r="U296" t="str">
        <f t="shared" si="9"/>
        <v>(NULL,NULL,'زینب سادات','میر ترابی','سید خسرو','20718179','1','2',NULL,NULL,'13',NULL,'6',NULL,NULL,NULL,NULL,NULL,NULL,NULL,NULL,NULL,NULL,NULL,NULL,NULL,NULL,NULL,NULL,NULL,NULL,NULL,NULL,NULL,NULL,NULL,NULL,NULL,NULL),</v>
      </c>
    </row>
    <row r="297" spans="1:21" ht="22.5" x14ac:dyDescent="0.65">
      <c r="A297" s="66">
        <v>296</v>
      </c>
      <c r="B297" s="58">
        <v>12</v>
      </c>
      <c r="C297" s="10" t="s">
        <v>284</v>
      </c>
      <c r="D297" s="10" t="s">
        <v>722</v>
      </c>
      <c r="E297" s="10" t="s">
        <v>598</v>
      </c>
      <c r="F297" s="11">
        <v>1980383820</v>
      </c>
      <c r="G297" s="5" t="s">
        <v>88</v>
      </c>
      <c r="H297" s="2" t="s">
        <v>650</v>
      </c>
      <c r="I297" s="1">
        <v>2</v>
      </c>
      <c r="J297" s="33">
        <f t="shared" si="8"/>
        <v>2</v>
      </c>
      <c r="K297" s="2" t="s">
        <v>22</v>
      </c>
      <c r="L297" s="1" t="s">
        <v>11</v>
      </c>
      <c r="M297" s="68">
        <f>INDEX(university!A:F,MATCH(G297,university!A:A,0),6)</f>
        <v>14</v>
      </c>
      <c r="N297">
        <f>INDEX(major!A:B,MATCH(H297,major!A:A,0),2)</f>
        <v>6</v>
      </c>
      <c r="O297" t="s">
        <v>2316</v>
      </c>
      <c r="P297" t="s">
        <v>2317</v>
      </c>
      <c r="Q297" t="s">
        <v>2319</v>
      </c>
      <c r="R297" t="s">
        <v>2318</v>
      </c>
      <c r="S297" s="60" t="s">
        <v>2315</v>
      </c>
      <c r="T297" t="s">
        <v>2328</v>
      </c>
      <c r="U297" t="str">
        <f t="shared" si="9"/>
        <v>(NULL,NULL,'حسین','پورمغینمی','شاهین','1980383820','2','2',NULL,NULL,'14',NULL,'6',NULL,NULL,NULL,NULL,NULL,NULL,NULL,NULL,NULL,NULL,NULL,NULL,NULL,NULL,NULL,NULL,NULL,NULL,NULL,NULL,NULL,NULL,NULL,NULL,NULL,NULL),</v>
      </c>
    </row>
    <row r="298" spans="1:21" ht="22.5" x14ac:dyDescent="0.65">
      <c r="A298" s="66">
        <v>297</v>
      </c>
      <c r="B298" s="58">
        <v>13</v>
      </c>
      <c r="C298" s="10" t="s">
        <v>723</v>
      </c>
      <c r="D298" s="10" t="s">
        <v>724</v>
      </c>
      <c r="E298" s="10" t="s">
        <v>725</v>
      </c>
      <c r="F298" s="11">
        <v>6620055151</v>
      </c>
      <c r="G298" s="5" t="s">
        <v>88</v>
      </c>
      <c r="H298" s="2" t="s">
        <v>650</v>
      </c>
      <c r="I298" s="1">
        <v>1</v>
      </c>
      <c r="J298" s="33">
        <f t="shared" si="8"/>
        <v>2</v>
      </c>
      <c r="K298" s="2" t="s">
        <v>22</v>
      </c>
      <c r="L298" s="1" t="s">
        <v>23</v>
      </c>
      <c r="M298" s="68">
        <f>INDEX(university!A:F,MATCH(G298,university!A:A,0),6)</f>
        <v>14</v>
      </c>
      <c r="N298">
        <f>INDEX(major!A:B,MATCH(H298,major!A:A,0),2)</f>
        <v>6</v>
      </c>
      <c r="O298" t="s">
        <v>2316</v>
      </c>
      <c r="P298" t="s">
        <v>2317</v>
      </c>
      <c r="Q298" t="s">
        <v>2319</v>
      </c>
      <c r="R298" t="s">
        <v>2318</v>
      </c>
      <c r="S298" s="60" t="s">
        <v>2315</v>
      </c>
      <c r="T298" t="s">
        <v>2328</v>
      </c>
      <c r="U298" t="str">
        <f t="shared" si="9"/>
        <v>(NULL,NULL,'زکیه','خالدی','طعیمه','6620055151','1','2',NULL,NULL,'14',NULL,'6',NULL,NULL,NULL,NULL,NULL,NULL,NULL,NULL,NULL,NULL,NULL,NULL,NULL,NULL,NULL,NULL,NULL,NULL,NULL,NULL,NULL,NULL,NULL,NULL,NULL,NULL),</v>
      </c>
    </row>
    <row r="299" spans="1:21" ht="22.5" x14ac:dyDescent="0.65">
      <c r="A299" s="66">
        <v>298</v>
      </c>
      <c r="B299" s="58">
        <v>14</v>
      </c>
      <c r="C299" s="10" t="s">
        <v>726</v>
      </c>
      <c r="D299" s="10" t="s">
        <v>727</v>
      </c>
      <c r="E299" s="10" t="s">
        <v>728</v>
      </c>
      <c r="F299" s="11">
        <v>1742131468</v>
      </c>
      <c r="G299" s="5" t="s">
        <v>88</v>
      </c>
      <c r="H299" s="2" t="s">
        <v>650</v>
      </c>
      <c r="I299" s="1">
        <v>1</v>
      </c>
      <c r="J299" s="33">
        <f t="shared" si="8"/>
        <v>2</v>
      </c>
      <c r="K299" s="2" t="s">
        <v>22</v>
      </c>
      <c r="L299" s="1" t="s">
        <v>23</v>
      </c>
      <c r="M299" s="68">
        <f>INDEX(university!A:F,MATCH(G299,university!A:A,0),6)</f>
        <v>14</v>
      </c>
      <c r="N299">
        <f>INDEX(major!A:B,MATCH(H299,major!A:A,0),2)</f>
        <v>6</v>
      </c>
      <c r="O299" t="s">
        <v>2316</v>
      </c>
      <c r="P299" t="s">
        <v>2317</v>
      </c>
      <c r="Q299" t="s">
        <v>2319</v>
      </c>
      <c r="R299" t="s">
        <v>2318</v>
      </c>
      <c r="S299" s="60" t="s">
        <v>2315</v>
      </c>
      <c r="T299" t="s">
        <v>2328</v>
      </c>
      <c r="U299" t="str">
        <f t="shared" si="9"/>
        <v>(NULL,NULL,'ابتسام','غلامی زاده','عبدالعلی','1742131468','1','2',NULL,NULL,'14',NULL,'6',NULL,NULL,NULL,NULL,NULL,NULL,NULL,NULL,NULL,NULL,NULL,NULL,NULL,NULL,NULL,NULL,NULL,NULL,NULL,NULL,NULL,NULL,NULL,NULL,NULL,NULL),</v>
      </c>
    </row>
    <row r="300" spans="1:21" ht="22.5" x14ac:dyDescent="0.65">
      <c r="A300" s="66">
        <v>299</v>
      </c>
      <c r="B300" s="58">
        <v>15</v>
      </c>
      <c r="C300" s="10" t="s">
        <v>729</v>
      </c>
      <c r="D300" s="10" t="s">
        <v>730</v>
      </c>
      <c r="E300" s="10" t="s">
        <v>347</v>
      </c>
      <c r="F300" s="11">
        <v>2810501571</v>
      </c>
      <c r="G300" s="5" t="s">
        <v>88</v>
      </c>
      <c r="H300" s="2" t="s">
        <v>650</v>
      </c>
      <c r="I300" s="1">
        <v>1</v>
      </c>
      <c r="J300" s="33">
        <f t="shared" si="8"/>
        <v>2</v>
      </c>
      <c r="K300" s="2" t="s">
        <v>22</v>
      </c>
      <c r="L300" s="1" t="s">
        <v>23</v>
      </c>
      <c r="M300" s="68">
        <f>INDEX(university!A:F,MATCH(G300,university!A:A,0),6)</f>
        <v>14</v>
      </c>
      <c r="N300">
        <f>INDEX(major!A:B,MATCH(H300,major!A:A,0),2)</f>
        <v>6</v>
      </c>
      <c r="O300" t="s">
        <v>2316</v>
      </c>
      <c r="P300" t="s">
        <v>2317</v>
      </c>
      <c r="Q300" t="s">
        <v>2319</v>
      </c>
      <c r="R300" t="s">
        <v>2318</v>
      </c>
      <c r="S300" s="60" t="s">
        <v>2315</v>
      </c>
      <c r="T300" t="s">
        <v>2328</v>
      </c>
      <c r="U300" t="str">
        <f t="shared" si="9"/>
        <v>(NULL,NULL,'مریم','مجدمی','ناصر','2810501571','1','2',NULL,NULL,'14',NULL,'6',NULL,NULL,NULL,NULL,NULL,NULL,NULL,NULL,NULL,NULL,NULL,NULL,NULL,NULL,NULL,NULL,NULL,NULL,NULL,NULL,NULL,NULL,NULL,NULL,NULL,NULL),</v>
      </c>
    </row>
    <row r="301" spans="1:21" ht="22.5" x14ac:dyDescent="0.65">
      <c r="A301" s="66">
        <v>300</v>
      </c>
      <c r="B301" s="67">
        <v>1</v>
      </c>
      <c r="C301" s="33" t="s">
        <v>731</v>
      </c>
      <c r="D301" s="33" t="s">
        <v>732</v>
      </c>
      <c r="E301" s="33" t="s">
        <v>733</v>
      </c>
      <c r="F301" s="24">
        <v>1640264442</v>
      </c>
      <c r="G301" s="33" t="s">
        <v>94</v>
      </c>
      <c r="H301" s="2" t="s">
        <v>650</v>
      </c>
      <c r="I301" s="33">
        <v>2</v>
      </c>
      <c r="J301" s="33">
        <f t="shared" si="8"/>
        <v>1</v>
      </c>
      <c r="K301" s="33" t="s">
        <v>10</v>
      </c>
      <c r="L301" s="1" t="s">
        <v>11</v>
      </c>
      <c r="M301" s="68">
        <f>INDEX(university!A:F,MATCH(G301,university!A:A,0),6)</f>
        <v>15</v>
      </c>
      <c r="N301">
        <f>INDEX(major!A:B,MATCH(H301,major!A:A,0),2)</f>
        <v>6</v>
      </c>
      <c r="O301" t="s">
        <v>2316</v>
      </c>
      <c r="P301" t="s">
        <v>2317</v>
      </c>
      <c r="Q301" t="s">
        <v>2319</v>
      </c>
      <c r="R301" t="s">
        <v>2318</v>
      </c>
      <c r="S301" s="60" t="s">
        <v>2315</v>
      </c>
      <c r="T301" t="s">
        <v>2328</v>
      </c>
      <c r="U301" t="str">
        <f t="shared" si="9"/>
        <v>(NULL,NULL,'عزيز','احدزاده','الماس','1640264442','2','1',NULL,NULL,'15',NULL,'6',NULL,NULL,NULL,NULL,NULL,NULL,NULL,NULL,NULL,NULL,NULL,NULL,NULL,NULL,NULL,NULL,NULL,NULL,NULL,NULL,NULL,NULL,NULL,NULL,NULL,NULL),</v>
      </c>
    </row>
    <row r="302" spans="1:21" ht="22.5" x14ac:dyDescent="0.65">
      <c r="A302" s="66">
        <v>301</v>
      </c>
      <c r="B302" s="67">
        <v>11</v>
      </c>
      <c r="C302" s="33" t="s">
        <v>556</v>
      </c>
      <c r="D302" s="33" t="s">
        <v>734</v>
      </c>
      <c r="E302" s="33" t="s">
        <v>75</v>
      </c>
      <c r="F302" s="24">
        <v>1690135735</v>
      </c>
      <c r="G302" s="33" t="s">
        <v>94</v>
      </c>
      <c r="H302" s="2" t="s">
        <v>650</v>
      </c>
      <c r="I302" s="33">
        <v>2</v>
      </c>
      <c r="J302" s="33">
        <f t="shared" si="8"/>
        <v>1</v>
      </c>
      <c r="K302" s="33" t="s">
        <v>10</v>
      </c>
      <c r="L302" s="1" t="s">
        <v>11</v>
      </c>
      <c r="M302" s="68">
        <f>INDEX(university!A:F,MATCH(G302,university!A:A,0),6)</f>
        <v>15</v>
      </c>
      <c r="N302">
        <f>INDEX(major!A:B,MATCH(H302,major!A:A,0),2)</f>
        <v>6</v>
      </c>
      <c r="O302" t="s">
        <v>2316</v>
      </c>
      <c r="P302" t="s">
        <v>2317</v>
      </c>
      <c r="Q302" t="s">
        <v>2319</v>
      </c>
      <c r="R302" t="s">
        <v>2318</v>
      </c>
      <c r="S302" s="60" t="s">
        <v>2315</v>
      </c>
      <c r="T302" t="s">
        <v>2328</v>
      </c>
      <c r="U302" t="str">
        <f t="shared" si="9"/>
        <v>(NULL,NULL,'اصغر','محمدجعفري المالوداش','حسن','1690135735','2','1',NULL,NULL,'15',NULL,'6',NULL,NULL,NULL,NULL,NULL,NULL,NULL,NULL,NULL,NULL,NULL,NULL,NULL,NULL,NULL,NULL,NULL,NULL,NULL,NULL,NULL,NULL,NULL,NULL,NULL,NULL),</v>
      </c>
    </row>
    <row r="303" spans="1:21" ht="22.5" x14ac:dyDescent="0.65">
      <c r="A303" s="66">
        <v>302</v>
      </c>
      <c r="B303" s="67">
        <v>3</v>
      </c>
      <c r="C303" s="33" t="s">
        <v>39</v>
      </c>
      <c r="D303" s="33" t="s">
        <v>735</v>
      </c>
      <c r="E303" s="33" t="s">
        <v>736</v>
      </c>
      <c r="F303" s="24">
        <v>2281588947</v>
      </c>
      <c r="G303" s="33" t="s">
        <v>99</v>
      </c>
      <c r="H303" s="2" t="s">
        <v>650</v>
      </c>
      <c r="I303" s="33">
        <v>2</v>
      </c>
      <c r="J303" s="33">
        <f t="shared" si="8"/>
        <v>1</v>
      </c>
      <c r="K303" s="33" t="s">
        <v>10</v>
      </c>
      <c r="L303" s="1" t="s">
        <v>11</v>
      </c>
      <c r="M303" s="68">
        <f>INDEX(university!A:F,MATCH(G303,university!A:A,0),6)</f>
        <v>16</v>
      </c>
      <c r="N303">
        <f>INDEX(major!A:B,MATCH(H303,major!A:A,0),2)</f>
        <v>6</v>
      </c>
      <c r="O303" t="s">
        <v>2316</v>
      </c>
      <c r="P303" t="s">
        <v>2317</v>
      </c>
      <c r="Q303" t="s">
        <v>2319</v>
      </c>
      <c r="R303" t="s">
        <v>2318</v>
      </c>
      <c r="S303" s="60" t="s">
        <v>2315</v>
      </c>
      <c r="T303" t="s">
        <v>2328</v>
      </c>
      <c r="U303" t="str">
        <f t="shared" si="9"/>
        <v>(NULL,NULL,'مجيد','اسدي','حميد','2281588947','2','1',NULL,NULL,'16',NULL,'6',NULL,NULL,NULL,NULL,NULL,NULL,NULL,NULL,NULL,NULL,NULL,NULL,NULL,NULL,NULL,NULL,NULL,NULL,NULL,NULL,NULL,NULL,NULL,NULL,NULL,NULL),</v>
      </c>
    </row>
    <row r="304" spans="1:21" ht="22.5" x14ac:dyDescent="0.65">
      <c r="A304" s="66">
        <v>303</v>
      </c>
      <c r="B304" s="58">
        <v>40</v>
      </c>
      <c r="C304" s="13" t="s">
        <v>737</v>
      </c>
      <c r="D304" s="13" t="s">
        <v>738</v>
      </c>
      <c r="E304" s="13" t="s">
        <v>739</v>
      </c>
      <c r="F304" s="9">
        <v>2550187644</v>
      </c>
      <c r="G304" s="5" t="s">
        <v>99</v>
      </c>
      <c r="H304" s="2" t="s">
        <v>650</v>
      </c>
      <c r="I304" s="1">
        <v>2</v>
      </c>
      <c r="J304" s="33">
        <f t="shared" si="8"/>
        <v>2</v>
      </c>
      <c r="K304" s="2" t="s">
        <v>22</v>
      </c>
      <c r="L304" s="1" t="s">
        <v>11</v>
      </c>
      <c r="M304" s="68">
        <f>INDEX(university!A:F,MATCH(G304,university!A:A,0),6)</f>
        <v>16</v>
      </c>
      <c r="N304">
        <f>INDEX(major!A:B,MATCH(H304,major!A:A,0),2)</f>
        <v>6</v>
      </c>
      <c r="O304" t="s">
        <v>2316</v>
      </c>
      <c r="P304" t="s">
        <v>2317</v>
      </c>
      <c r="Q304" t="s">
        <v>2319</v>
      </c>
      <c r="R304" t="s">
        <v>2318</v>
      </c>
      <c r="S304" s="60" t="s">
        <v>2315</v>
      </c>
      <c r="T304" t="s">
        <v>2328</v>
      </c>
      <c r="U304" t="str">
        <f t="shared" si="9"/>
        <v>(NULL,NULL,'ایمان ','سالخورده','ملک','2550187644','2','2',NULL,NULL,'16',NULL,'6',NULL,NULL,NULL,NULL,NULL,NULL,NULL,NULL,NULL,NULL,NULL,NULL,NULL,NULL,NULL,NULL,NULL,NULL,NULL,NULL,NULL,NULL,NULL,NULL,NULL,NULL),</v>
      </c>
    </row>
    <row r="305" spans="1:21" ht="22.5" x14ac:dyDescent="0.65">
      <c r="A305" s="66">
        <v>304</v>
      </c>
      <c r="B305" s="58">
        <v>10</v>
      </c>
      <c r="C305" s="25" t="s">
        <v>131</v>
      </c>
      <c r="D305" s="25" t="s">
        <v>354</v>
      </c>
      <c r="E305" s="25" t="s">
        <v>643</v>
      </c>
      <c r="F305" s="26">
        <v>3241690431</v>
      </c>
      <c r="G305" s="5" t="s">
        <v>259</v>
      </c>
      <c r="H305" s="2" t="s">
        <v>650</v>
      </c>
      <c r="I305" s="1">
        <v>1</v>
      </c>
      <c r="J305" s="33">
        <f t="shared" si="8"/>
        <v>2</v>
      </c>
      <c r="K305" s="2" t="s">
        <v>22</v>
      </c>
      <c r="L305" s="1" t="s">
        <v>23</v>
      </c>
      <c r="M305" s="68">
        <f>INDEX(university!A:F,MATCH(G305,university!A:A,0),6)</f>
        <v>39</v>
      </c>
      <c r="N305">
        <f>INDEX(major!A:B,MATCH(H305,major!A:A,0),2)</f>
        <v>6</v>
      </c>
      <c r="O305" t="s">
        <v>2316</v>
      </c>
      <c r="P305" t="s">
        <v>2317</v>
      </c>
      <c r="Q305" t="s">
        <v>2319</v>
      </c>
      <c r="R305" t="s">
        <v>2318</v>
      </c>
      <c r="S305" s="60" t="s">
        <v>2315</v>
      </c>
      <c r="T305" t="s">
        <v>2328</v>
      </c>
      <c r="U305" t="str">
        <f t="shared" si="9"/>
        <v>(NULL,NULL,'زهرا','خلیلی','محمد رضا','3241690431','1','2',NULL,NULL,'39',NULL,'6',NULL,NULL,NULL,NULL,NULL,NULL,NULL,NULL,NULL,NULL,NULL,NULL,NULL,NULL,NULL,NULL,NULL,NULL,NULL,NULL,NULL,NULL,NULL,NULL,NULL,NULL),</v>
      </c>
    </row>
    <row r="306" spans="1:21" ht="22.5" x14ac:dyDescent="0.65">
      <c r="A306" s="66">
        <v>305</v>
      </c>
      <c r="B306" s="58">
        <v>45</v>
      </c>
      <c r="C306" s="1" t="s">
        <v>740</v>
      </c>
      <c r="D306" s="1" t="s">
        <v>741</v>
      </c>
      <c r="E306" s="1" t="s">
        <v>156</v>
      </c>
      <c r="F306" s="17">
        <v>924217715</v>
      </c>
      <c r="G306" s="5" t="s">
        <v>153</v>
      </c>
      <c r="H306" s="2" t="s">
        <v>650</v>
      </c>
      <c r="I306" s="1">
        <v>2</v>
      </c>
      <c r="J306" s="33">
        <f t="shared" si="8"/>
        <v>2</v>
      </c>
      <c r="K306" s="2" t="s">
        <v>22</v>
      </c>
      <c r="L306" s="1" t="s">
        <v>11</v>
      </c>
      <c r="M306" s="68">
        <f>INDEX(university!A:F,MATCH(G306,university!A:A,0),6)</f>
        <v>25</v>
      </c>
      <c r="N306">
        <f>INDEX(major!A:B,MATCH(H306,major!A:A,0),2)</f>
        <v>6</v>
      </c>
      <c r="O306" t="s">
        <v>2316</v>
      </c>
      <c r="P306" t="s">
        <v>2317</v>
      </c>
      <c r="Q306" t="s">
        <v>2319</v>
      </c>
      <c r="R306" t="s">
        <v>2318</v>
      </c>
      <c r="S306" s="60" t="s">
        <v>2315</v>
      </c>
      <c r="T306" t="s">
        <v>2328</v>
      </c>
      <c r="U306" t="str">
        <f t="shared" si="9"/>
        <v>(NULL,NULL,'امیرمحمد','اردمه','محمدرضا','924217715','2','2',NULL,NULL,'25',NULL,'6',NULL,NULL,NULL,NULL,NULL,NULL,NULL,NULL,NULL,NULL,NULL,NULL,NULL,NULL,NULL,NULL,NULL,NULL,NULL,NULL,NULL,NULL,NULL,NULL,NULL,NULL),</v>
      </c>
    </row>
    <row r="307" spans="1:21" ht="22.5" x14ac:dyDescent="0.65">
      <c r="A307" s="66">
        <v>306</v>
      </c>
      <c r="B307" s="58">
        <v>47</v>
      </c>
      <c r="C307" s="1" t="s">
        <v>487</v>
      </c>
      <c r="D307" s="1" t="s">
        <v>742</v>
      </c>
      <c r="E307" s="1" t="s">
        <v>743</v>
      </c>
      <c r="F307" s="17">
        <v>924418540</v>
      </c>
      <c r="G307" s="5" t="s">
        <v>153</v>
      </c>
      <c r="H307" s="2" t="s">
        <v>650</v>
      </c>
      <c r="I307" s="1">
        <v>1</v>
      </c>
      <c r="J307" s="33">
        <f t="shared" si="8"/>
        <v>2</v>
      </c>
      <c r="K307" s="2" t="s">
        <v>22</v>
      </c>
      <c r="L307" s="1" t="s">
        <v>23</v>
      </c>
      <c r="M307" s="68">
        <f>INDEX(university!A:F,MATCH(G307,university!A:A,0),6)</f>
        <v>25</v>
      </c>
      <c r="N307">
        <f>INDEX(major!A:B,MATCH(H307,major!A:A,0),2)</f>
        <v>6</v>
      </c>
      <c r="O307" t="s">
        <v>2316</v>
      </c>
      <c r="P307" t="s">
        <v>2317</v>
      </c>
      <c r="Q307" t="s">
        <v>2319</v>
      </c>
      <c r="R307" t="s">
        <v>2318</v>
      </c>
      <c r="S307" s="60" t="s">
        <v>2315</v>
      </c>
      <c r="T307" t="s">
        <v>2328</v>
      </c>
      <c r="U307" t="str">
        <f t="shared" si="9"/>
        <v>(NULL,NULL,'نگین','صالح مقدم','محمد سعید','924418540','1','2',NULL,NULL,'25',NULL,'6',NULL,NULL,NULL,NULL,NULL,NULL,NULL,NULL,NULL,NULL,NULL,NULL,NULL,NULL,NULL,NULL,NULL,NULL,NULL,NULL,NULL,NULL,NULL,NULL,NULL,NULL),</v>
      </c>
    </row>
    <row r="308" spans="1:21" ht="22.5" x14ac:dyDescent="0.65">
      <c r="A308" s="66">
        <v>307</v>
      </c>
      <c r="B308" s="58">
        <v>46</v>
      </c>
      <c r="C308" s="1" t="s">
        <v>53</v>
      </c>
      <c r="D308" s="1" t="s">
        <v>744</v>
      </c>
      <c r="E308" s="1" t="s">
        <v>98</v>
      </c>
      <c r="F308" s="17">
        <v>923825711</v>
      </c>
      <c r="G308" s="5" t="s">
        <v>153</v>
      </c>
      <c r="H308" s="2" t="s">
        <v>650</v>
      </c>
      <c r="I308" s="1">
        <v>1</v>
      </c>
      <c r="J308" s="33">
        <f t="shared" si="8"/>
        <v>2</v>
      </c>
      <c r="K308" s="2" t="s">
        <v>22</v>
      </c>
      <c r="L308" s="1" t="s">
        <v>23</v>
      </c>
      <c r="M308" s="68">
        <f>INDEX(university!A:F,MATCH(G308,university!A:A,0),6)</f>
        <v>25</v>
      </c>
      <c r="N308">
        <f>INDEX(major!A:B,MATCH(H308,major!A:A,0),2)</f>
        <v>6</v>
      </c>
      <c r="O308" t="s">
        <v>2316</v>
      </c>
      <c r="P308" t="s">
        <v>2317</v>
      </c>
      <c r="Q308" t="s">
        <v>2319</v>
      </c>
      <c r="R308" t="s">
        <v>2318</v>
      </c>
      <c r="S308" s="60" t="s">
        <v>2315</v>
      </c>
      <c r="T308" t="s">
        <v>2328</v>
      </c>
      <c r="U308" t="str">
        <f t="shared" si="9"/>
        <v>(NULL,NULL,'فاطمه','کناقستانی','مهدی','923825711','1','2',NULL,NULL,'25',NULL,'6',NULL,NULL,NULL,NULL,NULL,NULL,NULL,NULL,NULL,NULL,NULL,NULL,NULL,NULL,NULL,NULL,NULL,NULL,NULL,NULL,NULL,NULL,NULL,NULL,NULL,NULL),</v>
      </c>
    </row>
    <row r="309" spans="1:21" ht="22.5" x14ac:dyDescent="0.65">
      <c r="A309" s="66">
        <v>308</v>
      </c>
      <c r="B309" s="58">
        <v>48</v>
      </c>
      <c r="C309" s="1" t="s">
        <v>745</v>
      </c>
      <c r="D309" s="1" t="s">
        <v>746</v>
      </c>
      <c r="E309" s="1" t="s">
        <v>269</v>
      </c>
      <c r="F309" s="17">
        <v>924452226</v>
      </c>
      <c r="G309" s="5" t="s">
        <v>153</v>
      </c>
      <c r="H309" s="2" t="s">
        <v>650</v>
      </c>
      <c r="I309" s="1">
        <v>1</v>
      </c>
      <c r="J309" s="33">
        <f t="shared" si="8"/>
        <v>2</v>
      </c>
      <c r="K309" s="2" t="s">
        <v>22</v>
      </c>
      <c r="L309" s="1" t="s">
        <v>23</v>
      </c>
      <c r="M309" s="68">
        <f>INDEX(university!A:F,MATCH(G309,university!A:A,0),6)</f>
        <v>25</v>
      </c>
      <c r="N309">
        <f>INDEX(major!A:B,MATCH(H309,major!A:A,0),2)</f>
        <v>6</v>
      </c>
      <c r="O309" t="s">
        <v>2316</v>
      </c>
      <c r="P309" t="s">
        <v>2317</v>
      </c>
      <c r="Q309" t="s">
        <v>2319</v>
      </c>
      <c r="R309" t="s">
        <v>2318</v>
      </c>
      <c r="S309" s="60" t="s">
        <v>2315</v>
      </c>
      <c r="T309" t="s">
        <v>2328</v>
      </c>
      <c r="U309" t="str">
        <f t="shared" si="9"/>
        <v>(NULL,NULL,'صفورا','مولایی','مجید','924452226','1','2',NULL,NULL,'25',NULL,'6',NULL,NULL,NULL,NULL,NULL,NULL,NULL,NULL,NULL,NULL,NULL,NULL,NULL,NULL,NULL,NULL,NULL,NULL,NULL,NULL,NULL,NULL,NULL,NULL,NULL,NULL),</v>
      </c>
    </row>
    <row r="310" spans="1:21" ht="22.5" x14ac:dyDescent="0.65">
      <c r="A310" s="66">
        <v>309</v>
      </c>
      <c r="B310" s="58">
        <v>18</v>
      </c>
      <c r="C310" s="21" t="s">
        <v>55</v>
      </c>
      <c r="D310" s="21" t="s">
        <v>747</v>
      </c>
      <c r="E310" s="21" t="s">
        <v>748</v>
      </c>
      <c r="F310" s="45">
        <v>2020604442</v>
      </c>
      <c r="G310" s="5" t="s">
        <v>162</v>
      </c>
      <c r="H310" s="2" t="s">
        <v>650</v>
      </c>
      <c r="I310" s="1">
        <v>2</v>
      </c>
      <c r="J310" s="33">
        <f t="shared" si="8"/>
        <v>2</v>
      </c>
      <c r="K310" s="2" t="s">
        <v>22</v>
      </c>
      <c r="L310" s="1" t="s">
        <v>11</v>
      </c>
      <c r="M310" s="68">
        <f>INDEX(university!A:F,MATCH(G310,university!A:A,0),6)</f>
        <v>27</v>
      </c>
      <c r="N310">
        <f>INDEX(major!A:B,MATCH(H310,major!A:A,0),2)</f>
        <v>6</v>
      </c>
      <c r="O310" t="s">
        <v>2316</v>
      </c>
      <c r="P310" t="s">
        <v>2317</v>
      </c>
      <c r="Q310" t="s">
        <v>2319</v>
      </c>
      <c r="R310" t="s">
        <v>2318</v>
      </c>
      <c r="S310" s="60" t="s">
        <v>2315</v>
      </c>
      <c r="T310" t="s">
        <v>2328</v>
      </c>
      <c r="U310" t="str">
        <f t="shared" si="9"/>
        <v>(NULL,NULL,'قاسم','بندیشه','حال محمد','2020604442','2','2',NULL,NULL,'27',NULL,'6',NULL,NULL,NULL,NULL,NULL,NULL,NULL,NULL,NULL,NULL,NULL,NULL,NULL,NULL,NULL,NULL,NULL,NULL,NULL,NULL,NULL,NULL,NULL,NULL,NULL,NULL),</v>
      </c>
    </row>
    <row r="311" spans="1:21" ht="22.5" x14ac:dyDescent="0.65">
      <c r="A311" s="66">
        <v>310</v>
      </c>
      <c r="B311" s="58">
        <v>20</v>
      </c>
      <c r="C311" s="21" t="s">
        <v>244</v>
      </c>
      <c r="D311" s="21" t="s">
        <v>551</v>
      </c>
      <c r="E311" s="21" t="s">
        <v>545</v>
      </c>
      <c r="F311" s="45">
        <v>6240129781</v>
      </c>
      <c r="G311" s="5" t="s">
        <v>162</v>
      </c>
      <c r="H311" s="2" t="s">
        <v>650</v>
      </c>
      <c r="I311" s="1">
        <v>2</v>
      </c>
      <c r="J311" s="33">
        <f t="shared" si="8"/>
        <v>2</v>
      </c>
      <c r="K311" s="2" t="s">
        <v>22</v>
      </c>
      <c r="L311" s="1" t="s">
        <v>11</v>
      </c>
      <c r="M311" s="68">
        <f>INDEX(university!A:F,MATCH(G311,university!A:A,0),6)</f>
        <v>27</v>
      </c>
      <c r="N311">
        <f>INDEX(major!A:B,MATCH(H311,major!A:A,0),2)</f>
        <v>6</v>
      </c>
      <c r="O311" t="s">
        <v>2316</v>
      </c>
      <c r="P311" t="s">
        <v>2317</v>
      </c>
      <c r="Q311" t="s">
        <v>2319</v>
      </c>
      <c r="R311" t="s">
        <v>2318</v>
      </c>
      <c r="S311" s="60" t="s">
        <v>2315</v>
      </c>
      <c r="T311" t="s">
        <v>2328</v>
      </c>
      <c r="U311" t="str">
        <f t="shared" si="9"/>
        <v>(NULL,NULL,'رضا','غلامی','قربانعلی','6240129781','2','2',NULL,NULL,'27',NULL,'6',NULL,NULL,NULL,NULL,NULL,NULL,NULL,NULL,NULL,NULL,NULL,NULL,NULL,NULL,NULL,NULL,NULL,NULL,NULL,NULL,NULL,NULL,NULL,NULL,NULL,NULL),</v>
      </c>
    </row>
    <row r="312" spans="1:21" ht="22.5" x14ac:dyDescent="0.65">
      <c r="A312" s="66">
        <v>311</v>
      </c>
      <c r="B312" s="58">
        <v>19</v>
      </c>
      <c r="C312" s="21" t="s">
        <v>729</v>
      </c>
      <c r="D312" s="21" t="s">
        <v>749</v>
      </c>
      <c r="E312" s="21" t="s">
        <v>284</v>
      </c>
      <c r="F312" s="30">
        <v>1050789857</v>
      </c>
      <c r="G312" s="5" t="s">
        <v>162</v>
      </c>
      <c r="H312" s="2" t="s">
        <v>650</v>
      </c>
      <c r="I312" s="1">
        <v>1</v>
      </c>
      <c r="J312" s="33">
        <f t="shared" si="8"/>
        <v>2</v>
      </c>
      <c r="K312" s="2" t="s">
        <v>22</v>
      </c>
      <c r="L312" s="1" t="s">
        <v>23</v>
      </c>
      <c r="M312" s="68">
        <f>INDEX(university!A:F,MATCH(G312,university!A:A,0),6)</f>
        <v>27</v>
      </c>
      <c r="N312">
        <f>INDEX(major!A:B,MATCH(H312,major!A:A,0),2)</f>
        <v>6</v>
      </c>
      <c r="O312" t="s">
        <v>2316</v>
      </c>
      <c r="P312" t="s">
        <v>2317</v>
      </c>
      <c r="Q312" t="s">
        <v>2319</v>
      </c>
      <c r="R312" t="s">
        <v>2318</v>
      </c>
      <c r="S312" s="60" t="s">
        <v>2315</v>
      </c>
      <c r="T312" t="s">
        <v>2328</v>
      </c>
      <c r="U312" t="str">
        <f t="shared" si="9"/>
        <v>(NULL,NULL,'مریم','مهدی زاده','حسین','1050789857','1','2',NULL,NULL,'27',NULL,'6',NULL,NULL,NULL,NULL,NULL,NULL,NULL,NULL,NULL,NULL,NULL,NULL,NULL,NULL,NULL,NULL,NULL,NULL,NULL,NULL,NULL,NULL,NULL,NULL,NULL,NULL),</v>
      </c>
    </row>
    <row r="313" spans="1:21" ht="22.5" x14ac:dyDescent="0.65">
      <c r="A313" s="66">
        <v>312</v>
      </c>
      <c r="B313" s="58">
        <v>16</v>
      </c>
      <c r="C313" s="21" t="s">
        <v>750</v>
      </c>
      <c r="D313" s="21" t="s">
        <v>751</v>
      </c>
      <c r="E313" s="21" t="s">
        <v>752</v>
      </c>
      <c r="F313" s="30">
        <v>2020544105</v>
      </c>
      <c r="G313" s="5" t="s">
        <v>162</v>
      </c>
      <c r="H313" s="2" t="s">
        <v>650</v>
      </c>
      <c r="I313" s="1">
        <v>1</v>
      </c>
      <c r="J313" s="33">
        <f t="shared" si="8"/>
        <v>2</v>
      </c>
      <c r="K313" s="2" t="s">
        <v>22</v>
      </c>
      <c r="L313" s="1" t="s">
        <v>23</v>
      </c>
      <c r="M313" s="68">
        <f>INDEX(university!A:F,MATCH(G313,university!A:A,0),6)</f>
        <v>27</v>
      </c>
      <c r="N313">
        <f>INDEX(major!A:B,MATCH(H313,major!A:A,0),2)</f>
        <v>6</v>
      </c>
      <c r="O313" t="s">
        <v>2316</v>
      </c>
      <c r="P313" t="s">
        <v>2317</v>
      </c>
      <c r="Q313" t="s">
        <v>2319</v>
      </c>
      <c r="R313" t="s">
        <v>2318</v>
      </c>
      <c r="S313" s="60" t="s">
        <v>2315</v>
      </c>
      <c r="T313" t="s">
        <v>2328</v>
      </c>
      <c r="U313" t="str">
        <f t="shared" si="9"/>
        <v>(NULL,NULL,'ماهم','ناظری قوجق','بردی قلی','2020544105','1','2',NULL,NULL,'27',NULL,'6',NULL,NULL,NULL,NULL,NULL,NULL,NULL,NULL,NULL,NULL,NULL,NULL,NULL,NULL,NULL,NULL,NULL,NULL,NULL,NULL,NULL,NULL,NULL,NULL,NULL,NULL),</v>
      </c>
    </row>
    <row r="314" spans="1:21" ht="22.5" x14ac:dyDescent="0.65">
      <c r="A314" s="66">
        <v>313</v>
      </c>
      <c r="B314" s="58">
        <v>33</v>
      </c>
      <c r="C314" s="2" t="s">
        <v>753</v>
      </c>
      <c r="D314" s="2" t="s">
        <v>754</v>
      </c>
      <c r="E314" s="2" t="s">
        <v>755</v>
      </c>
      <c r="F314" s="15">
        <v>9511211071</v>
      </c>
      <c r="G314" s="5" t="s">
        <v>756</v>
      </c>
      <c r="H314" s="2" t="s">
        <v>650</v>
      </c>
      <c r="I314" s="1">
        <v>2</v>
      </c>
      <c r="J314" s="33">
        <f t="shared" si="8"/>
        <v>2</v>
      </c>
      <c r="K314" s="2" t="s">
        <v>22</v>
      </c>
      <c r="L314" s="1" t="s">
        <v>11</v>
      </c>
      <c r="M314" s="68">
        <f>INDEX(university!A:F,MATCH(G314,university!A:A,0),6)</f>
        <v>70</v>
      </c>
      <c r="N314">
        <f>INDEX(major!A:B,MATCH(H314,major!A:A,0),2)</f>
        <v>6</v>
      </c>
      <c r="O314" t="s">
        <v>2316</v>
      </c>
      <c r="P314" t="s">
        <v>2317</v>
      </c>
      <c r="Q314" t="s">
        <v>2319</v>
      </c>
      <c r="R314" t="s">
        <v>2318</v>
      </c>
      <c r="S314" s="60" t="s">
        <v>2315</v>
      </c>
      <c r="T314" t="s">
        <v>2328</v>
      </c>
      <c r="U314" t="str">
        <f t="shared" si="9"/>
        <v>(NULL,NULL,'سید حامد','موسوی صالحی','سیدامراله','9511211071','2','2',NULL,NULL,'70',NULL,'6',NULL,NULL,NULL,NULL,NULL,NULL,NULL,NULL,NULL,NULL,NULL,NULL,NULL,NULL,NULL,NULL,NULL,NULL,NULL,NULL,NULL,NULL,NULL,NULL,NULL,NULL),</v>
      </c>
    </row>
    <row r="315" spans="1:21" ht="22.5" x14ac:dyDescent="0.65">
      <c r="A315" s="66">
        <v>314</v>
      </c>
      <c r="B315" s="58">
        <v>17</v>
      </c>
      <c r="C315" s="2" t="s">
        <v>30</v>
      </c>
      <c r="D315" s="2" t="s">
        <v>757</v>
      </c>
      <c r="E315" s="2" t="s">
        <v>758</v>
      </c>
      <c r="F315" s="15">
        <v>2050771770</v>
      </c>
      <c r="G315" s="5" t="s">
        <v>166</v>
      </c>
      <c r="H315" s="2" t="s">
        <v>650</v>
      </c>
      <c r="I315" s="1">
        <v>1</v>
      </c>
      <c r="J315" s="33">
        <f t="shared" si="8"/>
        <v>2</v>
      </c>
      <c r="K315" s="2" t="s">
        <v>22</v>
      </c>
      <c r="L315" s="1" t="s">
        <v>23</v>
      </c>
      <c r="M315" s="68">
        <f>INDEX(university!A:F,MATCH(G315,university!A:A,0),6)</f>
        <v>28</v>
      </c>
      <c r="N315">
        <f>INDEX(major!A:B,MATCH(H315,major!A:A,0),2)</f>
        <v>6</v>
      </c>
      <c r="O315" t="s">
        <v>2316</v>
      </c>
      <c r="P315" t="s">
        <v>2317</v>
      </c>
      <c r="Q315" t="s">
        <v>2319</v>
      </c>
      <c r="R315" t="s">
        <v>2318</v>
      </c>
      <c r="S315" s="60" t="s">
        <v>2315</v>
      </c>
      <c r="T315" t="s">
        <v>2328</v>
      </c>
      <c r="U315" t="str">
        <f t="shared" si="9"/>
        <v>(NULL,NULL,'سيده فاطمه','ميرصابري','سیدمحسن','2050771770','1','2',NULL,NULL,'28',NULL,'6',NULL,NULL,NULL,NULL,NULL,NULL,NULL,NULL,NULL,NULL,NULL,NULL,NULL,NULL,NULL,NULL,NULL,NULL,NULL,NULL,NULL,NULL,NULL,NULL,NULL,NULL),</v>
      </c>
    </row>
    <row r="316" spans="1:21" ht="22.5" x14ac:dyDescent="0.65">
      <c r="A316" s="66">
        <v>315</v>
      </c>
      <c r="B316" s="58">
        <v>23</v>
      </c>
      <c r="C316" s="16" t="s">
        <v>521</v>
      </c>
      <c r="D316" s="16" t="s">
        <v>759</v>
      </c>
      <c r="E316" s="16" t="s">
        <v>75</v>
      </c>
      <c r="F316" s="16">
        <v>2610106025</v>
      </c>
      <c r="G316" s="5" t="s">
        <v>281</v>
      </c>
      <c r="H316" s="2" t="s">
        <v>650</v>
      </c>
      <c r="I316" s="1">
        <v>2</v>
      </c>
      <c r="J316" s="33">
        <f t="shared" si="8"/>
        <v>2</v>
      </c>
      <c r="K316" s="2" t="s">
        <v>22</v>
      </c>
      <c r="L316" s="1" t="s">
        <v>11</v>
      </c>
      <c r="M316" s="68">
        <f>INDEX(university!A:F,MATCH(G316,university!A:A,0),6)</f>
        <v>42</v>
      </c>
      <c r="N316">
        <f>INDEX(major!A:B,MATCH(H316,major!A:A,0),2)</f>
        <v>6</v>
      </c>
      <c r="O316" t="s">
        <v>2316</v>
      </c>
      <c r="P316" t="s">
        <v>2317</v>
      </c>
      <c r="Q316" t="s">
        <v>2319</v>
      </c>
      <c r="R316" t="s">
        <v>2318</v>
      </c>
      <c r="S316" s="60" t="s">
        <v>2315</v>
      </c>
      <c r="T316" t="s">
        <v>2328</v>
      </c>
      <c r="U316" t="str">
        <f t="shared" si="9"/>
        <v>(NULL,NULL,'هادي',' پوراسکندری','حسن','2610106025','2','2',NULL,NULL,'42',NULL,'6',NULL,NULL,NULL,NULL,NULL,NULL,NULL,NULL,NULL,NULL,NULL,NULL,NULL,NULL,NULL,NULL,NULL,NULL,NULL,NULL,NULL,NULL,NULL,NULL,NULL,NULL),</v>
      </c>
    </row>
    <row r="317" spans="1:21" ht="22.5" x14ac:dyDescent="0.65">
      <c r="A317" s="66">
        <v>316</v>
      </c>
      <c r="B317" s="58">
        <v>1</v>
      </c>
      <c r="C317" s="46" t="s">
        <v>760</v>
      </c>
      <c r="D317" s="46" t="s">
        <v>761</v>
      </c>
      <c r="E317" s="46" t="s">
        <v>762</v>
      </c>
      <c r="F317" s="46">
        <v>6450234067</v>
      </c>
      <c r="G317" s="5" t="s">
        <v>763</v>
      </c>
      <c r="H317" s="2" t="s">
        <v>650</v>
      </c>
      <c r="I317" s="1">
        <v>1</v>
      </c>
      <c r="J317" s="33">
        <f t="shared" si="8"/>
        <v>2</v>
      </c>
      <c r="K317" s="2" t="s">
        <v>22</v>
      </c>
      <c r="L317" s="1" t="s">
        <v>23</v>
      </c>
      <c r="M317" s="68">
        <f>INDEX(university!A:F,MATCH(G317,university!A:A,0),6)</f>
        <v>71</v>
      </c>
      <c r="N317">
        <f>INDEX(major!A:B,MATCH(H317,major!A:A,0),2)</f>
        <v>6</v>
      </c>
      <c r="O317" t="s">
        <v>2316</v>
      </c>
      <c r="P317" t="s">
        <v>2317</v>
      </c>
      <c r="Q317" t="s">
        <v>2319</v>
      </c>
      <c r="R317" t="s">
        <v>2318</v>
      </c>
      <c r="S317" s="60" t="s">
        <v>2315</v>
      </c>
      <c r="T317" t="s">
        <v>2328</v>
      </c>
      <c r="U317" t="str">
        <f t="shared" si="9"/>
        <v>(NULL,NULL,'یاسین','جنگی زهی','گل محمد','6450234067','1','2',NULL,NULL,'71',NULL,'6',NULL,NULL,NULL,NULL,NULL,NULL,NULL,NULL,NULL,NULL,NULL,NULL,NULL,NULL,NULL,NULL,NULL,NULL,NULL,NULL,NULL,NULL,NULL,NULL,NULL,NULL),</v>
      </c>
    </row>
    <row r="318" spans="1:21" ht="22.5" x14ac:dyDescent="0.65">
      <c r="A318" s="66">
        <v>317</v>
      </c>
      <c r="B318" s="58">
        <v>44</v>
      </c>
      <c r="C318" s="20" t="s">
        <v>541</v>
      </c>
      <c r="D318" s="20" t="s">
        <v>764</v>
      </c>
      <c r="E318" s="20" t="s">
        <v>12</v>
      </c>
      <c r="F318" s="20">
        <v>3480157491</v>
      </c>
      <c r="G318" s="5" t="s">
        <v>765</v>
      </c>
      <c r="H318" s="2" t="s">
        <v>650</v>
      </c>
      <c r="I318" s="1">
        <v>1</v>
      </c>
      <c r="J318" s="33">
        <f t="shared" si="8"/>
        <v>2</v>
      </c>
      <c r="K318" s="2" t="s">
        <v>22</v>
      </c>
      <c r="L318" s="1" t="s">
        <v>23</v>
      </c>
      <c r="M318" s="68">
        <f>INDEX(university!A:F,MATCH(G318,university!A:A,0),6)</f>
        <v>72</v>
      </c>
      <c r="N318">
        <f>INDEX(major!A:B,MATCH(H318,major!A:A,0),2)</f>
        <v>6</v>
      </c>
      <c r="O318" t="s">
        <v>2316</v>
      </c>
      <c r="P318" t="s">
        <v>2317</v>
      </c>
      <c r="Q318" t="s">
        <v>2319</v>
      </c>
      <c r="R318" t="s">
        <v>2318</v>
      </c>
      <c r="S318" s="60" t="s">
        <v>2315</v>
      </c>
      <c r="T318" t="s">
        <v>2328</v>
      </c>
      <c r="U318" t="str">
        <f t="shared" si="9"/>
        <v>(NULL,NULL,'سمیه','حقیقتا','محمد','3480157491','1','2',NULL,NULL,'72',NULL,'6',NULL,NULL,NULL,NULL,NULL,NULL,NULL,NULL,NULL,NULL,NULL,NULL,NULL,NULL,NULL,NULL,NULL,NULL,NULL,NULL,NULL,NULL,NULL,NULL,NULL,NULL),</v>
      </c>
    </row>
    <row r="319" spans="1:21" ht="22.5" x14ac:dyDescent="0.65">
      <c r="A319" s="66">
        <v>318</v>
      </c>
      <c r="B319" s="67">
        <v>23</v>
      </c>
      <c r="C319" s="33" t="s">
        <v>342</v>
      </c>
      <c r="D319" s="33" t="s">
        <v>766</v>
      </c>
      <c r="E319" s="33" t="s">
        <v>767</v>
      </c>
      <c r="F319" s="24">
        <v>18081886</v>
      </c>
      <c r="G319" s="33" t="s">
        <v>768</v>
      </c>
      <c r="H319" s="1" t="s">
        <v>769</v>
      </c>
      <c r="I319" s="33">
        <v>2</v>
      </c>
      <c r="J319" s="33">
        <f t="shared" si="8"/>
        <v>1</v>
      </c>
      <c r="K319" s="33" t="s">
        <v>10</v>
      </c>
      <c r="L319" s="1" t="s">
        <v>11</v>
      </c>
      <c r="M319" s="68">
        <f>INDEX(university!A:F,MATCH(G319,university!A:A,0),6)</f>
        <v>73</v>
      </c>
      <c r="N319">
        <f>INDEX(major!A:B,MATCH(H319,major!A:A,0),2)</f>
        <v>7</v>
      </c>
      <c r="O319" t="s">
        <v>2316</v>
      </c>
      <c r="P319" t="s">
        <v>2317</v>
      </c>
      <c r="Q319" t="s">
        <v>2319</v>
      </c>
      <c r="R319" t="s">
        <v>2318</v>
      </c>
      <c r="S319" s="60" t="s">
        <v>2315</v>
      </c>
      <c r="T319" t="s">
        <v>2328</v>
      </c>
      <c r="U319" t="str">
        <f t="shared" si="9"/>
        <v>(NULL,NULL,'اميرحسين','شفيعيان','مسعودرضا','18081886','2','1',NULL,NULL,'73',NULL,'7',NULL,NULL,NULL,NULL,NULL,NULL,NULL,NULL,NULL,NULL,NULL,NULL,NULL,NULL,NULL,NULL,NULL,NULL,NULL,NULL,NULL,NULL,NULL,NULL,NULL,NULL),</v>
      </c>
    </row>
    <row r="320" spans="1:21" ht="22.5" x14ac:dyDescent="0.65">
      <c r="A320" s="66">
        <v>319</v>
      </c>
      <c r="B320" s="58">
        <v>26</v>
      </c>
      <c r="C320" s="3" t="s">
        <v>770</v>
      </c>
      <c r="D320" s="3" t="s">
        <v>771</v>
      </c>
      <c r="E320" s="3" t="s">
        <v>231</v>
      </c>
      <c r="F320" s="4">
        <v>1272114295</v>
      </c>
      <c r="G320" s="5" t="s">
        <v>21</v>
      </c>
      <c r="H320" s="1" t="s">
        <v>769</v>
      </c>
      <c r="I320" s="1">
        <v>1</v>
      </c>
      <c r="J320" s="33">
        <f t="shared" si="8"/>
        <v>2</v>
      </c>
      <c r="K320" s="2" t="s">
        <v>22</v>
      </c>
      <c r="L320" s="1" t="s">
        <v>23</v>
      </c>
      <c r="M320" s="68">
        <f>INDEX(university!A:F,MATCH(G320,university!A:A,0),6)</f>
        <v>2</v>
      </c>
      <c r="N320">
        <f>INDEX(major!A:B,MATCH(H320,major!A:A,0),2)</f>
        <v>7</v>
      </c>
      <c r="O320" t="s">
        <v>2316</v>
      </c>
      <c r="P320" t="s">
        <v>2317</v>
      </c>
      <c r="Q320" t="s">
        <v>2319</v>
      </c>
      <c r="R320" t="s">
        <v>2318</v>
      </c>
      <c r="S320" s="60" t="s">
        <v>2315</v>
      </c>
      <c r="T320" t="s">
        <v>2328</v>
      </c>
      <c r="U320" t="str">
        <f t="shared" si="9"/>
        <v>(NULL,NULL,'فرزانه','ديانت دار','احمد','1272114295','1','2',NULL,NULL,'2',NULL,'7',NULL,NULL,NULL,NULL,NULL,NULL,NULL,NULL,NULL,NULL,NULL,NULL,NULL,NULL,NULL,NULL,NULL,NULL,NULL,NULL,NULL,NULL,NULL,NULL,NULL,NULL),</v>
      </c>
    </row>
    <row r="321" spans="1:21" ht="22.5" x14ac:dyDescent="0.65">
      <c r="A321" s="66">
        <v>320</v>
      </c>
      <c r="B321" s="58">
        <v>25</v>
      </c>
      <c r="C321" s="3" t="s">
        <v>772</v>
      </c>
      <c r="D321" s="3" t="s">
        <v>773</v>
      </c>
      <c r="E321" s="3" t="s">
        <v>774</v>
      </c>
      <c r="F321" s="4">
        <v>1272390993</v>
      </c>
      <c r="G321" s="5" t="s">
        <v>21</v>
      </c>
      <c r="H321" s="1" t="s">
        <v>769</v>
      </c>
      <c r="I321" s="1">
        <v>1</v>
      </c>
      <c r="J321" s="33">
        <f t="shared" si="8"/>
        <v>2</v>
      </c>
      <c r="K321" s="2" t="s">
        <v>22</v>
      </c>
      <c r="L321" s="1" t="s">
        <v>23</v>
      </c>
      <c r="M321" s="68">
        <f>INDEX(university!A:F,MATCH(G321,university!A:A,0),6)</f>
        <v>2</v>
      </c>
      <c r="N321">
        <f>INDEX(major!A:B,MATCH(H321,major!A:A,0),2)</f>
        <v>7</v>
      </c>
      <c r="O321" t="s">
        <v>2316</v>
      </c>
      <c r="P321" t="s">
        <v>2317</v>
      </c>
      <c r="Q321" t="s">
        <v>2319</v>
      </c>
      <c r="R321" t="s">
        <v>2318</v>
      </c>
      <c r="S321" s="60" t="s">
        <v>2315</v>
      </c>
      <c r="T321" t="s">
        <v>2328</v>
      </c>
      <c r="U321" t="str">
        <f t="shared" si="9"/>
        <v>(NULL,NULL,'ثمين السادات ','سجادي','سيد محسن','1272390993','1','2',NULL,NULL,'2',NULL,'7',NULL,NULL,NULL,NULL,NULL,NULL,NULL,NULL,NULL,NULL,NULL,NULL,NULL,NULL,NULL,NULL,NULL,NULL,NULL,NULL,NULL,NULL,NULL,NULL,NULL,NULL),</v>
      </c>
    </row>
    <row r="322" spans="1:21" ht="22.5" x14ac:dyDescent="0.65">
      <c r="A322" s="66">
        <v>321</v>
      </c>
      <c r="B322" s="67">
        <v>31</v>
      </c>
      <c r="C322" s="33" t="s">
        <v>646</v>
      </c>
      <c r="D322" s="33" t="s">
        <v>775</v>
      </c>
      <c r="E322" s="33" t="s">
        <v>138</v>
      </c>
      <c r="F322" s="24">
        <v>371463920</v>
      </c>
      <c r="G322" s="33" t="s">
        <v>21</v>
      </c>
      <c r="H322" s="1" t="s">
        <v>769</v>
      </c>
      <c r="I322" s="33">
        <v>2</v>
      </c>
      <c r="J322" s="33">
        <f t="shared" si="8"/>
        <v>1</v>
      </c>
      <c r="K322" s="33" t="s">
        <v>10</v>
      </c>
      <c r="L322" s="1" t="s">
        <v>11</v>
      </c>
      <c r="M322" s="68">
        <f>INDEX(university!A:F,MATCH(G322,university!A:A,0),6)</f>
        <v>2</v>
      </c>
      <c r="N322">
        <f>INDEX(major!A:B,MATCH(H322,major!A:A,0),2)</f>
        <v>7</v>
      </c>
      <c r="O322" t="s">
        <v>2316</v>
      </c>
      <c r="P322" t="s">
        <v>2317</v>
      </c>
      <c r="Q322" t="s">
        <v>2319</v>
      </c>
      <c r="R322" t="s">
        <v>2318</v>
      </c>
      <c r="S322" s="60" t="s">
        <v>2315</v>
      </c>
      <c r="T322" t="s">
        <v>2328</v>
      </c>
      <c r="U322" t="str">
        <f t="shared" si="9"/>
        <v>(NULL,NULL,'ايمان','كوسه لر','محسن','371463920','2','1',NULL,NULL,'2',NULL,'7',NULL,NULL,NULL,NULL,NULL,NULL,NULL,NULL,NULL,NULL,NULL,NULL,NULL,NULL,NULL,NULL,NULL,NULL,NULL,NULL,NULL,NULL,NULL,NULL,NULL,NULL),</v>
      </c>
    </row>
    <row r="323" spans="1:21" ht="22.5" x14ac:dyDescent="0.65">
      <c r="A323" s="66">
        <v>322</v>
      </c>
      <c r="B323" s="58">
        <v>20</v>
      </c>
      <c r="C323" s="18" t="s">
        <v>497</v>
      </c>
      <c r="D323" s="18" t="s">
        <v>776</v>
      </c>
      <c r="E323" s="18" t="s">
        <v>321</v>
      </c>
      <c r="F323" s="19">
        <v>3860854895</v>
      </c>
      <c r="G323" s="5" t="s">
        <v>303</v>
      </c>
      <c r="H323" s="1" t="s">
        <v>769</v>
      </c>
      <c r="I323" s="1">
        <v>1</v>
      </c>
      <c r="J323" s="33">
        <f t="shared" ref="J323:J386" si="10">IF(K323="ارشد-سراسري",1,2)</f>
        <v>2</v>
      </c>
      <c r="K323" s="2" t="s">
        <v>22</v>
      </c>
      <c r="L323" s="1" t="s">
        <v>23</v>
      </c>
      <c r="M323" s="68">
        <f>INDEX(university!A:F,MATCH(G323,university!A:A,0),6)</f>
        <v>43</v>
      </c>
      <c r="N323">
        <f>INDEX(major!A:B,MATCH(H323,major!A:A,0),2)</f>
        <v>7</v>
      </c>
      <c r="O323" t="s">
        <v>2316</v>
      </c>
      <c r="P323" t="s">
        <v>2317</v>
      </c>
      <c r="Q323" t="s">
        <v>2319</v>
      </c>
      <c r="R323" t="s">
        <v>2318</v>
      </c>
      <c r="S323" s="60" t="s">
        <v>2315</v>
      </c>
      <c r="T323" t="s">
        <v>2328</v>
      </c>
      <c r="U323" t="str">
        <f t="shared" ref="U323:U386" si="11">CONCATENATE(O323,S323,Q323,S323,Q323,R323,C323,R323,Q323,R323,D323,R323,Q323,R323,E323,R323,Q323,R323,F323,R323,Q323,R323,I323,R323,Q323,R323,J323,R323,Q323,S323,Q323,S323,Q323,R323,M323,R323,Q323,S323,Q323,R323,N323,R323,T323,P323,Q323)</f>
        <v>(NULL,NULL,'مهسا','جعفری انوری','کاظم','3860854895','1','2',NULL,NULL,'43',NULL,'7',NULL,NULL,NULL,NULL,NULL,NULL,NULL,NULL,NULL,NULL,NULL,NULL,NULL,NULL,NULL,NULL,NULL,NULL,NULL,NULL,NULL,NULL,NULL,NULL,NULL,NULL),</v>
      </c>
    </row>
    <row r="324" spans="1:21" ht="22.5" x14ac:dyDescent="0.65">
      <c r="A324" s="66">
        <v>323</v>
      </c>
      <c r="B324" s="67">
        <v>18</v>
      </c>
      <c r="C324" s="33" t="s">
        <v>520</v>
      </c>
      <c r="D324" s="33" t="s">
        <v>777</v>
      </c>
      <c r="E324" s="33" t="s">
        <v>347</v>
      </c>
      <c r="F324" s="24">
        <v>451704525</v>
      </c>
      <c r="G324" s="33" t="s">
        <v>778</v>
      </c>
      <c r="H324" s="1" t="s">
        <v>769</v>
      </c>
      <c r="I324" s="33">
        <v>2</v>
      </c>
      <c r="J324" s="33">
        <f t="shared" si="10"/>
        <v>1</v>
      </c>
      <c r="K324" s="33" t="s">
        <v>10</v>
      </c>
      <c r="L324" s="1" t="s">
        <v>11</v>
      </c>
      <c r="M324" s="68">
        <f>INDEX(university!A:F,MATCH(G324,university!A:A,0),6)</f>
        <v>74</v>
      </c>
      <c r="N324">
        <f>INDEX(major!A:B,MATCH(H324,major!A:A,0),2)</f>
        <v>7</v>
      </c>
      <c r="O324" t="s">
        <v>2316</v>
      </c>
      <c r="P324" t="s">
        <v>2317</v>
      </c>
      <c r="Q324" t="s">
        <v>2319</v>
      </c>
      <c r="R324" t="s">
        <v>2318</v>
      </c>
      <c r="S324" s="60" t="s">
        <v>2315</v>
      </c>
      <c r="T324" t="s">
        <v>2328</v>
      </c>
      <c r="U324" t="str">
        <f t="shared" si="11"/>
        <v>(NULL,NULL,'ياور','باقري دعويسرايي','ناصر','451704525','2','1',NULL,NULL,'74',NULL,'7',NULL,NULL,NULL,NULL,NULL,NULL,NULL,NULL,NULL,NULL,NULL,NULL,NULL,NULL,NULL,NULL,NULL,NULL,NULL,NULL,NULL,NULL,NULL,NULL,NULL,NULL),</v>
      </c>
    </row>
    <row r="325" spans="1:21" ht="22.5" x14ac:dyDescent="0.65">
      <c r="A325" s="66">
        <v>324</v>
      </c>
      <c r="B325" s="58">
        <v>19</v>
      </c>
      <c r="C325" s="15" t="s">
        <v>729</v>
      </c>
      <c r="D325" s="15" t="s">
        <v>779</v>
      </c>
      <c r="E325" s="15"/>
      <c r="F325" s="15">
        <v>1362266930</v>
      </c>
      <c r="G325" s="5" t="s">
        <v>210</v>
      </c>
      <c r="H325" s="1" t="s">
        <v>769</v>
      </c>
      <c r="I325" s="1">
        <v>1</v>
      </c>
      <c r="J325" s="33">
        <f t="shared" si="10"/>
        <v>2</v>
      </c>
      <c r="K325" s="2" t="s">
        <v>22</v>
      </c>
      <c r="L325" s="1" t="s">
        <v>23</v>
      </c>
      <c r="M325" s="68">
        <f>INDEX(university!A:F,MATCH(G325,university!A:A,0),6)</f>
        <v>35</v>
      </c>
      <c r="N325">
        <f>INDEX(major!A:B,MATCH(H325,major!A:A,0),2)</f>
        <v>7</v>
      </c>
      <c r="O325" t="s">
        <v>2316</v>
      </c>
      <c r="P325" t="s">
        <v>2317</v>
      </c>
      <c r="Q325" t="s">
        <v>2319</v>
      </c>
      <c r="R325" t="s">
        <v>2318</v>
      </c>
      <c r="S325" s="60" t="s">
        <v>2315</v>
      </c>
      <c r="T325" t="s">
        <v>2328</v>
      </c>
      <c r="U325" t="str">
        <f t="shared" si="11"/>
        <v>(NULL,NULL,'مریم','صفاخو','','1362266930','1','2',NULL,NULL,'35',NULL,'7',NULL,NULL,NULL,NULL,NULL,NULL,NULL,NULL,NULL,NULL,NULL,NULL,NULL,NULL,NULL,NULL,NULL,NULL,NULL,NULL,NULL,NULL,NULL,NULL,NULL,NULL),</v>
      </c>
    </row>
    <row r="326" spans="1:21" ht="22.5" x14ac:dyDescent="0.65">
      <c r="A326" s="66">
        <v>325</v>
      </c>
      <c r="B326" s="58">
        <v>16</v>
      </c>
      <c r="C326" s="15" t="s">
        <v>780</v>
      </c>
      <c r="D326" s="15" t="s">
        <v>781</v>
      </c>
      <c r="E326" s="15" t="s">
        <v>782</v>
      </c>
      <c r="F326" s="15">
        <v>1361835109</v>
      </c>
      <c r="G326" s="5" t="s">
        <v>210</v>
      </c>
      <c r="H326" s="1" t="s">
        <v>769</v>
      </c>
      <c r="I326" s="1">
        <v>1</v>
      </c>
      <c r="J326" s="33">
        <f t="shared" si="10"/>
        <v>2</v>
      </c>
      <c r="K326" s="2" t="s">
        <v>22</v>
      </c>
      <c r="L326" s="1" t="s">
        <v>23</v>
      </c>
      <c r="M326" s="68">
        <f>INDEX(university!A:F,MATCH(G326,university!A:A,0),6)</f>
        <v>35</v>
      </c>
      <c r="N326">
        <f>INDEX(major!A:B,MATCH(H326,major!A:A,0),2)</f>
        <v>7</v>
      </c>
      <c r="O326" t="s">
        <v>2316</v>
      </c>
      <c r="P326" t="s">
        <v>2317</v>
      </c>
      <c r="Q326" t="s">
        <v>2319</v>
      </c>
      <c r="R326" t="s">
        <v>2318</v>
      </c>
      <c r="S326" s="60" t="s">
        <v>2315</v>
      </c>
      <c r="T326" t="s">
        <v>2328</v>
      </c>
      <c r="U326" t="str">
        <f t="shared" si="11"/>
        <v>(NULL,NULL,'سیده یاسمن ','فرج الهی','ميرحسين','1361835109','1','2',NULL,NULL,'35',NULL,'7',NULL,NULL,NULL,NULL,NULL,NULL,NULL,NULL,NULL,NULL,NULL,NULL,NULL,NULL,NULL,NULL,NULL,NULL,NULL,NULL,NULL,NULL,NULL,NULL,NULL,NULL),</v>
      </c>
    </row>
    <row r="327" spans="1:21" ht="22.5" x14ac:dyDescent="0.65">
      <c r="A327" s="66">
        <v>326</v>
      </c>
      <c r="B327" s="67">
        <v>14</v>
      </c>
      <c r="C327" s="33" t="s">
        <v>783</v>
      </c>
      <c r="D327" s="33" t="s">
        <v>735</v>
      </c>
      <c r="E327" s="33" t="s">
        <v>47</v>
      </c>
      <c r="F327" s="24">
        <v>19667647</v>
      </c>
      <c r="G327" s="33" t="s">
        <v>63</v>
      </c>
      <c r="H327" s="1" t="s">
        <v>769</v>
      </c>
      <c r="I327" s="33">
        <v>1</v>
      </c>
      <c r="J327" s="33">
        <f t="shared" si="10"/>
        <v>1</v>
      </c>
      <c r="K327" s="33" t="s">
        <v>10</v>
      </c>
      <c r="L327" s="1" t="s">
        <v>23</v>
      </c>
      <c r="M327" s="68">
        <f>INDEX(university!A:F,MATCH(G327,university!A:A,0),6)</f>
        <v>10</v>
      </c>
      <c r="N327">
        <f>INDEX(major!A:B,MATCH(H327,major!A:A,0),2)</f>
        <v>7</v>
      </c>
      <c r="O327" t="s">
        <v>2316</v>
      </c>
      <c r="P327" t="s">
        <v>2317</v>
      </c>
      <c r="Q327" t="s">
        <v>2319</v>
      </c>
      <c r="R327" t="s">
        <v>2318</v>
      </c>
      <c r="S327" s="60" t="s">
        <v>2315</v>
      </c>
      <c r="T327" t="s">
        <v>2328</v>
      </c>
      <c r="U327" t="str">
        <f t="shared" si="11"/>
        <v>(NULL,NULL,'ستاره','اسدي','عباس','19667647','1','1',NULL,NULL,'10',NULL,'7',NULL,NULL,NULL,NULL,NULL,NULL,NULL,NULL,NULL,NULL,NULL,NULL,NULL,NULL,NULL,NULL,NULL,NULL,NULL,NULL,NULL,NULL,NULL,NULL,NULL,NULL),</v>
      </c>
    </row>
    <row r="328" spans="1:21" ht="22.5" x14ac:dyDescent="0.65">
      <c r="A328" s="66">
        <v>327</v>
      </c>
      <c r="B328" s="58">
        <v>4</v>
      </c>
      <c r="C328" s="25" t="s">
        <v>24</v>
      </c>
      <c r="D328" s="25" t="s">
        <v>784</v>
      </c>
      <c r="E328" s="25" t="s">
        <v>12</v>
      </c>
      <c r="F328" s="26">
        <v>19843127</v>
      </c>
      <c r="G328" s="5" t="s">
        <v>63</v>
      </c>
      <c r="H328" s="1" t="s">
        <v>769</v>
      </c>
      <c r="I328" s="1">
        <v>1</v>
      </c>
      <c r="J328" s="33">
        <f t="shared" si="10"/>
        <v>2</v>
      </c>
      <c r="K328" s="2" t="s">
        <v>22</v>
      </c>
      <c r="L328" s="1" t="s">
        <v>23</v>
      </c>
      <c r="M328" s="68">
        <f>INDEX(university!A:F,MATCH(G328,university!A:A,0),6)</f>
        <v>10</v>
      </c>
      <c r="N328">
        <f>INDEX(major!A:B,MATCH(H328,major!A:A,0),2)</f>
        <v>7</v>
      </c>
      <c r="O328" t="s">
        <v>2316</v>
      </c>
      <c r="P328" t="s">
        <v>2317</v>
      </c>
      <c r="Q328" t="s">
        <v>2319</v>
      </c>
      <c r="R328" t="s">
        <v>2318</v>
      </c>
      <c r="S328" s="60" t="s">
        <v>2315</v>
      </c>
      <c r="T328" t="s">
        <v>2328</v>
      </c>
      <c r="U328" t="str">
        <f t="shared" si="11"/>
        <v>(NULL,NULL,'زهرا ','جوانمردی فرد','محمد','19843127','1','2',NULL,NULL,'10',NULL,'7',NULL,NULL,NULL,NULL,NULL,NULL,NULL,NULL,NULL,NULL,NULL,NULL,NULL,NULL,NULL,NULL,NULL,NULL,NULL,NULL,NULL,NULL,NULL,NULL,NULL,NULL),</v>
      </c>
    </row>
    <row r="329" spans="1:21" ht="22.5" x14ac:dyDescent="0.65">
      <c r="A329" s="66">
        <v>328</v>
      </c>
      <c r="B329" s="67">
        <v>21</v>
      </c>
      <c r="C329" s="33" t="s">
        <v>785</v>
      </c>
      <c r="D329" s="33" t="s">
        <v>786</v>
      </c>
      <c r="E329" s="33" t="s">
        <v>528</v>
      </c>
      <c r="F329" s="24">
        <v>440693330</v>
      </c>
      <c r="G329" s="33" t="s">
        <v>63</v>
      </c>
      <c r="H329" s="1" t="s">
        <v>769</v>
      </c>
      <c r="I329" s="33">
        <v>2</v>
      </c>
      <c r="J329" s="33">
        <f t="shared" si="10"/>
        <v>1</v>
      </c>
      <c r="K329" s="33" t="s">
        <v>10</v>
      </c>
      <c r="L329" s="1" t="s">
        <v>11</v>
      </c>
      <c r="M329" s="68">
        <f>INDEX(university!A:F,MATCH(G329,university!A:A,0),6)</f>
        <v>10</v>
      </c>
      <c r="N329">
        <f>INDEX(major!A:B,MATCH(H329,major!A:A,0),2)</f>
        <v>7</v>
      </c>
      <c r="O329" t="s">
        <v>2316</v>
      </c>
      <c r="P329" t="s">
        <v>2317</v>
      </c>
      <c r="Q329" t="s">
        <v>2319</v>
      </c>
      <c r="R329" t="s">
        <v>2318</v>
      </c>
      <c r="S329" s="60" t="s">
        <v>2315</v>
      </c>
      <c r="T329" t="s">
        <v>2328</v>
      </c>
      <c r="U329" t="str">
        <f t="shared" si="11"/>
        <v>(NULL,NULL,'فرحان','ديسفاني','اكبر','440693330','2','1',NULL,NULL,'10',NULL,'7',NULL,NULL,NULL,NULL,NULL,NULL,NULL,NULL,NULL,NULL,NULL,NULL,NULL,NULL,NULL,NULL,NULL,NULL,NULL,NULL,NULL,NULL,NULL,NULL,NULL,NULL),</v>
      </c>
    </row>
    <row r="330" spans="1:21" ht="22.5" x14ac:dyDescent="0.65">
      <c r="A330" s="66">
        <v>329</v>
      </c>
      <c r="B330" s="58">
        <v>2</v>
      </c>
      <c r="C330" s="25" t="s">
        <v>390</v>
      </c>
      <c r="D330" s="25" t="s">
        <v>787</v>
      </c>
      <c r="E330" s="25" t="s">
        <v>125</v>
      </c>
      <c r="F330" s="26">
        <v>440742994</v>
      </c>
      <c r="G330" s="5" t="s">
        <v>63</v>
      </c>
      <c r="H330" s="1" t="s">
        <v>769</v>
      </c>
      <c r="I330" s="1">
        <v>2</v>
      </c>
      <c r="J330" s="33">
        <f t="shared" si="10"/>
        <v>2</v>
      </c>
      <c r="K330" s="2" t="s">
        <v>22</v>
      </c>
      <c r="L330" s="1" t="s">
        <v>11</v>
      </c>
      <c r="M330" s="68">
        <f>INDEX(university!A:F,MATCH(G330,university!A:A,0),6)</f>
        <v>10</v>
      </c>
      <c r="N330">
        <f>INDEX(major!A:B,MATCH(H330,major!A:A,0),2)</f>
        <v>7</v>
      </c>
      <c r="O330" t="s">
        <v>2316</v>
      </c>
      <c r="P330" t="s">
        <v>2317</v>
      </c>
      <c r="Q330" t="s">
        <v>2319</v>
      </c>
      <c r="R330" t="s">
        <v>2318</v>
      </c>
      <c r="S330" s="60" t="s">
        <v>2315</v>
      </c>
      <c r="T330" t="s">
        <v>2328</v>
      </c>
      <c r="U330" t="str">
        <f t="shared" si="11"/>
        <v>(NULL,NULL,'میلاد ','ریحانی','علیرضا','440742994','2','2',NULL,NULL,'10',NULL,'7',NULL,NULL,NULL,NULL,NULL,NULL,NULL,NULL,NULL,NULL,NULL,NULL,NULL,NULL,NULL,NULL,NULL,NULL,NULL,NULL,NULL,NULL,NULL,NULL,NULL,NULL),</v>
      </c>
    </row>
    <row r="331" spans="1:21" ht="22.5" x14ac:dyDescent="0.65">
      <c r="A331" s="66">
        <v>330</v>
      </c>
      <c r="B331" s="67">
        <v>24</v>
      </c>
      <c r="C331" s="33" t="s">
        <v>788</v>
      </c>
      <c r="D331" s="33" t="s">
        <v>789</v>
      </c>
      <c r="E331" s="33" t="s">
        <v>790</v>
      </c>
      <c r="F331" s="24">
        <v>440619661</v>
      </c>
      <c r="G331" s="33" t="s">
        <v>63</v>
      </c>
      <c r="H331" s="1" t="s">
        <v>769</v>
      </c>
      <c r="I331" s="33">
        <v>1</v>
      </c>
      <c r="J331" s="33">
        <f t="shared" si="10"/>
        <v>1</v>
      </c>
      <c r="K331" s="33" t="s">
        <v>10</v>
      </c>
      <c r="L331" s="1" t="s">
        <v>23</v>
      </c>
      <c r="M331" s="68">
        <f>INDEX(university!A:F,MATCH(G331,university!A:A,0),6)</f>
        <v>10</v>
      </c>
      <c r="N331">
        <f>INDEX(major!A:B,MATCH(H331,major!A:A,0),2)</f>
        <v>7</v>
      </c>
      <c r="O331" t="s">
        <v>2316</v>
      </c>
      <c r="P331" t="s">
        <v>2317</v>
      </c>
      <c r="Q331" t="s">
        <v>2319</v>
      </c>
      <c r="R331" t="s">
        <v>2318</v>
      </c>
      <c r="S331" s="60" t="s">
        <v>2315</v>
      </c>
      <c r="T331" t="s">
        <v>2328</v>
      </c>
      <c r="U331" t="str">
        <f t="shared" si="11"/>
        <v>(NULL,NULL,'گلنار','طاهري','نريمان','440619661','1','1',NULL,NULL,'10',NULL,'7',NULL,NULL,NULL,NULL,NULL,NULL,NULL,NULL,NULL,NULL,NULL,NULL,NULL,NULL,NULL,NULL,NULL,NULL,NULL,NULL,NULL,NULL,NULL,NULL,NULL,NULL),</v>
      </c>
    </row>
    <row r="332" spans="1:21" ht="22.5" x14ac:dyDescent="0.65">
      <c r="A332" s="66">
        <v>331</v>
      </c>
      <c r="B332" s="67">
        <v>26</v>
      </c>
      <c r="C332" s="33" t="s">
        <v>156</v>
      </c>
      <c r="D332" s="33" t="s">
        <v>791</v>
      </c>
      <c r="E332" s="33" t="s">
        <v>293</v>
      </c>
      <c r="F332" s="24">
        <v>371462940</v>
      </c>
      <c r="G332" s="33" t="s">
        <v>63</v>
      </c>
      <c r="H332" s="1" t="s">
        <v>769</v>
      </c>
      <c r="I332" s="33">
        <v>2</v>
      </c>
      <c r="J332" s="33">
        <f t="shared" si="10"/>
        <v>1</v>
      </c>
      <c r="K332" s="33" t="s">
        <v>10</v>
      </c>
      <c r="L332" s="1" t="s">
        <v>11</v>
      </c>
      <c r="M332" s="68">
        <f>INDEX(university!A:F,MATCH(G332,university!A:A,0),6)</f>
        <v>10</v>
      </c>
      <c r="N332">
        <f>INDEX(major!A:B,MATCH(H332,major!A:A,0),2)</f>
        <v>7</v>
      </c>
      <c r="O332" t="s">
        <v>2316</v>
      </c>
      <c r="P332" t="s">
        <v>2317</v>
      </c>
      <c r="Q332" t="s">
        <v>2319</v>
      </c>
      <c r="R332" t="s">
        <v>2318</v>
      </c>
      <c r="S332" s="60" t="s">
        <v>2315</v>
      </c>
      <c r="T332" t="s">
        <v>2328</v>
      </c>
      <c r="U332" t="str">
        <f t="shared" si="11"/>
        <v>(NULL,NULL,'محمدرضا','عبداللهي','محمدعلي','371462940','2','1',NULL,NULL,'10',NULL,'7',NULL,NULL,NULL,NULL,NULL,NULL,NULL,NULL,NULL,NULL,NULL,NULL,NULL,NULL,NULL,NULL,NULL,NULL,NULL,NULL,NULL,NULL,NULL,NULL,NULL,NULL),</v>
      </c>
    </row>
    <row r="333" spans="1:21" ht="22.5" x14ac:dyDescent="0.65">
      <c r="A333" s="66">
        <v>332</v>
      </c>
      <c r="B333" s="67">
        <v>27</v>
      </c>
      <c r="C333" s="33" t="s">
        <v>131</v>
      </c>
      <c r="D333" s="33" t="s">
        <v>792</v>
      </c>
      <c r="E333" s="33" t="s">
        <v>793</v>
      </c>
      <c r="F333" s="24">
        <v>371392071</v>
      </c>
      <c r="G333" s="33" t="s">
        <v>63</v>
      </c>
      <c r="H333" s="1" t="s">
        <v>769</v>
      </c>
      <c r="I333" s="33">
        <v>1</v>
      </c>
      <c r="J333" s="33">
        <f t="shared" si="10"/>
        <v>1</v>
      </c>
      <c r="K333" s="33" t="s">
        <v>10</v>
      </c>
      <c r="L333" s="1" t="s">
        <v>23</v>
      </c>
      <c r="M333" s="68">
        <f>INDEX(university!A:F,MATCH(G333,university!A:A,0),6)</f>
        <v>10</v>
      </c>
      <c r="N333">
        <f>INDEX(major!A:B,MATCH(H333,major!A:A,0),2)</f>
        <v>7</v>
      </c>
      <c r="O333" t="s">
        <v>2316</v>
      </c>
      <c r="P333" t="s">
        <v>2317</v>
      </c>
      <c r="Q333" t="s">
        <v>2319</v>
      </c>
      <c r="R333" t="s">
        <v>2318</v>
      </c>
      <c r="S333" s="60" t="s">
        <v>2315</v>
      </c>
      <c r="T333" t="s">
        <v>2328</v>
      </c>
      <c r="U333" t="str">
        <f t="shared" si="11"/>
        <v>(NULL,NULL,'زهرا','علي دوست الانق','جعفر','371392071','1','1',NULL,NULL,'10',NULL,'7',NULL,NULL,NULL,NULL,NULL,NULL,NULL,NULL,NULL,NULL,NULL,NULL,NULL,NULL,NULL,NULL,NULL,NULL,NULL,NULL,NULL,NULL,NULL,NULL,NULL,NULL),</v>
      </c>
    </row>
    <row r="334" spans="1:21" ht="22.5" x14ac:dyDescent="0.65">
      <c r="A334" s="66">
        <v>333</v>
      </c>
      <c r="B334" s="58">
        <v>3</v>
      </c>
      <c r="C334" s="25" t="s">
        <v>24</v>
      </c>
      <c r="D334" s="25" t="s">
        <v>794</v>
      </c>
      <c r="E334" s="25" t="s">
        <v>140</v>
      </c>
      <c r="F334" s="26">
        <v>19443021</v>
      </c>
      <c r="G334" s="5" t="s">
        <v>63</v>
      </c>
      <c r="H334" s="1" t="s">
        <v>769</v>
      </c>
      <c r="I334" s="1">
        <v>1</v>
      </c>
      <c r="J334" s="33">
        <f t="shared" si="10"/>
        <v>2</v>
      </c>
      <c r="K334" s="2" t="s">
        <v>22</v>
      </c>
      <c r="L334" s="1" t="s">
        <v>23</v>
      </c>
      <c r="M334" s="68">
        <f>INDEX(university!A:F,MATCH(G334,university!A:A,0),6)</f>
        <v>10</v>
      </c>
      <c r="N334">
        <f>INDEX(major!A:B,MATCH(H334,major!A:A,0),2)</f>
        <v>7</v>
      </c>
      <c r="O334" t="s">
        <v>2316</v>
      </c>
      <c r="P334" t="s">
        <v>2317</v>
      </c>
      <c r="Q334" t="s">
        <v>2319</v>
      </c>
      <c r="R334" t="s">
        <v>2318</v>
      </c>
      <c r="S334" s="60" t="s">
        <v>2315</v>
      </c>
      <c r="T334" t="s">
        <v>2328</v>
      </c>
      <c r="U334" t="str">
        <f t="shared" si="11"/>
        <v>(NULL,NULL,'زهرا ','معززی طهرانخواه','ابراهیم','19443021','1','2',NULL,NULL,'10',NULL,'7',NULL,NULL,NULL,NULL,NULL,NULL,NULL,NULL,NULL,NULL,NULL,NULL,NULL,NULL,NULL,NULL,NULL,NULL,NULL,NULL,NULL,NULL,NULL,NULL,NULL,NULL),</v>
      </c>
    </row>
    <row r="335" spans="1:21" ht="22.5" x14ac:dyDescent="0.65">
      <c r="A335" s="66">
        <v>334</v>
      </c>
      <c r="B335" s="67">
        <v>33</v>
      </c>
      <c r="C335" s="33" t="s">
        <v>41</v>
      </c>
      <c r="D335" s="33" t="s">
        <v>795</v>
      </c>
      <c r="E335" s="33" t="s">
        <v>796</v>
      </c>
      <c r="F335" s="24">
        <v>19789513</v>
      </c>
      <c r="G335" s="33" t="s">
        <v>63</v>
      </c>
      <c r="H335" s="1" t="s">
        <v>769</v>
      </c>
      <c r="I335" s="33">
        <v>2</v>
      </c>
      <c r="J335" s="33">
        <f t="shared" si="10"/>
        <v>1</v>
      </c>
      <c r="K335" s="33" t="s">
        <v>10</v>
      </c>
      <c r="L335" s="1" t="s">
        <v>11</v>
      </c>
      <c r="M335" s="68">
        <f>INDEX(university!A:F,MATCH(G335,university!A:A,0),6)</f>
        <v>10</v>
      </c>
      <c r="N335">
        <f>INDEX(major!A:B,MATCH(H335,major!A:A,0),2)</f>
        <v>7</v>
      </c>
      <c r="O335" t="s">
        <v>2316</v>
      </c>
      <c r="P335" t="s">
        <v>2317</v>
      </c>
      <c r="Q335" t="s">
        <v>2319</v>
      </c>
      <c r="R335" t="s">
        <v>2318</v>
      </c>
      <c r="S335" s="60" t="s">
        <v>2315</v>
      </c>
      <c r="T335" t="s">
        <v>2328</v>
      </c>
      <c r="U335" t="str">
        <f t="shared" si="11"/>
        <v>(NULL,NULL,'علي','يوسفي','منصور','19789513','2','1',NULL,NULL,'10',NULL,'7',NULL,NULL,NULL,NULL,NULL,NULL,NULL,NULL,NULL,NULL,NULL,NULL,NULL,NULL,NULL,NULL,NULL,NULL,NULL,NULL,NULL,NULL,NULL,NULL,NULL,NULL),</v>
      </c>
    </row>
    <row r="336" spans="1:21" ht="22.5" x14ac:dyDescent="0.65">
      <c r="A336" s="66">
        <v>335</v>
      </c>
      <c r="B336" s="58">
        <v>5</v>
      </c>
      <c r="C336" s="25" t="s">
        <v>797</v>
      </c>
      <c r="D336" s="25" t="s">
        <v>798</v>
      </c>
      <c r="E336" s="25" t="s">
        <v>799</v>
      </c>
      <c r="F336" s="26">
        <v>21345309</v>
      </c>
      <c r="G336" s="5" t="s">
        <v>699</v>
      </c>
      <c r="H336" s="1" t="s">
        <v>769</v>
      </c>
      <c r="I336" s="1">
        <v>2</v>
      </c>
      <c r="J336" s="33">
        <f t="shared" si="10"/>
        <v>2</v>
      </c>
      <c r="K336" s="2" t="s">
        <v>22</v>
      </c>
      <c r="L336" s="1" t="s">
        <v>11</v>
      </c>
      <c r="M336" s="68">
        <f>INDEX(university!A:F,MATCH(G336,university!A:A,0),6)</f>
        <v>69</v>
      </c>
      <c r="N336">
        <f>INDEX(major!A:B,MATCH(H336,major!A:A,0),2)</f>
        <v>7</v>
      </c>
      <c r="O336" t="s">
        <v>2316</v>
      </c>
      <c r="P336" t="s">
        <v>2317</v>
      </c>
      <c r="Q336" t="s">
        <v>2319</v>
      </c>
      <c r="R336" t="s">
        <v>2318</v>
      </c>
      <c r="S336" s="60" t="s">
        <v>2315</v>
      </c>
      <c r="T336" t="s">
        <v>2328</v>
      </c>
      <c r="U336" t="str">
        <f t="shared" si="11"/>
        <v>(NULL,NULL,'عبدالوهاب','تفليسچي غروي','رئوف','21345309','2','2',NULL,NULL,'69',NULL,'7',NULL,NULL,NULL,NULL,NULL,NULL,NULL,NULL,NULL,NULL,NULL,NULL,NULL,NULL,NULL,NULL,NULL,NULL,NULL,NULL,NULL,NULL,NULL,NULL,NULL,NULL),</v>
      </c>
    </row>
    <row r="337" spans="1:21" ht="22.5" x14ac:dyDescent="0.65">
      <c r="A337" s="66">
        <v>336</v>
      </c>
      <c r="B337" s="67">
        <v>19</v>
      </c>
      <c r="C337" s="33" t="s">
        <v>800</v>
      </c>
      <c r="D337" s="33" t="s">
        <v>801</v>
      </c>
      <c r="E337" s="33" t="s">
        <v>802</v>
      </c>
      <c r="F337" s="24">
        <v>3720910202</v>
      </c>
      <c r="G337" s="33" t="s">
        <v>699</v>
      </c>
      <c r="H337" s="1" t="s">
        <v>769</v>
      </c>
      <c r="I337" s="33">
        <v>1</v>
      </c>
      <c r="J337" s="33">
        <f t="shared" si="10"/>
        <v>1</v>
      </c>
      <c r="K337" s="33" t="s">
        <v>10</v>
      </c>
      <c r="L337" s="1" t="s">
        <v>23</v>
      </c>
      <c r="M337" s="68">
        <f>INDEX(university!A:F,MATCH(G337,university!A:A,0),6)</f>
        <v>69</v>
      </c>
      <c r="N337">
        <f>INDEX(major!A:B,MATCH(H337,major!A:A,0),2)</f>
        <v>7</v>
      </c>
      <c r="O337" t="s">
        <v>2316</v>
      </c>
      <c r="P337" t="s">
        <v>2317</v>
      </c>
      <c r="Q337" t="s">
        <v>2319</v>
      </c>
      <c r="R337" t="s">
        <v>2318</v>
      </c>
      <c r="S337" s="60" t="s">
        <v>2315</v>
      </c>
      <c r="T337" t="s">
        <v>2328</v>
      </c>
      <c r="U337" t="str">
        <f t="shared" si="11"/>
        <v>(NULL,NULL,'منا','خاني','نجم الدين','3720910202','1','1',NULL,NULL,'69',NULL,'7',NULL,NULL,NULL,NULL,NULL,NULL,NULL,NULL,NULL,NULL,NULL,NULL,NULL,NULL,NULL,NULL,NULL,NULL,NULL,NULL,NULL,NULL,NULL,NULL,NULL,NULL),</v>
      </c>
    </row>
    <row r="338" spans="1:21" ht="22.5" x14ac:dyDescent="0.65">
      <c r="A338" s="66">
        <v>337</v>
      </c>
      <c r="B338" s="58">
        <v>39</v>
      </c>
      <c r="C338" s="1" t="s">
        <v>98</v>
      </c>
      <c r="D338" s="1" t="s">
        <v>803</v>
      </c>
      <c r="E338" s="1" t="s">
        <v>349</v>
      </c>
      <c r="F338" s="17">
        <v>4890286438</v>
      </c>
      <c r="G338" s="5" t="s">
        <v>337</v>
      </c>
      <c r="H338" s="1" t="s">
        <v>769</v>
      </c>
      <c r="I338" s="1">
        <v>2</v>
      </c>
      <c r="J338" s="33">
        <f t="shared" si="10"/>
        <v>2</v>
      </c>
      <c r="K338" s="2" t="s">
        <v>22</v>
      </c>
      <c r="L338" s="1" t="s">
        <v>11</v>
      </c>
      <c r="M338" s="68">
        <f>INDEX(university!A:F,MATCH(G338,university!A:A,0),6)</f>
        <v>45</v>
      </c>
      <c r="N338">
        <f>INDEX(major!A:B,MATCH(H338,major!A:A,0),2)</f>
        <v>7</v>
      </c>
      <c r="O338" t="s">
        <v>2316</v>
      </c>
      <c r="P338" t="s">
        <v>2317</v>
      </c>
      <c r="Q338" t="s">
        <v>2319</v>
      </c>
      <c r="R338" t="s">
        <v>2318</v>
      </c>
      <c r="S338" s="60" t="s">
        <v>2315</v>
      </c>
      <c r="T338" t="s">
        <v>2328</v>
      </c>
      <c r="U338" t="str">
        <f t="shared" si="11"/>
        <v>(NULL,NULL,'مهدی','پیشگاهی','نادر','4890286438','2','2',NULL,NULL,'45',NULL,'7',NULL,NULL,NULL,NULL,NULL,NULL,NULL,NULL,NULL,NULL,NULL,NULL,NULL,NULL,NULL,NULL,NULL,NULL,NULL,NULL,NULL,NULL,NULL,NULL,NULL,NULL),</v>
      </c>
    </row>
    <row r="339" spans="1:21" ht="22.5" x14ac:dyDescent="0.65">
      <c r="A339" s="66">
        <v>338</v>
      </c>
      <c r="B339" s="58">
        <v>36</v>
      </c>
      <c r="C339" s="1" t="s">
        <v>244</v>
      </c>
      <c r="D339" s="1" t="s">
        <v>208</v>
      </c>
      <c r="E339" s="1" t="s">
        <v>12</v>
      </c>
      <c r="F339" s="17">
        <v>311785476</v>
      </c>
      <c r="G339" s="5" t="s">
        <v>337</v>
      </c>
      <c r="H339" s="1" t="s">
        <v>769</v>
      </c>
      <c r="I339" s="1">
        <v>2</v>
      </c>
      <c r="J339" s="33">
        <f t="shared" si="10"/>
        <v>2</v>
      </c>
      <c r="K339" s="2" t="s">
        <v>22</v>
      </c>
      <c r="L339" s="1" t="s">
        <v>11</v>
      </c>
      <c r="M339" s="68">
        <f>INDEX(university!A:F,MATCH(G339,university!A:A,0),6)</f>
        <v>45</v>
      </c>
      <c r="N339">
        <f>INDEX(major!A:B,MATCH(H339,major!A:A,0),2)</f>
        <v>7</v>
      </c>
      <c r="O339" t="s">
        <v>2316</v>
      </c>
      <c r="P339" t="s">
        <v>2317</v>
      </c>
      <c r="Q339" t="s">
        <v>2319</v>
      </c>
      <c r="R339" t="s">
        <v>2318</v>
      </c>
      <c r="S339" s="60" t="s">
        <v>2315</v>
      </c>
      <c r="T339" t="s">
        <v>2328</v>
      </c>
      <c r="U339" t="str">
        <f t="shared" si="11"/>
        <v>(NULL,NULL,'رضا','فرخی','محمد','311785476','2','2',NULL,NULL,'45',NULL,'7',NULL,NULL,NULL,NULL,NULL,NULL,NULL,NULL,NULL,NULL,NULL,NULL,NULL,NULL,NULL,NULL,NULL,NULL,NULL,NULL,NULL,NULL,NULL,NULL,NULL,NULL),</v>
      </c>
    </row>
    <row r="340" spans="1:21" ht="22.5" x14ac:dyDescent="0.65">
      <c r="A340" s="66">
        <v>339</v>
      </c>
      <c r="B340" s="58">
        <v>1</v>
      </c>
      <c r="C340" s="25" t="s">
        <v>53</v>
      </c>
      <c r="D340" s="25" t="s">
        <v>804</v>
      </c>
      <c r="E340" s="25" t="s">
        <v>75</v>
      </c>
      <c r="F340" s="26">
        <v>4460098989</v>
      </c>
      <c r="G340" s="5" t="s">
        <v>486</v>
      </c>
      <c r="H340" s="1" t="s">
        <v>769</v>
      </c>
      <c r="I340" s="1">
        <v>1</v>
      </c>
      <c r="J340" s="33">
        <f t="shared" si="10"/>
        <v>2</v>
      </c>
      <c r="K340" s="2" t="s">
        <v>22</v>
      </c>
      <c r="L340" s="1" t="s">
        <v>23</v>
      </c>
      <c r="M340" s="68">
        <f>INDEX(university!A:F,MATCH(G340,university!A:A,0),6)</f>
        <v>57</v>
      </c>
      <c r="N340">
        <f>INDEX(major!A:B,MATCH(H340,major!A:A,0),2)</f>
        <v>7</v>
      </c>
      <c r="O340" t="s">
        <v>2316</v>
      </c>
      <c r="P340" t="s">
        <v>2317</v>
      </c>
      <c r="Q340" t="s">
        <v>2319</v>
      </c>
      <c r="R340" t="s">
        <v>2318</v>
      </c>
      <c r="S340" s="60" t="s">
        <v>2315</v>
      </c>
      <c r="T340" t="s">
        <v>2328</v>
      </c>
      <c r="U340" t="str">
        <f t="shared" si="11"/>
        <v>(NULL,NULL,'فاطمه','زارع خورمیزی','حسن','4460098989','1','2',NULL,NULL,'57',NULL,'7',NULL,NULL,NULL,NULL,NULL,NULL,NULL,NULL,NULL,NULL,NULL,NULL,NULL,NULL,NULL,NULL,NULL,NULL,NULL,NULL,NULL,NULL,NULL,NULL,NULL,NULL),</v>
      </c>
    </row>
    <row r="341" spans="1:21" ht="22.5" x14ac:dyDescent="0.65">
      <c r="A341" s="66">
        <v>340</v>
      </c>
      <c r="B341" s="67">
        <v>25</v>
      </c>
      <c r="C341" s="33" t="s">
        <v>157</v>
      </c>
      <c r="D341" s="33" t="s">
        <v>805</v>
      </c>
      <c r="E341" s="33" t="s">
        <v>806</v>
      </c>
      <c r="F341" s="24">
        <v>19999240</v>
      </c>
      <c r="G341" s="33" t="s">
        <v>486</v>
      </c>
      <c r="H341" s="1" t="s">
        <v>769</v>
      </c>
      <c r="I341" s="33">
        <v>2</v>
      </c>
      <c r="J341" s="33">
        <f t="shared" si="10"/>
        <v>1</v>
      </c>
      <c r="K341" s="33" t="s">
        <v>10</v>
      </c>
      <c r="L341" s="1" t="s">
        <v>11</v>
      </c>
      <c r="M341" s="68">
        <f>INDEX(university!A:F,MATCH(G341,university!A:A,0),6)</f>
        <v>57</v>
      </c>
      <c r="N341">
        <f>INDEX(major!A:B,MATCH(H341,major!A:A,0),2)</f>
        <v>7</v>
      </c>
      <c r="O341" t="s">
        <v>2316</v>
      </c>
      <c r="P341" t="s">
        <v>2317</v>
      </c>
      <c r="Q341" t="s">
        <v>2319</v>
      </c>
      <c r="R341" t="s">
        <v>2318</v>
      </c>
      <c r="S341" s="60" t="s">
        <v>2315</v>
      </c>
      <c r="T341" t="s">
        <v>2328</v>
      </c>
      <c r="U341" t="str">
        <f t="shared" si="11"/>
        <v>(NULL,NULL,'سيدعليرضا','طبيب','سيدمحمد','19999240','2','1',NULL,NULL,'57',NULL,'7',NULL,NULL,NULL,NULL,NULL,NULL,NULL,NULL,NULL,NULL,NULL,NULL,NULL,NULL,NULL,NULL,NULL,NULL,NULL,NULL,NULL,NULL,NULL,NULL,NULL,NULL),</v>
      </c>
    </row>
    <row r="342" spans="1:21" ht="22.5" x14ac:dyDescent="0.65">
      <c r="A342" s="66">
        <v>341</v>
      </c>
      <c r="B342" s="58">
        <v>6</v>
      </c>
      <c r="C342" s="25" t="s">
        <v>53</v>
      </c>
      <c r="D342" s="25" t="s">
        <v>807</v>
      </c>
      <c r="E342" s="25" t="s">
        <v>478</v>
      </c>
      <c r="F342" s="26">
        <v>4570121942</v>
      </c>
      <c r="G342" s="5" t="s">
        <v>486</v>
      </c>
      <c r="H342" s="1" t="s">
        <v>769</v>
      </c>
      <c r="I342" s="1">
        <v>1</v>
      </c>
      <c r="J342" s="33">
        <f t="shared" si="10"/>
        <v>2</v>
      </c>
      <c r="K342" s="2" t="s">
        <v>22</v>
      </c>
      <c r="L342" s="1" t="s">
        <v>23</v>
      </c>
      <c r="M342" s="68">
        <f>INDEX(university!A:F,MATCH(G342,university!A:A,0),6)</f>
        <v>57</v>
      </c>
      <c r="N342">
        <f>INDEX(major!A:B,MATCH(H342,major!A:A,0),2)</f>
        <v>7</v>
      </c>
      <c r="O342" t="s">
        <v>2316</v>
      </c>
      <c r="P342" t="s">
        <v>2317</v>
      </c>
      <c r="Q342" t="s">
        <v>2319</v>
      </c>
      <c r="R342" t="s">
        <v>2318</v>
      </c>
      <c r="S342" s="60" t="s">
        <v>2315</v>
      </c>
      <c r="T342" t="s">
        <v>2328</v>
      </c>
      <c r="U342" t="str">
        <f t="shared" si="11"/>
        <v>(NULL,NULL,'فاطمه','نصیری للردی','هادی','4570121942','1','2',NULL,NULL,'57',NULL,'7',NULL,NULL,NULL,NULL,NULL,NULL,NULL,NULL,NULL,NULL,NULL,NULL,NULL,NULL,NULL,NULL,NULL,NULL,NULL,NULL,NULL,NULL,NULL,NULL,NULL,NULL),</v>
      </c>
    </row>
    <row r="343" spans="1:21" ht="22.5" x14ac:dyDescent="0.65">
      <c r="A343" s="66">
        <v>342</v>
      </c>
      <c r="B343" s="58">
        <v>34</v>
      </c>
      <c r="C343" s="20" t="s">
        <v>131</v>
      </c>
      <c r="D343" s="20" t="s">
        <v>808</v>
      </c>
      <c r="E343" s="20" t="s">
        <v>809</v>
      </c>
      <c r="F343" s="20">
        <v>3640524454</v>
      </c>
      <c r="G343" s="5" t="s">
        <v>226</v>
      </c>
      <c r="H343" s="1" t="s">
        <v>769</v>
      </c>
      <c r="I343" s="1">
        <v>1</v>
      </c>
      <c r="J343" s="33">
        <f t="shared" si="10"/>
        <v>2</v>
      </c>
      <c r="K343" s="2" t="s">
        <v>22</v>
      </c>
      <c r="L343" s="1" t="s">
        <v>23</v>
      </c>
      <c r="M343" s="68">
        <f>INDEX(university!A:F,MATCH(G343,university!A:A,0),6)</f>
        <v>37</v>
      </c>
      <c r="N343">
        <f>INDEX(major!A:B,MATCH(H343,major!A:A,0),2)</f>
        <v>7</v>
      </c>
      <c r="O343" t="s">
        <v>2316</v>
      </c>
      <c r="P343" t="s">
        <v>2317</v>
      </c>
      <c r="Q343" t="s">
        <v>2319</v>
      </c>
      <c r="R343" t="s">
        <v>2318</v>
      </c>
      <c r="S343" s="60" t="s">
        <v>2315</v>
      </c>
      <c r="T343" t="s">
        <v>2328</v>
      </c>
      <c r="U343" t="str">
        <f t="shared" si="11"/>
        <v>(NULL,NULL,'زهرا','بدخشان','عبدالخالق','3640524454','1','2',NULL,NULL,'37',NULL,'7',NULL,NULL,NULL,NULL,NULL,NULL,NULL,NULL,NULL,NULL,NULL,NULL,NULL,NULL,NULL,NULL,NULL,NULL,NULL,NULL,NULL,NULL,NULL,NULL,NULL,NULL),</v>
      </c>
    </row>
    <row r="344" spans="1:21" ht="22.5" x14ac:dyDescent="0.65">
      <c r="A344" s="66">
        <v>343</v>
      </c>
      <c r="B344" s="67">
        <v>15</v>
      </c>
      <c r="C344" s="33" t="s">
        <v>810</v>
      </c>
      <c r="D344" s="33" t="s">
        <v>811</v>
      </c>
      <c r="E344" s="33" t="s">
        <v>812</v>
      </c>
      <c r="F344" s="24">
        <v>4830118873</v>
      </c>
      <c r="G344" s="33" t="s">
        <v>84</v>
      </c>
      <c r="H344" s="1" t="s">
        <v>769</v>
      </c>
      <c r="I344" s="33">
        <v>2</v>
      </c>
      <c r="J344" s="33">
        <f t="shared" si="10"/>
        <v>1</v>
      </c>
      <c r="K344" s="33" t="s">
        <v>10</v>
      </c>
      <c r="L344" s="1" t="s">
        <v>11</v>
      </c>
      <c r="M344" s="68">
        <f>INDEX(university!A:F,MATCH(G344,university!A:A,0),6)</f>
        <v>13</v>
      </c>
      <c r="N344">
        <f>INDEX(major!A:B,MATCH(H344,major!A:A,0),2)</f>
        <v>7</v>
      </c>
      <c r="O344" t="s">
        <v>2316</v>
      </c>
      <c r="P344" t="s">
        <v>2317</v>
      </c>
      <c r="Q344" t="s">
        <v>2319</v>
      </c>
      <c r="R344" t="s">
        <v>2318</v>
      </c>
      <c r="S344" s="60" t="s">
        <v>2315</v>
      </c>
      <c r="T344" t="s">
        <v>2328</v>
      </c>
      <c r="U344" t="str">
        <f t="shared" si="11"/>
        <v>(NULL,NULL,'طاها','اقاجان زاده','سيروس','4830118873','2','1',NULL,NULL,'13',NULL,'7',NULL,NULL,NULL,NULL,NULL,NULL,NULL,NULL,NULL,NULL,NULL,NULL,NULL,NULL,NULL,NULL,NULL,NULL,NULL,NULL,NULL,NULL,NULL,NULL,NULL,NULL),</v>
      </c>
    </row>
    <row r="345" spans="1:21" ht="22.5" x14ac:dyDescent="0.65">
      <c r="A345" s="66">
        <v>344</v>
      </c>
      <c r="B345" s="67">
        <v>28</v>
      </c>
      <c r="C345" s="33" t="s">
        <v>813</v>
      </c>
      <c r="D345" s="33" t="s">
        <v>814</v>
      </c>
      <c r="E345" s="33" t="s">
        <v>75</v>
      </c>
      <c r="F345" s="24">
        <v>2860402632</v>
      </c>
      <c r="G345" s="33" t="s">
        <v>84</v>
      </c>
      <c r="H345" s="1" t="s">
        <v>769</v>
      </c>
      <c r="I345" s="33">
        <v>1</v>
      </c>
      <c r="J345" s="33">
        <f t="shared" si="10"/>
        <v>1</v>
      </c>
      <c r="K345" s="33" t="s">
        <v>10</v>
      </c>
      <c r="L345" s="1" t="s">
        <v>23</v>
      </c>
      <c r="M345" s="68">
        <f>INDEX(university!A:F,MATCH(G345,university!A:A,0),6)</f>
        <v>13</v>
      </c>
      <c r="N345">
        <f>INDEX(major!A:B,MATCH(H345,major!A:A,0),2)</f>
        <v>7</v>
      </c>
      <c r="O345" t="s">
        <v>2316</v>
      </c>
      <c r="P345" t="s">
        <v>2317</v>
      </c>
      <c r="Q345" t="s">
        <v>2319</v>
      </c>
      <c r="R345" t="s">
        <v>2318</v>
      </c>
      <c r="S345" s="60" t="s">
        <v>2315</v>
      </c>
      <c r="T345" t="s">
        <v>2328</v>
      </c>
      <c r="U345" t="str">
        <f t="shared" si="11"/>
        <v>(NULL,NULL,'پريا','قادرسلطاني','حسن','2860402632','1','1',NULL,NULL,'13',NULL,'7',NULL,NULL,NULL,NULL,NULL,NULL,NULL,NULL,NULL,NULL,NULL,NULL,NULL,NULL,NULL,NULL,NULL,NULL,NULL,NULL,NULL,NULL,NULL,NULL,NULL,NULL),</v>
      </c>
    </row>
    <row r="346" spans="1:21" ht="22.5" x14ac:dyDescent="0.65">
      <c r="A346" s="66">
        <v>345</v>
      </c>
      <c r="B346" s="67">
        <v>29</v>
      </c>
      <c r="C346" s="33" t="s">
        <v>30</v>
      </c>
      <c r="D346" s="33" t="s">
        <v>815</v>
      </c>
      <c r="E346" s="33" t="s">
        <v>816</v>
      </c>
      <c r="F346" s="24">
        <v>18554441</v>
      </c>
      <c r="G346" s="33" t="s">
        <v>84</v>
      </c>
      <c r="H346" s="1" t="s">
        <v>769</v>
      </c>
      <c r="I346" s="33">
        <v>1</v>
      </c>
      <c r="J346" s="33">
        <f t="shared" si="10"/>
        <v>1</v>
      </c>
      <c r="K346" s="33" t="s">
        <v>10</v>
      </c>
      <c r="L346" s="1" t="s">
        <v>23</v>
      </c>
      <c r="M346" s="68">
        <f>INDEX(university!A:F,MATCH(G346,university!A:A,0),6)</f>
        <v>13</v>
      </c>
      <c r="N346">
        <f>INDEX(major!A:B,MATCH(H346,major!A:A,0),2)</f>
        <v>7</v>
      </c>
      <c r="O346" t="s">
        <v>2316</v>
      </c>
      <c r="P346" t="s">
        <v>2317</v>
      </c>
      <c r="Q346" t="s">
        <v>2319</v>
      </c>
      <c r="R346" t="s">
        <v>2318</v>
      </c>
      <c r="S346" s="60" t="s">
        <v>2315</v>
      </c>
      <c r="T346" t="s">
        <v>2328</v>
      </c>
      <c r="U346" t="str">
        <f t="shared" si="11"/>
        <v>(NULL,NULL,'سيده فاطمه','قاسمي','سيدمحمود','18554441','1','1',NULL,NULL,'13',NULL,'7',NULL,NULL,NULL,NULL,NULL,NULL,NULL,NULL,NULL,NULL,NULL,NULL,NULL,NULL,NULL,NULL,NULL,NULL,NULL,NULL,NULL,NULL,NULL,NULL,NULL,NULL),</v>
      </c>
    </row>
    <row r="347" spans="1:21" ht="22.5" x14ac:dyDescent="0.65">
      <c r="A347" s="66">
        <v>346</v>
      </c>
      <c r="B347" s="58">
        <v>7</v>
      </c>
      <c r="C347" s="25" t="s">
        <v>817</v>
      </c>
      <c r="D347" s="25" t="s">
        <v>818</v>
      </c>
      <c r="E347" s="25" t="s">
        <v>819</v>
      </c>
      <c r="F347" s="26">
        <v>1272631133</v>
      </c>
      <c r="G347" s="5" t="s">
        <v>84</v>
      </c>
      <c r="H347" s="1" t="s">
        <v>769</v>
      </c>
      <c r="I347" s="1">
        <v>1</v>
      </c>
      <c r="J347" s="33">
        <f t="shared" si="10"/>
        <v>2</v>
      </c>
      <c r="K347" s="2" t="s">
        <v>22</v>
      </c>
      <c r="L347" s="1" t="s">
        <v>23</v>
      </c>
      <c r="M347" s="68">
        <f>INDEX(university!A:F,MATCH(G347,university!A:A,0),6)</f>
        <v>13</v>
      </c>
      <c r="N347">
        <f>INDEX(major!A:B,MATCH(H347,major!A:A,0),2)</f>
        <v>7</v>
      </c>
      <c r="O347" t="s">
        <v>2316</v>
      </c>
      <c r="P347" t="s">
        <v>2317</v>
      </c>
      <c r="Q347" t="s">
        <v>2319</v>
      </c>
      <c r="R347" t="s">
        <v>2318</v>
      </c>
      <c r="S347" s="60" t="s">
        <v>2315</v>
      </c>
      <c r="T347" t="s">
        <v>2328</v>
      </c>
      <c r="U347" t="str">
        <f t="shared" si="11"/>
        <v>(NULL,NULL,'سیده پریسا ','محقق مطلق','سیداحمد','1272631133','1','2',NULL,NULL,'13',NULL,'7',NULL,NULL,NULL,NULL,NULL,NULL,NULL,NULL,NULL,NULL,NULL,NULL,NULL,NULL,NULL,NULL,NULL,NULL,NULL,NULL,NULL,NULL,NULL,NULL,NULL,NULL),</v>
      </c>
    </row>
    <row r="348" spans="1:21" ht="22.5" x14ac:dyDescent="0.65">
      <c r="A348" s="66">
        <v>347</v>
      </c>
      <c r="B348" s="58">
        <v>9</v>
      </c>
      <c r="C348" s="10" t="s">
        <v>820</v>
      </c>
      <c r="D348" s="10" t="s">
        <v>821</v>
      </c>
      <c r="E348" s="10" t="s">
        <v>822</v>
      </c>
      <c r="F348" s="47">
        <v>20862083</v>
      </c>
      <c r="G348" s="5" t="s">
        <v>88</v>
      </c>
      <c r="H348" s="1" t="s">
        <v>769</v>
      </c>
      <c r="I348" s="1">
        <v>2</v>
      </c>
      <c r="J348" s="33">
        <f t="shared" si="10"/>
        <v>2</v>
      </c>
      <c r="K348" s="2" t="s">
        <v>22</v>
      </c>
      <c r="L348" s="1" t="s">
        <v>11</v>
      </c>
      <c r="M348" s="68">
        <f>INDEX(university!A:F,MATCH(G348,university!A:A,0),6)</f>
        <v>14</v>
      </c>
      <c r="N348">
        <f>INDEX(major!A:B,MATCH(H348,major!A:A,0),2)</f>
        <v>7</v>
      </c>
      <c r="O348" t="s">
        <v>2316</v>
      </c>
      <c r="P348" t="s">
        <v>2317</v>
      </c>
      <c r="Q348" t="s">
        <v>2319</v>
      </c>
      <c r="R348" t="s">
        <v>2318</v>
      </c>
      <c r="S348" s="60" t="s">
        <v>2315</v>
      </c>
      <c r="T348" t="s">
        <v>2328</v>
      </c>
      <c r="U348" t="str">
        <f t="shared" si="11"/>
        <v>(NULL,NULL,'سید سبحان ',' موسوی ','سید حسن','20862083','2','2',NULL,NULL,'14',NULL,'7',NULL,NULL,NULL,NULL,NULL,NULL,NULL,NULL,NULL,NULL,NULL,NULL,NULL,NULL,NULL,NULL,NULL,NULL,NULL,NULL,NULL,NULL,NULL,NULL,NULL,NULL),</v>
      </c>
    </row>
    <row r="349" spans="1:21" ht="22.5" x14ac:dyDescent="0.65">
      <c r="A349" s="66">
        <v>348</v>
      </c>
      <c r="B349" s="58">
        <v>8</v>
      </c>
      <c r="C349" s="10" t="s">
        <v>823</v>
      </c>
      <c r="D349" s="10" t="s">
        <v>754</v>
      </c>
      <c r="E349" s="10" t="s">
        <v>824</v>
      </c>
      <c r="F349" s="11">
        <v>1830349740</v>
      </c>
      <c r="G349" s="5" t="s">
        <v>88</v>
      </c>
      <c r="H349" s="1" t="s">
        <v>769</v>
      </c>
      <c r="I349" s="1">
        <v>2</v>
      </c>
      <c r="J349" s="33">
        <f t="shared" si="10"/>
        <v>2</v>
      </c>
      <c r="K349" s="2" t="s">
        <v>22</v>
      </c>
      <c r="L349" s="1" t="s">
        <v>11</v>
      </c>
      <c r="M349" s="68">
        <f>INDEX(university!A:F,MATCH(G349,university!A:A,0),6)</f>
        <v>14</v>
      </c>
      <c r="N349">
        <f>INDEX(major!A:B,MATCH(H349,major!A:A,0),2)</f>
        <v>7</v>
      </c>
      <c r="O349" t="s">
        <v>2316</v>
      </c>
      <c r="P349" t="s">
        <v>2317</v>
      </c>
      <c r="Q349" t="s">
        <v>2319</v>
      </c>
      <c r="R349" t="s">
        <v>2318</v>
      </c>
      <c r="S349" s="60" t="s">
        <v>2315</v>
      </c>
      <c r="T349" t="s">
        <v>2328</v>
      </c>
      <c r="U349" t="str">
        <f t="shared" si="11"/>
        <v>(NULL,NULL,'امیر علی','موسوی صالحی','خداداد','1830349740','2','2',NULL,NULL,'14',NULL,'7',NULL,NULL,NULL,NULL,NULL,NULL,NULL,NULL,NULL,NULL,NULL,NULL,NULL,NULL,NULL,NULL,NULL,NULL,NULL,NULL,NULL,NULL,NULL,NULL,NULL,NULL),</v>
      </c>
    </row>
    <row r="350" spans="1:21" ht="22.5" x14ac:dyDescent="0.65">
      <c r="A350" s="66">
        <v>349</v>
      </c>
      <c r="B350" s="58">
        <v>33</v>
      </c>
      <c r="C350" s="13" t="s">
        <v>825</v>
      </c>
      <c r="D350" s="13" t="s">
        <v>826</v>
      </c>
      <c r="E350" s="13" t="s">
        <v>827</v>
      </c>
      <c r="F350" s="9">
        <v>2530069141</v>
      </c>
      <c r="G350" s="5" t="s">
        <v>99</v>
      </c>
      <c r="H350" s="1" t="s">
        <v>769</v>
      </c>
      <c r="I350" s="1">
        <v>1</v>
      </c>
      <c r="J350" s="33">
        <f t="shared" si="10"/>
        <v>2</v>
      </c>
      <c r="K350" s="2" t="s">
        <v>22</v>
      </c>
      <c r="L350" s="1" t="s">
        <v>23</v>
      </c>
      <c r="M350" s="68">
        <f>INDEX(university!A:F,MATCH(G350,university!A:A,0),6)</f>
        <v>16</v>
      </c>
      <c r="N350">
        <f>INDEX(major!A:B,MATCH(H350,major!A:A,0),2)</f>
        <v>7</v>
      </c>
      <c r="O350" t="s">
        <v>2316</v>
      </c>
      <c r="P350" t="s">
        <v>2317</v>
      </c>
      <c r="Q350" t="s">
        <v>2319</v>
      </c>
      <c r="R350" t="s">
        <v>2318</v>
      </c>
      <c r="S350" s="60" t="s">
        <v>2315</v>
      </c>
      <c r="T350" t="s">
        <v>2328</v>
      </c>
      <c r="U350" t="str">
        <f t="shared" si="11"/>
        <v>(NULL,NULL,'مریم ',' پناهی','ظفر','2530069141','1','2',NULL,NULL,'16',NULL,'7',NULL,NULL,NULL,NULL,NULL,NULL,NULL,NULL,NULL,NULL,NULL,NULL,NULL,NULL,NULL,NULL,NULL,NULL,NULL,NULL,NULL,NULL,NULL,NULL,NULL,NULL),</v>
      </c>
    </row>
    <row r="351" spans="1:21" ht="45" x14ac:dyDescent="0.65">
      <c r="A351" s="66">
        <v>350</v>
      </c>
      <c r="B351" s="58">
        <v>31</v>
      </c>
      <c r="C351" s="13" t="s">
        <v>828</v>
      </c>
      <c r="D351" s="13" t="s">
        <v>829</v>
      </c>
      <c r="E351" s="13" t="s">
        <v>209</v>
      </c>
      <c r="F351" s="9">
        <v>2282318870</v>
      </c>
      <c r="G351" s="5" t="s">
        <v>99</v>
      </c>
      <c r="H351" s="1" t="s">
        <v>769</v>
      </c>
      <c r="I351" s="1">
        <v>2</v>
      </c>
      <c r="J351" s="33">
        <f t="shared" si="10"/>
        <v>2</v>
      </c>
      <c r="K351" s="2" t="s">
        <v>22</v>
      </c>
      <c r="L351" s="1" t="s">
        <v>11</v>
      </c>
      <c r="M351" s="68">
        <f>INDEX(university!A:F,MATCH(G351,university!A:A,0),6)</f>
        <v>16</v>
      </c>
      <c r="N351">
        <f>INDEX(major!A:B,MATCH(H351,major!A:A,0),2)</f>
        <v>7</v>
      </c>
      <c r="O351" t="s">
        <v>2316</v>
      </c>
      <c r="P351" t="s">
        <v>2317</v>
      </c>
      <c r="Q351" t="s">
        <v>2319</v>
      </c>
      <c r="R351" t="s">
        <v>2318</v>
      </c>
      <c r="S351" s="60" t="s">
        <v>2315</v>
      </c>
      <c r="T351" t="s">
        <v>2328</v>
      </c>
      <c r="U351" t="str">
        <f t="shared" si="11"/>
        <v>(NULL,NULL,'نازنین ',' نداف زاده شیرازی','محمد علی','2282318870','2','2',NULL,NULL,'16',NULL,'7',NULL,NULL,NULL,NULL,NULL,NULL,NULL,NULL,NULL,NULL,NULL,NULL,NULL,NULL,NULL,NULL,NULL,NULL,NULL,NULL,NULL,NULL,NULL,NULL,NULL,NULL),</v>
      </c>
    </row>
    <row r="352" spans="1:21" ht="22.5" x14ac:dyDescent="0.65">
      <c r="A352" s="66">
        <v>351</v>
      </c>
      <c r="B352" s="67">
        <v>22</v>
      </c>
      <c r="C352" s="33" t="s">
        <v>454</v>
      </c>
      <c r="D352" s="33" t="s">
        <v>830</v>
      </c>
      <c r="E352" s="33" t="s">
        <v>831</v>
      </c>
      <c r="F352" s="24">
        <v>2281952622</v>
      </c>
      <c r="G352" s="33" t="s">
        <v>99</v>
      </c>
      <c r="H352" s="1" t="s">
        <v>769</v>
      </c>
      <c r="I352" s="33">
        <v>2</v>
      </c>
      <c r="J352" s="33">
        <f t="shared" si="10"/>
        <v>1</v>
      </c>
      <c r="K352" s="33" t="s">
        <v>10</v>
      </c>
      <c r="L352" s="1" t="s">
        <v>11</v>
      </c>
      <c r="M352" s="68">
        <f>INDEX(university!A:F,MATCH(G352,university!A:A,0),6)</f>
        <v>16</v>
      </c>
      <c r="N352">
        <f>INDEX(major!A:B,MATCH(H352,major!A:A,0),2)</f>
        <v>7</v>
      </c>
      <c r="O352" t="s">
        <v>2316</v>
      </c>
      <c r="P352" t="s">
        <v>2317</v>
      </c>
      <c r="Q352" t="s">
        <v>2319</v>
      </c>
      <c r="R352" t="s">
        <v>2318</v>
      </c>
      <c r="S352" s="60" t="s">
        <v>2315</v>
      </c>
      <c r="T352" t="s">
        <v>2328</v>
      </c>
      <c r="U352" t="str">
        <f t="shared" si="11"/>
        <v>(NULL,NULL,'نيما','رهايي','عبدالمجيد','2281952622','2','1',NULL,NULL,'16',NULL,'7',NULL,NULL,NULL,NULL,NULL,NULL,NULL,NULL,NULL,NULL,NULL,NULL,NULL,NULL,NULL,NULL,NULL,NULL,NULL,NULL,NULL,NULL,NULL,NULL,NULL,NULL),</v>
      </c>
    </row>
    <row r="353" spans="1:21" ht="22.5" x14ac:dyDescent="0.65">
      <c r="A353" s="66">
        <v>352</v>
      </c>
      <c r="B353" s="58">
        <v>32</v>
      </c>
      <c r="C353" s="13" t="s">
        <v>832</v>
      </c>
      <c r="D353" s="13" t="s">
        <v>833</v>
      </c>
      <c r="E353" s="13" t="s">
        <v>834</v>
      </c>
      <c r="F353" s="9">
        <v>2282365811</v>
      </c>
      <c r="G353" s="5" t="s">
        <v>99</v>
      </c>
      <c r="H353" s="1" t="s">
        <v>769</v>
      </c>
      <c r="I353" s="1">
        <v>1</v>
      </c>
      <c r="J353" s="33">
        <f t="shared" si="10"/>
        <v>2</v>
      </c>
      <c r="K353" s="2" t="s">
        <v>22</v>
      </c>
      <c r="L353" s="1" t="s">
        <v>23</v>
      </c>
      <c r="M353" s="68">
        <f>INDEX(university!A:F,MATCH(G353,university!A:A,0),6)</f>
        <v>16</v>
      </c>
      <c r="N353">
        <f>INDEX(major!A:B,MATCH(H353,major!A:A,0),2)</f>
        <v>7</v>
      </c>
      <c r="O353" t="s">
        <v>2316</v>
      </c>
      <c r="P353" t="s">
        <v>2317</v>
      </c>
      <c r="Q353" t="s">
        <v>2319</v>
      </c>
      <c r="R353" t="s">
        <v>2318</v>
      </c>
      <c r="S353" s="60" t="s">
        <v>2315</v>
      </c>
      <c r="T353" t="s">
        <v>2328</v>
      </c>
      <c r="U353" t="str">
        <f t="shared" si="11"/>
        <v>(NULL,NULL,'سیده ساینا ','سیف زاده','سید وحید','2282365811','1','2',NULL,NULL,'16',NULL,'7',NULL,NULL,NULL,NULL,NULL,NULL,NULL,NULL,NULL,NULL,NULL,NULL,NULL,NULL,NULL,NULL,NULL,NULL,NULL,NULL,NULL,NULL,NULL,NULL,NULL,NULL),</v>
      </c>
    </row>
    <row r="354" spans="1:21" ht="22.5" x14ac:dyDescent="0.65">
      <c r="A354" s="66">
        <v>353</v>
      </c>
      <c r="B354" s="58">
        <v>30</v>
      </c>
      <c r="C354" s="13" t="s">
        <v>835</v>
      </c>
      <c r="D354" s="13" t="s">
        <v>836</v>
      </c>
      <c r="E354" s="13" t="s">
        <v>349</v>
      </c>
      <c r="F354" s="9">
        <v>2282423607</v>
      </c>
      <c r="G354" s="5" t="s">
        <v>99</v>
      </c>
      <c r="H354" s="1" t="s">
        <v>769</v>
      </c>
      <c r="I354" s="1">
        <v>1</v>
      </c>
      <c r="J354" s="33">
        <f t="shared" si="10"/>
        <v>2</v>
      </c>
      <c r="K354" s="2" t="s">
        <v>22</v>
      </c>
      <c r="L354" s="1" t="s">
        <v>23</v>
      </c>
      <c r="M354" s="68">
        <f>INDEX(university!A:F,MATCH(G354,university!A:A,0),6)</f>
        <v>16</v>
      </c>
      <c r="N354">
        <f>INDEX(major!A:B,MATCH(H354,major!A:A,0),2)</f>
        <v>7</v>
      </c>
      <c r="O354" t="s">
        <v>2316</v>
      </c>
      <c r="P354" t="s">
        <v>2317</v>
      </c>
      <c r="Q354" t="s">
        <v>2319</v>
      </c>
      <c r="R354" t="s">
        <v>2318</v>
      </c>
      <c r="S354" s="60" t="s">
        <v>2315</v>
      </c>
      <c r="T354" t="s">
        <v>2328</v>
      </c>
      <c r="U354" t="str">
        <f t="shared" si="11"/>
        <v>(NULL,NULL,'محمد جواد ','مفتون آزاد','نادر','2282423607','1','2',NULL,NULL,'16',NULL,'7',NULL,NULL,NULL,NULL,NULL,NULL,NULL,NULL,NULL,NULL,NULL,NULL,NULL,NULL,NULL,NULL,NULL,NULL,NULL,NULL,NULL,NULL,NULL,NULL,NULL,NULL),</v>
      </c>
    </row>
    <row r="355" spans="1:21" ht="22.5" x14ac:dyDescent="0.65">
      <c r="A355" s="66">
        <v>354</v>
      </c>
      <c r="B355" s="67">
        <v>20</v>
      </c>
      <c r="C355" s="33" t="s">
        <v>342</v>
      </c>
      <c r="D355" s="33" t="s">
        <v>837</v>
      </c>
      <c r="E355" s="33" t="s">
        <v>112</v>
      </c>
      <c r="F355" s="24">
        <v>4440083846</v>
      </c>
      <c r="G355" s="33" t="s">
        <v>838</v>
      </c>
      <c r="H355" s="1" t="s">
        <v>769</v>
      </c>
      <c r="I355" s="33">
        <v>2</v>
      </c>
      <c r="J355" s="33">
        <f t="shared" si="10"/>
        <v>1</v>
      </c>
      <c r="K355" s="33" t="s">
        <v>10</v>
      </c>
      <c r="L355" s="1" t="s">
        <v>11</v>
      </c>
      <c r="M355" s="68">
        <f>INDEX(university!A:F,MATCH(G355,university!A:A,0),6)</f>
        <v>75</v>
      </c>
      <c r="N355">
        <f>INDEX(major!A:B,MATCH(H355,major!A:A,0),2)</f>
        <v>7</v>
      </c>
      <c r="O355" t="s">
        <v>2316</v>
      </c>
      <c r="P355" t="s">
        <v>2317</v>
      </c>
      <c r="Q355" t="s">
        <v>2319</v>
      </c>
      <c r="R355" t="s">
        <v>2318</v>
      </c>
      <c r="S355" s="60" t="s">
        <v>2315</v>
      </c>
      <c r="T355" t="s">
        <v>2328</v>
      </c>
      <c r="U355" t="str">
        <f t="shared" si="11"/>
        <v>(NULL,NULL,'اميرحسين','خيرخواه','محمود','4440083846','2','1',NULL,NULL,'75',NULL,'7',NULL,NULL,NULL,NULL,NULL,NULL,NULL,NULL,NULL,NULL,NULL,NULL,NULL,NULL,NULL,NULL,NULL,NULL,NULL,NULL,NULL,NULL,NULL,NULL,NULL,NULL),</v>
      </c>
    </row>
    <row r="356" spans="1:21" ht="22.5" x14ac:dyDescent="0.65">
      <c r="A356" s="66">
        <v>355</v>
      </c>
      <c r="B356" s="67">
        <v>32</v>
      </c>
      <c r="C356" s="33" t="s">
        <v>839</v>
      </c>
      <c r="D356" s="33" t="s">
        <v>840</v>
      </c>
      <c r="E356" s="33" t="s">
        <v>293</v>
      </c>
      <c r="F356" s="24">
        <v>18622739</v>
      </c>
      <c r="G356" s="33" t="s">
        <v>841</v>
      </c>
      <c r="H356" s="1" t="s">
        <v>769</v>
      </c>
      <c r="I356" s="33">
        <v>2</v>
      </c>
      <c r="J356" s="33">
        <f t="shared" si="10"/>
        <v>1</v>
      </c>
      <c r="K356" s="33" t="s">
        <v>10</v>
      </c>
      <c r="L356" s="1" t="s">
        <v>11</v>
      </c>
      <c r="M356" s="68">
        <f>INDEX(university!A:F,MATCH(G356,university!A:A,0),6)</f>
        <v>76</v>
      </c>
      <c r="N356">
        <f>INDEX(major!A:B,MATCH(H356,major!A:A,0),2)</f>
        <v>7</v>
      </c>
      <c r="O356" t="s">
        <v>2316</v>
      </c>
      <c r="P356" t="s">
        <v>2317</v>
      </c>
      <c r="Q356" t="s">
        <v>2319</v>
      </c>
      <c r="R356" t="s">
        <v>2318</v>
      </c>
      <c r="S356" s="60" t="s">
        <v>2315</v>
      </c>
      <c r="T356" t="s">
        <v>2328</v>
      </c>
      <c r="U356" t="str">
        <f t="shared" si="11"/>
        <v>(NULL,NULL,'محمدامين','واعظي','محمدعلي','18622739','2','1',NULL,NULL,'76',NULL,'7',NULL,NULL,NULL,NULL,NULL,NULL,NULL,NULL,NULL,NULL,NULL,NULL,NULL,NULL,NULL,NULL,NULL,NULL,NULL,NULL,NULL,NULL,NULL,NULL,NULL,NULL),</v>
      </c>
    </row>
    <row r="357" spans="1:21" ht="22.5" x14ac:dyDescent="0.65">
      <c r="A357" s="66">
        <v>356</v>
      </c>
      <c r="B357" s="58">
        <v>10</v>
      </c>
      <c r="C357" s="10" t="s">
        <v>842</v>
      </c>
      <c r="D357" s="10" t="s">
        <v>843</v>
      </c>
      <c r="E357" s="10" t="s">
        <v>47</v>
      </c>
      <c r="F357" s="11">
        <v>4510118724</v>
      </c>
      <c r="G357" s="5" t="s">
        <v>844</v>
      </c>
      <c r="H357" s="1" t="s">
        <v>769</v>
      </c>
      <c r="I357" s="1">
        <v>1</v>
      </c>
      <c r="J357" s="33">
        <f t="shared" si="10"/>
        <v>2</v>
      </c>
      <c r="K357" s="2" t="s">
        <v>22</v>
      </c>
      <c r="L357" s="1" t="s">
        <v>23</v>
      </c>
      <c r="M357" s="68">
        <f>INDEX(university!A:F,MATCH(G357,university!A:A,0),6)</f>
        <v>77</v>
      </c>
      <c r="N357">
        <f>INDEX(major!A:B,MATCH(H357,major!A:A,0),2)</f>
        <v>7</v>
      </c>
      <c r="O357" t="s">
        <v>2316</v>
      </c>
      <c r="P357" t="s">
        <v>2317</v>
      </c>
      <c r="Q357" t="s">
        <v>2319</v>
      </c>
      <c r="R357" t="s">
        <v>2318</v>
      </c>
      <c r="S357" s="60" t="s">
        <v>2315</v>
      </c>
      <c r="T357" t="s">
        <v>2328</v>
      </c>
      <c r="U357" t="str">
        <f t="shared" si="11"/>
        <v>(NULL,NULL,'آمنه','قاسمی','عباس','4510118724','1','2',NULL,NULL,'77',NULL,'7',NULL,NULL,NULL,NULL,NULL,NULL,NULL,NULL,NULL,NULL,NULL,NULL,NULL,NULL,NULL,NULL,NULL,NULL,NULL,NULL,NULL,NULL,NULL,NULL,NULL,NULL),</v>
      </c>
    </row>
    <row r="358" spans="1:21" ht="45" x14ac:dyDescent="0.65">
      <c r="A358" s="66">
        <v>357</v>
      </c>
      <c r="B358" s="58">
        <v>28</v>
      </c>
      <c r="C358" s="3" t="s">
        <v>845</v>
      </c>
      <c r="D358" s="3" t="s">
        <v>846</v>
      </c>
      <c r="E358" s="3" t="s">
        <v>736</v>
      </c>
      <c r="F358" s="4">
        <v>1272621618</v>
      </c>
      <c r="G358" s="5" t="s">
        <v>382</v>
      </c>
      <c r="H358" s="1" t="s">
        <v>769</v>
      </c>
      <c r="I358" s="1">
        <v>1</v>
      </c>
      <c r="J358" s="33">
        <f t="shared" si="10"/>
        <v>2</v>
      </c>
      <c r="K358" s="2" t="s">
        <v>22</v>
      </c>
      <c r="L358" s="1" t="s">
        <v>23</v>
      </c>
      <c r="M358" s="68">
        <f>INDEX(university!A:F,MATCH(G358,university!A:A,0),6)</f>
        <v>46</v>
      </c>
      <c r="N358">
        <f>INDEX(major!A:B,MATCH(H358,major!A:A,0),2)</f>
        <v>7</v>
      </c>
      <c r="O358" t="s">
        <v>2316</v>
      </c>
      <c r="P358" t="s">
        <v>2317</v>
      </c>
      <c r="Q358" t="s">
        <v>2319</v>
      </c>
      <c r="R358" t="s">
        <v>2318</v>
      </c>
      <c r="S358" s="60" t="s">
        <v>2315</v>
      </c>
      <c r="T358" t="s">
        <v>2328</v>
      </c>
      <c r="U358" t="str">
        <f t="shared" si="11"/>
        <v>(NULL,NULL,'پگاه',' اختر','حميد','1272621618','1','2',NULL,NULL,'46',NULL,'7',NULL,NULL,NULL,NULL,NULL,NULL,NULL,NULL,NULL,NULL,NULL,NULL,NULL,NULL,NULL,NULL,NULL,NULL,NULL,NULL,NULL,NULL,NULL,NULL,NULL,NULL),</v>
      </c>
    </row>
    <row r="359" spans="1:21" ht="22.5" x14ac:dyDescent="0.65">
      <c r="A359" s="66">
        <v>358</v>
      </c>
      <c r="B359" s="58">
        <v>35</v>
      </c>
      <c r="C359" s="1" t="s">
        <v>847</v>
      </c>
      <c r="D359" s="1" t="s">
        <v>848</v>
      </c>
      <c r="E359" s="1" t="s">
        <v>93</v>
      </c>
      <c r="F359" s="17">
        <v>923794980</v>
      </c>
      <c r="G359" s="5" t="s">
        <v>153</v>
      </c>
      <c r="H359" s="1" t="s">
        <v>769</v>
      </c>
      <c r="I359" s="1">
        <v>1</v>
      </c>
      <c r="J359" s="33">
        <f t="shared" si="10"/>
        <v>2</v>
      </c>
      <c r="K359" s="2" t="s">
        <v>22</v>
      </c>
      <c r="L359" s="1" t="s">
        <v>23</v>
      </c>
      <c r="M359" s="68">
        <f>INDEX(university!A:F,MATCH(G359,university!A:A,0),6)</f>
        <v>25</v>
      </c>
      <c r="N359">
        <f>INDEX(major!A:B,MATCH(H359,major!A:A,0),2)</f>
        <v>7</v>
      </c>
      <c r="O359" t="s">
        <v>2316</v>
      </c>
      <c r="P359" t="s">
        <v>2317</v>
      </c>
      <c r="Q359" t="s">
        <v>2319</v>
      </c>
      <c r="R359" t="s">
        <v>2318</v>
      </c>
      <c r="S359" s="60" t="s">
        <v>2315</v>
      </c>
      <c r="T359" t="s">
        <v>2328</v>
      </c>
      <c r="U359" t="str">
        <f t="shared" si="11"/>
        <v>(NULL,NULL,'غزاله','حاتمیان','علی','923794980','1','2',NULL,NULL,'25',NULL,'7',NULL,NULL,NULL,NULL,NULL,NULL,NULL,NULL,NULL,NULL,NULL,NULL,NULL,NULL,NULL,NULL,NULL,NULL,NULL,NULL,NULL,NULL,NULL,NULL,NULL,NULL),</v>
      </c>
    </row>
    <row r="360" spans="1:21" ht="22.5" x14ac:dyDescent="0.65">
      <c r="A360" s="66">
        <v>359</v>
      </c>
      <c r="B360" s="58">
        <v>38</v>
      </c>
      <c r="C360" s="1" t="s">
        <v>53</v>
      </c>
      <c r="D360" s="1" t="s">
        <v>849</v>
      </c>
      <c r="E360" s="1" t="s">
        <v>547</v>
      </c>
      <c r="F360" s="17">
        <v>820365769</v>
      </c>
      <c r="G360" s="5" t="s">
        <v>153</v>
      </c>
      <c r="H360" s="1" t="s">
        <v>769</v>
      </c>
      <c r="I360" s="1">
        <v>1</v>
      </c>
      <c r="J360" s="33">
        <f t="shared" si="10"/>
        <v>2</v>
      </c>
      <c r="K360" s="2" t="s">
        <v>22</v>
      </c>
      <c r="L360" s="1" t="s">
        <v>23</v>
      </c>
      <c r="M360" s="68">
        <f>INDEX(university!A:F,MATCH(G360,university!A:A,0),6)</f>
        <v>25</v>
      </c>
      <c r="N360">
        <f>INDEX(major!A:B,MATCH(H360,major!A:A,0),2)</f>
        <v>7</v>
      </c>
      <c r="O360" t="s">
        <v>2316</v>
      </c>
      <c r="P360" t="s">
        <v>2317</v>
      </c>
      <c r="Q360" t="s">
        <v>2319</v>
      </c>
      <c r="R360" t="s">
        <v>2318</v>
      </c>
      <c r="S360" s="60" t="s">
        <v>2315</v>
      </c>
      <c r="T360" t="s">
        <v>2328</v>
      </c>
      <c r="U360" t="str">
        <f t="shared" si="11"/>
        <v>(NULL,NULL,'فاطمه','رستگار','رمضان','820365769','1','2',NULL,NULL,'25',NULL,'7',NULL,NULL,NULL,NULL,NULL,NULL,NULL,NULL,NULL,NULL,NULL,NULL,NULL,NULL,NULL,NULL,NULL,NULL,NULL,NULL,NULL,NULL,NULL,NULL,NULL,NULL),</v>
      </c>
    </row>
    <row r="361" spans="1:21" ht="22.5" x14ac:dyDescent="0.65">
      <c r="A361" s="66">
        <v>360</v>
      </c>
      <c r="B361" s="58">
        <v>37</v>
      </c>
      <c r="C361" s="1" t="s">
        <v>850</v>
      </c>
      <c r="D361" s="1" t="s">
        <v>851</v>
      </c>
      <c r="E361" s="1" t="s">
        <v>138</v>
      </c>
      <c r="F361" s="17">
        <v>923899510</v>
      </c>
      <c r="G361" s="5" t="s">
        <v>153</v>
      </c>
      <c r="H361" s="1" t="s">
        <v>769</v>
      </c>
      <c r="I361" s="1">
        <v>2</v>
      </c>
      <c r="J361" s="33">
        <f t="shared" si="10"/>
        <v>2</v>
      </c>
      <c r="K361" s="2" t="s">
        <v>22</v>
      </c>
      <c r="L361" s="1" t="s">
        <v>11</v>
      </c>
      <c r="M361" s="68">
        <f>INDEX(university!A:F,MATCH(G361,university!A:A,0),6)</f>
        <v>25</v>
      </c>
      <c r="N361">
        <f>INDEX(major!A:B,MATCH(H361,major!A:A,0),2)</f>
        <v>7</v>
      </c>
      <c r="O361" t="s">
        <v>2316</v>
      </c>
      <c r="P361" t="s">
        <v>2317</v>
      </c>
      <c r="Q361" t="s">
        <v>2319</v>
      </c>
      <c r="R361" t="s">
        <v>2318</v>
      </c>
      <c r="S361" s="60" t="s">
        <v>2315</v>
      </c>
      <c r="T361" t="s">
        <v>2328</v>
      </c>
      <c r="U361" t="str">
        <f t="shared" si="11"/>
        <v>(NULL,NULL,'امیررضا','شالچی طوسی','محسن','923899510','2','2',NULL,NULL,'25',NULL,'7',NULL,NULL,NULL,NULL,NULL,NULL,NULL,NULL,NULL,NULL,NULL,NULL,NULL,NULL,NULL,NULL,NULL,NULL,NULL,NULL,NULL,NULL,NULL,NULL,NULL,NULL),</v>
      </c>
    </row>
    <row r="362" spans="1:21" ht="22.5" x14ac:dyDescent="0.65">
      <c r="A362" s="66">
        <v>361</v>
      </c>
      <c r="B362" s="67">
        <v>30</v>
      </c>
      <c r="C362" s="33" t="s">
        <v>53</v>
      </c>
      <c r="D362" s="33" t="s">
        <v>852</v>
      </c>
      <c r="E362" s="33" t="s">
        <v>853</v>
      </c>
      <c r="F362" s="24">
        <v>4600100603</v>
      </c>
      <c r="G362" s="33" t="s">
        <v>854</v>
      </c>
      <c r="H362" s="1" t="s">
        <v>769</v>
      </c>
      <c r="I362" s="33">
        <v>1</v>
      </c>
      <c r="J362" s="33">
        <f t="shared" si="10"/>
        <v>1</v>
      </c>
      <c r="K362" s="33" t="s">
        <v>10</v>
      </c>
      <c r="L362" s="1" t="s">
        <v>23</v>
      </c>
      <c r="M362" s="68">
        <f>INDEX(university!A:F,MATCH(G362,university!A:A,0),6)</f>
        <v>78</v>
      </c>
      <c r="N362">
        <f>INDEX(major!A:B,MATCH(H362,major!A:A,0),2)</f>
        <v>7</v>
      </c>
      <c r="O362" t="s">
        <v>2316</v>
      </c>
      <c r="P362" t="s">
        <v>2317</v>
      </c>
      <c r="Q362" t="s">
        <v>2319</v>
      </c>
      <c r="R362" t="s">
        <v>2318</v>
      </c>
      <c r="S362" s="60" t="s">
        <v>2315</v>
      </c>
      <c r="T362" t="s">
        <v>2328</v>
      </c>
      <c r="U362" t="str">
        <f t="shared" si="11"/>
        <v>(NULL,NULL,'فاطمه','قندالي','احمدعلي','4600100603','1','1',NULL,NULL,'78',NULL,'7',NULL,NULL,NULL,NULL,NULL,NULL,NULL,NULL,NULL,NULL,NULL,NULL,NULL,NULL,NULL,NULL,NULL,NULL,NULL,NULL,NULL,NULL,NULL,NULL,NULL,NULL),</v>
      </c>
    </row>
    <row r="363" spans="1:21" ht="22.5" x14ac:dyDescent="0.65">
      <c r="A363" s="66">
        <v>362</v>
      </c>
      <c r="B363" s="58">
        <v>22</v>
      </c>
      <c r="C363" s="18" t="s">
        <v>76</v>
      </c>
      <c r="D363" s="18" t="s">
        <v>855</v>
      </c>
      <c r="E363" s="18" t="s">
        <v>796</v>
      </c>
      <c r="F363" s="19">
        <v>2282340914</v>
      </c>
      <c r="G363" s="5" t="s">
        <v>389</v>
      </c>
      <c r="H363" s="1" t="s">
        <v>769</v>
      </c>
      <c r="I363" s="1">
        <v>1</v>
      </c>
      <c r="J363" s="33">
        <f t="shared" si="10"/>
        <v>2</v>
      </c>
      <c r="K363" s="2" t="s">
        <v>22</v>
      </c>
      <c r="L363" s="1" t="s">
        <v>23</v>
      </c>
      <c r="M363" s="68">
        <f>INDEX(university!A:F,MATCH(G363,university!A:A,0),6)</f>
        <v>47</v>
      </c>
      <c r="N363">
        <f>INDEX(major!A:B,MATCH(H363,major!A:A,0),2)</f>
        <v>7</v>
      </c>
      <c r="O363" t="s">
        <v>2316</v>
      </c>
      <c r="P363" t="s">
        <v>2317</v>
      </c>
      <c r="Q363" t="s">
        <v>2319</v>
      </c>
      <c r="R363" t="s">
        <v>2318</v>
      </c>
      <c r="S363" s="60" t="s">
        <v>2315</v>
      </c>
      <c r="T363" t="s">
        <v>2328</v>
      </c>
      <c r="U363" t="str">
        <f t="shared" si="11"/>
        <v>(NULL,NULL,'فائزه','ابراهیمی','منصور','2282340914','1','2',NULL,NULL,'47',NULL,'7',NULL,NULL,NULL,NULL,NULL,NULL,NULL,NULL,NULL,NULL,NULL,NULL,NULL,NULL,NULL,NULL,NULL,NULL,NULL,NULL,NULL,NULL,NULL,NULL,NULL,NULL),</v>
      </c>
    </row>
    <row r="364" spans="1:21" ht="22.5" x14ac:dyDescent="0.65">
      <c r="A364" s="66">
        <v>363</v>
      </c>
      <c r="B364" s="58">
        <v>21</v>
      </c>
      <c r="C364" s="18" t="s">
        <v>181</v>
      </c>
      <c r="D364" s="18" t="s">
        <v>856</v>
      </c>
      <c r="E364" s="18" t="s">
        <v>857</v>
      </c>
      <c r="F364" s="19">
        <v>4120122301</v>
      </c>
      <c r="G364" s="5" t="s">
        <v>389</v>
      </c>
      <c r="H364" s="1" t="s">
        <v>769</v>
      </c>
      <c r="I364" s="1">
        <v>2</v>
      </c>
      <c r="J364" s="33">
        <f t="shared" si="10"/>
        <v>2</v>
      </c>
      <c r="K364" s="2" t="s">
        <v>22</v>
      </c>
      <c r="L364" s="1" t="s">
        <v>11</v>
      </c>
      <c r="M364" s="68">
        <f>INDEX(university!A:F,MATCH(G364,university!A:A,0),6)</f>
        <v>47</v>
      </c>
      <c r="N364">
        <f>INDEX(major!A:B,MATCH(H364,major!A:A,0),2)</f>
        <v>7</v>
      </c>
      <c r="O364" t="s">
        <v>2316</v>
      </c>
      <c r="P364" t="s">
        <v>2317</v>
      </c>
      <c r="Q364" t="s">
        <v>2319</v>
      </c>
      <c r="R364" t="s">
        <v>2318</v>
      </c>
      <c r="S364" s="60" t="s">
        <v>2315</v>
      </c>
      <c r="T364" t="s">
        <v>2328</v>
      </c>
      <c r="U364" t="str">
        <f t="shared" si="11"/>
        <v>(NULL,NULL,'مجید ','کاوند','انشااله','4120122301','2','2',NULL,NULL,'47',NULL,'7',NULL,NULL,NULL,NULL,NULL,NULL,NULL,NULL,NULL,NULL,NULL,NULL,NULL,NULL,NULL,NULL,NULL,NULL,NULL,NULL,NULL,NULL,NULL,NULL,NULL,NULL),</v>
      </c>
    </row>
    <row r="365" spans="1:21" ht="22.5" x14ac:dyDescent="0.65">
      <c r="A365" s="66">
        <v>364</v>
      </c>
      <c r="B365" s="58">
        <v>13</v>
      </c>
      <c r="C365" s="29" t="s">
        <v>858</v>
      </c>
      <c r="D365" s="29" t="s">
        <v>859</v>
      </c>
      <c r="E365" s="29" t="s">
        <v>284</v>
      </c>
      <c r="F365" s="30">
        <v>2580986057</v>
      </c>
      <c r="G365" s="5" t="s">
        <v>273</v>
      </c>
      <c r="H365" s="1" t="s">
        <v>769</v>
      </c>
      <c r="I365" s="1">
        <v>1</v>
      </c>
      <c r="J365" s="33">
        <f t="shared" si="10"/>
        <v>2</v>
      </c>
      <c r="K365" s="2" t="s">
        <v>22</v>
      </c>
      <c r="L365" s="1" t="s">
        <v>23</v>
      </c>
      <c r="M365" s="68">
        <f>INDEX(university!A:F,MATCH(G365,university!A:A,0),6)</f>
        <v>41</v>
      </c>
      <c r="N365">
        <f>INDEX(major!A:B,MATCH(H365,major!A:A,0),2)</f>
        <v>7</v>
      </c>
      <c r="O365" t="s">
        <v>2316</v>
      </c>
      <c r="P365" t="s">
        <v>2317</v>
      </c>
      <c r="Q365" t="s">
        <v>2319</v>
      </c>
      <c r="R365" t="s">
        <v>2318</v>
      </c>
      <c r="S365" s="60" t="s">
        <v>2315</v>
      </c>
      <c r="T365" t="s">
        <v>2328</v>
      </c>
      <c r="U365" t="str">
        <f t="shared" si="11"/>
        <v>(NULL,NULL,'سمیرا','خداپرست','حسین','2580986057','1','2',NULL,NULL,'41',NULL,'7',NULL,NULL,NULL,NULL,NULL,NULL,NULL,NULL,NULL,NULL,NULL,NULL,NULL,NULL,NULL,NULL,NULL,NULL,NULL,NULL,NULL,NULL,NULL,NULL,NULL,NULL),</v>
      </c>
    </row>
    <row r="366" spans="1:21" ht="22.5" x14ac:dyDescent="0.65">
      <c r="A366" s="66">
        <v>365</v>
      </c>
      <c r="B366" s="58">
        <v>15</v>
      </c>
      <c r="C366" s="29" t="s">
        <v>860</v>
      </c>
      <c r="D366" s="29" t="s">
        <v>861</v>
      </c>
      <c r="E366" s="29" t="s">
        <v>112</v>
      </c>
      <c r="F366" s="30">
        <v>2730184457</v>
      </c>
      <c r="G366" s="5" t="s">
        <v>273</v>
      </c>
      <c r="H366" s="1" t="s">
        <v>769</v>
      </c>
      <c r="I366" s="1">
        <v>2</v>
      </c>
      <c r="J366" s="33">
        <f t="shared" si="10"/>
        <v>2</v>
      </c>
      <c r="K366" s="2" t="s">
        <v>22</v>
      </c>
      <c r="L366" s="1" t="s">
        <v>11</v>
      </c>
      <c r="M366" s="68">
        <f>INDEX(university!A:F,MATCH(G366,university!A:A,0),6)</f>
        <v>41</v>
      </c>
      <c r="N366">
        <f>INDEX(major!A:B,MATCH(H366,major!A:A,0),2)</f>
        <v>7</v>
      </c>
      <c r="O366" t="s">
        <v>2316</v>
      </c>
      <c r="P366" t="s">
        <v>2317</v>
      </c>
      <c r="Q366" t="s">
        <v>2319</v>
      </c>
      <c r="R366" t="s">
        <v>2318</v>
      </c>
      <c r="S366" s="60" t="s">
        <v>2315</v>
      </c>
      <c r="T366" t="s">
        <v>2328</v>
      </c>
      <c r="U366" t="str">
        <f t="shared" si="11"/>
        <v>(NULL,NULL,'پدرام','رضائی امیرکیاسر','محمود','2730184457','2','2',NULL,NULL,'41',NULL,'7',NULL,NULL,NULL,NULL,NULL,NULL,NULL,NULL,NULL,NULL,NULL,NULL,NULL,NULL,NULL,NULL,NULL,NULL,NULL,NULL,NULL,NULL,NULL,NULL,NULL,NULL),</v>
      </c>
    </row>
    <row r="367" spans="1:21" ht="45" x14ac:dyDescent="0.65">
      <c r="A367" s="66">
        <v>366</v>
      </c>
      <c r="B367" s="58">
        <v>12</v>
      </c>
      <c r="C367" s="29" t="s">
        <v>497</v>
      </c>
      <c r="D367" s="29" t="s">
        <v>862</v>
      </c>
      <c r="E367" s="29" t="s">
        <v>639</v>
      </c>
      <c r="F367" s="30">
        <v>2710228297</v>
      </c>
      <c r="G367" s="5" t="s">
        <v>273</v>
      </c>
      <c r="H367" s="1" t="s">
        <v>769</v>
      </c>
      <c r="I367" s="1">
        <v>1</v>
      </c>
      <c r="J367" s="33">
        <f t="shared" si="10"/>
        <v>2</v>
      </c>
      <c r="K367" s="2" t="s">
        <v>22</v>
      </c>
      <c r="L367" s="1" t="s">
        <v>23</v>
      </c>
      <c r="M367" s="68">
        <f>INDEX(university!A:F,MATCH(G367,university!A:A,0),6)</f>
        <v>41</v>
      </c>
      <c r="N367">
        <f>INDEX(major!A:B,MATCH(H367,major!A:A,0),2)</f>
        <v>7</v>
      </c>
      <c r="O367" t="s">
        <v>2316</v>
      </c>
      <c r="P367" t="s">
        <v>2317</v>
      </c>
      <c r="Q367" t="s">
        <v>2319</v>
      </c>
      <c r="R367" t="s">
        <v>2318</v>
      </c>
      <c r="S367" s="60" t="s">
        <v>2315</v>
      </c>
      <c r="T367" t="s">
        <v>2328</v>
      </c>
      <c r="U367" t="str">
        <f t="shared" si="11"/>
        <v>(NULL,NULL,'مهسا','علیدوست سحرخیز لاهیجی','حمیدرضا','2710228297','1','2',NULL,NULL,'41',NULL,'7',NULL,NULL,NULL,NULL,NULL,NULL,NULL,NULL,NULL,NULL,NULL,NULL,NULL,NULL,NULL,NULL,NULL,NULL,NULL,NULL,NULL,NULL,NULL,NULL,NULL,NULL),</v>
      </c>
    </row>
    <row r="368" spans="1:21" ht="22.5" x14ac:dyDescent="0.65">
      <c r="A368" s="66">
        <v>367</v>
      </c>
      <c r="B368" s="58">
        <v>23</v>
      </c>
      <c r="C368" s="2" t="s">
        <v>53</v>
      </c>
      <c r="D368" s="2" t="s">
        <v>863</v>
      </c>
      <c r="E368" s="2" t="s">
        <v>864</v>
      </c>
      <c r="F368" s="15">
        <v>9511115049</v>
      </c>
      <c r="G368" s="5" t="s">
        <v>756</v>
      </c>
      <c r="H368" s="1" t="s">
        <v>769</v>
      </c>
      <c r="I368" s="1">
        <v>1</v>
      </c>
      <c r="J368" s="33">
        <f t="shared" si="10"/>
        <v>2</v>
      </c>
      <c r="K368" s="2" t="s">
        <v>22</v>
      </c>
      <c r="L368" s="1" t="s">
        <v>23</v>
      </c>
      <c r="M368" s="68">
        <f>INDEX(university!A:F,MATCH(G368,university!A:A,0),6)</f>
        <v>70</v>
      </c>
      <c r="N368">
        <f>INDEX(major!A:B,MATCH(H368,major!A:A,0),2)</f>
        <v>7</v>
      </c>
      <c r="O368" t="s">
        <v>2316</v>
      </c>
      <c r="P368" t="s">
        <v>2317</v>
      </c>
      <c r="Q368" t="s">
        <v>2319</v>
      </c>
      <c r="R368" t="s">
        <v>2318</v>
      </c>
      <c r="S368" s="60" t="s">
        <v>2315</v>
      </c>
      <c r="T368" t="s">
        <v>2328</v>
      </c>
      <c r="U368" t="str">
        <f t="shared" si="11"/>
        <v>(NULL,NULL,'فاطمه','نقی بیرانوند','عباسعلی','9511115049','1','2',NULL,NULL,'70',NULL,'7',NULL,NULL,NULL,NULL,NULL,NULL,NULL,NULL,NULL,NULL,NULL,NULL,NULL,NULL,NULL,NULL,NULL,NULL,NULL,NULL,NULL,NULL,NULL,NULL,NULL,NULL),</v>
      </c>
    </row>
    <row r="369" spans="1:21" ht="22.5" x14ac:dyDescent="0.65">
      <c r="A369" s="66">
        <v>368</v>
      </c>
      <c r="B369" s="58">
        <v>14</v>
      </c>
      <c r="C369" s="2" t="s">
        <v>445</v>
      </c>
      <c r="D369" s="2" t="s">
        <v>865</v>
      </c>
      <c r="E369" s="2" t="s">
        <v>866</v>
      </c>
      <c r="F369" s="15">
        <v>2150431238</v>
      </c>
      <c r="G369" s="5" t="s">
        <v>166</v>
      </c>
      <c r="H369" s="1" t="s">
        <v>769</v>
      </c>
      <c r="I369" s="1">
        <v>1</v>
      </c>
      <c r="J369" s="33">
        <f t="shared" si="10"/>
        <v>2</v>
      </c>
      <c r="K369" s="2" t="s">
        <v>22</v>
      </c>
      <c r="L369" s="1" t="s">
        <v>23</v>
      </c>
      <c r="M369" s="68">
        <f>INDEX(university!A:F,MATCH(G369,university!A:A,0),6)</f>
        <v>28</v>
      </c>
      <c r="N369">
        <f>INDEX(major!A:B,MATCH(H369,major!A:A,0),2)</f>
        <v>7</v>
      </c>
      <c r="O369" t="s">
        <v>2316</v>
      </c>
      <c r="P369" t="s">
        <v>2317</v>
      </c>
      <c r="Q369" t="s">
        <v>2319</v>
      </c>
      <c r="R369" t="s">
        <v>2318</v>
      </c>
      <c r="S369" s="60" t="s">
        <v>2315</v>
      </c>
      <c r="T369" t="s">
        <v>2328</v>
      </c>
      <c r="U369" t="str">
        <f t="shared" si="11"/>
        <v>(NULL,NULL,'مینا','اکبری','نورعلی','2150431238','1','2',NULL,NULL,'28',NULL,'7',NULL,NULL,NULL,NULL,NULL,NULL,NULL,NULL,NULL,NULL,NULL,NULL,NULL,NULL,NULL,NULL,NULL,NULL,NULL,NULL,NULL,NULL,NULL,NULL,NULL,NULL),</v>
      </c>
    </row>
    <row r="370" spans="1:21" ht="22.5" x14ac:dyDescent="0.65">
      <c r="A370" s="66">
        <v>369</v>
      </c>
      <c r="B370" s="58">
        <v>11</v>
      </c>
      <c r="C370" s="2" t="s">
        <v>867</v>
      </c>
      <c r="D370" s="2" t="s">
        <v>868</v>
      </c>
      <c r="E370" s="2" t="s">
        <v>98</v>
      </c>
      <c r="F370" s="15">
        <v>923465464</v>
      </c>
      <c r="G370" s="5" t="s">
        <v>166</v>
      </c>
      <c r="H370" s="1" t="s">
        <v>769</v>
      </c>
      <c r="I370" s="1">
        <v>1</v>
      </c>
      <c r="J370" s="33">
        <f t="shared" si="10"/>
        <v>2</v>
      </c>
      <c r="K370" s="2" t="s">
        <v>22</v>
      </c>
      <c r="L370" s="1" t="s">
        <v>23</v>
      </c>
      <c r="M370" s="68">
        <f>INDEX(university!A:F,MATCH(G370,university!A:A,0),6)</f>
        <v>28</v>
      </c>
      <c r="N370">
        <f>INDEX(major!A:B,MATCH(H370,major!A:A,0),2)</f>
        <v>7</v>
      </c>
      <c r="O370" t="s">
        <v>2316</v>
      </c>
      <c r="P370" t="s">
        <v>2317</v>
      </c>
      <c r="Q370" t="s">
        <v>2319</v>
      </c>
      <c r="R370" t="s">
        <v>2318</v>
      </c>
      <c r="S370" s="60" t="s">
        <v>2315</v>
      </c>
      <c r="T370" t="s">
        <v>2328</v>
      </c>
      <c r="U370" t="str">
        <f t="shared" si="11"/>
        <v>(NULL,NULL,'شقایق','آصفی','مهدی','923465464','1','2',NULL,NULL,'28',NULL,'7',NULL,NULL,NULL,NULL,NULL,NULL,NULL,NULL,NULL,NULL,NULL,NULL,NULL,NULL,NULL,NULL,NULL,NULL,NULL,NULL,NULL,NULL,NULL,NULL,NULL,NULL),</v>
      </c>
    </row>
    <row r="371" spans="1:21" ht="22.5" x14ac:dyDescent="0.65">
      <c r="A371" s="66">
        <v>370</v>
      </c>
      <c r="B371" s="58">
        <v>18</v>
      </c>
      <c r="C371" s="16" t="s">
        <v>53</v>
      </c>
      <c r="D371" s="16" t="s">
        <v>869</v>
      </c>
      <c r="E371" s="16" t="s">
        <v>246</v>
      </c>
      <c r="F371" s="16">
        <v>1490431071</v>
      </c>
      <c r="G371" s="5" t="s">
        <v>281</v>
      </c>
      <c r="H371" s="1" t="s">
        <v>769</v>
      </c>
      <c r="I371" s="1">
        <v>1</v>
      </c>
      <c r="J371" s="33">
        <f t="shared" si="10"/>
        <v>2</v>
      </c>
      <c r="K371" s="2" t="s">
        <v>22</v>
      </c>
      <c r="L371" s="1" t="s">
        <v>23</v>
      </c>
      <c r="M371" s="68">
        <f>INDEX(university!A:F,MATCH(G371,university!A:A,0),6)</f>
        <v>42</v>
      </c>
      <c r="N371">
        <f>INDEX(major!A:B,MATCH(H371,major!A:A,0),2)</f>
        <v>7</v>
      </c>
      <c r="O371" t="s">
        <v>2316</v>
      </c>
      <c r="P371" t="s">
        <v>2317</v>
      </c>
      <c r="Q371" t="s">
        <v>2319</v>
      </c>
      <c r="R371" t="s">
        <v>2318</v>
      </c>
      <c r="S371" s="60" t="s">
        <v>2315</v>
      </c>
      <c r="T371" t="s">
        <v>2328</v>
      </c>
      <c r="U371" t="str">
        <f t="shared" si="11"/>
        <v>(NULL,NULL,'فاطمه','اصغری گلیزه','ابوالفضل','1490431071','1','2',NULL,NULL,'42',NULL,'7',NULL,NULL,NULL,NULL,NULL,NULL,NULL,NULL,NULL,NULL,NULL,NULL,NULL,NULL,NULL,NULL,NULL,NULL,NULL,NULL,NULL,NULL,NULL,NULL,NULL,NULL),</v>
      </c>
    </row>
    <row r="372" spans="1:21" ht="22.5" x14ac:dyDescent="0.65">
      <c r="A372" s="66">
        <v>371</v>
      </c>
      <c r="B372" s="58">
        <v>17</v>
      </c>
      <c r="C372" s="16" t="s">
        <v>131</v>
      </c>
      <c r="D372" s="16" t="s">
        <v>870</v>
      </c>
      <c r="E372" s="16" t="s">
        <v>871</v>
      </c>
      <c r="F372" s="16">
        <v>1451116241</v>
      </c>
      <c r="G372" s="5" t="s">
        <v>281</v>
      </c>
      <c r="H372" s="1" t="s">
        <v>769</v>
      </c>
      <c r="I372" s="1">
        <v>1</v>
      </c>
      <c r="J372" s="33">
        <f t="shared" si="10"/>
        <v>2</v>
      </c>
      <c r="K372" s="2" t="s">
        <v>22</v>
      </c>
      <c r="L372" s="1" t="s">
        <v>23</v>
      </c>
      <c r="M372" s="68">
        <f>INDEX(university!A:F,MATCH(G372,university!A:A,0),6)</f>
        <v>42</v>
      </c>
      <c r="N372">
        <f>INDEX(major!A:B,MATCH(H372,major!A:A,0),2)</f>
        <v>7</v>
      </c>
      <c r="O372" t="s">
        <v>2316</v>
      </c>
      <c r="P372" t="s">
        <v>2317</v>
      </c>
      <c r="Q372" t="s">
        <v>2319</v>
      </c>
      <c r="R372" t="s">
        <v>2318</v>
      </c>
      <c r="S372" s="60" t="s">
        <v>2315</v>
      </c>
      <c r="T372" t="s">
        <v>2328</v>
      </c>
      <c r="U372" t="str">
        <f t="shared" si="11"/>
        <v>(NULL,NULL,'زهرا','سیف اله زاده','سخاوت','1451116241','1','2',NULL,NULL,'42',NULL,'7',NULL,NULL,NULL,NULL,NULL,NULL,NULL,NULL,NULL,NULL,NULL,NULL,NULL,NULL,NULL,NULL,NULL,NULL,NULL,NULL,NULL,NULL,NULL,NULL,NULL,NULL),</v>
      </c>
    </row>
    <row r="373" spans="1:21" ht="22.5" x14ac:dyDescent="0.65">
      <c r="A373" s="66">
        <v>372</v>
      </c>
      <c r="B373" s="58">
        <v>24</v>
      </c>
      <c r="C373" s="3" t="s">
        <v>443</v>
      </c>
      <c r="D373" s="3" t="s">
        <v>872</v>
      </c>
      <c r="E373" s="3" t="s">
        <v>873</v>
      </c>
      <c r="F373" s="4">
        <v>4620751274</v>
      </c>
      <c r="G373" s="5" t="s">
        <v>184</v>
      </c>
      <c r="H373" s="1" t="s">
        <v>769</v>
      </c>
      <c r="I373" s="1">
        <v>1</v>
      </c>
      <c r="J373" s="33">
        <f t="shared" si="10"/>
        <v>2</v>
      </c>
      <c r="K373" s="2" t="s">
        <v>22</v>
      </c>
      <c r="L373" s="1" t="s">
        <v>23</v>
      </c>
      <c r="M373" s="68">
        <f>INDEX(university!A:F,MATCH(G373,university!A:A,0),6)</f>
        <v>32</v>
      </c>
      <c r="N373">
        <f>INDEX(major!A:B,MATCH(H373,major!A:A,0),2)</f>
        <v>7</v>
      </c>
      <c r="O373" t="s">
        <v>2316</v>
      </c>
      <c r="P373" t="s">
        <v>2317</v>
      </c>
      <c r="Q373" t="s">
        <v>2319</v>
      </c>
      <c r="R373" t="s">
        <v>2318</v>
      </c>
      <c r="S373" s="60" t="s">
        <v>2315</v>
      </c>
      <c r="T373" t="s">
        <v>2328</v>
      </c>
      <c r="U373" t="str">
        <f t="shared" si="11"/>
        <v>(NULL,NULL,'شيما',' مير حسيني','ناصر علي','4620751274','1','2',NULL,NULL,'32',NULL,'7',NULL,NULL,NULL,NULL,NULL,NULL,NULL,NULL,NULL,NULL,NULL,NULL,NULL,NULL,NULL,NULL,NULL,NULL,NULL,NULL,NULL,NULL,NULL,NULL,NULL,NULL),</v>
      </c>
    </row>
    <row r="374" spans="1:21" ht="22.5" x14ac:dyDescent="0.65">
      <c r="A374" s="66">
        <v>373</v>
      </c>
      <c r="B374" s="58">
        <v>29</v>
      </c>
      <c r="C374" s="3" t="s">
        <v>729</v>
      </c>
      <c r="D374" s="3" t="s">
        <v>874</v>
      </c>
      <c r="E374" s="3" t="s">
        <v>875</v>
      </c>
      <c r="F374" s="4">
        <v>4420729163</v>
      </c>
      <c r="G374" s="5" t="s">
        <v>184</v>
      </c>
      <c r="H374" s="1" t="s">
        <v>769</v>
      </c>
      <c r="I374" s="1">
        <v>1</v>
      </c>
      <c r="J374" s="33">
        <f t="shared" si="10"/>
        <v>2</v>
      </c>
      <c r="K374" s="2" t="s">
        <v>22</v>
      </c>
      <c r="L374" s="1" t="s">
        <v>23</v>
      </c>
      <c r="M374" s="68">
        <f>INDEX(university!A:F,MATCH(G374,university!A:A,0),6)</f>
        <v>32</v>
      </c>
      <c r="N374">
        <f>INDEX(major!A:B,MATCH(H374,major!A:A,0),2)</f>
        <v>7</v>
      </c>
      <c r="O374" t="s">
        <v>2316</v>
      </c>
      <c r="P374" t="s">
        <v>2317</v>
      </c>
      <c r="Q374" t="s">
        <v>2319</v>
      </c>
      <c r="R374" t="s">
        <v>2318</v>
      </c>
      <c r="S374" s="60" t="s">
        <v>2315</v>
      </c>
      <c r="T374" t="s">
        <v>2328</v>
      </c>
      <c r="U374" t="str">
        <f t="shared" si="11"/>
        <v>(NULL,NULL,'مریم','عبدلی فهادان','علی محمد','4420729163','1','2',NULL,NULL,'32',NULL,'7',NULL,NULL,NULL,NULL,NULL,NULL,NULL,NULL,NULL,NULL,NULL,NULL,NULL,NULL,NULL,NULL,NULL,NULL,NULL,NULL,NULL,NULL,NULL,NULL,NULL,NULL),</v>
      </c>
    </row>
    <row r="375" spans="1:21" ht="22.5" x14ac:dyDescent="0.65">
      <c r="A375" s="66">
        <v>374</v>
      </c>
      <c r="B375" s="58">
        <v>27</v>
      </c>
      <c r="C375" s="3" t="s">
        <v>876</v>
      </c>
      <c r="D375" s="3" t="s">
        <v>877</v>
      </c>
      <c r="E375" s="3" t="s">
        <v>643</v>
      </c>
      <c r="F375" s="4">
        <v>4420747404</v>
      </c>
      <c r="G375" s="5" t="s">
        <v>184</v>
      </c>
      <c r="H375" s="1" t="s">
        <v>769</v>
      </c>
      <c r="I375" s="1">
        <v>1</v>
      </c>
      <c r="J375" s="33">
        <f t="shared" si="10"/>
        <v>2</v>
      </c>
      <c r="K375" s="2" t="s">
        <v>22</v>
      </c>
      <c r="L375" s="1" t="s">
        <v>23</v>
      </c>
      <c r="M375" s="68">
        <f>INDEX(university!A:F,MATCH(G375,university!A:A,0),6)</f>
        <v>32</v>
      </c>
      <c r="N375">
        <f>INDEX(major!A:B,MATCH(H375,major!A:A,0),2)</f>
        <v>7</v>
      </c>
      <c r="O375" t="s">
        <v>2316</v>
      </c>
      <c r="P375" t="s">
        <v>2317</v>
      </c>
      <c r="Q375" t="s">
        <v>2319</v>
      </c>
      <c r="R375" t="s">
        <v>2318</v>
      </c>
      <c r="S375" s="60" t="s">
        <v>2315</v>
      </c>
      <c r="T375" t="s">
        <v>2328</v>
      </c>
      <c r="U375" t="str">
        <f t="shared" si="11"/>
        <v>(NULL,NULL,'کيميا','منشي زاده اشکذري','محمد رضا','4420747404','1','2',NULL,NULL,'32',NULL,'7',NULL,NULL,NULL,NULL,NULL,NULL,NULL,NULL,NULL,NULL,NULL,NULL,NULL,NULL,NULL,NULL,NULL,NULL,NULL,NULL,NULL,NULL,NULL,NULL,NULL,NULL),</v>
      </c>
    </row>
    <row r="376" spans="1:21" ht="22.5" x14ac:dyDescent="0.65">
      <c r="A376" s="66">
        <v>375</v>
      </c>
      <c r="B376" s="67">
        <v>16</v>
      </c>
      <c r="C376" s="33" t="s">
        <v>454</v>
      </c>
      <c r="D376" s="33" t="s">
        <v>878</v>
      </c>
      <c r="E376" s="33" t="s">
        <v>349</v>
      </c>
      <c r="F376" s="24">
        <v>1361947772</v>
      </c>
      <c r="G376" s="33" t="s">
        <v>879</v>
      </c>
      <c r="H376" s="1" t="s">
        <v>769</v>
      </c>
      <c r="I376" s="33">
        <v>2</v>
      </c>
      <c r="J376" s="33">
        <f t="shared" si="10"/>
        <v>1</v>
      </c>
      <c r="K376" s="33" t="s">
        <v>10</v>
      </c>
      <c r="L376" s="1" t="s">
        <v>11</v>
      </c>
      <c r="M376" s="68">
        <f>INDEX(university!A:F,MATCH(G376,university!A:A,0),6)</f>
        <v>79</v>
      </c>
      <c r="N376">
        <f>INDEX(major!A:B,MATCH(H376,major!A:A,0),2)</f>
        <v>7</v>
      </c>
      <c r="O376" t="s">
        <v>2316</v>
      </c>
      <c r="P376" t="s">
        <v>2317</v>
      </c>
      <c r="Q376" t="s">
        <v>2319</v>
      </c>
      <c r="R376" t="s">
        <v>2318</v>
      </c>
      <c r="S376" s="60" t="s">
        <v>2315</v>
      </c>
      <c r="T376" t="s">
        <v>2328</v>
      </c>
      <c r="U376" t="str">
        <f t="shared" si="11"/>
        <v>(NULL,NULL,'نيما','اكبريان مياندواب','نادر','1361947772','2','1',NULL,NULL,'79',NULL,'7',NULL,NULL,NULL,NULL,NULL,NULL,NULL,NULL,NULL,NULL,NULL,NULL,NULL,NULL,NULL,NULL,NULL,NULL,NULL,NULL,NULL,NULL,NULL,NULL,NULL,NULL),</v>
      </c>
    </row>
    <row r="377" spans="1:21" ht="22.5" x14ac:dyDescent="0.65">
      <c r="A377" s="66">
        <v>376</v>
      </c>
      <c r="B377" s="67">
        <v>55</v>
      </c>
      <c r="C377" s="33" t="s">
        <v>880</v>
      </c>
      <c r="D377" s="33" t="s">
        <v>881</v>
      </c>
      <c r="E377" s="33" t="s">
        <v>882</v>
      </c>
      <c r="F377" s="24">
        <v>5040245971</v>
      </c>
      <c r="G377" s="33" t="s">
        <v>577</v>
      </c>
      <c r="H377" s="33" t="s">
        <v>883</v>
      </c>
      <c r="I377" s="33">
        <v>1</v>
      </c>
      <c r="J377" s="33">
        <f t="shared" si="10"/>
        <v>1</v>
      </c>
      <c r="K377" s="33" t="s">
        <v>10</v>
      </c>
      <c r="L377" s="1" t="s">
        <v>23</v>
      </c>
      <c r="M377" s="68">
        <f>INDEX(university!A:F,MATCH(G377,university!A:A,0),6)</f>
        <v>65</v>
      </c>
      <c r="N377">
        <f>INDEX(major!A:B,MATCH(H377,major!A:A,0),2)</f>
        <v>8</v>
      </c>
      <c r="O377" t="s">
        <v>2316</v>
      </c>
      <c r="P377" t="s">
        <v>2317</v>
      </c>
      <c r="Q377" t="s">
        <v>2319</v>
      </c>
      <c r="R377" t="s">
        <v>2318</v>
      </c>
      <c r="S377" s="60" t="s">
        <v>2315</v>
      </c>
      <c r="T377" t="s">
        <v>2328</v>
      </c>
      <c r="U377" t="str">
        <f t="shared" si="11"/>
        <v>(NULL,NULL,'رعنا','علي نژاد','بيوك','5040245971','1','1',NULL,NULL,'65',NULL,'8',NULL,NULL,NULL,NULL,NULL,NULL,NULL,NULL,NULL,NULL,NULL,NULL,NULL,NULL,NULL,NULL,NULL,NULL,NULL,NULL,NULL,NULL,NULL,NULL,NULL,NULL),</v>
      </c>
    </row>
    <row r="378" spans="1:21" ht="22.5" x14ac:dyDescent="0.65">
      <c r="A378" s="66">
        <v>377</v>
      </c>
      <c r="B378" s="67">
        <v>41</v>
      </c>
      <c r="C378" s="33" t="s">
        <v>884</v>
      </c>
      <c r="D378" s="33" t="s">
        <v>885</v>
      </c>
      <c r="E378" s="33" t="s">
        <v>886</v>
      </c>
      <c r="F378" s="24">
        <v>19294689</v>
      </c>
      <c r="G378" s="33" t="s">
        <v>768</v>
      </c>
      <c r="H378" s="33" t="s">
        <v>883</v>
      </c>
      <c r="I378" s="33">
        <v>1</v>
      </c>
      <c r="J378" s="33">
        <f t="shared" si="10"/>
        <v>1</v>
      </c>
      <c r="K378" s="33" t="s">
        <v>10</v>
      </c>
      <c r="L378" s="1" t="s">
        <v>23</v>
      </c>
      <c r="M378" s="68">
        <f>INDEX(university!A:F,MATCH(G378,university!A:A,0),6)</f>
        <v>73</v>
      </c>
      <c r="N378">
        <f>INDEX(major!A:B,MATCH(H378,major!A:A,0),2)</f>
        <v>8</v>
      </c>
      <c r="O378" t="s">
        <v>2316</v>
      </c>
      <c r="P378" t="s">
        <v>2317</v>
      </c>
      <c r="Q378" t="s">
        <v>2319</v>
      </c>
      <c r="R378" t="s">
        <v>2318</v>
      </c>
      <c r="S378" s="60" t="s">
        <v>2315</v>
      </c>
      <c r="T378" t="s">
        <v>2328</v>
      </c>
      <c r="U378" t="str">
        <f t="shared" si="11"/>
        <v>(NULL,NULL,'عاطفه','پاليزدار','فرهاد','19294689','1','1',NULL,NULL,'73',NULL,'8',NULL,NULL,NULL,NULL,NULL,NULL,NULL,NULL,NULL,NULL,NULL,NULL,NULL,NULL,NULL,NULL,NULL,NULL,NULL,NULL,NULL,NULL,NULL,NULL,NULL,NULL),</v>
      </c>
    </row>
    <row r="379" spans="1:21" ht="22.5" x14ac:dyDescent="0.65">
      <c r="A379" s="66">
        <v>378</v>
      </c>
      <c r="B379" s="67">
        <v>35</v>
      </c>
      <c r="C379" s="33" t="s">
        <v>839</v>
      </c>
      <c r="D379" s="33" t="s">
        <v>887</v>
      </c>
      <c r="E379" s="33" t="s">
        <v>594</v>
      </c>
      <c r="F379" s="24">
        <v>19518188</v>
      </c>
      <c r="G379" s="33" t="s">
        <v>888</v>
      </c>
      <c r="H379" s="33" t="s">
        <v>883</v>
      </c>
      <c r="I379" s="33">
        <v>2</v>
      </c>
      <c r="J379" s="33">
        <f t="shared" si="10"/>
        <v>1</v>
      </c>
      <c r="K379" s="33" t="s">
        <v>10</v>
      </c>
      <c r="L379" s="1" t="s">
        <v>11</v>
      </c>
      <c r="M379" s="68">
        <f>INDEX(university!A:F,MATCH(G379,university!A:A,0),6)</f>
        <v>80</v>
      </c>
      <c r="N379">
        <f>INDEX(major!A:B,MATCH(H379,major!A:A,0),2)</f>
        <v>8</v>
      </c>
      <c r="O379" t="s">
        <v>2316</v>
      </c>
      <c r="P379" t="s">
        <v>2317</v>
      </c>
      <c r="Q379" t="s">
        <v>2319</v>
      </c>
      <c r="R379" t="s">
        <v>2318</v>
      </c>
      <c r="S379" s="60" t="s">
        <v>2315</v>
      </c>
      <c r="T379" t="s">
        <v>2328</v>
      </c>
      <c r="U379" t="str">
        <f t="shared" si="11"/>
        <v>(NULL,NULL,'محمدامين','احمديان','اسد','19518188','2','1',NULL,NULL,'80',NULL,'8',NULL,NULL,NULL,NULL,NULL,NULL,NULL,NULL,NULL,NULL,NULL,NULL,NULL,NULL,NULL,NULL,NULL,NULL,NULL,NULL,NULL,NULL,NULL,NULL,NULL,NULL),</v>
      </c>
    </row>
    <row r="380" spans="1:21" ht="22.5" x14ac:dyDescent="0.65">
      <c r="A380" s="66">
        <v>379</v>
      </c>
      <c r="B380" s="67">
        <v>45</v>
      </c>
      <c r="C380" s="33" t="s">
        <v>53</v>
      </c>
      <c r="D380" s="33" t="s">
        <v>889</v>
      </c>
      <c r="E380" s="33" t="s">
        <v>890</v>
      </c>
      <c r="F380" s="24">
        <v>2281958892</v>
      </c>
      <c r="G380" s="33" t="s">
        <v>21</v>
      </c>
      <c r="H380" s="33" t="s">
        <v>883</v>
      </c>
      <c r="I380" s="33">
        <v>1</v>
      </c>
      <c r="J380" s="33">
        <f t="shared" si="10"/>
        <v>1</v>
      </c>
      <c r="K380" s="33" t="s">
        <v>10</v>
      </c>
      <c r="L380" s="1" t="s">
        <v>23</v>
      </c>
      <c r="M380" s="68">
        <f>INDEX(university!A:F,MATCH(G380,university!A:A,0),6)</f>
        <v>2</v>
      </c>
      <c r="N380">
        <f>INDEX(major!A:B,MATCH(H380,major!A:A,0),2)</f>
        <v>8</v>
      </c>
      <c r="O380" t="s">
        <v>2316</v>
      </c>
      <c r="P380" t="s">
        <v>2317</v>
      </c>
      <c r="Q380" t="s">
        <v>2319</v>
      </c>
      <c r="R380" t="s">
        <v>2318</v>
      </c>
      <c r="S380" s="60" t="s">
        <v>2315</v>
      </c>
      <c r="T380" t="s">
        <v>2328</v>
      </c>
      <c r="U380" t="str">
        <f t="shared" si="11"/>
        <v>(NULL,NULL,'فاطمه','رحيمي','سهراب','2281958892','1','1',NULL,NULL,'2',NULL,'8',NULL,NULL,NULL,NULL,NULL,NULL,NULL,NULL,NULL,NULL,NULL,NULL,NULL,NULL,NULL,NULL,NULL,NULL,NULL,NULL,NULL,NULL,NULL,NULL,NULL,NULL),</v>
      </c>
    </row>
    <row r="381" spans="1:21" ht="22.5" x14ac:dyDescent="0.65">
      <c r="A381" s="66">
        <v>380</v>
      </c>
      <c r="B381" s="58">
        <v>28</v>
      </c>
      <c r="C381" s="3" t="s">
        <v>562</v>
      </c>
      <c r="D381" s="3" t="s">
        <v>891</v>
      </c>
      <c r="E381" s="3" t="s">
        <v>347</v>
      </c>
      <c r="F381" s="4">
        <v>1272295230</v>
      </c>
      <c r="G381" s="5" t="s">
        <v>21</v>
      </c>
      <c r="H381" s="33" t="s">
        <v>883</v>
      </c>
      <c r="I381" s="1">
        <v>1</v>
      </c>
      <c r="J381" s="33">
        <f t="shared" si="10"/>
        <v>2</v>
      </c>
      <c r="K381" s="2" t="s">
        <v>22</v>
      </c>
      <c r="L381" s="1" t="s">
        <v>23</v>
      </c>
      <c r="M381" s="68">
        <f>INDEX(university!A:F,MATCH(G381,university!A:A,0),6)</f>
        <v>2</v>
      </c>
      <c r="N381">
        <f>INDEX(major!A:B,MATCH(H381,major!A:A,0),2)</f>
        <v>8</v>
      </c>
      <c r="O381" t="s">
        <v>2316</v>
      </c>
      <c r="P381" t="s">
        <v>2317</v>
      </c>
      <c r="Q381" t="s">
        <v>2319</v>
      </c>
      <c r="R381" t="s">
        <v>2318</v>
      </c>
      <c r="S381" s="60" t="s">
        <v>2315</v>
      </c>
      <c r="T381" t="s">
        <v>2328</v>
      </c>
      <c r="U381" t="str">
        <f t="shared" si="11"/>
        <v>(NULL,NULL,'نسترن','شاه سنايي','ناصر','1272295230','1','2',NULL,NULL,'2',NULL,'8',NULL,NULL,NULL,NULL,NULL,NULL,NULL,NULL,NULL,NULL,NULL,NULL,NULL,NULL,NULL,NULL,NULL,NULL,NULL,NULL,NULL,NULL,NULL,NULL,NULL,NULL),</v>
      </c>
    </row>
    <row r="382" spans="1:21" ht="22.5" x14ac:dyDescent="0.65">
      <c r="A382" s="66">
        <v>381</v>
      </c>
      <c r="B382" s="67">
        <v>65</v>
      </c>
      <c r="C382" s="33" t="s">
        <v>892</v>
      </c>
      <c r="D382" s="33" t="s">
        <v>893</v>
      </c>
      <c r="E382" s="33" t="s">
        <v>894</v>
      </c>
      <c r="F382" s="24">
        <v>1272352651</v>
      </c>
      <c r="G382" s="33" t="s">
        <v>21</v>
      </c>
      <c r="H382" s="33" t="s">
        <v>883</v>
      </c>
      <c r="I382" s="33">
        <v>1</v>
      </c>
      <c r="J382" s="33">
        <f t="shared" si="10"/>
        <v>1</v>
      </c>
      <c r="K382" s="33" t="s">
        <v>10</v>
      </c>
      <c r="L382" s="1" t="s">
        <v>23</v>
      </c>
      <c r="M382" s="68">
        <f>INDEX(university!A:F,MATCH(G382,university!A:A,0),6)</f>
        <v>2</v>
      </c>
      <c r="N382">
        <f>INDEX(major!A:B,MATCH(H382,major!A:A,0),2)</f>
        <v>8</v>
      </c>
      <c r="O382" t="s">
        <v>2316</v>
      </c>
      <c r="P382" t="s">
        <v>2317</v>
      </c>
      <c r="Q382" t="s">
        <v>2319</v>
      </c>
      <c r="R382" t="s">
        <v>2318</v>
      </c>
      <c r="S382" s="60" t="s">
        <v>2315</v>
      </c>
      <c r="T382" t="s">
        <v>2328</v>
      </c>
      <c r="U382" t="str">
        <f t="shared" si="11"/>
        <v>(NULL,NULL,'لطيفه','ملك محمددستگردي','صادق','1272352651','1','1',NULL,NULL,'2',NULL,'8',NULL,NULL,NULL,NULL,NULL,NULL,NULL,NULL,NULL,NULL,NULL,NULL,NULL,NULL,NULL,NULL,NULL,NULL,NULL,NULL,NULL,NULL,NULL,NULL,NULL,NULL),</v>
      </c>
    </row>
    <row r="383" spans="1:21" ht="22.5" x14ac:dyDescent="0.65">
      <c r="A383" s="66">
        <v>382</v>
      </c>
      <c r="B383" s="67">
        <v>68</v>
      </c>
      <c r="C383" s="33" t="s">
        <v>308</v>
      </c>
      <c r="D383" s="33" t="s">
        <v>895</v>
      </c>
      <c r="E383" s="33" t="s">
        <v>244</v>
      </c>
      <c r="F383" s="24">
        <v>2150471469</v>
      </c>
      <c r="G383" s="33" t="s">
        <v>21</v>
      </c>
      <c r="H383" s="33" t="s">
        <v>883</v>
      </c>
      <c r="I383" s="33">
        <v>2</v>
      </c>
      <c r="J383" s="33">
        <f t="shared" si="10"/>
        <v>1</v>
      </c>
      <c r="K383" s="33" t="s">
        <v>10</v>
      </c>
      <c r="L383" s="1" t="s">
        <v>11</v>
      </c>
      <c r="M383" s="68">
        <f>INDEX(university!A:F,MATCH(G383,university!A:A,0),6)</f>
        <v>2</v>
      </c>
      <c r="N383">
        <f>INDEX(major!A:B,MATCH(H383,major!A:A,0),2)</f>
        <v>8</v>
      </c>
      <c r="O383" t="s">
        <v>2316</v>
      </c>
      <c r="P383" t="s">
        <v>2317</v>
      </c>
      <c r="Q383" t="s">
        <v>2319</v>
      </c>
      <c r="R383" t="s">
        <v>2318</v>
      </c>
      <c r="S383" s="60" t="s">
        <v>2315</v>
      </c>
      <c r="T383" t="s">
        <v>2328</v>
      </c>
      <c r="U383" t="str">
        <f t="shared" si="11"/>
        <v>(NULL,NULL,'محمدجواد','نظري','رضا','2150471469','2','1',NULL,NULL,'2',NULL,'8',NULL,NULL,NULL,NULL,NULL,NULL,NULL,NULL,NULL,NULL,NULL,NULL,NULL,NULL,NULL,NULL,NULL,NULL,NULL,NULL,NULL,NULL,NULL,NULL,NULL,NULL),</v>
      </c>
    </row>
    <row r="384" spans="1:21" ht="22.5" x14ac:dyDescent="0.65">
      <c r="A384" s="66">
        <v>383</v>
      </c>
      <c r="B384" s="67">
        <v>38</v>
      </c>
      <c r="C384" s="33" t="s">
        <v>325</v>
      </c>
      <c r="D384" s="33" t="s">
        <v>896</v>
      </c>
      <c r="E384" s="33" t="s">
        <v>897</v>
      </c>
      <c r="F384" s="24">
        <v>19419473</v>
      </c>
      <c r="G384" s="33" t="s">
        <v>33</v>
      </c>
      <c r="H384" s="33" t="s">
        <v>883</v>
      </c>
      <c r="I384" s="33">
        <v>1</v>
      </c>
      <c r="J384" s="33">
        <f t="shared" si="10"/>
        <v>1</v>
      </c>
      <c r="K384" s="33" t="s">
        <v>10</v>
      </c>
      <c r="L384" s="1" t="s">
        <v>23</v>
      </c>
      <c r="M384" s="68">
        <f>INDEX(university!A:F,MATCH(G384,university!A:A,0),6)</f>
        <v>3</v>
      </c>
      <c r="N384">
        <f>INDEX(major!A:B,MATCH(H384,major!A:A,0),2)</f>
        <v>8</v>
      </c>
      <c r="O384" t="s">
        <v>2316</v>
      </c>
      <c r="P384" t="s">
        <v>2317</v>
      </c>
      <c r="Q384" t="s">
        <v>2319</v>
      </c>
      <c r="R384" t="s">
        <v>2318</v>
      </c>
      <c r="S384" s="60" t="s">
        <v>2315</v>
      </c>
      <c r="T384" t="s">
        <v>2328</v>
      </c>
      <c r="U384" t="str">
        <f t="shared" si="11"/>
        <v>(NULL,NULL,'زهره','اكبري','يوسف','19419473','1','1',NULL,NULL,'3',NULL,'8',NULL,NULL,NULL,NULL,NULL,NULL,NULL,NULL,NULL,NULL,NULL,NULL,NULL,NULL,NULL,NULL,NULL,NULL,NULL,NULL,NULL,NULL,NULL,NULL,NULL,NULL),</v>
      </c>
    </row>
    <row r="385" spans="1:21" ht="22.5" x14ac:dyDescent="0.65">
      <c r="A385" s="66">
        <v>384</v>
      </c>
      <c r="B385" s="58">
        <v>8</v>
      </c>
      <c r="C385" s="5" t="s">
        <v>898</v>
      </c>
      <c r="D385" s="5" t="s">
        <v>899</v>
      </c>
      <c r="E385" s="5" t="s">
        <v>138</v>
      </c>
      <c r="F385" s="6">
        <v>21116016</v>
      </c>
      <c r="G385" s="5" t="s">
        <v>33</v>
      </c>
      <c r="H385" s="33" t="s">
        <v>883</v>
      </c>
      <c r="I385" s="1">
        <v>1</v>
      </c>
      <c r="J385" s="33">
        <f t="shared" si="10"/>
        <v>2</v>
      </c>
      <c r="K385" s="2" t="s">
        <v>22</v>
      </c>
      <c r="L385" s="1" t="s">
        <v>23</v>
      </c>
      <c r="M385" s="68">
        <f>INDEX(university!A:F,MATCH(G385,university!A:A,0),6)</f>
        <v>3</v>
      </c>
      <c r="N385">
        <f>INDEX(major!A:B,MATCH(H385,major!A:A,0),2)</f>
        <v>8</v>
      </c>
      <c r="O385" t="s">
        <v>2316</v>
      </c>
      <c r="P385" t="s">
        <v>2317</v>
      </c>
      <c r="Q385" t="s">
        <v>2319</v>
      </c>
      <c r="R385" t="s">
        <v>2318</v>
      </c>
      <c r="S385" s="60" t="s">
        <v>2315</v>
      </c>
      <c r="T385" t="s">
        <v>2328</v>
      </c>
      <c r="U385" t="str">
        <f t="shared" si="11"/>
        <v>(NULL,NULL,'هلیا','ريوند','محسن','21116016','1','2',NULL,NULL,'3',NULL,'8',NULL,NULL,NULL,NULL,NULL,NULL,NULL,NULL,NULL,NULL,NULL,NULL,NULL,NULL,NULL,NULL,NULL,NULL,NULL,NULL,NULL,NULL,NULL,NULL,NULL,NULL),</v>
      </c>
    </row>
    <row r="386" spans="1:21" ht="22.5" x14ac:dyDescent="0.65">
      <c r="A386" s="66">
        <v>385</v>
      </c>
      <c r="B386" s="58">
        <v>4</v>
      </c>
      <c r="C386" s="5" t="s">
        <v>900</v>
      </c>
      <c r="D386" s="5" t="s">
        <v>901</v>
      </c>
      <c r="E386" s="5" t="s">
        <v>156</v>
      </c>
      <c r="F386" s="6">
        <v>311745539</v>
      </c>
      <c r="G386" s="5" t="s">
        <v>33</v>
      </c>
      <c r="H386" s="33" t="s">
        <v>883</v>
      </c>
      <c r="I386" s="1">
        <v>1</v>
      </c>
      <c r="J386" s="33">
        <f t="shared" si="10"/>
        <v>2</v>
      </c>
      <c r="K386" s="2" t="s">
        <v>22</v>
      </c>
      <c r="L386" s="1" t="s">
        <v>23</v>
      </c>
      <c r="M386" s="68">
        <f>INDEX(university!A:F,MATCH(G386,university!A:A,0),6)</f>
        <v>3</v>
      </c>
      <c r="N386">
        <f>INDEX(major!A:B,MATCH(H386,major!A:A,0),2)</f>
        <v>8</v>
      </c>
      <c r="O386" t="s">
        <v>2316</v>
      </c>
      <c r="P386" t="s">
        <v>2317</v>
      </c>
      <c r="Q386" t="s">
        <v>2319</v>
      </c>
      <c r="R386" t="s">
        <v>2318</v>
      </c>
      <c r="S386" s="60" t="s">
        <v>2315</v>
      </c>
      <c r="T386" t="s">
        <v>2328</v>
      </c>
      <c r="U386" t="str">
        <f t="shared" si="11"/>
        <v>(NULL,NULL,'کیانا','كافي چراغي','محمدرضا','311745539','1','2',NULL,NULL,'3',NULL,'8',NULL,NULL,NULL,NULL,NULL,NULL,NULL,NULL,NULL,NULL,NULL,NULL,NULL,NULL,NULL,NULL,NULL,NULL,NULL,NULL,NULL,NULL,NULL,NULL,NULL,NULL),</v>
      </c>
    </row>
    <row r="387" spans="1:21" ht="22.5" x14ac:dyDescent="0.65">
      <c r="A387" s="66">
        <v>386</v>
      </c>
      <c r="B387" s="58">
        <v>19</v>
      </c>
      <c r="C387" s="18" t="s">
        <v>902</v>
      </c>
      <c r="D387" s="18" t="s">
        <v>903</v>
      </c>
      <c r="E387" s="18" t="s">
        <v>904</v>
      </c>
      <c r="F387" s="19">
        <v>3860887726</v>
      </c>
      <c r="G387" s="5" t="s">
        <v>303</v>
      </c>
      <c r="H387" s="33" t="s">
        <v>883</v>
      </c>
      <c r="I387" s="1">
        <v>2</v>
      </c>
      <c r="J387" s="33">
        <f t="shared" ref="J387:J450" si="12">IF(K387="ارشد-سراسري",1,2)</f>
        <v>2</v>
      </c>
      <c r="K387" s="2" t="s">
        <v>22</v>
      </c>
      <c r="L387" s="1" t="s">
        <v>11</v>
      </c>
      <c r="M387" s="68">
        <f>INDEX(university!A:F,MATCH(G387,university!A:A,0),6)</f>
        <v>43</v>
      </c>
      <c r="N387">
        <f>INDEX(major!A:B,MATCH(H387,major!A:A,0),2)</f>
        <v>8</v>
      </c>
      <c r="O387" t="s">
        <v>2316</v>
      </c>
      <c r="P387" t="s">
        <v>2317</v>
      </c>
      <c r="Q387" t="s">
        <v>2319</v>
      </c>
      <c r="R387" t="s">
        <v>2318</v>
      </c>
      <c r="S387" s="60" t="s">
        <v>2315</v>
      </c>
      <c r="T387" t="s">
        <v>2328</v>
      </c>
      <c r="U387" t="str">
        <f t="shared" ref="U387:U450" si="13">CONCATENATE(O387,S387,Q387,S387,Q387,R387,C387,R387,Q387,R387,D387,R387,Q387,R387,E387,R387,Q387,R387,F387,R387,Q387,R387,I387,R387,Q387,R387,J387,R387,Q387,S387,Q387,S387,Q387,R387,M387,R387,Q387,S387,Q387,R387,N387,R387,T387,P387,Q387)</f>
        <v>(NULL,NULL,'سید محمد رضا','مرتضوی','سید جلال الدین','3860887726','2','2',NULL,NULL,'43',NULL,'8',NULL,NULL,NULL,NULL,NULL,NULL,NULL,NULL,NULL,NULL,NULL,NULL,NULL,NULL,NULL,NULL,NULL,NULL,NULL,NULL,NULL,NULL,NULL,NULL,NULL,NULL),</v>
      </c>
    </row>
    <row r="388" spans="1:21" ht="45" x14ac:dyDescent="0.65">
      <c r="A388" s="66">
        <v>387</v>
      </c>
      <c r="B388" s="58">
        <v>21</v>
      </c>
      <c r="C388" s="18" t="s">
        <v>59</v>
      </c>
      <c r="D388" s="18" t="s">
        <v>905</v>
      </c>
      <c r="E388" s="18" t="s">
        <v>890</v>
      </c>
      <c r="F388" s="19">
        <v>21134774</v>
      </c>
      <c r="G388" s="5" t="s">
        <v>206</v>
      </c>
      <c r="H388" s="33" t="s">
        <v>883</v>
      </c>
      <c r="I388" s="1">
        <v>2</v>
      </c>
      <c r="J388" s="33">
        <f t="shared" si="12"/>
        <v>2</v>
      </c>
      <c r="K388" s="2" t="s">
        <v>22</v>
      </c>
      <c r="L388" s="1" t="s">
        <v>11</v>
      </c>
      <c r="M388" s="68">
        <f>INDEX(university!A:F,MATCH(G388,university!A:A,0),6)</f>
        <v>34</v>
      </c>
      <c r="N388">
        <f>INDEX(major!A:B,MATCH(H388,major!A:A,0),2)</f>
        <v>8</v>
      </c>
      <c r="O388" t="s">
        <v>2316</v>
      </c>
      <c r="P388" t="s">
        <v>2317</v>
      </c>
      <c r="Q388" t="s">
        <v>2319</v>
      </c>
      <c r="R388" t="s">
        <v>2318</v>
      </c>
      <c r="S388" s="60" t="s">
        <v>2315</v>
      </c>
      <c r="T388" t="s">
        <v>2328</v>
      </c>
      <c r="U388" t="str">
        <f t="shared" si="13"/>
        <v>(NULL,NULL,'حسين','جهاني','سهراب','21134774','2','2',NULL,NULL,'34',NULL,'8',NULL,NULL,NULL,NULL,NULL,NULL,NULL,NULL,NULL,NULL,NULL,NULL,NULL,NULL,NULL,NULL,NULL,NULL,NULL,NULL,NULL,NULL,NULL,NULL,NULL,NULL),</v>
      </c>
    </row>
    <row r="389" spans="1:21" ht="22.5" x14ac:dyDescent="0.65">
      <c r="A389" s="66">
        <v>388</v>
      </c>
      <c r="B389" s="58">
        <v>17</v>
      </c>
      <c r="C389" s="15" t="s">
        <v>906</v>
      </c>
      <c r="D389" s="15" t="s">
        <v>907</v>
      </c>
      <c r="E389" s="15" t="s">
        <v>556</v>
      </c>
      <c r="F389" s="15">
        <v>1362033421</v>
      </c>
      <c r="G389" s="5" t="s">
        <v>210</v>
      </c>
      <c r="H389" s="33" t="s">
        <v>883</v>
      </c>
      <c r="I389" s="1">
        <v>1</v>
      </c>
      <c r="J389" s="33">
        <f t="shared" si="12"/>
        <v>2</v>
      </c>
      <c r="K389" s="2" t="s">
        <v>22</v>
      </c>
      <c r="L389" s="1" t="s">
        <v>23</v>
      </c>
      <c r="M389" s="68">
        <f>INDEX(university!A:F,MATCH(G389,university!A:A,0),6)</f>
        <v>35</v>
      </c>
      <c r="N389">
        <f>INDEX(major!A:B,MATCH(H389,major!A:A,0),2)</f>
        <v>8</v>
      </c>
      <c r="O389" t="s">
        <v>2316</v>
      </c>
      <c r="P389" t="s">
        <v>2317</v>
      </c>
      <c r="Q389" t="s">
        <v>2319</v>
      </c>
      <c r="R389" t="s">
        <v>2318</v>
      </c>
      <c r="S389" s="60" t="s">
        <v>2315</v>
      </c>
      <c r="T389" t="s">
        <v>2328</v>
      </c>
      <c r="U389" t="str">
        <f t="shared" si="13"/>
        <v>(NULL,NULL,'ریحانه ','راثی زاده','اصغر','1362033421','1','2',NULL,NULL,'35',NULL,'8',NULL,NULL,NULL,NULL,NULL,NULL,NULL,NULL,NULL,NULL,NULL,NULL,NULL,NULL,NULL,NULL,NULL,NULL,NULL,NULL,NULL,NULL,NULL,NULL,NULL,NULL),</v>
      </c>
    </row>
    <row r="390" spans="1:21" ht="22.5" x14ac:dyDescent="0.65">
      <c r="A390" s="66">
        <v>389</v>
      </c>
      <c r="B390" s="58">
        <v>18</v>
      </c>
      <c r="C390" s="15" t="s">
        <v>194</v>
      </c>
      <c r="D390" s="15" t="s">
        <v>908</v>
      </c>
      <c r="E390" s="15" t="s">
        <v>75</v>
      </c>
      <c r="F390" s="15">
        <v>1361833114</v>
      </c>
      <c r="G390" s="5" t="s">
        <v>210</v>
      </c>
      <c r="H390" s="33" t="s">
        <v>883</v>
      </c>
      <c r="I390" s="1">
        <v>1</v>
      </c>
      <c r="J390" s="33">
        <f t="shared" si="12"/>
        <v>2</v>
      </c>
      <c r="K390" s="2" t="s">
        <v>22</v>
      </c>
      <c r="L390" s="1" t="s">
        <v>23</v>
      </c>
      <c r="M390" s="68">
        <f>INDEX(university!A:F,MATCH(G390,university!A:A,0),6)</f>
        <v>35</v>
      </c>
      <c r="N390">
        <f>INDEX(major!A:B,MATCH(H390,major!A:A,0),2)</f>
        <v>8</v>
      </c>
      <c r="O390" t="s">
        <v>2316</v>
      </c>
      <c r="P390" t="s">
        <v>2317</v>
      </c>
      <c r="Q390" t="s">
        <v>2319</v>
      </c>
      <c r="R390" t="s">
        <v>2318</v>
      </c>
      <c r="S390" s="60" t="s">
        <v>2315</v>
      </c>
      <c r="T390" t="s">
        <v>2328</v>
      </c>
      <c r="U390" t="str">
        <f t="shared" si="13"/>
        <v>(NULL,NULL,'نیلوفر','عباسپور','حسن','1361833114','1','2',NULL,NULL,'35',NULL,'8',NULL,NULL,NULL,NULL,NULL,NULL,NULL,NULL,NULL,NULL,NULL,NULL,NULL,NULL,NULL,NULL,NULL,NULL,NULL,NULL,NULL,NULL,NULL,NULL,NULL,NULL),</v>
      </c>
    </row>
    <row r="391" spans="1:21" ht="22.5" x14ac:dyDescent="0.65">
      <c r="A391" s="66">
        <v>390</v>
      </c>
      <c r="B391" s="58">
        <v>16</v>
      </c>
      <c r="C391" s="15" t="s">
        <v>131</v>
      </c>
      <c r="D391" s="15" t="s">
        <v>909</v>
      </c>
      <c r="E391" s="15" t="s">
        <v>528</v>
      </c>
      <c r="F391" s="15">
        <v>1640261745</v>
      </c>
      <c r="G391" s="5" t="s">
        <v>210</v>
      </c>
      <c r="H391" s="33" t="s">
        <v>883</v>
      </c>
      <c r="I391" s="1">
        <v>1</v>
      </c>
      <c r="J391" s="33">
        <f t="shared" si="12"/>
        <v>2</v>
      </c>
      <c r="K391" s="2" t="s">
        <v>22</v>
      </c>
      <c r="L391" s="1" t="s">
        <v>23</v>
      </c>
      <c r="M391" s="68">
        <f>INDEX(university!A:F,MATCH(G391,university!A:A,0),6)</f>
        <v>35</v>
      </c>
      <c r="N391">
        <f>INDEX(major!A:B,MATCH(H391,major!A:A,0),2)</f>
        <v>8</v>
      </c>
      <c r="O391" t="s">
        <v>2316</v>
      </c>
      <c r="P391" t="s">
        <v>2317</v>
      </c>
      <c r="Q391" t="s">
        <v>2319</v>
      </c>
      <c r="R391" t="s">
        <v>2318</v>
      </c>
      <c r="S391" s="60" t="s">
        <v>2315</v>
      </c>
      <c r="T391" t="s">
        <v>2328</v>
      </c>
      <c r="U391" t="str">
        <f t="shared" si="13"/>
        <v>(NULL,NULL,'زهرا','نوردانش','اكبر','1640261745','1','2',NULL,NULL,'35',NULL,'8',NULL,NULL,NULL,NULL,NULL,NULL,NULL,NULL,NULL,NULL,NULL,NULL,NULL,NULL,NULL,NULL,NULL,NULL,NULL,NULL,NULL,NULL,NULL,NULL,NULL,NULL),</v>
      </c>
    </row>
    <row r="392" spans="1:21" ht="22.5" x14ac:dyDescent="0.65">
      <c r="A392" s="66">
        <v>391</v>
      </c>
      <c r="B392" s="67">
        <v>47</v>
      </c>
      <c r="C392" s="33" t="s">
        <v>910</v>
      </c>
      <c r="D392" s="33" t="s">
        <v>911</v>
      </c>
      <c r="E392" s="33" t="s">
        <v>912</v>
      </c>
      <c r="F392" s="24">
        <v>2281569535</v>
      </c>
      <c r="G392" s="33" t="s">
        <v>913</v>
      </c>
      <c r="H392" s="33" t="s">
        <v>883</v>
      </c>
      <c r="I392" s="33">
        <v>2</v>
      </c>
      <c r="J392" s="33">
        <f t="shared" si="12"/>
        <v>1</v>
      </c>
      <c r="K392" s="33" t="s">
        <v>10</v>
      </c>
      <c r="L392" s="1" t="s">
        <v>11</v>
      </c>
      <c r="M392" s="68">
        <f>INDEX(university!A:F,MATCH(G392,university!A:A,0),6)</f>
        <v>81</v>
      </c>
      <c r="N392">
        <f>INDEX(major!A:B,MATCH(H392,major!A:A,0),2)</f>
        <v>8</v>
      </c>
      <c r="O392" t="s">
        <v>2316</v>
      </c>
      <c r="P392" t="s">
        <v>2317</v>
      </c>
      <c r="Q392" t="s">
        <v>2319</v>
      </c>
      <c r="R392" t="s">
        <v>2318</v>
      </c>
      <c r="S392" s="60" t="s">
        <v>2315</v>
      </c>
      <c r="T392" t="s">
        <v>2328</v>
      </c>
      <c r="U392" t="str">
        <f t="shared" si="13"/>
        <v>(NULL,NULL,'مجتبي                         ','رضائي                         ','بهمن                          ','2281569535','2','1',NULL,NULL,'81',NULL,'8',NULL,NULL,NULL,NULL,NULL,NULL,NULL,NULL,NULL,NULL,NULL,NULL,NULL,NULL,NULL,NULL,NULL,NULL,NULL,NULL,NULL,NULL,NULL,NULL,NULL,NULL),</v>
      </c>
    </row>
    <row r="393" spans="1:21" ht="22.5" x14ac:dyDescent="0.65">
      <c r="A393" s="66">
        <v>392</v>
      </c>
      <c r="B393" s="58">
        <v>2</v>
      </c>
      <c r="C393" s="12" t="s">
        <v>29</v>
      </c>
      <c r="D393" s="12" t="s">
        <v>914</v>
      </c>
      <c r="E393" s="37" t="s">
        <v>284</v>
      </c>
      <c r="F393" s="26">
        <v>20212666</v>
      </c>
      <c r="G393" s="5" t="s">
        <v>63</v>
      </c>
      <c r="H393" s="33" t="s">
        <v>883</v>
      </c>
      <c r="I393" s="1">
        <v>2</v>
      </c>
      <c r="J393" s="33">
        <f t="shared" si="12"/>
        <v>2</v>
      </c>
      <c r="K393" s="2" t="s">
        <v>22</v>
      </c>
      <c r="L393" s="1" t="s">
        <v>11</v>
      </c>
      <c r="M393" s="68">
        <f>INDEX(university!A:F,MATCH(G393,university!A:A,0),6)</f>
        <v>10</v>
      </c>
      <c r="N393">
        <f>INDEX(major!A:B,MATCH(H393,major!A:A,0),2)</f>
        <v>8</v>
      </c>
      <c r="O393" t="s">
        <v>2316</v>
      </c>
      <c r="P393" t="s">
        <v>2317</v>
      </c>
      <c r="Q393" t="s">
        <v>2319</v>
      </c>
      <c r="R393" t="s">
        <v>2318</v>
      </c>
      <c r="S393" s="60" t="s">
        <v>2315</v>
      </c>
      <c r="T393" t="s">
        <v>2328</v>
      </c>
      <c r="U393" t="str">
        <f t="shared" si="13"/>
        <v>(NULL,NULL,'محمد ','امامی','حسین','20212666','2','2',NULL,NULL,'10',NULL,'8',NULL,NULL,NULL,NULL,NULL,NULL,NULL,NULL,NULL,NULL,NULL,NULL,NULL,NULL,NULL,NULL,NULL,NULL,NULL,NULL,NULL,NULL,NULL,NULL,NULL,NULL),</v>
      </c>
    </row>
    <row r="394" spans="1:21" ht="22.5" x14ac:dyDescent="0.65">
      <c r="A394" s="66">
        <v>393</v>
      </c>
      <c r="B394" s="58">
        <v>10</v>
      </c>
      <c r="C394" s="12" t="s">
        <v>915</v>
      </c>
      <c r="D394" s="12" t="s">
        <v>477</v>
      </c>
      <c r="E394" s="37" t="s">
        <v>626</v>
      </c>
      <c r="F394" s="26">
        <v>20022085</v>
      </c>
      <c r="G394" s="5" t="s">
        <v>63</v>
      </c>
      <c r="H394" s="33" t="s">
        <v>883</v>
      </c>
      <c r="I394" s="1">
        <v>1</v>
      </c>
      <c r="J394" s="33">
        <f t="shared" si="12"/>
        <v>2</v>
      </c>
      <c r="K394" s="2" t="s">
        <v>22</v>
      </c>
      <c r="L394" s="1" t="s">
        <v>23</v>
      </c>
      <c r="M394" s="68">
        <f>INDEX(university!A:F,MATCH(G394,university!A:A,0),6)</f>
        <v>10</v>
      </c>
      <c r="N394">
        <f>INDEX(major!A:B,MATCH(H394,major!A:A,0),2)</f>
        <v>8</v>
      </c>
      <c r="O394" t="s">
        <v>2316</v>
      </c>
      <c r="P394" t="s">
        <v>2317</v>
      </c>
      <c r="Q394" t="s">
        <v>2319</v>
      </c>
      <c r="R394" t="s">
        <v>2318</v>
      </c>
      <c r="S394" s="60" t="s">
        <v>2315</v>
      </c>
      <c r="T394" t="s">
        <v>2328</v>
      </c>
      <c r="U394" t="str">
        <f t="shared" si="13"/>
        <v>(NULL,NULL,'زینب ','روحانی','مسعود','20022085','1','2',NULL,NULL,'10',NULL,'8',NULL,NULL,NULL,NULL,NULL,NULL,NULL,NULL,NULL,NULL,NULL,NULL,NULL,NULL,NULL,NULL,NULL,NULL,NULL,NULL,NULL,NULL,NULL,NULL,NULL,NULL),</v>
      </c>
    </row>
    <row r="395" spans="1:21" ht="22.5" x14ac:dyDescent="0.65">
      <c r="A395" s="66">
        <v>394</v>
      </c>
      <c r="B395" s="67">
        <v>57</v>
      </c>
      <c r="C395" s="33" t="s">
        <v>53</v>
      </c>
      <c r="D395" s="33" t="s">
        <v>916</v>
      </c>
      <c r="E395" s="33" t="s">
        <v>246</v>
      </c>
      <c r="F395" s="24">
        <v>4900540129</v>
      </c>
      <c r="G395" s="33" t="s">
        <v>63</v>
      </c>
      <c r="H395" s="33" t="s">
        <v>883</v>
      </c>
      <c r="I395" s="33">
        <v>1</v>
      </c>
      <c r="J395" s="33">
        <f t="shared" si="12"/>
        <v>1</v>
      </c>
      <c r="K395" s="33" t="s">
        <v>10</v>
      </c>
      <c r="L395" s="1" t="s">
        <v>23</v>
      </c>
      <c r="M395" s="68">
        <f>INDEX(university!A:F,MATCH(G395,university!A:A,0),6)</f>
        <v>10</v>
      </c>
      <c r="N395">
        <f>INDEX(major!A:B,MATCH(H395,major!A:A,0),2)</f>
        <v>8</v>
      </c>
      <c r="O395" t="s">
        <v>2316</v>
      </c>
      <c r="P395" t="s">
        <v>2317</v>
      </c>
      <c r="Q395" t="s">
        <v>2319</v>
      </c>
      <c r="R395" t="s">
        <v>2318</v>
      </c>
      <c r="S395" s="60" t="s">
        <v>2315</v>
      </c>
      <c r="T395" t="s">
        <v>2328</v>
      </c>
      <c r="U395" t="str">
        <f t="shared" si="13"/>
        <v>(NULL,NULL,'فاطمه','قانعي استلخي','ابوالفضل','4900540129','1','1',NULL,NULL,'10',NULL,'8',NULL,NULL,NULL,NULL,NULL,NULL,NULL,NULL,NULL,NULL,NULL,NULL,NULL,NULL,NULL,NULL,NULL,NULL,NULL,NULL,NULL,NULL,NULL,NULL,NULL,NULL),</v>
      </c>
    </row>
    <row r="396" spans="1:21" ht="22.5" x14ac:dyDescent="0.65">
      <c r="A396" s="66">
        <v>395</v>
      </c>
      <c r="B396" s="67">
        <v>69</v>
      </c>
      <c r="C396" s="33" t="s">
        <v>917</v>
      </c>
      <c r="D396" s="33" t="s">
        <v>918</v>
      </c>
      <c r="E396" s="33" t="s">
        <v>75</v>
      </c>
      <c r="F396" s="24">
        <v>2130530591</v>
      </c>
      <c r="G396" s="33" t="s">
        <v>63</v>
      </c>
      <c r="H396" s="33" t="s">
        <v>883</v>
      </c>
      <c r="I396" s="33">
        <v>1</v>
      </c>
      <c r="J396" s="33">
        <f t="shared" si="12"/>
        <v>1</v>
      </c>
      <c r="K396" s="33" t="s">
        <v>10</v>
      </c>
      <c r="L396" s="1" t="s">
        <v>23</v>
      </c>
      <c r="M396" s="68">
        <f>INDEX(university!A:F,MATCH(G396,university!A:A,0),6)</f>
        <v>10</v>
      </c>
      <c r="N396">
        <f>INDEX(major!A:B,MATCH(H396,major!A:A,0),2)</f>
        <v>8</v>
      </c>
      <c r="O396" t="s">
        <v>2316</v>
      </c>
      <c r="P396" t="s">
        <v>2317</v>
      </c>
      <c r="Q396" t="s">
        <v>2319</v>
      </c>
      <c r="R396" t="s">
        <v>2318</v>
      </c>
      <c r="S396" s="60" t="s">
        <v>2315</v>
      </c>
      <c r="T396" t="s">
        <v>2328</v>
      </c>
      <c r="U396" t="str">
        <f t="shared" si="13"/>
        <v>(NULL,NULL,'راضيه','نقي زاده','حسن','2130530591','1','1',NULL,NULL,'10',NULL,'8',NULL,NULL,NULL,NULL,NULL,NULL,NULL,NULL,NULL,NULL,NULL,NULL,NULL,NULL,NULL,NULL,NULL,NULL,NULL,NULL,NULL,NULL,NULL,NULL,NULL,NULL),</v>
      </c>
    </row>
    <row r="397" spans="1:21" ht="22.5" x14ac:dyDescent="0.65">
      <c r="A397" s="66">
        <v>396</v>
      </c>
      <c r="B397" s="58">
        <v>24</v>
      </c>
      <c r="C397" s="2" t="s">
        <v>919</v>
      </c>
      <c r="D397" s="2" t="s">
        <v>920</v>
      </c>
      <c r="E397" s="2" t="s">
        <v>921</v>
      </c>
      <c r="F397" s="15">
        <v>3241555501</v>
      </c>
      <c r="G397" s="5" t="s">
        <v>70</v>
      </c>
      <c r="H397" s="33" t="s">
        <v>883</v>
      </c>
      <c r="I397" s="1">
        <v>1</v>
      </c>
      <c r="J397" s="33">
        <f t="shared" si="12"/>
        <v>2</v>
      </c>
      <c r="K397" s="2" t="s">
        <v>22</v>
      </c>
      <c r="L397" s="1" t="s">
        <v>23</v>
      </c>
      <c r="M397" s="68">
        <f>INDEX(university!A:F,MATCH(G397,university!A:A,0),6)</f>
        <v>11</v>
      </c>
      <c r="N397">
        <f>INDEX(major!A:B,MATCH(H397,major!A:A,0),2)</f>
        <v>8</v>
      </c>
      <c r="O397" t="s">
        <v>2316</v>
      </c>
      <c r="P397" t="s">
        <v>2317</v>
      </c>
      <c r="Q397" t="s">
        <v>2319</v>
      </c>
      <c r="R397" t="s">
        <v>2318</v>
      </c>
      <c r="S397" s="60" t="s">
        <v>2315</v>
      </c>
      <c r="T397" t="s">
        <v>2328</v>
      </c>
      <c r="U397" t="str">
        <f t="shared" si="13"/>
        <v>(NULL,NULL,'هدي السادات ','كيميائي','سید عبدالعلی','3241555501','1','2',NULL,NULL,'11',NULL,'8',NULL,NULL,NULL,NULL,NULL,NULL,NULL,NULL,NULL,NULL,NULL,NULL,NULL,NULL,NULL,NULL,NULL,NULL,NULL,NULL,NULL,NULL,NULL,NULL,NULL,NULL),</v>
      </c>
    </row>
    <row r="398" spans="1:21" ht="22.5" x14ac:dyDescent="0.65">
      <c r="A398" s="66">
        <v>397</v>
      </c>
      <c r="B398" s="58">
        <v>25</v>
      </c>
      <c r="C398" s="2" t="s">
        <v>922</v>
      </c>
      <c r="D398" s="2" t="s">
        <v>923</v>
      </c>
      <c r="E398" s="2" t="s">
        <v>924</v>
      </c>
      <c r="F398" s="15">
        <v>3241361888</v>
      </c>
      <c r="G398" s="5" t="s">
        <v>70</v>
      </c>
      <c r="H398" s="33" t="s">
        <v>883</v>
      </c>
      <c r="I398" s="1">
        <v>2</v>
      </c>
      <c r="J398" s="33">
        <f t="shared" si="12"/>
        <v>2</v>
      </c>
      <c r="K398" s="2" t="s">
        <v>22</v>
      </c>
      <c r="L398" s="1" t="s">
        <v>11</v>
      </c>
      <c r="M398" s="68">
        <f>INDEX(university!A:F,MATCH(G398,university!A:A,0),6)</f>
        <v>11</v>
      </c>
      <c r="N398">
        <f>INDEX(major!A:B,MATCH(H398,major!A:A,0),2)</f>
        <v>8</v>
      </c>
      <c r="O398" t="s">
        <v>2316</v>
      </c>
      <c r="P398" t="s">
        <v>2317</v>
      </c>
      <c r="Q398" t="s">
        <v>2319</v>
      </c>
      <c r="R398" t="s">
        <v>2318</v>
      </c>
      <c r="S398" s="60" t="s">
        <v>2315</v>
      </c>
      <c r="T398" t="s">
        <v>2328</v>
      </c>
      <c r="U398" t="str">
        <f t="shared" si="13"/>
        <v>(NULL,NULL,'هامون','معمار باشي','بهزاد','3241361888','2','2',NULL,NULL,'11',NULL,'8',NULL,NULL,NULL,NULL,NULL,NULL,NULL,NULL,NULL,NULL,NULL,NULL,NULL,NULL,NULL,NULL,NULL,NULL,NULL,NULL,NULL,NULL,NULL,NULL,NULL,NULL),</v>
      </c>
    </row>
    <row r="399" spans="1:21" ht="22.5" x14ac:dyDescent="0.65">
      <c r="A399" s="66">
        <v>398</v>
      </c>
      <c r="B399" s="58">
        <v>1</v>
      </c>
      <c r="C399" s="35" t="s">
        <v>131</v>
      </c>
      <c r="D399" s="35" t="s">
        <v>266</v>
      </c>
      <c r="E399" s="35" t="s">
        <v>98</v>
      </c>
      <c r="F399" s="14">
        <v>20460074</v>
      </c>
      <c r="G399" s="5" t="s">
        <v>486</v>
      </c>
      <c r="H399" s="33" t="s">
        <v>883</v>
      </c>
      <c r="I399" s="1">
        <v>1</v>
      </c>
      <c r="J399" s="33">
        <f t="shared" si="12"/>
        <v>2</v>
      </c>
      <c r="K399" s="2" t="s">
        <v>22</v>
      </c>
      <c r="L399" s="1" t="s">
        <v>23</v>
      </c>
      <c r="M399" s="68">
        <f>INDEX(university!A:F,MATCH(G399,university!A:A,0),6)</f>
        <v>57</v>
      </c>
      <c r="N399">
        <f>INDEX(major!A:B,MATCH(H399,major!A:A,0),2)</f>
        <v>8</v>
      </c>
      <c r="O399" t="s">
        <v>2316</v>
      </c>
      <c r="P399" t="s">
        <v>2317</v>
      </c>
      <c r="Q399" t="s">
        <v>2319</v>
      </c>
      <c r="R399" t="s">
        <v>2318</v>
      </c>
      <c r="S399" s="60" t="s">
        <v>2315</v>
      </c>
      <c r="T399" t="s">
        <v>2328</v>
      </c>
      <c r="U399" t="str">
        <f t="shared" si="13"/>
        <v>(NULL,NULL,'زهرا','عبدی','مهدی','20460074','1','2',NULL,NULL,'57',NULL,'8',NULL,NULL,NULL,NULL,NULL,NULL,NULL,NULL,NULL,NULL,NULL,NULL,NULL,NULL,NULL,NULL,NULL,NULL,NULL,NULL,NULL,NULL,NULL,NULL,NULL,NULL),</v>
      </c>
    </row>
    <row r="400" spans="1:21" ht="22.5" x14ac:dyDescent="0.65">
      <c r="A400" s="66">
        <v>399</v>
      </c>
      <c r="B400" s="58">
        <v>7</v>
      </c>
      <c r="C400" s="35" t="s">
        <v>925</v>
      </c>
      <c r="D400" s="35" t="s">
        <v>926</v>
      </c>
      <c r="E400" s="35" t="s">
        <v>156</v>
      </c>
      <c r="F400" s="14">
        <v>923653295</v>
      </c>
      <c r="G400" s="5" t="s">
        <v>486</v>
      </c>
      <c r="H400" s="33" t="s">
        <v>883</v>
      </c>
      <c r="I400" s="1">
        <v>1</v>
      </c>
      <c r="J400" s="33">
        <f t="shared" si="12"/>
        <v>2</v>
      </c>
      <c r="K400" s="2" t="s">
        <v>22</v>
      </c>
      <c r="L400" s="1" t="s">
        <v>23</v>
      </c>
      <c r="M400" s="68">
        <f>INDEX(university!A:F,MATCH(G400,university!A:A,0),6)</f>
        <v>57</v>
      </c>
      <c r="N400">
        <f>INDEX(major!A:B,MATCH(H400,major!A:A,0),2)</f>
        <v>8</v>
      </c>
      <c r="O400" t="s">
        <v>2316</v>
      </c>
      <c r="P400" t="s">
        <v>2317</v>
      </c>
      <c r="Q400" t="s">
        <v>2319</v>
      </c>
      <c r="R400" t="s">
        <v>2318</v>
      </c>
      <c r="S400" s="60" t="s">
        <v>2315</v>
      </c>
      <c r="T400" t="s">
        <v>2328</v>
      </c>
      <c r="U400" t="str">
        <f t="shared" si="13"/>
        <v>(NULL,NULL,'هدی','فخر','محمدرضا','923653295','1','2',NULL,NULL,'57',NULL,'8',NULL,NULL,NULL,NULL,NULL,NULL,NULL,NULL,NULL,NULL,NULL,NULL,NULL,NULL,NULL,NULL,NULL,NULL,NULL,NULL,NULL,NULL,NULL,NULL,NULL,NULL),</v>
      </c>
    </row>
    <row r="401" spans="1:21" ht="22.5" x14ac:dyDescent="0.65">
      <c r="A401" s="66">
        <v>400</v>
      </c>
      <c r="B401" s="67">
        <v>40</v>
      </c>
      <c r="C401" s="33" t="s">
        <v>927</v>
      </c>
      <c r="D401" s="33" t="s">
        <v>928</v>
      </c>
      <c r="E401" s="33" t="s">
        <v>246</v>
      </c>
      <c r="F401" s="24">
        <v>19579012</v>
      </c>
      <c r="G401" s="33" t="s">
        <v>84</v>
      </c>
      <c r="H401" s="33" t="s">
        <v>883</v>
      </c>
      <c r="I401" s="33">
        <v>2</v>
      </c>
      <c r="J401" s="33">
        <f t="shared" si="12"/>
        <v>1</v>
      </c>
      <c r="K401" s="33" t="s">
        <v>10</v>
      </c>
      <c r="L401" s="1" t="s">
        <v>11</v>
      </c>
      <c r="M401" s="68">
        <f>INDEX(university!A:F,MATCH(G401,university!A:A,0),6)</f>
        <v>13</v>
      </c>
      <c r="N401">
        <f>INDEX(major!A:B,MATCH(H401,major!A:A,0),2)</f>
        <v>8</v>
      </c>
      <c r="O401" t="s">
        <v>2316</v>
      </c>
      <c r="P401" t="s">
        <v>2317</v>
      </c>
      <c r="Q401" t="s">
        <v>2319</v>
      </c>
      <c r="R401" t="s">
        <v>2318</v>
      </c>
      <c r="S401" s="60" t="s">
        <v>2315</v>
      </c>
      <c r="T401" t="s">
        <v>2328</v>
      </c>
      <c r="U401" t="str">
        <f t="shared" si="13"/>
        <v>(NULL,NULL,'ايدين','بشردوست','ابوالفضل','19579012','2','1',NULL,NULL,'13',NULL,'8',NULL,NULL,NULL,NULL,NULL,NULL,NULL,NULL,NULL,NULL,NULL,NULL,NULL,NULL,NULL,NULL,NULL,NULL,NULL,NULL,NULL,NULL,NULL,NULL,NULL,NULL),</v>
      </c>
    </row>
    <row r="402" spans="1:21" ht="22.5" x14ac:dyDescent="0.65">
      <c r="A402" s="66">
        <v>401</v>
      </c>
      <c r="B402" s="67">
        <v>42</v>
      </c>
      <c r="C402" s="33" t="s">
        <v>929</v>
      </c>
      <c r="D402" s="33" t="s">
        <v>930</v>
      </c>
      <c r="E402" s="33" t="s">
        <v>39</v>
      </c>
      <c r="F402" s="24">
        <v>440628342</v>
      </c>
      <c r="G402" s="33" t="s">
        <v>84</v>
      </c>
      <c r="H402" s="33" t="s">
        <v>883</v>
      </c>
      <c r="I402" s="33">
        <v>1</v>
      </c>
      <c r="J402" s="33">
        <f t="shared" si="12"/>
        <v>1</v>
      </c>
      <c r="K402" s="33" t="s">
        <v>10</v>
      </c>
      <c r="L402" s="1" t="s">
        <v>23</v>
      </c>
      <c r="M402" s="68">
        <f>INDEX(university!A:F,MATCH(G402,university!A:A,0),6)</f>
        <v>13</v>
      </c>
      <c r="N402">
        <f>INDEX(major!A:B,MATCH(H402,major!A:A,0),2)</f>
        <v>8</v>
      </c>
      <c r="O402" t="s">
        <v>2316</v>
      </c>
      <c r="P402" t="s">
        <v>2317</v>
      </c>
      <c r="Q402" t="s">
        <v>2319</v>
      </c>
      <c r="R402" t="s">
        <v>2318</v>
      </c>
      <c r="S402" s="60" t="s">
        <v>2315</v>
      </c>
      <c r="T402" t="s">
        <v>2328</v>
      </c>
      <c r="U402" t="str">
        <f t="shared" si="13"/>
        <v>(NULL,NULL,'هانيه','تركيان','مجيد','440628342','1','1',NULL,NULL,'13',NULL,'8',NULL,NULL,NULL,NULL,NULL,NULL,NULL,NULL,NULL,NULL,NULL,NULL,NULL,NULL,NULL,NULL,NULL,NULL,NULL,NULL,NULL,NULL,NULL,NULL,NULL,NULL),</v>
      </c>
    </row>
    <row r="403" spans="1:21" ht="22.5" x14ac:dyDescent="0.65">
      <c r="A403" s="66">
        <v>402</v>
      </c>
      <c r="B403" s="67">
        <v>49</v>
      </c>
      <c r="C403" s="33" t="s">
        <v>532</v>
      </c>
      <c r="D403" s="33" t="s">
        <v>931</v>
      </c>
      <c r="E403" s="33" t="s">
        <v>17</v>
      </c>
      <c r="F403" s="24">
        <v>20997671</v>
      </c>
      <c r="G403" s="33" t="s">
        <v>84</v>
      </c>
      <c r="H403" s="33" t="s">
        <v>883</v>
      </c>
      <c r="I403" s="33">
        <v>1</v>
      </c>
      <c r="J403" s="33">
        <f t="shared" si="12"/>
        <v>1</v>
      </c>
      <c r="K403" s="33" t="s">
        <v>10</v>
      </c>
      <c r="L403" s="1" t="s">
        <v>23</v>
      </c>
      <c r="M403" s="68">
        <f>INDEX(university!A:F,MATCH(G403,university!A:A,0),6)</f>
        <v>13</v>
      </c>
      <c r="N403">
        <f>INDEX(major!A:B,MATCH(H403,major!A:A,0),2)</f>
        <v>8</v>
      </c>
      <c r="O403" t="s">
        <v>2316</v>
      </c>
      <c r="P403" t="s">
        <v>2317</v>
      </c>
      <c r="Q403" t="s">
        <v>2319</v>
      </c>
      <c r="R403" t="s">
        <v>2318</v>
      </c>
      <c r="S403" s="60" t="s">
        <v>2315</v>
      </c>
      <c r="T403" t="s">
        <v>2328</v>
      </c>
      <c r="U403" t="str">
        <f t="shared" si="13"/>
        <v>(NULL,NULL,'ميترا','صحت خواه','خليل','20997671','1','1',NULL,NULL,'13',NULL,'8',NULL,NULL,NULL,NULL,NULL,NULL,NULL,NULL,NULL,NULL,NULL,NULL,NULL,NULL,NULL,NULL,NULL,NULL,NULL,NULL,NULL,NULL,NULL,NULL,NULL,NULL),</v>
      </c>
    </row>
    <row r="404" spans="1:21" ht="22.5" x14ac:dyDescent="0.65">
      <c r="A404" s="66">
        <v>403</v>
      </c>
      <c r="B404" s="58">
        <v>6</v>
      </c>
      <c r="C404" s="5" t="s">
        <v>867</v>
      </c>
      <c r="D404" s="5" t="s">
        <v>932</v>
      </c>
      <c r="E404" s="5" t="s">
        <v>156</v>
      </c>
      <c r="F404" s="6">
        <v>440679850</v>
      </c>
      <c r="G404" s="5" t="s">
        <v>84</v>
      </c>
      <c r="H404" s="33" t="s">
        <v>883</v>
      </c>
      <c r="I404" s="1">
        <v>1</v>
      </c>
      <c r="J404" s="33">
        <f t="shared" si="12"/>
        <v>2</v>
      </c>
      <c r="K404" s="2" t="s">
        <v>22</v>
      </c>
      <c r="L404" s="1" t="s">
        <v>23</v>
      </c>
      <c r="M404" s="68">
        <f>INDEX(university!A:F,MATCH(G404,university!A:A,0),6)</f>
        <v>13</v>
      </c>
      <c r="N404">
        <f>INDEX(major!A:B,MATCH(H404,major!A:A,0),2)</f>
        <v>8</v>
      </c>
      <c r="O404" t="s">
        <v>2316</v>
      </c>
      <c r="P404" t="s">
        <v>2317</v>
      </c>
      <c r="Q404" t="s">
        <v>2319</v>
      </c>
      <c r="R404" t="s">
        <v>2318</v>
      </c>
      <c r="S404" s="60" t="s">
        <v>2315</v>
      </c>
      <c r="T404" t="s">
        <v>2328</v>
      </c>
      <c r="U404" t="str">
        <f t="shared" si="13"/>
        <v>(NULL,NULL,'شقایق','فاضلیان','محمدرضا','440679850','1','2',NULL,NULL,'13',NULL,'8',NULL,NULL,NULL,NULL,NULL,NULL,NULL,NULL,NULL,NULL,NULL,NULL,NULL,NULL,NULL,NULL,NULL,NULL,NULL,NULL,NULL,NULL,NULL,NULL,NULL,NULL),</v>
      </c>
    </row>
    <row r="405" spans="1:21" ht="22.5" x14ac:dyDescent="0.65">
      <c r="A405" s="66">
        <v>404</v>
      </c>
      <c r="B405" s="67">
        <v>71</v>
      </c>
      <c r="C405" s="33" t="s">
        <v>933</v>
      </c>
      <c r="D405" s="33" t="s">
        <v>934</v>
      </c>
      <c r="E405" s="33" t="s">
        <v>41</v>
      </c>
      <c r="F405" s="24">
        <v>440572460</v>
      </c>
      <c r="G405" s="33" t="s">
        <v>84</v>
      </c>
      <c r="H405" s="33" t="s">
        <v>883</v>
      </c>
      <c r="I405" s="33">
        <v>1</v>
      </c>
      <c r="J405" s="33">
        <f t="shared" si="12"/>
        <v>1</v>
      </c>
      <c r="K405" s="33" t="s">
        <v>10</v>
      </c>
      <c r="L405" s="1" t="s">
        <v>23</v>
      </c>
      <c r="M405" s="68">
        <f>INDEX(university!A:F,MATCH(G405,university!A:A,0),6)</f>
        <v>13</v>
      </c>
      <c r="N405">
        <f>INDEX(major!A:B,MATCH(H405,major!A:A,0),2)</f>
        <v>8</v>
      </c>
      <c r="O405" t="s">
        <v>2316</v>
      </c>
      <c r="P405" t="s">
        <v>2317</v>
      </c>
      <c r="Q405" t="s">
        <v>2319</v>
      </c>
      <c r="R405" t="s">
        <v>2318</v>
      </c>
      <c r="S405" s="60" t="s">
        <v>2315</v>
      </c>
      <c r="T405" t="s">
        <v>2328</v>
      </c>
      <c r="U405" t="str">
        <f t="shared" si="13"/>
        <v>(NULL,NULL,'افسانه','يزداني موحد','علي','440572460','1','1',NULL,NULL,'13',NULL,'8',NULL,NULL,NULL,NULL,NULL,NULL,NULL,NULL,NULL,NULL,NULL,NULL,NULL,NULL,NULL,NULL,NULL,NULL,NULL,NULL,NULL,NULL,NULL,NULL,NULL,NULL),</v>
      </c>
    </row>
    <row r="406" spans="1:21" ht="22.5" x14ac:dyDescent="0.65">
      <c r="A406" s="66">
        <v>405</v>
      </c>
      <c r="B406" s="58">
        <v>12</v>
      </c>
      <c r="C406" s="10" t="s">
        <v>935</v>
      </c>
      <c r="D406" s="10" t="s">
        <v>936</v>
      </c>
      <c r="E406" s="10" t="s">
        <v>93</v>
      </c>
      <c r="F406" s="11">
        <v>20239831</v>
      </c>
      <c r="G406" s="5" t="s">
        <v>88</v>
      </c>
      <c r="H406" s="33" t="s">
        <v>883</v>
      </c>
      <c r="I406" s="1">
        <v>1</v>
      </c>
      <c r="J406" s="33">
        <f t="shared" si="12"/>
        <v>2</v>
      </c>
      <c r="K406" s="2" t="s">
        <v>22</v>
      </c>
      <c r="L406" s="1" t="s">
        <v>23</v>
      </c>
      <c r="M406" s="68">
        <f>INDEX(university!A:F,MATCH(G406,university!A:A,0),6)</f>
        <v>14</v>
      </c>
      <c r="N406">
        <f>INDEX(major!A:B,MATCH(H406,major!A:A,0),2)</f>
        <v>8</v>
      </c>
      <c r="O406" t="s">
        <v>2316</v>
      </c>
      <c r="P406" t="s">
        <v>2317</v>
      </c>
      <c r="Q406" t="s">
        <v>2319</v>
      </c>
      <c r="R406" t="s">
        <v>2318</v>
      </c>
      <c r="S406" s="60" t="s">
        <v>2315</v>
      </c>
      <c r="T406" t="s">
        <v>2328</v>
      </c>
      <c r="U406" t="str">
        <f t="shared" si="13"/>
        <v>(NULL,NULL,'پریا','خسروی','علی','20239831','1','2',NULL,NULL,'14',NULL,'8',NULL,NULL,NULL,NULL,NULL,NULL,NULL,NULL,NULL,NULL,NULL,NULL,NULL,NULL,NULL,NULL,NULL,NULL,NULL,NULL,NULL,NULL,NULL,NULL,NULL,NULL),</v>
      </c>
    </row>
    <row r="407" spans="1:21" ht="22.5" x14ac:dyDescent="0.65">
      <c r="A407" s="66">
        <v>406</v>
      </c>
      <c r="B407" s="58">
        <v>13</v>
      </c>
      <c r="C407" s="10" t="s">
        <v>937</v>
      </c>
      <c r="D407" s="10" t="s">
        <v>938</v>
      </c>
      <c r="E407" s="10" t="s">
        <v>349</v>
      </c>
      <c r="F407" s="11">
        <v>1742016091</v>
      </c>
      <c r="G407" s="5" t="s">
        <v>88</v>
      </c>
      <c r="H407" s="33" t="s">
        <v>883</v>
      </c>
      <c r="I407" s="1">
        <v>1</v>
      </c>
      <c r="J407" s="33">
        <f t="shared" si="12"/>
        <v>2</v>
      </c>
      <c r="K407" s="2" t="s">
        <v>22</v>
      </c>
      <c r="L407" s="1" t="s">
        <v>23</v>
      </c>
      <c r="M407" s="68">
        <f>INDEX(university!A:F,MATCH(G407,university!A:A,0),6)</f>
        <v>14</v>
      </c>
      <c r="N407">
        <f>INDEX(major!A:B,MATCH(H407,major!A:A,0),2)</f>
        <v>8</v>
      </c>
      <c r="O407" t="s">
        <v>2316</v>
      </c>
      <c r="P407" t="s">
        <v>2317</v>
      </c>
      <c r="Q407" t="s">
        <v>2319</v>
      </c>
      <c r="R407" t="s">
        <v>2318</v>
      </c>
      <c r="S407" s="60" t="s">
        <v>2315</v>
      </c>
      <c r="T407" t="s">
        <v>2328</v>
      </c>
      <c r="U407" t="str">
        <f t="shared" si="13"/>
        <v>(NULL,NULL,'رویا','سینائی','نادر','1742016091','1','2',NULL,NULL,'14',NULL,'8',NULL,NULL,NULL,NULL,NULL,NULL,NULL,NULL,NULL,NULL,NULL,NULL,NULL,NULL,NULL,NULL,NULL,NULL,NULL,NULL,NULL,NULL,NULL,NULL,NULL,NULL),</v>
      </c>
    </row>
    <row r="408" spans="1:21" ht="22.5" x14ac:dyDescent="0.65">
      <c r="A408" s="66">
        <v>407</v>
      </c>
      <c r="B408" s="58">
        <v>11</v>
      </c>
      <c r="C408" s="10" t="s">
        <v>939</v>
      </c>
      <c r="D408" s="10" t="s">
        <v>940</v>
      </c>
      <c r="E408" s="10" t="s">
        <v>125</v>
      </c>
      <c r="F408" s="11">
        <v>1272216683</v>
      </c>
      <c r="G408" s="5" t="s">
        <v>88</v>
      </c>
      <c r="H408" s="33" t="s">
        <v>883</v>
      </c>
      <c r="I408" s="1">
        <v>1</v>
      </c>
      <c r="J408" s="33">
        <f t="shared" si="12"/>
        <v>2</v>
      </c>
      <c r="K408" s="2" t="s">
        <v>22</v>
      </c>
      <c r="L408" s="1" t="s">
        <v>23</v>
      </c>
      <c r="M408" s="68">
        <f>INDEX(university!A:F,MATCH(G408,university!A:A,0),6)</f>
        <v>14</v>
      </c>
      <c r="N408">
        <f>INDEX(major!A:B,MATCH(H408,major!A:A,0),2)</f>
        <v>8</v>
      </c>
      <c r="O408" t="s">
        <v>2316</v>
      </c>
      <c r="P408" t="s">
        <v>2317</v>
      </c>
      <c r="Q408" t="s">
        <v>2319</v>
      </c>
      <c r="R408" t="s">
        <v>2318</v>
      </c>
      <c r="S408" s="60" t="s">
        <v>2315</v>
      </c>
      <c r="T408" t="s">
        <v>2328</v>
      </c>
      <c r="U408" t="str">
        <f t="shared" si="13"/>
        <v>(NULL,NULL,'ماندانا','عسکری','علیرضا','1272216683','1','2',NULL,NULL,'14',NULL,'8',NULL,NULL,NULL,NULL,NULL,NULL,NULL,NULL,NULL,NULL,NULL,NULL,NULL,NULL,NULL,NULL,NULL,NULL,NULL,NULL,NULL,NULL,NULL,NULL,NULL,NULL),</v>
      </c>
    </row>
    <row r="409" spans="1:21" ht="22.5" x14ac:dyDescent="0.65">
      <c r="A409" s="66">
        <v>408</v>
      </c>
      <c r="B409" s="58">
        <v>35</v>
      </c>
      <c r="C409" s="13" t="s">
        <v>34</v>
      </c>
      <c r="D409" s="13" t="s">
        <v>941</v>
      </c>
      <c r="E409" s="13" t="s">
        <v>209</v>
      </c>
      <c r="F409" s="9">
        <v>6790021922</v>
      </c>
      <c r="G409" s="5" t="s">
        <v>99</v>
      </c>
      <c r="H409" s="33" t="s">
        <v>883</v>
      </c>
      <c r="I409" s="1">
        <v>1</v>
      </c>
      <c r="J409" s="33">
        <f t="shared" si="12"/>
        <v>2</v>
      </c>
      <c r="K409" s="2" t="s">
        <v>22</v>
      </c>
      <c r="L409" s="1" t="s">
        <v>23</v>
      </c>
      <c r="M409" s="68">
        <f>INDEX(university!A:F,MATCH(G409,university!A:A,0),6)</f>
        <v>16</v>
      </c>
      <c r="N409">
        <f>INDEX(major!A:B,MATCH(H409,major!A:A,0),2)</f>
        <v>8</v>
      </c>
      <c r="O409" t="s">
        <v>2316</v>
      </c>
      <c r="P409" t="s">
        <v>2317</v>
      </c>
      <c r="Q409" t="s">
        <v>2319</v>
      </c>
      <c r="R409" t="s">
        <v>2318</v>
      </c>
      <c r="S409" s="60" t="s">
        <v>2315</v>
      </c>
      <c r="T409" t="s">
        <v>2328</v>
      </c>
      <c r="U409" t="str">
        <f t="shared" si="13"/>
        <v>(NULL,NULL,'فاطمه ',' حق شناس','محمد علی','6790021922','1','2',NULL,NULL,'16',NULL,'8',NULL,NULL,NULL,NULL,NULL,NULL,NULL,NULL,NULL,NULL,NULL,NULL,NULL,NULL,NULL,NULL,NULL,NULL,NULL,NULL,NULL,NULL,NULL,NULL,NULL,NULL),</v>
      </c>
    </row>
    <row r="410" spans="1:21" ht="22.5" x14ac:dyDescent="0.65">
      <c r="A410" s="66">
        <v>409</v>
      </c>
      <c r="B410" s="58">
        <v>32</v>
      </c>
      <c r="C410" s="13" t="s">
        <v>53</v>
      </c>
      <c r="D410" s="13" t="s">
        <v>942</v>
      </c>
      <c r="E410" s="13" t="s">
        <v>943</v>
      </c>
      <c r="F410" s="9">
        <v>2282316691</v>
      </c>
      <c r="G410" s="5" t="s">
        <v>99</v>
      </c>
      <c r="H410" s="33" t="s">
        <v>883</v>
      </c>
      <c r="I410" s="1">
        <v>1</v>
      </c>
      <c r="J410" s="33">
        <f t="shared" si="12"/>
        <v>2</v>
      </c>
      <c r="K410" s="2" t="s">
        <v>22</v>
      </c>
      <c r="L410" s="1" t="s">
        <v>23</v>
      </c>
      <c r="M410" s="68">
        <f>INDEX(university!A:F,MATCH(G410,university!A:A,0),6)</f>
        <v>16</v>
      </c>
      <c r="N410">
        <f>INDEX(major!A:B,MATCH(H410,major!A:A,0),2)</f>
        <v>8</v>
      </c>
      <c r="O410" t="s">
        <v>2316</v>
      </c>
      <c r="P410" t="s">
        <v>2317</v>
      </c>
      <c r="Q410" t="s">
        <v>2319</v>
      </c>
      <c r="R410" t="s">
        <v>2318</v>
      </c>
      <c r="S410" s="60" t="s">
        <v>2315</v>
      </c>
      <c r="T410" t="s">
        <v>2328</v>
      </c>
      <c r="U410" t="str">
        <f t="shared" si="13"/>
        <v>(NULL,NULL,'فاطمه',' طیبی خرمی','احمدعلی','2282316691','1','2',NULL,NULL,'16',NULL,'8',NULL,NULL,NULL,NULL,NULL,NULL,NULL,NULL,NULL,NULL,NULL,NULL,NULL,NULL,NULL,NULL,NULL,NULL,NULL,NULL,NULL,NULL,NULL,NULL,NULL,NULL),</v>
      </c>
    </row>
    <row r="411" spans="1:21" ht="22.5" x14ac:dyDescent="0.65">
      <c r="A411" s="66">
        <v>410</v>
      </c>
      <c r="B411" s="58">
        <v>33</v>
      </c>
      <c r="C411" s="13" t="s">
        <v>476</v>
      </c>
      <c r="D411" s="13" t="s">
        <v>944</v>
      </c>
      <c r="E411" s="13" t="s">
        <v>945</v>
      </c>
      <c r="F411" s="9">
        <v>2282066006</v>
      </c>
      <c r="G411" s="5" t="s">
        <v>99</v>
      </c>
      <c r="H411" s="33" t="s">
        <v>883</v>
      </c>
      <c r="I411" s="1">
        <v>1</v>
      </c>
      <c r="J411" s="33">
        <f t="shared" si="12"/>
        <v>2</v>
      </c>
      <c r="K411" s="2" t="s">
        <v>22</v>
      </c>
      <c r="L411" s="1" t="s">
        <v>23</v>
      </c>
      <c r="M411" s="68">
        <f>INDEX(university!A:F,MATCH(G411,university!A:A,0),6)</f>
        <v>16</v>
      </c>
      <c r="N411">
        <f>INDEX(major!A:B,MATCH(H411,major!A:A,0),2)</f>
        <v>8</v>
      </c>
      <c r="O411" t="s">
        <v>2316</v>
      </c>
      <c r="P411" t="s">
        <v>2317</v>
      </c>
      <c r="Q411" t="s">
        <v>2319</v>
      </c>
      <c r="R411" t="s">
        <v>2318</v>
      </c>
      <c r="S411" s="60" t="s">
        <v>2315</v>
      </c>
      <c r="T411" t="s">
        <v>2328</v>
      </c>
      <c r="U411" t="str">
        <f t="shared" si="13"/>
        <v>(NULL,NULL,'الهه',' نیک آئین','داریوش','2282066006','1','2',NULL,NULL,'16',NULL,'8',NULL,NULL,NULL,NULL,NULL,NULL,NULL,NULL,NULL,NULL,NULL,NULL,NULL,NULL,NULL,NULL,NULL,NULL,NULL,NULL,NULL,NULL,NULL,NULL,NULL,NULL),</v>
      </c>
    </row>
    <row r="412" spans="1:21" ht="22.5" x14ac:dyDescent="0.65">
      <c r="A412" s="66">
        <v>411</v>
      </c>
      <c r="B412" s="58">
        <v>31</v>
      </c>
      <c r="C412" s="13" t="s">
        <v>34</v>
      </c>
      <c r="D412" s="13" t="s">
        <v>254</v>
      </c>
      <c r="E412" s="13" t="s">
        <v>946</v>
      </c>
      <c r="F412" s="9">
        <v>2480457494</v>
      </c>
      <c r="G412" s="5" t="s">
        <v>99</v>
      </c>
      <c r="H412" s="33" t="s">
        <v>883</v>
      </c>
      <c r="I412" s="1">
        <v>1</v>
      </c>
      <c r="J412" s="33">
        <f t="shared" si="12"/>
        <v>2</v>
      </c>
      <c r="K412" s="2" t="s">
        <v>22</v>
      </c>
      <c r="L412" s="1" t="s">
        <v>23</v>
      </c>
      <c r="M412" s="68">
        <f>INDEX(university!A:F,MATCH(G412,university!A:A,0),6)</f>
        <v>16</v>
      </c>
      <c r="N412">
        <f>INDEX(major!A:B,MATCH(H412,major!A:A,0),2)</f>
        <v>8</v>
      </c>
      <c r="O412" t="s">
        <v>2316</v>
      </c>
      <c r="P412" t="s">
        <v>2317</v>
      </c>
      <c r="Q412" t="s">
        <v>2319</v>
      </c>
      <c r="R412" t="s">
        <v>2318</v>
      </c>
      <c r="S412" s="60" t="s">
        <v>2315</v>
      </c>
      <c r="T412" t="s">
        <v>2328</v>
      </c>
      <c r="U412" t="str">
        <f t="shared" si="13"/>
        <v>(NULL,NULL,'فاطمه ','حیدری','معصومعلی','2480457494','1','2',NULL,NULL,'16',NULL,'8',NULL,NULL,NULL,NULL,NULL,NULL,NULL,NULL,NULL,NULL,NULL,NULL,NULL,NULL,NULL,NULL,NULL,NULL,NULL,NULL,NULL,NULL,NULL,NULL,NULL,NULL),</v>
      </c>
    </row>
    <row r="413" spans="1:21" ht="22.5" x14ac:dyDescent="0.65">
      <c r="A413" s="66">
        <v>412</v>
      </c>
      <c r="B413" s="67">
        <v>53</v>
      </c>
      <c r="C413" s="33" t="s">
        <v>947</v>
      </c>
      <c r="D413" s="33" t="s">
        <v>948</v>
      </c>
      <c r="E413" s="33" t="s">
        <v>793</v>
      </c>
      <c r="F413" s="24">
        <v>2282081676</v>
      </c>
      <c r="G413" s="33" t="s">
        <v>99</v>
      </c>
      <c r="H413" s="33" t="s">
        <v>883</v>
      </c>
      <c r="I413" s="33">
        <v>2</v>
      </c>
      <c r="J413" s="33">
        <f t="shared" si="12"/>
        <v>1</v>
      </c>
      <c r="K413" s="33" t="s">
        <v>10</v>
      </c>
      <c r="L413" s="1" t="s">
        <v>11</v>
      </c>
      <c r="M413" s="68">
        <f>INDEX(university!A:F,MATCH(G413,university!A:A,0),6)</f>
        <v>16</v>
      </c>
      <c r="N413">
        <f>INDEX(major!A:B,MATCH(H413,major!A:A,0),2)</f>
        <v>8</v>
      </c>
      <c r="O413" t="s">
        <v>2316</v>
      </c>
      <c r="P413" t="s">
        <v>2317</v>
      </c>
      <c r="Q413" t="s">
        <v>2319</v>
      </c>
      <c r="R413" t="s">
        <v>2318</v>
      </c>
      <c r="S413" s="60" t="s">
        <v>2315</v>
      </c>
      <c r="T413" t="s">
        <v>2328</v>
      </c>
      <c r="U413" t="str">
        <f t="shared" si="13"/>
        <v>(NULL,NULL,'محمدامير','عروجي','جعفر','2282081676','2','1',NULL,NULL,'16',NULL,'8',NULL,NULL,NULL,NULL,NULL,NULL,NULL,NULL,NULL,NULL,NULL,NULL,NULL,NULL,NULL,NULL,NULL,NULL,NULL,NULL,NULL,NULL,NULL,NULL,NULL,NULL),</v>
      </c>
    </row>
    <row r="414" spans="1:21" ht="22.5" x14ac:dyDescent="0.65">
      <c r="A414" s="66">
        <v>413</v>
      </c>
      <c r="B414" s="58">
        <v>34</v>
      </c>
      <c r="C414" s="13" t="s">
        <v>825</v>
      </c>
      <c r="D414" s="13" t="s">
        <v>949</v>
      </c>
      <c r="E414" s="13" t="s">
        <v>950</v>
      </c>
      <c r="F414" s="9">
        <v>2282531744</v>
      </c>
      <c r="G414" s="5" t="s">
        <v>99</v>
      </c>
      <c r="H414" s="33" t="s">
        <v>883</v>
      </c>
      <c r="I414" s="1">
        <v>1</v>
      </c>
      <c r="J414" s="33">
        <f t="shared" si="12"/>
        <v>2</v>
      </c>
      <c r="K414" s="2" t="s">
        <v>22</v>
      </c>
      <c r="L414" s="1" t="s">
        <v>23</v>
      </c>
      <c r="M414" s="68">
        <f>INDEX(university!A:F,MATCH(G414,university!A:A,0),6)</f>
        <v>16</v>
      </c>
      <c r="N414">
        <f>INDEX(major!A:B,MATCH(H414,major!A:A,0),2)</f>
        <v>8</v>
      </c>
      <c r="O414" t="s">
        <v>2316</v>
      </c>
      <c r="P414" t="s">
        <v>2317</v>
      </c>
      <c r="Q414" t="s">
        <v>2319</v>
      </c>
      <c r="R414" t="s">
        <v>2318</v>
      </c>
      <c r="S414" s="60" t="s">
        <v>2315</v>
      </c>
      <c r="T414" t="s">
        <v>2328</v>
      </c>
      <c r="U414" t="str">
        <f t="shared" si="13"/>
        <v>(NULL,NULL,'مریم ','گلشن','ماشاالله','2282531744','1','2',NULL,NULL,'16',NULL,'8',NULL,NULL,NULL,NULL,NULL,NULL,NULL,NULL,NULL,NULL,NULL,NULL,NULL,NULL,NULL,NULL,NULL,NULL,NULL,NULL,NULL,NULL,NULL,NULL,NULL,NULL),</v>
      </c>
    </row>
    <row r="415" spans="1:21" ht="22.5" x14ac:dyDescent="0.65">
      <c r="A415" s="66">
        <v>414</v>
      </c>
      <c r="B415" s="67">
        <v>52</v>
      </c>
      <c r="C415" s="33" t="s">
        <v>951</v>
      </c>
      <c r="D415" s="33" t="s">
        <v>952</v>
      </c>
      <c r="E415" s="33" t="s">
        <v>156</v>
      </c>
      <c r="F415" s="24">
        <v>1742387071</v>
      </c>
      <c r="G415" s="33" t="s">
        <v>953</v>
      </c>
      <c r="H415" s="33" t="s">
        <v>883</v>
      </c>
      <c r="I415" s="33">
        <v>2</v>
      </c>
      <c r="J415" s="33">
        <f t="shared" si="12"/>
        <v>1</v>
      </c>
      <c r="K415" s="33" t="s">
        <v>10</v>
      </c>
      <c r="L415" s="1" t="s">
        <v>11</v>
      </c>
      <c r="M415" s="68">
        <f>INDEX(university!A:F,MATCH(G415,university!A:A,0),6)</f>
        <v>82</v>
      </c>
      <c r="N415">
        <f>INDEX(major!A:B,MATCH(H415,major!A:A,0),2)</f>
        <v>8</v>
      </c>
      <c r="O415" t="s">
        <v>2316</v>
      </c>
      <c r="P415" t="s">
        <v>2317</v>
      </c>
      <c r="Q415" t="s">
        <v>2319</v>
      </c>
      <c r="R415" t="s">
        <v>2318</v>
      </c>
      <c r="S415" s="60" t="s">
        <v>2315</v>
      </c>
      <c r="T415" t="s">
        <v>2328</v>
      </c>
      <c r="U415" t="str">
        <f t="shared" si="13"/>
        <v>(NULL,NULL,'اميررضا','عرفاني گهرويي','محمدرضا','1742387071','2','1',NULL,NULL,'82',NULL,'8',NULL,NULL,NULL,NULL,NULL,NULL,NULL,NULL,NULL,NULL,NULL,NULL,NULL,NULL,NULL,NULL,NULL,NULL,NULL,NULL,NULL,NULL,NULL,NULL,NULL,NULL),</v>
      </c>
    </row>
    <row r="416" spans="1:21" ht="22.5" x14ac:dyDescent="0.65">
      <c r="A416" s="66">
        <v>415</v>
      </c>
      <c r="B416" s="67">
        <v>62</v>
      </c>
      <c r="C416" s="33" t="s">
        <v>954</v>
      </c>
      <c r="D416" s="33" t="s">
        <v>955</v>
      </c>
      <c r="E416" s="33" t="s">
        <v>956</v>
      </c>
      <c r="F416" s="24">
        <v>5120064809</v>
      </c>
      <c r="G416" s="33" t="s">
        <v>113</v>
      </c>
      <c r="H416" s="33" t="s">
        <v>883</v>
      </c>
      <c r="I416" s="33">
        <v>2</v>
      </c>
      <c r="J416" s="33">
        <f t="shared" si="12"/>
        <v>1</v>
      </c>
      <c r="K416" s="33" t="s">
        <v>10</v>
      </c>
      <c r="L416" s="1" t="s">
        <v>11</v>
      </c>
      <c r="M416" s="68">
        <f>INDEX(university!A:F,MATCH(G416,university!A:A,0),6)</f>
        <v>17</v>
      </c>
      <c r="N416">
        <f>INDEX(major!A:B,MATCH(H416,major!A:A,0),2)</f>
        <v>8</v>
      </c>
      <c r="O416" t="s">
        <v>2316</v>
      </c>
      <c r="P416" t="s">
        <v>2317</v>
      </c>
      <c r="Q416" t="s">
        <v>2319</v>
      </c>
      <c r="R416" t="s">
        <v>2318</v>
      </c>
      <c r="S416" s="60" t="s">
        <v>2315</v>
      </c>
      <c r="T416" t="s">
        <v>2328</v>
      </c>
      <c r="U416" t="str">
        <f t="shared" si="13"/>
        <v>(NULL,NULL,'سيدصادق','مرتضوي دهاقاني','سيدكريم','5120064809','2','1',NULL,NULL,'17',NULL,'8',NULL,NULL,NULL,NULL,NULL,NULL,NULL,NULL,NULL,NULL,NULL,NULL,NULL,NULL,NULL,NULL,NULL,NULL,NULL,NULL,NULL,NULL,NULL,NULL,NULL,NULL),</v>
      </c>
    </row>
    <row r="417" spans="1:21" ht="22.5" x14ac:dyDescent="0.65">
      <c r="A417" s="66">
        <v>416</v>
      </c>
      <c r="B417" s="67">
        <v>72</v>
      </c>
      <c r="C417" s="33" t="s">
        <v>112</v>
      </c>
      <c r="D417" s="33" t="s">
        <v>957</v>
      </c>
      <c r="E417" s="33" t="s">
        <v>958</v>
      </c>
      <c r="F417" s="24">
        <v>1272236765</v>
      </c>
      <c r="G417" s="33" t="s">
        <v>113</v>
      </c>
      <c r="H417" s="33" t="s">
        <v>883</v>
      </c>
      <c r="I417" s="33">
        <v>2</v>
      </c>
      <c r="J417" s="33">
        <f t="shared" si="12"/>
        <v>1</v>
      </c>
      <c r="K417" s="33" t="s">
        <v>10</v>
      </c>
      <c r="L417" s="1" t="s">
        <v>11</v>
      </c>
      <c r="M417" s="68">
        <f>INDEX(university!A:F,MATCH(G417,university!A:A,0),6)</f>
        <v>17</v>
      </c>
      <c r="N417">
        <f>INDEX(major!A:B,MATCH(H417,major!A:A,0),2)</f>
        <v>8</v>
      </c>
      <c r="O417" t="s">
        <v>2316</v>
      </c>
      <c r="P417" t="s">
        <v>2317</v>
      </c>
      <c r="Q417" t="s">
        <v>2319</v>
      </c>
      <c r="R417" t="s">
        <v>2318</v>
      </c>
      <c r="S417" s="60" t="s">
        <v>2315</v>
      </c>
      <c r="T417" t="s">
        <v>2328</v>
      </c>
      <c r="U417" t="str">
        <f t="shared" si="13"/>
        <v>(NULL,NULL,'محمود','يزديان رناني','رسول','1272236765','2','1',NULL,NULL,'17',NULL,'8',NULL,NULL,NULL,NULL,NULL,NULL,NULL,NULL,NULL,NULL,NULL,NULL,NULL,NULL,NULL,NULL,NULL,NULL,NULL,NULL,NULL,NULL,NULL,NULL,NULL,NULL),</v>
      </c>
    </row>
    <row r="418" spans="1:21" ht="22.5" x14ac:dyDescent="0.65">
      <c r="A418" s="66">
        <v>417</v>
      </c>
      <c r="B418" s="67">
        <v>34</v>
      </c>
      <c r="C418" s="33" t="s">
        <v>626</v>
      </c>
      <c r="D418" s="33" t="s">
        <v>959</v>
      </c>
      <c r="E418" s="33" t="s">
        <v>960</v>
      </c>
      <c r="F418" s="24">
        <v>18733999</v>
      </c>
      <c r="G418" s="33" t="s">
        <v>249</v>
      </c>
      <c r="H418" s="33" t="s">
        <v>883</v>
      </c>
      <c r="I418" s="33">
        <v>2</v>
      </c>
      <c r="J418" s="33">
        <f t="shared" si="12"/>
        <v>1</v>
      </c>
      <c r="K418" s="33" t="s">
        <v>10</v>
      </c>
      <c r="L418" s="1" t="s">
        <v>11</v>
      </c>
      <c r="M418" s="68">
        <f>INDEX(university!A:F,MATCH(G418,university!A:A,0),6)</f>
        <v>38</v>
      </c>
      <c r="N418">
        <f>INDEX(major!A:B,MATCH(H418,major!A:A,0),2)</f>
        <v>8</v>
      </c>
      <c r="O418" t="s">
        <v>2316</v>
      </c>
      <c r="P418" t="s">
        <v>2317</v>
      </c>
      <c r="Q418" t="s">
        <v>2319</v>
      </c>
      <c r="R418" t="s">
        <v>2318</v>
      </c>
      <c r="S418" s="60" t="s">
        <v>2315</v>
      </c>
      <c r="T418" t="s">
        <v>2328</v>
      </c>
      <c r="U418" t="str">
        <f t="shared" si="13"/>
        <v>(NULL,NULL,'مسعود','احمدي','مهران','18733999','2','1',NULL,NULL,'38',NULL,'8',NULL,NULL,NULL,NULL,NULL,NULL,NULL,NULL,NULL,NULL,NULL,NULL,NULL,NULL,NULL,NULL,NULL,NULL,NULL,NULL,NULL,NULL,NULL,NULL,NULL,NULL),</v>
      </c>
    </row>
    <row r="419" spans="1:21" ht="22.5" x14ac:dyDescent="0.65">
      <c r="A419" s="66">
        <v>418</v>
      </c>
      <c r="B419" s="67">
        <v>39</v>
      </c>
      <c r="C419" s="33" t="s">
        <v>53</v>
      </c>
      <c r="D419" s="33" t="s">
        <v>961</v>
      </c>
      <c r="E419" s="33" t="s">
        <v>12</v>
      </c>
      <c r="F419" s="24">
        <v>4420681251</v>
      </c>
      <c r="G419" s="33" t="s">
        <v>249</v>
      </c>
      <c r="H419" s="33" t="s">
        <v>883</v>
      </c>
      <c r="I419" s="33">
        <v>1</v>
      </c>
      <c r="J419" s="33">
        <f t="shared" si="12"/>
        <v>1</v>
      </c>
      <c r="K419" s="33" t="s">
        <v>10</v>
      </c>
      <c r="L419" s="1" t="s">
        <v>23</v>
      </c>
      <c r="M419" s="68">
        <f>INDEX(university!A:F,MATCH(G419,university!A:A,0),6)</f>
        <v>38</v>
      </c>
      <c r="N419">
        <f>INDEX(major!A:B,MATCH(H419,major!A:A,0),2)</f>
        <v>8</v>
      </c>
      <c r="O419" t="s">
        <v>2316</v>
      </c>
      <c r="P419" t="s">
        <v>2317</v>
      </c>
      <c r="Q419" t="s">
        <v>2319</v>
      </c>
      <c r="R419" t="s">
        <v>2318</v>
      </c>
      <c r="S419" s="60" t="s">
        <v>2315</v>
      </c>
      <c r="T419" t="s">
        <v>2328</v>
      </c>
      <c r="U419" t="str">
        <f t="shared" si="13"/>
        <v>(NULL,NULL,'فاطمه','امجد','محمد','4420681251','1','1',NULL,NULL,'38',NULL,'8',NULL,NULL,NULL,NULL,NULL,NULL,NULL,NULL,NULL,NULL,NULL,NULL,NULL,NULL,NULL,NULL,NULL,NULL,NULL,NULL,NULL,NULL,NULL,NULL,NULL,NULL),</v>
      </c>
    </row>
    <row r="420" spans="1:21" ht="22.5" x14ac:dyDescent="0.65">
      <c r="A420" s="66">
        <v>419</v>
      </c>
      <c r="B420" s="58">
        <v>9</v>
      </c>
      <c r="C420" s="48" t="s">
        <v>93</v>
      </c>
      <c r="D420" s="48" t="s">
        <v>962</v>
      </c>
      <c r="E420" s="48" t="s">
        <v>12</v>
      </c>
      <c r="F420" s="11">
        <v>371496810</v>
      </c>
      <c r="G420" s="5" t="s">
        <v>249</v>
      </c>
      <c r="H420" s="33" t="s">
        <v>883</v>
      </c>
      <c r="I420" s="1">
        <v>2</v>
      </c>
      <c r="J420" s="33">
        <f t="shared" si="12"/>
        <v>2</v>
      </c>
      <c r="K420" s="2" t="s">
        <v>22</v>
      </c>
      <c r="L420" s="1" t="s">
        <v>11</v>
      </c>
      <c r="M420" s="68">
        <f>INDEX(university!A:F,MATCH(G420,university!A:A,0),6)</f>
        <v>38</v>
      </c>
      <c r="N420">
        <f>INDEX(major!A:B,MATCH(H420,major!A:A,0),2)</f>
        <v>8</v>
      </c>
      <c r="O420" t="s">
        <v>2316</v>
      </c>
      <c r="P420" t="s">
        <v>2317</v>
      </c>
      <c r="Q420" t="s">
        <v>2319</v>
      </c>
      <c r="R420" t="s">
        <v>2318</v>
      </c>
      <c r="S420" s="60" t="s">
        <v>2315</v>
      </c>
      <c r="T420" t="s">
        <v>2328</v>
      </c>
      <c r="U420" t="str">
        <f t="shared" si="13"/>
        <v>(NULL,NULL,'علی','توحیدی نیا','محمد','371496810','2','2',NULL,NULL,'38',NULL,'8',NULL,NULL,NULL,NULL,NULL,NULL,NULL,NULL,NULL,NULL,NULL,NULL,NULL,NULL,NULL,NULL,NULL,NULL,NULL,NULL,NULL,NULL,NULL,NULL,NULL,NULL),</v>
      </c>
    </row>
    <row r="421" spans="1:21" ht="22.5" x14ac:dyDescent="0.65">
      <c r="A421" s="66">
        <v>420</v>
      </c>
      <c r="B421" s="58">
        <v>3</v>
      </c>
      <c r="C421" s="48" t="s">
        <v>351</v>
      </c>
      <c r="D421" s="48" t="s">
        <v>963</v>
      </c>
      <c r="E421" s="48" t="s">
        <v>156</v>
      </c>
      <c r="F421" s="11">
        <v>3720671781</v>
      </c>
      <c r="G421" s="5" t="s">
        <v>249</v>
      </c>
      <c r="H421" s="33" t="s">
        <v>883</v>
      </c>
      <c r="I421" s="1">
        <v>2</v>
      </c>
      <c r="J421" s="33">
        <f t="shared" si="12"/>
        <v>2</v>
      </c>
      <c r="K421" s="2" t="s">
        <v>22</v>
      </c>
      <c r="L421" s="1" t="s">
        <v>11</v>
      </c>
      <c r="M421" s="68">
        <f>INDEX(university!A:F,MATCH(G421,university!A:A,0),6)</f>
        <v>38</v>
      </c>
      <c r="N421">
        <f>INDEX(major!A:B,MATCH(H421,major!A:A,0),2)</f>
        <v>8</v>
      </c>
      <c r="O421" t="s">
        <v>2316</v>
      </c>
      <c r="P421" t="s">
        <v>2317</v>
      </c>
      <c r="Q421" t="s">
        <v>2319</v>
      </c>
      <c r="R421" t="s">
        <v>2318</v>
      </c>
      <c r="S421" s="60" t="s">
        <v>2315</v>
      </c>
      <c r="T421" t="s">
        <v>2328</v>
      </c>
      <c r="U421" t="str">
        <f t="shared" si="13"/>
        <v>(NULL,NULL,'نیما','ذاکری','محمدرضا','3720671781','2','2',NULL,NULL,'38',NULL,'8',NULL,NULL,NULL,NULL,NULL,NULL,NULL,NULL,NULL,NULL,NULL,NULL,NULL,NULL,NULL,NULL,NULL,NULL,NULL,NULL,NULL,NULL,NULL,NULL,NULL,NULL),</v>
      </c>
    </row>
    <row r="422" spans="1:21" ht="22.5" x14ac:dyDescent="0.65">
      <c r="A422" s="66">
        <v>421</v>
      </c>
      <c r="B422" s="58">
        <v>5</v>
      </c>
      <c r="C422" s="48" t="s">
        <v>964</v>
      </c>
      <c r="D422" s="48" t="s">
        <v>965</v>
      </c>
      <c r="E422" s="48" t="s">
        <v>886</v>
      </c>
      <c r="F422" s="11">
        <v>19971575</v>
      </c>
      <c r="G422" s="5" t="s">
        <v>249</v>
      </c>
      <c r="H422" s="33" t="s">
        <v>883</v>
      </c>
      <c r="I422" s="1">
        <v>1</v>
      </c>
      <c r="J422" s="33">
        <f t="shared" si="12"/>
        <v>2</v>
      </c>
      <c r="K422" s="2" t="s">
        <v>22</v>
      </c>
      <c r="L422" s="1" t="s">
        <v>23</v>
      </c>
      <c r="M422" s="68">
        <f>INDEX(university!A:F,MATCH(G422,university!A:A,0),6)</f>
        <v>38</v>
      </c>
      <c r="N422">
        <f>INDEX(major!A:B,MATCH(H422,major!A:A,0),2)</f>
        <v>8</v>
      </c>
      <c r="O422" t="s">
        <v>2316</v>
      </c>
      <c r="P422" t="s">
        <v>2317</v>
      </c>
      <c r="Q422" t="s">
        <v>2319</v>
      </c>
      <c r="R422" t="s">
        <v>2318</v>
      </c>
      <c r="S422" s="60" t="s">
        <v>2315</v>
      </c>
      <c r="T422" t="s">
        <v>2328</v>
      </c>
      <c r="U422" t="str">
        <f t="shared" si="13"/>
        <v>(NULL,NULL,'آذین','رشیدی احمدی','فرهاد','19971575','1','2',NULL,NULL,'38',NULL,'8',NULL,NULL,NULL,NULL,NULL,NULL,NULL,NULL,NULL,NULL,NULL,NULL,NULL,NULL,NULL,NULL,NULL,NULL,NULL,NULL,NULL,NULL,NULL,NULL,NULL,NULL),</v>
      </c>
    </row>
    <row r="423" spans="1:21" ht="22.5" x14ac:dyDescent="0.65">
      <c r="A423" s="66">
        <v>422</v>
      </c>
      <c r="B423" s="67">
        <v>46</v>
      </c>
      <c r="C423" s="33" t="s">
        <v>665</v>
      </c>
      <c r="D423" s="33" t="s">
        <v>966</v>
      </c>
      <c r="E423" s="33" t="s">
        <v>967</v>
      </c>
      <c r="F423" s="24">
        <v>2282389441</v>
      </c>
      <c r="G423" s="33" t="s">
        <v>249</v>
      </c>
      <c r="H423" s="33" t="s">
        <v>883</v>
      </c>
      <c r="I423" s="33">
        <v>1</v>
      </c>
      <c r="J423" s="33">
        <f t="shared" si="12"/>
        <v>1</v>
      </c>
      <c r="K423" s="33" t="s">
        <v>10</v>
      </c>
      <c r="L423" s="1" t="s">
        <v>23</v>
      </c>
      <c r="M423" s="68">
        <f>INDEX(university!A:F,MATCH(G423,university!A:A,0),6)</f>
        <v>38</v>
      </c>
      <c r="N423">
        <f>INDEX(major!A:B,MATCH(H423,major!A:A,0),2)</f>
        <v>8</v>
      </c>
      <c r="O423" t="s">
        <v>2316</v>
      </c>
      <c r="P423" t="s">
        <v>2317</v>
      </c>
      <c r="Q423" t="s">
        <v>2319</v>
      </c>
      <c r="R423" t="s">
        <v>2318</v>
      </c>
      <c r="S423" s="60" t="s">
        <v>2315</v>
      </c>
      <c r="T423" t="s">
        <v>2328</v>
      </c>
      <c r="U423" t="str">
        <f t="shared" si="13"/>
        <v>(NULL,NULL,'حانيه','رضايي فر','غلامرضا','2282389441','1','1',NULL,NULL,'38',NULL,'8',NULL,NULL,NULL,NULL,NULL,NULL,NULL,NULL,NULL,NULL,NULL,NULL,NULL,NULL,NULL,NULL,NULL,NULL,NULL,NULL,NULL,NULL,NULL,NULL,NULL,NULL),</v>
      </c>
    </row>
    <row r="424" spans="1:21" ht="22.5" x14ac:dyDescent="0.65">
      <c r="A424" s="66">
        <v>423</v>
      </c>
      <c r="B424" s="67">
        <v>51</v>
      </c>
      <c r="C424" s="33" t="s">
        <v>968</v>
      </c>
      <c r="D424" s="33" t="s">
        <v>969</v>
      </c>
      <c r="E424" s="33" t="s">
        <v>59</v>
      </c>
      <c r="F424" s="24">
        <v>2710258501</v>
      </c>
      <c r="G424" s="33" t="s">
        <v>249</v>
      </c>
      <c r="H424" s="33" t="s">
        <v>883</v>
      </c>
      <c r="I424" s="33">
        <v>2</v>
      </c>
      <c r="J424" s="33">
        <f t="shared" si="12"/>
        <v>1</v>
      </c>
      <c r="K424" s="33" t="s">
        <v>10</v>
      </c>
      <c r="L424" s="1" t="s">
        <v>11</v>
      </c>
      <c r="M424" s="68">
        <f>INDEX(university!A:F,MATCH(G424,university!A:A,0),6)</f>
        <v>38</v>
      </c>
      <c r="N424">
        <f>INDEX(major!A:B,MATCH(H424,major!A:A,0),2)</f>
        <v>8</v>
      </c>
      <c r="O424" t="s">
        <v>2316</v>
      </c>
      <c r="P424" t="s">
        <v>2317</v>
      </c>
      <c r="Q424" t="s">
        <v>2319</v>
      </c>
      <c r="R424" t="s">
        <v>2318</v>
      </c>
      <c r="S424" s="60" t="s">
        <v>2315</v>
      </c>
      <c r="T424" t="s">
        <v>2328</v>
      </c>
      <c r="U424" t="str">
        <f t="shared" si="13"/>
        <v>(NULL,NULL,'سينا','عاشوري شرفشاده','حسين','2710258501','2','1',NULL,NULL,'38',NULL,'8',NULL,NULL,NULL,NULL,NULL,NULL,NULL,NULL,NULL,NULL,NULL,NULL,NULL,NULL,NULL,NULL,NULL,NULL,NULL,NULL,NULL,NULL,NULL,NULL,NULL,NULL),</v>
      </c>
    </row>
    <row r="425" spans="1:21" ht="22.5" x14ac:dyDescent="0.65">
      <c r="A425" s="66">
        <v>424</v>
      </c>
      <c r="B425" s="67">
        <v>60</v>
      </c>
      <c r="C425" s="33" t="s">
        <v>970</v>
      </c>
      <c r="D425" s="33" t="s">
        <v>971</v>
      </c>
      <c r="E425" s="33" t="s">
        <v>886</v>
      </c>
      <c r="F425" s="24">
        <v>17865158</v>
      </c>
      <c r="G425" s="33" t="s">
        <v>249</v>
      </c>
      <c r="H425" s="33" t="s">
        <v>883</v>
      </c>
      <c r="I425" s="33">
        <v>1</v>
      </c>
      <c r="J425" s="33">
        <f t="shared" si="12"/>
        <v>1</v>
      </c>
      <c r="K425" s="33" t="s">
        <v>10</v>
      </c>
      <c r="L425" s="1" t="s">
        <v>23</v>
      </c>
      <c r="M425" s="68">
        <f>INDEX(university!A:F,MATCH(G425,university!A:A,0),6)</f>
        <v>38</v>
      </c>
      <c r="N425">
        <f>INDEX(major!A:B,MATCH(H425,major!A:A,0),2)</f>
        <v>8</v>
      </c>
      <c r="O425" t="s">
        <v>2316</v>
      </c>
      <c r="P425" t="s">
        <v>2317</v>
      </c>
      <c r="Q425" t="s">
        <v>2319</v>
      </c>
      <c r="R425" t="s">
        <v>2318</v>
      </c>
      <c r="S425" s="60" t="s">
        <v>2315</v>
      </c>
      <c r="T425" t="s">
        <v>2328</v>
      </c>
      <c r="U425" t="str">
        <f t="shared" si="13"/>
        <v>(NULL,NULL,'نيلوفر','كوليوند','فرهاد','17865158','1','1',NULL,NULL,'38',NULL,'8',NULL,NULL,NULL,NULL,NULL,NULL,NULL,NULL,NULL,NULL,NULL,NULL,NULL,NULL,NULL,NULL,NULL,NULL,NULL,NULL,NULL,NULL,NULL,NULL,NULL,NULL),</v>
      </c>
    </row>
    <row r="426" spans="1:21" ht="22.5" x14ac:dyDescent="0.65">
      <c r="A426" s="66">
        <v>425</v>
      </c>
      <c r="B426" s="67">
        <v>61</v>
      </c>
      <c r="C426" s="33" t="s">
        <v>972</v>
      </c>
      <c r="D426" s="33" t="s">
        <v>973</v>
      </c>
      <c r="E426" s="33" t="s">
        <v>39</v>
      </c>
      <c r="F426" s="24">
        <v>1690144793</v>
      </c>
      <c r="G426" s="33" t="s">
        <v>249</v>
      </c>
      <c r="H426" s="33" t="s">
        <v>883</v>
      </c>
      <c r="I426" s="33">
        <v>2</v>
      </c>
      <c r="J426" s="33">
        <f t="shared" si="12"/>
        <v>1</v>
      </c>
      <c r="K426" s="33" t="s">
        <v>10</v>
      </c>
      <c r="L426" s="1" t="s">
        <v>11</v>
      </c>
      <c r="M426" s="68">
        <f>INDEX(university!A:F,MATCH(G426,university!A:A,0),6)</f>
        <v>38</v>
      </c>
      <c r="N426">
        <f>INDEX(major!A:B,MATCH(H426,major!A:A,0),2)</f>
        <v>8</v>
      </c>
      <c r="O426" t="s">
        <v>2316</v>
      </c>
      <c r="P426" t="s">
        <v>2317</v>
      </c>
      <c r="Q426" t="s">
        <v>2319</v>
      </c>
      <c r="R426" t="s">
        <v>2318</v>
      </c>
      <c r="S426" s="60" t="s">
        <v>2315</v>
      </c>
      <c r="T426" t="s">
        <v>2328</v>
      </c>
      <c r="U426" t="str">
        <f t="shared" si="13"/>
        <v>(NULL,NULL,'هومن','محمودي مقدم','مجيد','1690144793','2','1',NULL,NULL,'38',NULL,'8',NULL,NULL,NULL,NULL,NULL,NULL,NULL,NULL,NULL,NULL,NULL,NULL,NULL,NULL,NULL,NULL,NULL,NULL,NULL,NULL,NULL,NULL,NULL,NULL,NULL,NULL),</v>
      </c>
    </row>
    <row r="427" spans="1:21" ht="22.5" x14ac:dyDescent="0.65">
      <c r="A427" s="66">
        <v>426</v>
      </c>
      <c r="B427" s="67">
        <v>44</v>
      </c>
      <c r="C427" s="33" t="s">
        <v>342</v>
      </c>
      <c r="D427" s="33" t="s">
        <v>974</v>
      </c>
      <c r="E427" s="33" t="s">
        <v>329</v>
      </c>
      <c r="F427" s="24">
        <v>19094507</v>
      </c>
      <c r="G427" s="33" t="s">
        <v>975</v>
      </c>
      <c r="H427" s="33" t="s">
        <v>883</v>
      </c>
      <c r="I427" s="33">
        <v>2</v>
      </c>
      <c r="J427" s="33">
        <f t="shared" si="12"/>
        <v>1</v>
      </c>
      <c r="K427" s="33" t="s">
        <v>10</v>
      </c>
      <c r="L427" s="1" t="s">
        <v>11</v>
      </c>
      <c r="M427" s="68">
        <f>INDEX(university!A:F,MATCH(G427,university!A:A,0),6)</f>
        <v>83</v>
      </c>
      <c r="N427">
        <f>INDEX(major!A:B,MATCH(H427,major!A:A,0),2)</f>
        <v>8</v>
      </c>
      <c r="O427" t="s">
        <v>2316</v>
      </c>
      <c r="P427" t="s">
        <v>2317</v>
      </c>
      <c r="Q427" t="s">
        <v>2319</v>
      </c>
      <c r="R427" t="s">
        <v>2318</v>
      </c>
      <c r="S427" s="60" t="s">
        <v>2315</v>
      </c>
      <c r="T427" t="s">
        <v>2328</v>
      </c>
      <c r="U427" t="str">
        <f t="shared" si="13"/>
        <v>(NULL,NULL,'اميرحسين','دلال اصفهاني','سعيد','19094507','2','1',NULL,NULL,'83',NULL,'8',NULL,NULL,NULL,NULL,NULL,NULL,NULL,NULL,NULL,NULL,NULL,NULL,NULL,NULL,NULL,NULL,NULL,NULL,NULL,NULL,NULL,NULL,NULL,NULL,NULL,NULL),</v>
      </c>
    </row>
    <row r="428" spans="1:21" ht="22.5" x14ac:dyDescent="0.65">
      <c r="A428" s="66">
        <v>427</v>
      </c>
      <c r="B428" s="67">
        <v>50</v>
      </c>
      <c r="C428" s="33" t="s">
        <v>976</v>
      </c>
      <c r="D428" s="33" t="s">
        <v>977</v>
      </c>
      <c r="E428" s="33" t="s">
        <v>59</v>
      </c>
      <c r="F428" s="24">
        <v>590295365</v>
      </c>
      <c r="G428" s="33" t="s">
        <v>975</v>
      </c>
      <c r="H428" s="33" t="s">
        <v>883</v>
      </c>
      <c r="I428" s="33">
        <v>2</v>
      </c>
      <c r="J428" s="33">
        <f t="shared" si="12"/>
        <v>1</v>
      </c>
      <c r="K428" s="33" t="s">
        <v>10</v>
      </c>
      <c r="L428" s="1" t="s">
        <v>11</v>
      </c>
      <c r="M428" s="68">
        <f>INDEX(university!A:F,MATCH(G428,university!A:A,0),6)</f>
        <v>83</v>
      </c>
      <c r="N428">
        <f>INDEX(major!A:B,MATCH(H428,major!A:A,0),2)</f>
        <v>8</v>
      </c>
      <c r="O428" t="s">
        <v>2316</v>
      </c>
      <c r="P428" t="s">
        <v>2317</v>
      </c>
      <c r="Q428" t="s">
        <v>2319</v>
      </c>
      <c r="R428" t="s">
        <v>2318</v>
      </c>
      <c r="S428" s="60" t="s">
        <v>2315</v>
      </c>
      <c r="T428" t="s">
        <v>2328</v>
      </c>
      <c r="U428" t="str">
        <f t="shared" si="13"/>
        <v>(NULL,NULL,'سجاد','صدوقي','حسين','590295365','2','1',NULL,NULL,'83',NULL,'8',NULL,NULL,NULL,NULL,NULL,NULL,NULL,NULL,NULL,NULL,NULL,NULL,NULL,NULL,NULL,NULL,NULL,NULL,NULL,NULL,NULL,NULL,NULL,NULL,NULL,NULL),</v>
      </c>
    </row>
    <row r="429" spans="1:21" ht="22.5" x14ac:dyDescent="0.65">
      <c r="A429" s="66">
        <v>428</v>
      </c>
      <c r="B429" s="67">
        <v>36</v>
      </c>
      <c r="C429" s="33" t="s">
        <v>659</v>
      </c>
      <c r="D429" s="33" t="s">
        <v>978</v>
      </c>
      <c r="E429" s="33" t="s">
        <v>886</v>
      </c>
      <c r="F429" s="24">
        <v>4420677678</v>
      </c>
      <c r="G429" s="33" t="s">
        <v>116</v>
      </c>
      <c r="H429" s="33" t="s">
        <v>883</v>
      </c>
      <c r="I429" s="33">
        <v>2</v>
      </c>
      <c r="J429" s="33">
        <f t="shared" si="12"/>
        <v>1</v>
      </c>
      <c r="K429" s="33" t="s">
        <v>10</v>
      </c>
      <c r="L429" s="1" t="s">
        <v>11</v>
      </c>
      <c r="M429" s="68">
        <f>INDEX(university!A:F,MATCH(G429,university!A:A,0),6)</f>
        <v>18</v>
      </c>
      <c r="N429">
        <f>INDEX(major!A:B,MATCH(H429,major!A:A,0),2)</f>
        <v>8</v>
      </c>
      <c r="O429" t="s">
        <v>2316</v>
      </c>
      <c r="P429" t="s">
        <v>2317</v>
      </c>
      <c r="Q429" t="s">
        <v>2319</v>
      </c>
      <c r="R429" t="s">
        <v>2318</v>
      </c>
      <c r="S429" s="60" t="s">
        <v>2315</v>
      </c>
      <c r="T429" t="s">
        <v>2328</v>
      </c>
      <c r="U429" t="str">
        <f t="shared" si="13"/>
        <v>(NULL,NULL,'عرفان','اسدابشوري','فرهاد','4420677678','2','1',NULL,NULL,'18',NULL,'8',NULL,NULL,NULL,NULL,NULL,NULL,NULL,NULL,NULL,NULL,NULL,NULL,NULL,NULL,NULL,NULL,NULL,NULL,NULL,NULL,NULL,NULL,NULL,NULL,NULL,NULL),</v>
      </c>
    </row>
    <row r="430" spans="1:21" ht="22.5" x14ac:dyDescent="0.65">
      <c r="A430" s="66">
        <v>429</v>
      </c>
      <c r="B430" s="67">
        <v>54</v>
      </c>
      <c r="C430" s="33" t="s">
        <v>634</v>
      </c>
      <c r="D430" s="33" t="s">
        <v>979</v>
      </c>
      <c r="E430" s="33" t="s">
        <v>556</v>
      </c>
      <c r="F430" s="24">
        <v>560055013</v>
      </c>
      <c r="G430" s="33" t="s">
        <v>116</v>
      </c>
      <c r="H430" s="33" t="s">
        <v>883</v>
      </c>
      <c r="I430" s="33">
        <v>2</v>
      </c>
      <c r="J430" s="33">
        <f t="shared" si="12"/>
        <v>1</v>
      </c>
      <c r="K430" s="33" t="s">
        <v>10</v>
      </c>
      <c r="L430" s="1" t="s">
        <v>11</v>
      </c>
      <c r="M430" s="68">
        <f>INDEX(university!A:F,MATCH(G430,university!A:A,0),6)</f>
        <v>18</v>
      </c>
      <c r="N430">
        <f>INDEX(major!A:B,MATCH(H430,major!A:A,0),2)</f>
        <v>8</v>
      </c>
      <c r="O430" t="s">
        <v>2316</v>
      </c>
      <c r="P430" t="s">
        <v>2317</v>
      </c>
      <c r="Q430" t="s">
        <v>2319</v>
      </c>
      <c r="R430" t="s">
        <v>2318</v>
      </c>
      <c r="S430" s="60" t="s">
        <v>2315</v>
      </c>
      <c r="T430" t="s">
        <v>2328</v>
      </c>
      <c r="U430" t="str">
        <f t="shared" si="13"/>
        <v>(NULL,NULL,'محمدحسن','عطايي فرد','اصغر','560055013','2','1',NULL,NULL,'18',NULL,'8',NULL,NULL,NULL,NULL,NULL,NULL,NULL,NULL,NULL,NULL,NULL,NULL,NULL,NULL,NULL,NULL,NULL,NULL,NULL,NULL,NULL,NULL,NULL,NULL,NULL,NULL),</v>
      </c>
    </row>
    <row r="431" spans="1:21" ht="22.5" x14ac:dyDescent="0.65">
      <c r="A431" s="66">
        <v>430</v>
      </c>
      <c r="B431" s="67">
        <v>66</v>
      </c>
      <c r="C431" s="33" t="s">
        <v>53</v>
      </c>
      <c r="D431" s="33" t="s">
        <v>980</v>
      </c>
      <c r="E431" s="33" t="s">
        <v>75</v>
      </c>
      <c r="F431" s="24">
        <v>780691253</v>
      </c>
      <c r="G431" s="33" t="s">
        <v>116</v>
      </c>
      <c r="H431" s="33" t="s">
        <v>883</v>
      </c>
      <c r="I431" s="33">
        <v>1</v>
      </c>
      <c r="J431" s="33">
        <f t="shared" si="12"/>
        <v>1</v>
      </c>
      <c r="K431" s="33" t="s">
        <v>10</v>
      </c>
      <c r="L431" s="1" t="s">
        <v>23</v>
      </c>
      <c r="M431" s="68">
        <f>INDEX(university!A:F,MATCH(G431,university!A:A,0),6)</f>
        <v>18</v>
      </c>
      <c r="N431">
        <f>INDEX(major!A:B,MATCH(H431,major!A:A,0),2)</f>
        <v>8</v>
      </c>
      <c r="O431" t="s">
        <v>2316</v>
      </c>
      <c r="P431" t="s">
        <v>2317</v>
      </c>
      <c r="Q431" t="s">
        <v>2319</v>
      </c>
      <c r="R431" t="s">
        <v>2318</v>
      </c>
      <c r="S431" s="60" t="s">
        <v>2315</v>
      </c>
      <c r="T431" t="s">
        <v>2328</v>
      </c>
      <c r="U431" t="str">
        <f t="shared" si="13"/>
        <v>(NULL,NULL,'فاطمه','ميان ابادي','حسن','780691253','1','1',NULL,NULL,'18',NULL,'8',NULL,NULL,NULL,NULL,NULL,NULL,NULL,NULL,NULL,NULL,NULL,NULL,NULL,NULL,NULL,NULL,NULL,NULL,NULL,NULL,NULL,NULL,NULL,NULL,NULL,NULL),</v>
      </c>
    </row>
    <row r="432" spans="1:21" ht="22.5" x14ac:dyDescent="0.65">
      <c r="A432" s="66">
        <v>431</v>
      </c>
      <c r="B432" s="67">
        <v>56</v>
      </c>
      <c r="C432" s="33" t="s">
        <v>128</v>
      </c>
      <c r="D432" s="33" t="s">
        <v>981</v>
      </c>
      <c r="E432" s="33" t="s">
        <v>36</v>
      </c>
      <c r="F432" s="24">
        <v>2150423316</v>
      </c>
      <c r="G432" s="33" t="s">
        <v>982</v>
      </c>
      <c r="H432" s="33" t="s">
        <v>883</v>
      </c>
      <c r="I432" s="33">
        <v>2</v>
      </c>
      <c r="J432" s="33">
        <f t="shared" si="12"/>
        <v>1</v>
      </c>
      <c r="K432" s="33" t="s">
        <v>10</v>
      </c>
      <c r="L432" s="1" t="s">
        <v>11</v>
      </c>
      <c r="M432" s="68">
        <f>INDEX(university!A:F,MATCH(G432,university!A:A,0),6)</f>
        <v>84</v>
      </c>
      <c r="N432">
        <f>INDEX(major!A:B,MATCH(H432,major!A:A,0),2)</f>
        <v>8</v>
      </c>
      <c r="O432" t="s">
        <v>2316</v>
      </c>
      <c r="P432" t="s">
        <v>2317</v>
      </c>
      <c r="Q432" t="s">
        <v>2319</v>
      </c>
      <c r="R432" t="s">
        <v>2318</v>
      </c>
      <c r="S432" s="60" t="s">
        <v>2315</v>
      </c>
      <c r="T432" t="s">
        <v>2328</v>
      </c>
      <c r="U432" t="str">
        <f t="shared" si="13"/>
        <v>(NULL,NULL,'امير','عنايتي كفشگركلايي','محمدكاظم','2150423316','2','1',NULL,NULL,'84',NULL,'8',NULL,NULL,NULL,NULL,NULL,NULL,NULL,NULL,NULL,NULL,NULL,NULL,NULL,NULL,NULL,NULL,NULL,NULL,NULL,NULL,NULL,NULL,NULL,NULL,NULL,NULL),</v>
      </c>
    </row>
    <row r="433" spans="1:21" ht="22.5" x14ac:dyDescent="0.65">
      <c r="A433" s="66">
        <v>432</v>
      </c>
      <c r="B433" s="67">
        <v>37</v>
      </c>
      <c r="C433" s="33" t="s">
        <v>308</v>
      </c>
      <c r="D433" s="33" t="s">
        <v>983</v>
      </c>
      <c r="E433" s="33" t="s">
        <v>984</v>
      </c>
      <c r="F433" s="24">
        <v>19810581</v>
      </c>
      <c r="G433" s="33" t="s">
        <v>264</v>
      </c>
      <c r="H433" s="33" t="s">
        <v>883</v>
      </c>
      <c r="I433" s="33">
        <v>2</v>
      </c>
      <c r="J433" s="33">
        <f t="shared" si="12"/>
        <v>1</v>
      </c>
      <c r="K433" s="33" t="s">
        <v>10</v>
      </c>
      <c r="L433" s="1" t="s">
        <v>11</v>
      </c>
      <c r="M433" s="68">
        <f>INDEX(university!A:F,MATCH(G433,university!A:A,0),6)</f>
        <v>40</v>
      </c>
      <c r="N433">
        <f>INDEX(major!A:B,MATCH(H433,major!A:A,0),2)</f>
        <v>8</v>
      </c>
      <c r="O433" t="s">
        <v>2316</v>
      </c>
      <c r="P433" t="s">
        <v>2317</v>
      </c>
      <c r="Q433" t="s">
        <v>2319</v>
      </c>
      <c r="R433" t="s">
        <v>2318</v>
      </c>
      <c r="S433" s="60" t="s">
        <v>2315</v>
      </c>
      <c r="T433" t="s">
        <v>2328</v>
      </c>
      <c r="U433" t="str">
        <f t="shared" si="13"/>
        <v>(NULL,NULL,'محمدجواد','اسديان داشبلاغ','قربان','19810581','2','1',NULL,NULL,'40',NULL,'8',NULL,NULL,NULL,NULL,NULL,NULL,NULL,NULL,NULL,NULL,NULL,NULL,NULL,NULL,NULL,NULL,NULL,NULL,NULL,NULL,NULL,NULL,NULL,NULL,NULL,NULL),</v>
      </c>
    </row>
    <row r="434" spans="1:21" ht="22.5" x14ac:dyDescent="0.65">
      <c r="A434" s="66">
        <v>433</v>
      </c>
      <c r="B434" s="58">
        <v>39</v>
      </c>
      <c r="C434" s="1" t="s">
        <v>985</v>
      </c>
      <c r="D434" s="1" t="s">
        <v>986</v>
      </c>
      <c r="E434" s="1" t="s">
        <v>244</v>
      </c>
      <c r="F434" s="17">
        <v>849911877</v>
      </c>
      <c r="G434" s="5" t="s">
        <v>153</v>
      </c>
      <c r="H434" s="33" t="s">
        <v>883</v>
      </c>
      <c r="I434" s="1">
        <v>1</v>
      </c>
      <c r="J434" s="33">
        <f t="shared" si="12"/>
        <v>2</v>
      </c>
      <c r="K434" s="2" t="s">
        <v>22</v>
      </c>
      <c r="L434" s="1" t="s">
        <v>23</v>
      </c>
      <c r="M434" s="68">
        <f>INDEX(university!A:F,MATCH(G434,university!A:A,0),6)</f>
        <v>25</v>
      </c>
      <c r="N434">
        <f>INDEX(major!A:B,MATCH(H434,major!A:A,0),2)</f>
        <v>8</v>
      </c>
      <c r="O434" t="s">
        <v>2316</v>
      </c>
      <c r="P434" t="s">
        <v>2317</v>
      </c>
      <c r="Q434" t="s">
        <v>2319</v>
      </c>
      <c r="R434" t="s">
        <v>2318</v>
      </c>
      <c r="S434" s="60" t="s">
        <v>2315</v>
      </c>
      <c r="T434" t="s">
        <v>2328</v>
      </c>
      <c r="U434" t="str">
        <f t="shared" si="13"/>
        <v>(NULL,NULL,'اکرم','آزموده','رضا','849911877','1','2',NULL,NULL,'25',NULL,'8',NULL,NULL,NULL,NULL,NULL,NULL,NULL,NULL,NULL,NULL,NULL,NULL,NULL,NULL,NULL,NULL,NULL,NULL,NULL,NULL,NULL,NULL,NULL,NULL,NULL,NULL),</v>
      </c>
    </row>
    <row r="435" spans="1:21" ht="22.5" x14ac:dyDescent="0.65">
      <c r="A435" s="66">
        <v>434</v>
      </c>
      <c r="B435" s="58">
        <v>36</v>
      </c>
      <c r="C435" s="1" t="s">
        <v>53</v>
      </c>
      <c r="D435" s="1" t="s">
        <v>987</v>
      </c>
      <c r="E435" s="1" t="s">
        <v>685</v>
      </c>
      <c r="F435" s="17">
        <v>923509119</v>
      </c>
      <c r="G435" s="5" t="s">
        <v>153</v>
      </c>
      <c r="H435" s="33" t="s">
        <v>883</v>
      </c>
      <c r="I435" s="1">
        <v>1</v>
      </c>
      <c r="J435" s="33">
        <f t="shared" si="12"/>
        <v>2</v>
      </c>
      <c r="K435" s="2" t="s">
        <v>22</v>
      </c>
      <c r="L435" s="1" t="s">
        <v>23</v>
      </c>
      <c r="M435" s="68">
        <f>INDEX(university!A:F,MATCH(G435,university!A:A,0),6)</f>
        <v>25</v>
      </c>
      <c r="N435">
        <f>INDEX(major!A:B,MATCH(H435,major!A:A,0),2)</f>
        <v>8</v>
      </c>
      <c r="O435" t="s">
        <v>2316</v>
      </c>
      <c r="P435" t="s">
        <v>2317</v>
      </c>
      <c r="Q435" t="s">
        <v>2319</v>
      </c>
      <c r="R435" t="s">
        <v>2318</v>
      </c>
      <c r="S435" s="60" t="s">
        <v>2315</v>
      </c>
      <c r="T435" t="s">
        <v>2328</v>
      </c>
      <c r="U435" t="str">
        <f t="shared" si="13"/>
        <v>(NULL,NULL,'فاطمه','شیردل','نورمحمد','923509119','1','2',NULL,NULL,'25',NULL,'8',NULL,NULL,NULL,NULL,NULL,NULL,NULL,NULL,NULL,NULL,NULL,NULL,NULL,NULL,NULL,NULL,NULL,NULL,NULL,NULL,NULL,NULL,NULL,NULL,NULL,NULL),</v>
      </c>
    </row>
    <row r="436" spans="1:21" ht="22.5" x14ac:dyDescent="0.65">
      <c r="A436" s="66">
        <v>435</v>
      </c>
      <c r="B436" s="58">
        <v>40</v>
      </c>
      <c r="C436" s="1" t="s">
        <v>53</v>
      </c>
      <c r="D436" s="1" t="s">
        <v>988</v>
      </c>
      <c r="E436" s="1" t="s">
        <v>989</v>
      </c>
      <c r="F436" s="17">
        <v>923833341</v>
      </c>
      <c r="G436" s="5" t="s">
        <v>153</v>
      </c>
      <c r="H436" s="33" t="s">
        <v>883</v>
      </c>
      <c r="I436" s="1">
        <v>1</v>
      </c>
      <c r="J436" s="33">
        <f t="shared" si="12"/>
        <v>2</v>
      </c>
      <c r="K436" s="2" t="s">
        <v>22</v>
      </c>
      <c r="L436" s="1" t="s">
        <v>23</v>
      </c>
      <c r="M436" s="68">
        <f>INDEX(university!A:F,MATCH(G436,university!A:A,0),6)</f>
        <v>25</v>
      </c>
      <c r="N436">
        <f>INDEX(major!A:B,MATCH(H436,major!A:A,0),2)</f>
        <v>8</v>
      </c>
      <c r="O436" t="s">
        <v>2316</v>
      </c>
      <c r="P436" t="s">
        <v>2317</v>
      </c>
      <c r="Q436" t="s">
        <v>2319</v>
      </c>
      <c r="R436" t="s">
        <v>2318</v>
      </c>
      <c r="S436" s="60" t="s">
        <v>2315</v>
      </c>
      <c r="T436" t="s">
        <v>2328</v>
      </c>
      <c r="U436" t="str">
        <f t="shared" si="13"/>
        <v>(NULL,NULL,'فاطمه','گواهی','عبدالجواد','923833341','1','2',NULL,NULL,'25',NULL,'8',NULL,NULL,NULL,NULL,NULL,NULL,NULL,NULL,NULL,NULL,NULL,NULL,NULL,NULL,NULL,NULL,NULL,NULL,NULL,NULL,NULL,NULL,NULL,NULL,NULL,NULL),</v>
      </c>
    </row>
    <row r="437" spans="1:21" ht="22.5" x14ac:dyDescent="0.65">
      <c r="A437" s="66">
        <v>436</v>
      </c>
      <c r="B437" s="58">
        <v>37</v>
      </c>
      <c r="C437" s="1" t="s">
        <v>729</v>
      </c>
      <c r="D437" s="1" t="s">
        <v>990</v>
      </c>
      <c r="E437" s="1" t="s">
        <v>93</v>
      </c>
      <c r="F437" s="17">
        <v>923735941</v>
      </c>
      <c r="G437" s="5" t="s">
        <v>153</v>
      </c>
      <c r="H437" s="33" t="s">
        <v>883</v>
      </c>
      <c r="I437" s="1">
        <v>1</v>
      </c>
      <c r="J437" s="33">
        <f t="shared" si="12"/>
        <v>2</v>
      </c>
      <c r="K437" s="2" t="s">
        <v>22</v>
      </c>
      <c r="L437" s="1" t="s">
        <v>23</v>
      </c>
      <c r="M437" s="68">
        <f>INDEX(university!A:F,MATCH(G437,university!A:A,0),6)</f>
        <v>25</v>
      </c>
      <c r="N437">
        <f>INDEX(major!A:B,MATCH(H437,major!A:A,0),2)</f>
        <v>8</v>
      </c>
      <c r="O437" t="s">
        <v>2316</v>
      </c>
      <c r="P437" t="s">
        <v>2317</v>
      </c>
      <c r="Q437" t="s">
        <v>2319</v>
      </c>
      <c r="R437" t="s">
        <v>2318</v>
      </c>
      <c r="S437" s="60" t="s">
        <v>2315</v>
      </c>
      <c r="T437" t="s">
        <v>2328</v>
      </c>
      <c r="U437" t="str">
        <f t="shared" si="13"/>
        <v>(NULL,NULL,'مریم','محتشمی پور','علی','923735941','1','2',NULL,NULL,'25',NULL,'8',NULL,NULL,NULL,NULL,NULL,NULL,NULL,NULL,NULL,NULL,NULL,NULL,NULL,NULL,NULL,NULL,NULL,NULL,NULL,NULL,NULL,NULL,NULL,NULL,NULL,NULL),</v>
      </c>
    </row>
    <row r="438" spans="1:21" ht="22.5" x14ac:dyDescent="0.65">
      <c r="A438" s="66">
        <v>437</v>
      </c>
      <c r="B438" s="58">
        <v>38</v>
      </c>
      <c r="C438" s="1" t="s">
        <v>497</v>
      </c>
      <c r="D438" s="1" t="s">
        <v>991</v>
      </c>
      <c r="E438" s="1" t="s">
        <v>201</v>
      </c>
      <c r="F438" s="20">
        <v>3610941391</v>
      </c>
      <c r="G438" s="5" t="s">
        <v>153</v>
      </c>
      <c r="H438" s="33" t="s">
        <v>883</v>
      </c>
      <c r="I438" s="1">
        <v>1</v>
      </c>
      <c r="J438" s="33">
        <f t="shared" si="12"/>
        <v>2</v>
      </c>
      <c r="K438" s="2" t="s">
        <v>22</v>
      </c>
      <c r="L438" s="1" t="s">
        <v>23</v>
      </c>
      <c r="M438" s="68">
        <f>INDEX(university!A:F,MATCH(G438,university!A:A,0),6)</f>
        <v>25</v>
      </c>
      <c r="N438">
        <f>INDEX(major!A:B,MATCH(H438,major!A:A,0),2)</f>
        <v>8</v>
      </c>
      <c r="O438" t="s">
        <v>2316</v>
      </c>
      <c r="P438" t="s">
        <v>2317</v>
      </c>
      <c r="Q438" t="s">
        <v>2319</v>
      </c>
      <c r="R438" t="s">
        <v>2318</v>
      </c>
      <c r="S438" s="60" t="s">
        <v>2315</v>
      </c>
      <c r="T438" t="s">
        <v>2328</v>
      </c>
      <c r="U438" t="str">
        <f t="shared" si="13"/>
        <v>(NULL,NULL,'مهسا','نیکبخت','محمدحسین','3610941391','1','2',NULL,NULL,'25',NULL,'8',NULL,NULL,NULL,NULL,NULL,NULL,NULL,NULL,NULL,NULL,NULL,NULL,NULL,NULL,NULL,NULL,NULL,NULL,NULL,NULL,NULL,NULL,NULL,NULL,NULL,NULL),</v>
      </c>
    </row>
    <row r="439" spans="1:21" ht="22.5" x14ac:dyDescent="0.65">
      <c r="A439" s="66">
        <v>438</v>
      </c>
      <c r="B439" s="58">
        <v>20</v>
      </c>
      <c r="C439" s="18" t="s">
        <v>992</v>
      </c>
      <c r="D439" s="18" t="s">
        <v>993</v>
      </c>
      <c r="E439" s="18" t="s">
        <v>244</v>
      </c>
      <c r="F439" s="19">
        <v>371457491</v>
      </c>
      <c r="G439" s="5" t="s">
        <v>389</v>
      </c>
      <c r="H439" s="33" t="s">
        <v>883</v>
      </c>
      <c r="I439" s="1">
        <v>2</v>
      </c>
      <c r="J439" s="33">
        <f t="shared" si="12"/>
        <v>2</v>
      </c>
      <c r="K439" s="2" t="s">
        <v>22</v>
      </c>
      <c r="L439" s="1" t="s">
        <v>11</v>
      </c>
      <c r="M439" s="68">
        <f>INDEX(university!A:F,MATCH(G439,university!A:A,0),6)</f>
        <v>47</v>
      </c>
      <c r="N439">
        <f>INDEX(major!A:B,MATCH(H439,major!A:A,0),2)</f>
        <v>8</v>
      </c>
      <c r="O439" t="s">
        <v>2316</v>
      </c>
      <c r="P439" t="s">
        <v>2317</v>
      </c>
      <c r="Q439" t="s">
        <v>2319</v>
      </c>
      <c r="R439" t="s">
        <v>2318</v>
      </c>
      <c r="S439" s="60" t="s">
        <v>2315</v>
      </c>
      <c r="T439" t="s">
        <v>2328</v>
      </c>
      <c r="U439" t="str">
        <f t="shared" si="13"/>
        <v>(NULL,NULL,'علی ','حبیبی','رضا','371457491','2','2',NULL,NULL,'47',NULL,'8',NULL,NULL,NULL,NULL,NULL,NULL,NULL,NULL,NULL,NULL,NULL,NULL,NULL,NULL,NULL,NULL,NULL,NULL,NULL,NULL,NULL,NULL,NULL,NULL,NULL,NULL),</v>
      </c>
    </row>
    <row r="440" spans="1:21" ht="22.5" x14ac:dyDescent="0.65">
      <c r="A440" s="66">
        <v>439</v>
      </c>
      <c r="B440" s="67">
        <v>59</v>
      </c>
      <c r="C440" s="33" t="s">
        <v>298</v>
      </c>
      <c r="D440" s="33" t="s">
        <v>994</v>
      </c>
      <c r="E440" s="33" t="s">
        <v>995</v>
      </c>
      <c r="F440" s="24">
        <v>1130376893</v>
      </c>
      <c r="G440" s="33" t="s">
        <v>537</v>
      </c>
      <c r="H440" s="33" t="s">
        <v>883</v>
      </c>
      <c r="I440" s="33">
        <v>2</v>
      </c>
      <c r="J440" s="33">
        <f t="shared" si="12"/>
        <v>1</v>
      </c>
      <c r="K440" s="33" t="s">
        <v>10</v>
      </c>
      <c r="L440" s="1" t="s">
        <v>11</v>
      </c>
      <c r="M440" s="68">
        <f>INDEX(university!A:F,MATCH(G440,university!A:A,0),6)</f>
        <v>61</v>
      </c>
      <c r="N440">
        <f>INDEX(major!A:B,MATCH(H440,major!A:A,0),2)</f>
        <v>8</v>
      </c>
      <c r="O440" t="s">
        <v>2316</v>
      </c>
      <c r="P440" t="s">
        <v>2317</v>
      </c>
      <c r="Q440" t="s">
        <v>2319</v>
      </c>
      <c r="R440" t="s">
        <v>2318</v>
      </c>
      <c r="S440" s="60" t="s">
        <v>2315</v>
      </c>
      <c r="T440" t="s">
        <v>2328</v>
      </c>
      <c r="U440" t="str">
        <f t="shared" si="13"/>
        <v>(NULL,NULL,'مهدي','قصري','محمدابراهيم','1130376893','2','1',NULL,NULL,'61',NULL,'8',NULL,NULL,NULL,NULL,NULL,NULL,NULL,NULL,NULL,NULL,NULL,NULL,NULL,NULL,NULL,NULL,NULL,NULL,NULL,NULL,NULL,NULL,NULL,NULL,NULL,NULL),</v>
      </c>
    </row>
    <row r="441" spans="1:21" ht="22.5" x14ac:dyDescent="0.65">
      <c r="A441" s="66">
        <v>440</v>
      </c>
      <c r="B441" s="58">
        <v>23</v>
      </c>
      <c r="C441" s="2" t="s">
        <v>996</v>
      </c>
      <c r="D441" s="2" t="s">
        <v>997</v>
      </c>
      <c r="E441" s="2" t="s">
        <v>207</v>
      </c>
      <c r="F441" s="15">
        <v>9513065109</v>
      </c>
      <c r="G441" s="5" t="s">
        <v>393</v>
      </c>
      <c r="H441" s="33" t="s">
        <v>883</v>
      </c>
      <c r="I441" s="1">
        <v>2</v>
      </c>
      <c r="J441" s="33">
        <f t="shared" si="12"/>
        <v>2</v>
      </c>
      <c r="K441" s="2" t="s">
        <v>22</v>
      </c>
      <c r="L441" s="1" t="s">
        <v>11</v>
      </c>
      <c r="M441" s="68">
        <f>INDEX(university!A:F,MATCH(G441,university!A:A,0),6)</f>
        <v>48</v>
      </c>
      <c r="N441">
        <f>INDEX(major!A:B,MATCH(H441,major!A:A,0),2)</f>
        <v>8</v>
      </c>
      <c r="O441" t="s">
        <v>2316</v>
      </c>
      <c r="P441" t="s">
        <v>2317</v>
      </c>
      <c r="Q441" t="s">
        <v>2319</v>
      </c>
      <c r="R441" t="s">
        <v>2318</v>
      </c>
      <c r="S441" s="60" t="s">
        <v>2315</v>
      </c>
      <c r="T441" t="s">
        <v>2328</v>
      </c>
      <c r="U441" t="str">
        <f t="shared" si="13"/>
        <v>(NULL,NULL,'یاشار ','پشانی','رامین','9513065109','2','2',NULL,NULL,'48',NULL,'8',NULL,NULL,NULL,NULL,NULL,NULL,NULL,NULL,NULL,NULL,NULL,NULL,NULL,NULL,NULL,NULL,NULL,NULL,NULL,NULL,NULL,NULL,NULL,NULL,NULL,NULL),</v>
      </c>
    </row>
    <row r="442" spans="1:21" ht="22.5" x14ac:dyDescent="0.65">
      <c r="A442" s="66">
        <v>441</v>
      </c>
      <c r="B442" s="58">
        <v>22</v>
      </c>
      <c r="C442" s="2" t="s">
        <v>231</v>
      </c>
      <c r="D442" s="2" t="s">
        <v>998</v>
      </c>
      <c r="E442" s="2" t="s">
        <v>999</v>
      </c>
      <c r="F442" s="15">
        <v>9513065140</v>
      </c>
      <c r="G442" s="5" t="s">
        <v>393</v>
      </c>
      <c r="H442" s="33" t="s">
        <v>883</v>
      </c>
      <c r="I442" s="1">
        <v>2</v>
      </c>
      <c r="J442" s="33">
        <f t="shared" si="12"/>
        <v>2</v>
      </c>
      <c r="K442" s="2" t="s">
        <v>22</v>
      </c>
      <c r="L442" s="1" t="s">
        <v>11</v>
      </c>
      <c r="M442" s="68">
        <f>INDEX(university!A:F,MATCH(G442,university!A:A,0),6)</f>
        <v>48</v>
      </c>
      <c r="N442">
        <f>INDEX(major!A:B,MATCH(H442,major!A:A,0),2)</f>
        <v>8</v>
      </c>
      <c r="O442" t="s">
        <v>2316</v>
      </c>
      <c r="P442" t="s">
        <v>2317</v>
      </c>
      <c r="Q442" t="s">
        <v>2319</v>
      </c>
      <c r="R442" t="s">
        <v>2318</v>
      </c>
      <c r="S442" s="60" t="s">
        <v>2315</v>
      </c>
      <c r="T442" t="s">
        <v>2328</v>
      </c>
      <c r="U442" t="str">
        <f t="shared" si="13"/>
        <v>(NULL,NULL,'احمد','میر عباسی نجف آبادی','حسینعلی','9513065140','2','2',NULL,NULL,'48',NULL,'8',NULL,NULL,NULL,NULL,NULL,NULL,NULL,NULL,NULL,NULL,NULL,NULL,NULL,NULL,NULL,NULL,NULL,NULL,NULL,NULL,NULL,NULL,NULL,NULL,NULL,NULL),</v>
      </c>
    </row>
    <row r="443" spans="1:21" ht="22.5" x14ac:dyDescent="0.65">
      <c r="A443" s="66">
        <v>442</v>
      </c>
      <c r="B443" s="58">
        <v>15</v>
      </c>
      <c r="C443" s="29" t="s">
        <v>1000</v>
      </c>
      <c r="D443" s="29" t="s">
        <v>1001</v>
      </c>
      <c r="E443" s="29" t="s">
        <v>1002</v>
      </c>
      <c r="F443" s="30">
        <v>19712251</v>
      </c>
      <c r="G443" s="5" t="s">
        <v>273</v>
      </c>
      <c r="H443" s="33" t="s">
        <v>883</v>
      </c>
      <c r="I443" s="1">
        <v>2</v>
      </c>
      <c r="J443" s="33">
        <f t="shared" si="12"/>
        <v>2</v>
      </c>
      <c r="K443" s="2" t="s">
        <v>22</v>
      </c>
      <c r="L443" s="1" t="s">
        <v>11</v>
      </c>
      <c r="M443" s="68">
        <f>INDEX(university!A:F,MATCH(G443,university!A:A,0),6)</f>
        <v>41</v>
      </c>
      <c r="N443">
        <f>INDEX(major!A:B,MATCH(H443,major!A:A,0),2)</f>
        <v>8</v>
      </c>
      <c r="O443" t="s">
        <v>2316</v>
      </c>
      <c r="P443" t="s">
        <v>2317</v>
      </c>
      <c r="Q443" t="s">
        <v>2319</v>
      </c>
      <c r="R443" t="s">
        <v>2318</v>
      </c>
      <c r="S443" s="60" t="s">
        <v>2315</v>
      </c>
      <c r="T443" t="s">
        <v>2328</v>
      </c>
      <c r="U443" t="str">
        <f t="shared" si="13"/>
        <v>(NULL,NULL,'امیر حسین','مصیبی','مرادعلی','19712251','2','2',NULL,NULL,'41',NULL,'8',NULL,NULL,NULL,NULL,NULL,NULL,NULL,NULL,NULL,NULL,NULL,NULL,NULL,NULL,NULL,NULL,NULL,NULL,NULL,NULL,NULL,NULL,NULL,NULL,NULL,NULL),</v>
      </c>
    </row>
    <row r="444" spans="1:21" ht="22.5" x14ac:dyDescent="0.65">
      <c r="A444" s="66">
        <v>443</v>
      </c>
      <c r="B444" s="58">
        <v>14</v>
      </c>
      <c r="C444" s="2" t="s">
        <v>1003</v>
      </c>
      <c r="D444" s="2" t="s">
        <v>1004</v>
      </c>
      <c r="E444" s="2" t="s">
        <v>1005</v>
      </c>
      <c r="F444" s="15">
        <v>2660178607</v>
      </c>
      <c r="G444" s="5" t="s">
        <v>166</v>
      </c>
      <c r="H444" s="33" t="s">
        <v>883</v>
      </c>
      <c r="I444" s="1">
        <v>2</v>
      </c>
      <c r="J444" s="33">
        <f t="shared" si="12"/>
        <v>2</v>
      </c>
      <c r="K444" s="2" t="s">
        <v>22</v>
      </c>
      <c r="L444" s="1" t="s">
        <v>11</v>
      </c>
      <c r="M444" s="68">
        <f>INDEX(university!A:F,MATCH(G444,university!A:A,0),6)</f>
        <v>28</v>
      </c>
      <c r="N444">
        <f>INDEX(major!A:B,MATCH(H444,major!A:A,0),2)</f>
        <v>8</v>
      </c>
      <c r="O444" t="s">
        <v>2316</v>
      </c>
      <c r="P444" t="s">
        <v>2317</v>
      </c>
      <c r="Q444" t="s">
        <v>2319</v>
      </c>
      <c r="R444" t="s">
        <v>2318</v>
      </c>
      <c r="S444" s="60" t="s">
        <v>2315</v>
      </c>
      <c r="T444" t="s">
        <v>2328</v>
      </c>
      <c r="U444" t="str">
        <f t="shared" si="13"/>
        <v>(NULL,NULL,'سهيل','گلپور','باقر','2660178607','2','2',NULL,NULL,'28',NULL,'8',NULL,NULL,NULL,NULL,NULL,NULL,NULL,NULL,NULL,NULL,NULL,NULL,NULL,NULL,NULL,NULL,NULL,NULL,NULL,NULL,NULL,NULL,NULL,NULL,NULL,NULL),</v>
      </c>
    </row>
    <row r="445" spans="1:21" ht="22.5" x14ac:dyDescent="0.65">
      <c r="A445" s="66">
        <v>444</v>
      </c>
      <c r="B445" s="67">
        <v>64</v>
      </c>
      <c r="C445" s="33" t="s">
        <v>244</v>
      </c>
      <c r="D445" s="33" t="s">
        <v>1006</v>
      </c>
      <c r="E445" s="33" t="s">
        <v>293</v>
      </c>
      <c r="F445" s="24">
        <v>2050578679</v>
      </c>
      <c r="G445" s="33" t="s">
        <v>166</v>
      </c>
      <c r="H445" s="33" t="s">
        <v>883</v>
      </c>
      <c r="I445" s="33">
        <v>2</v>
      </c>
      <c r="J445" s="33">
        <f t="shared" si="12"/>
        <v>1</v>
      </c>
      <c r="K445" s="33" t="s">
        <v>10</v>
      </c>
      <c r="L445" s="1" t="s">
        <v>11</v>
      </c>
      <c r="M445" s="68">
        <f>INDEX(university!A:F,MATCH(G445,university!A:A,0),6)</f>
        <v>28</v>
      </c>
      <c r="N445">
        <f>INDEX(major!A:B,MATCH(H445,major!A:A,0),2)</f>
        <v>8</v>
      </c>
      <c r="O445" t="s">
        <v>2316</v>
      </c>
      <c r="P445" t="s">
        <v>2317</v>
      </c>
      <c r="Q445" t="s">
        <v>2319</v>
      </c>
      <c r="R445" t="s">
        <v>2318</v>
      </c>
      <c r="S445" s="60" t="s">
        <v>2315</v>
      </c>
      <c r="T445" t="s">
        <v>2328</v>
      </c>
      <c r="U445" t="str">
        <f t="shared" si="13"/>
        <v>(NULL,NULL,'رضا','ملك پور','محمدعلي','2050578679','2','1',NULL,NULL,'28',NULL,'8',NULL,NULL,NULL,NULL,NULL,NULL,NULL,NULL,NULL,NULL,NULL,NULL,NULL,NULL,NULL,NULL,NULL,NULL,NULL,NULL,NULL,NULL,NULL,NULL,NULL,NULL),</v>
      </c>
    </row>
    <row r="446" spans="1:21" ht="22.5" x14ac:dyDescent="0.65">
      <c r="A446" s="66">
        <v>445</v>
      </c>
      <c r="B446" s="58">
        <v>30</v>
      </c>
      <c r="C446" s="3" t="s">
        <v>1007</v>
      </c>
      <c r="D446" s="3" t="s">
        <v>735</v>
      </c>
      <c r="E446" s="3" t="s">
        <v>643</v>
      </c>
      <c r="F446" s="4">
        <v>5510039191</v>
      </c>
      <c r="G446" s="5" t="s">
        <v>184</v>
      </c>
      <c r="H446" s="33" t="s">
        <v>883</v>
      </c>
      <c r="I446" s="1">
        <v>1</v>
      </c>
      <c r="J446" s="33">
        <f t="shared" si="12"/>
        <v>2</v>
      </c>
      <c r="K446" s="2" t="s">
        <v>22</v>
      </c>
      <c r="L446" s="1" t="s">
        <v>23</v>
      </c>
      <c r="M446" s="68">
        <f>INDEX(university!A:F,MATCH(G446,university!A:A,0),6)</f>
        <v>32</v>
      </c>
      <c r="N446">
        <f>INDEX(major!A:B,MATCH(H446,major!A:A,0),2)</f>
        <v>8</v>
      </c>
      <c r="O446" t="s">
        <v>2316</v>
      </c>
      <c r="P446" t="s">
        <v>2317</v>
      </c>
      <c r="Q446" t="s">
        <v>2319</v>
      </c>
      <c r="R446" t="s">
        <v>2318</v>
      </c>
      <c r="S446" s="60" t="s">
        <v>2315</v>
      </c>
      <c r="T446" t="s">
        <v>2328</v>
      </c>
      <c r="U446" t="str">
        <f t="shared" si="13"/>
        <v>(NULL,NULL,'نفيسه','اسدي','محمد رضا','5510039191','1','2',NULL,NULL,'32',NULL,'8',NULL,NULL,NULL,NULL,NULL,NULL,NULL,NULL,NULL,NULL,NULL,NULL,NULL,NULL,NULL,NULL,NULL,NULL,NULL,NULL,NULL,NULL,NULL,NULL,NULL,NULL),</v>
      </c>
    </row>
    <row r="447" spans="1:21" ht="22.5" x14ac:dyDescent="0.65">
      <c r="A447" s="66">
        <v>446</v>
      </c>
      <c r="B447" s="58">
        <v>29</v>
      </c>
      <c r="C447" s="3" t="s">
        <v>1008</v>
      </c>
      <c r="D447" s="3" t="s">
        <v>1009</v>
      </c>
      <c r="E447" s="3" t="s">
        <v>1010</v>
      </c>
      <c r="F447" s="4">
        <v>5510040475</v>
      </c>
      <c r="G447" s="5" t="s">
        <v>184</v>
      </c>
      <c r="H447" s="33" t="s">
        <v>883</v>
      </c>
      <c r="I447" s="1">
        <v>1</v>
      </c>
      <c r="J447" s="33">
        <f t="shared" si="12"/>
        <v>2</v>
      </c>
      <c r="K447" s="2" t="s">
        <v>22</v>
      </c>
      <c r="L447" s="1" t="s">
        <v>23</v>
      </c>
      <c r="M447" s="68">
        <f>INDEX(university!A:F,MATCH(G447,university!A:A,0),6)</f>
        <v>32</v>
      </c>
      <c r="N447">
        <f>INDEX(major!A:B,MATCH(H447,major!A:A,0),2)</f>
        <v>8</v>
      </c>
      <c r="O447" t="s">
        <v>2316</v>
      </c>
      <c r="P447" t="s">
        <v>2317</v>
      </c>
      <c r="Q447" t="s">
        <v>2319</v>
      </c>
      <c r="R447" t="s">
        <v>2318</v>
      </c>
      <c r="S447" s="60" t="s">
        <v>2315</v>
      </c>
      <c r="T447" t="s">
        <v>2328</v>
      </c>
      <c r="U447" t="str">
        <f t="shared" si="13"/>
        <v>(NULL,NULL,'محدثه السادات','فاني','سيد اکبر','5510040475','1','2',NULL,NULL,'32',NULL,'8',NULL,NULL,NULL,NULL,NULL,NULL,NULL,NULL,NULL,NULL,NULL,NULL,NULL,NULL,NULL,NULL,NULL,NULL,NULL,NULL,NULL,NULL,NULL,NULL,NULL,NULL),</v>
      </c>
    </row>
    <row r="448" spans="1:21" ht="22.5" x14ac:dyDescent="0.65">
      <c r="A448" s="66">
        <v>447</v>
      </c>
      <c r="B448" s="58">
        <v>27</v>
      </c>
      <c r="C448" s="3" t="s">
        <v>1011</v>
      </c>
      <c r="D448" s="3" t="s">
        <v>1012</v>
      </c>
      <c r="E448" s="3" t="s">
        <v>1013</v>
      </c>
      <c r="F448" s="4">
        <v>4420636051</v>
      </c>
      <c r="G448" s="5" t="s">
        <v>184</v>
      </c>
      <c r="H448" s="33" t="s">
        <v>883</v>
      </c>
      <c r="I448" s="1">
        <v>1</v>
      </c>
      <c r="J448" s="33">
        <f t="shared" si="12"/>
        <v>2</v>
      </c>
      <c r="K448" s="2" t="s">
        <v>22</v>
      </c>
      <c r="L448" s="1" t="s">
        <v>23</v>
      </c>
      <c r="M448" s="68">
        <f>INDEX(university!A:F,MATCH(G448,university!A:A,0),6)</f>
        <v>32</v>
      </c>
      <c r="N448">
        <f>INDEX(major!A:B,MATCH(H448,major!A:A,0),2)</f>
        <v>8</v>
      </c>
      <c r="O448" t="s">
        <v>2316</v>
      </c>
      <c r="P448" t="s">
        <v>2317</v>
      </c>
      <c r="Q448" t="s">
        <v>2319</v>
      </c>
      <c r="R448" t="s">
        <v>2318</v>
      </c>
      <c r="S448" s="60" t="s">
        <v>2315</v>
      </c>
      <c r="T448" t="s">
        <v>2328</v>
      </c>
      <c r="U448" t="str">
        <f t="shared" si="13"/>
        <v>(NULL,NULL,'عليه','محقق','محمد حسين','4420636051','1','2',NULL,NULL,'32',NULL,'8',NULL,NULL,NULL,NULL,NULL,NULL,NULL,NULL,NULL,NULL,NULL,NULL,NULL,NULL,NULL,NULL,NULL,NULL,NULL,NULL,NULL,NULL,NULL,NULL,NULL,NULL),</v>
      </c>
    </row>
    <row r="449" spans="1:21" ht="22.5" x14ac:dyDescent="0.65">
      <c r="A449" s="66">
        <v>448</v>
      </c>
      <c r="B449" s="58">
        <v>26</v>
      </c>
      <c r="C449" s="3" t="s">
        <v>1014</v>
      </c>
      <c r="D449" s="3" t="s">
        <v>1012</v>
      </c>
      <c r="E449" s="3" t="s">
        <v>1013</v>
      </c>
      <c r="F449" s="4">
        <v>4420636068</v>
      </c>
      <c r="G449" s="5" t="s">
        <v>184</v>
      </c>
      <c r="H449" s="33" t="s">
        <v>883</v>
      </c>
      <c r="I449" s="1">
        <v>1</v>
      </c>
      <c r="J449" s="33">
        <f t="shared" si="12"/>
        <v>2</v>
      </c>
      <c r="K449" s="2" t="s">
        <v>22</v>
      </c>
      <c r="L449" s="1" t="s">
        <v>23</v>
      </c>
      <c r="M449" s="68">
        <f>INDEX(university!A:F,MATCH(G449,university!A:A,0),6)</f>
        <v>32</v>
      </c>
      <c r="N449">
        <f>INDEX(major!A:B,MATCH(H449,major!A:A,0),2)</f>
        <v>8</v>
      </c>
      <c r="O449" t="s">
        <v>2316</v>
      </c>
      <c r="P449" t="s">
        <v>2317</v>
      </c>
      <c r="Q449" t="s">
        <v>2319</v>
      </c>
      <c r="R449" t="s">
        <v>2318</v>
      </c>
      <c r="S449" s="60" t="s">
        <v>2315</v>
      </c>
      <c r="T449" t="s">
        <v>2328</v>
      </c>
      <c r="U449" t="str">
        <f t="shared" si="13"/>
        <v>(NULL,NULL,'عطيه','محقق','محمد حسين','4420636068','1','2',NULL,NULL,'32',NULL,'8',NULL,NULL,NULL,NULL,NULL,NULL,NULL,NULL,NULL,NULL,NULL,NULL,NULL,NULL,NULL,NULL,NULL,NULL,NULL,NULL,NULL,NULL,NULL,NULL,NULL,NULL),</v>
      </c>
    </row>
    <row r="450" spans="1:21" ht="22.5" x14ac:dyDescent="0.65">
      <c r="A450" s="66">
        <v>449</v>
      </c>
      <c r="B450" s="58">
        <v>23</v>
      </c>
      <c r="C450" s="3" t="s">
        <v>1015</v>
      </c>
      <c r="D450" s="3" t="s">
        <v>1016</v>
      </c>
      <c r="E450" s="3" t="s">
        <v>293</v>
      </c>
      <c r="F450" s="4">
        <v>1272000321</v>
      </c>
      <c r="G450" s="5" t="s">
        <v>21</v>
      </c>
      <c r="H450" s="2" t="s">
        <v>1017</v>
      </c>
      <c r="I450" s="1">
        <v>2</v>
      </c>
      <c r="J450" s="33">
        <f t="shared" si="12"/>
        <v>2</v>
      </c>
      <c r="K450" s="2" t="s">
        <v>22</v>
      </c>
      <c r="L450" s="1" t="s">
        <v>11</v>
      </c>
      <c r="M450" s="68">
        <f>INDEX(university!A:F,MATCH(G450,university!A:A,0),6)</f>
        <v>2</v>
      </c>
      <c r="N450">
        <f>INDEX(major!A:B,MATCH(H450,major!A:A,0),2)</f>
        <v>9</v>
      </c>
      <c r="O450" t="s">
        <v>2316</v>
      </c>
      <c r="P450" t="s">
        <v>2317</v>
      </c>
      <c r="Q450" t="s">
        <v>2319</v>
      </c>
      <c r="R450" t="s">
        <v>2318</v>
      </c>
      <c r="S450" s="60" t="s">
        <v>2315</v>
      </c>
      <c r="T450" t="s">
        <v>2328</v>
      </c>
      <c r="U450" t="str">
        <f t="shared" si="13"/>
        <v>(NULL,NULL,'متين','عطائي','محمدعلي','1272000321','2','2',NULL,NULL,'2',NULL,'9',NULL,NULL,NULL,NULL,NULL,NULL,NULL,NULL,NULL,NULL,NULL,NULL,NULL,NULL,NULL,NULL,NULL,NULL,NULL,NULL,NULL,NULL,NULL,NULL,NULL,NULL),</v>
      </c>
    </row>
    <row r="451" spans="1:21" ht="22.5" x14ac:dyDescent="0.65">
      <c r="A451" s="66">
        <v>450</v>
      </c>
      <c r="B451" s="58">
        <v>22</v>
      </c>
      <c r="C451" s="3" t="s">
        <v>1018</v>
      </c>
      <c r="D451" s="3" t="s">
        <v>1019</v>
      </c>
      <c r="E451" s="3" t="s">
        <v>1020</v>
      </c>
      <c r="F451" s="4">
        <v>1272297810</v>
      </c>
      <c r="G451" s="5" t="s">
        <v>21</v>
      </c>
      <c r="H451" s="2" t="s">
        <v>1017</v>
      </c>
      <c r="I451" s="1">
        <v>1</v>
      </c>
      <c r="J451" s="33">
        <f t="shared" ref="J451:J514" si="14">IF(K451="ارشد-سراسري",1,2)</f>
        <v>2</v>
      </c>
      <c r="K451" s="2" t="s">
        <v>22</v>
      </c>
      <c r="L451" s="1" t="s">
        <v>23</v>
      </c>
      <c r="M451" s="68">
        <f>INDEX(university!A:F,MATCH(G451,university!A:A,0),6)</f>
        <v>2</v>
      </c>
      <c r="N451">
        <f>INDEX(major!A:B,MATCH(H451,major!A:A,0),2)</f>
        <v>9</v>
      </c>
      <c r="O451" t="s">
        <v>2316</v>
      </c>
      <c r="P451" t="s">
        <v>2317</v>
      </c>
      <c r="Q451" t="s">
        <v>2319</v>
      </c>
      <c r="R451" t="s">
        <v>2318</v>
      </c>
      <c r="S451" s="60" t="s">
        <v>2315</v>
      </c>
      <c r="T451" t="s">
        <v>2328</v>
      </c>
      <c r="U451" t="str">
        <f t="shared" ref="U451:U514" si="15">CONCATENATE(O451,S451,Q451,S451,Q451,R451,C451,R451,Q451,R451,D451,R451,Q451,R451,E451,R451,Q451,R451,F451,R451,Q451,R451,I451,R451,Q451,R451,J451,R451,Q451,S451,Q451,S451,Q451,R451,M451,R451,Q451,S451,Q451,R451,N451,R451,T451,P451,Q451)</f>
        <v>(NULL,NULL,'فاطمه سادات','موسوي زاده مجرد','سيد مجيد','1272297810','1','2',NULL,NULL,'2',NULL,'9',NULL,NULL,NULL,NULL,NULL,NULL,NULL,NULL,NULL,NULL,NULL,NULL,NULL,NULL,NULL,NULL,NULL,NULL,NULL,NULL,NULL,NULL,NULL,NULL,NULL,NULL),</v>
      </c>
    </row>
    <row r="452" spans="1:21" ht="22.5" x14ac:dyDescent="0.65">
      <c r="A452" s="66">
        <v>451</v>
      </c>
      <c r="B452" s="58">
        <v>17</v>
      </c>
      <c r="C452" s="2" t="s">
        <v>1021</v>
      </c>
      <c r="D452" s="2" t="s">
        <v>1022</v>
      </c>
      <c r="E452" s="2" t="s">
        <v>1023</v>
      </c>
      <c r="F452" s="15">
        <v>9512312111</v>
      </c>
      <c r="G452" s="5" t="s">
        <v>1024</v>
      </c>
      <c r="H452" s="2" t="s">
        <v>1017</v>
      </c>
      <c r="I452" s="1">
        <v>2</v>
      </c>
      <c r="J452" s="33">
        <f t="shared" si="14"/>
        <v>2</v>
      </c>
      <c r="K452" s="2" t="s">
        <v>22</v>
      </c>
      <c r="L452" s="1" t="s">
        <v>11</v>
      </c>
      <c r="M452" s="68">
        <f>INDEX(university!A:F,MATCH(G452,university!A:A,0),6)</f>
        <v>85</v>
      </c>
      <c r="N452">
        <f>INDEX(major!A:B,MATCH(H452,major!A:A,0),2)</f>
        <v>9</v>
      </c>
      <c r="O452" t="s">
        <v>2316</v>
      </c>
      <c r="P452" t="s">
        <v>2317</v>
      </c>
      <c r="Q452" t="s">
        <v>2319</v>
      </c>
      <c r="R452" t="s">
        <v>2318</v>
      </c>
      <c r="S452" s="60" t="s">
        <v>2315</v>
      </c>
      <c r="T452" t="s">
        <v>2328</v>
      </c>
      <c r="U452" t="str">
        <f t="shared" si="15"/>
        <v>(NULL,NULL,'جواد ','ترکاشوند','سیف اله','9512312111','2','2',NULL,NULL,'85',NULL,'9',NULL,NULL,NULL,NULL,NULL,NULL,NULL,NULL,NULL,NULL,NULL,NULL,NULL,NULL,NULL,NULL,NULL,NULL,NULL,NULL,NULL,NULL,NULL,NULL,NULL,NULL),</v>
      </c>
    </row>
    <row r="453" spans="1:21" ht="22.5" x14ac:dyDescent="0.65">
      <c r="A453" s="66">
        <v>452</v>
      </c>
      <c r="B453" s="58">
        <v>18</v>
      </c>
      <c r="C453" s="2" t="s">
        <v>179</v>
      </c>
      <c r="D453" s="2" t="s">
        <v>1025</v>
      </c>
      <c r="E453" s="2" t="s">
        <v>1026</v>
      </c>
      <c r="F453" s="15">
        <v>9512312122</v>
      </c>
      <c r="G453" s="5" t="s">
        <v>1024</v>
      </c>
      <c r="H453" s="2" t="s">
        <v>1017</v>
      </c>
      <c r="I453" s="1">
        <v>2</v>
      </c>
      <c r="J453" s="33">
        <f t="shared" si="14"/>
        <v>2</v>
      </c>
      <c r="K453" s="2" t="s">
        <v>22</v>
      </c>
      <c r="L453" s="1" t="s">
        <v>11</v>
      </c>
      <c r="M453" s="68">
        <f>INDEX(university!A:F,MATCH(G453,university!A:A,0),6)</f>
        <v>85</v>
      </c>
      <c r="N453">
        <f>INDEX(major!A:B,MATCH(H453,major!A:A,0),2)</f>
        <v>9</v>
      </c>
      <c r="O453" t="s">
        <v>2316</v>
      </c>
      <c r="P453" t="s">
        <v>2317</v>
      </c>
      <c r="Q453" t="s">
        <v>2319</v>
      </c>
      <c r="R453" t="s">
        <v>2318</v>
      </c>
      <c r="S453" s="60" t="s">
        <v>2315</v>
      </c>
      <c r="T453" t="s">
        <v>2328</v>
      </c>
      <c r="U453" t="str">
        <f t="shared" si="15"/>
        <v>(NULL,NULL,'حسین ','روح بخش','ولی اله','9512312122','2','2',NULL,NULL,'85',NULL,'9',NULL,NULL,NULL,NULL,NULL,NULL,NULL,NULL,NULL,NULL,NULL,NULL,NULL,NULL,NULL,NULL,NULL,NULL,NULL,NULL,NULL,NULL,NULL,NULL,NULL,NULL),</v>
      </c>
    </row>
    <row r="454" spans="1:21" ht="22.5" x14ac:dyDescent="0.65">
      <c r="A454" s="66">
        <v>453</v>
      </c>
      <c r="B454" s="58">
        <v>20</v>
      </c>
      <c r="C454" s="2" t="s">
        <v>1027</v>
      </c>
      <c r="D454" s="2" t="s">
        <v>1028</v>
      </c>
      <c r="E454" s="2" t="s">
        <v>12</v>
      </c>
      <c r="F454" s="15">
        <v>9412312136</v>
      </c>
      <c r="G454" s="5" t="s">
        <v>1024</v>
      </c>
      <c r="H454" s="2" t="s">
        <v>1017</v>
      </c>
      <c r="I454" s="1">
        <v>2</v>
      </c>
      <c r="J454" s="33">
        <f t="shared" si="14"/>
        <v>2</v>
      </c>
      <c r="K454" s="2" t="s">
        <v>22</v>
      </c>
      <c r="L454" s="1" t="s">
        <v>11</v>
      </c>
      <c r="M454" s="68">
        <f>INDEX(university!A:F,MATCH(G454,university!A:A,0),6)</f>
        <v>85</v>
      </c>
      <c r="N454">
        <f>INDEX(major!A:B,MATCH(H454,major!A:A,0),2)</f>
        <v>9</v>
      </c>
      <c r="O454" t="s">
        <v>2316</v>
      </c>
      <c r="P454" t="s">
        <v>2317</v>
      </c>
      <c r="Q454" t="s">
        <v>2319</v>
      </c>
      <c r="R454" t="s">
        <v>2318</v>
      </c>
      <c r="S454" s="60" t="s">
        <v>2315</v>
      </c>
      <c r="T454" t="s">
        <v>2328</v>
      </c>
      <c r="U454" t="str">
        <f t="shared" si="15"/>
        <v>(NULL,NULL,'محمد مهدی  ','عالم نژاد','محمد','9412312136','2','2',NULL,NULL,'85',NULL,'9',NULL,NULL,NULL,NULL,NULL,NULL,NULL,NULL,NULL,NULL,NULL,NULL,NULL,NULL,NULL,NULL,NULL,NULL,NULL,NULL,NULL,NULL,NULL,NULL,NULL,NULL),</v>
      </c>
    </row>
    <row r="455" spans="1:21" ht="22.5" x14ac:dyDescent="0.65">
      <c r="A455" s="66">
        <v>454</v>
      </c>
      <c r="B455" s="58">
        <v>16</v>
      </c>
      <c r="C455" s="18" t="s">
        <v>643</v>
      </c>
      <c r="D455" s="18" t="s">
        <v>1029</v>
      </c>
      <c r="E455" s="18" t="s">
        <v>547</v>
      </c>
      <c r="F455" s="19">
        <v>19447175</v>
      </c>
      <c r="G455" s="5" t="s">
        <v>303</v>
      </c>
      <c r="H455" s="2" t="s">
        <v>1017</v>
      </c>
      <c r="I455" s="1">
        <v>2</v>
      </c>
      <c r="J455" s="33">
        <f t="shared" si="14"/>
        <v>2</v>
      </c>
      <c r="K455" s="2" t="s">
        <v>22</v>
      </c>
      <c r="L455" s="1" t="s">
        <v>11</v>
      </c>
      <c r="M455" s="68">
        <f>INDEX(university!A:F,MATCH(G455,university!A:A,0),6)</f>
        <v>43</v>
      </c>
      <c r="N455">
        <f>INDEX(major!A:B,MATCH(H455,major!A:A,0),2)</f>
        <v>9</v>
      </c>
      <c r="O455" t="s">
        <v>2316</v>
      </c>
      <c r="P455" t="s">
        <v>2317</v>
      </c>
      <c r="Q455" t="s">
        <v>2319</v>
      </c>
      <c r="R455" t="s">
        <v>2318</v>
      </c>
      <c r="S455" s="60" t="s">
        <v>2315</v>
      </c>
      <c r="T455" t="s">
        <v>2328</v>
      </c>
      <c r="U455" t="str">
        <f t="shared" si="15"/>
        <v>(NULL,NULL,'محمد رضا','بیاتلو','رمضان','19447175','2','2',NULL,NULL,'43',NULL,'9',NULL,NULL,NULL,NULL,NULL,NULL,NULL,NULL,NULL,NULL,NULL,NULL,NULL,NULL,NULL,NULL,NULL,NULL,NULL,NULL,NULL,NULL,NULL,NULL,NULL,NULL),</v>
      </c>
    </row>
    <row r="456" spans="1:21" ht="22.5" x14ac:dyDescent="0.65">
      <c r="A456" s="66">
        <v>455</v>
      </c>
      <c r="B456" s="58">
        <v>15</v>
      </c>
      <c r="C456" s="18" t="s">
        <v>98</v>
      </c>
      <c r="D456" s="18" t="s">
        <v>1030</v>
      </c>
      <c r="E456" s="18" t="s">
        <v>284</v>
      </c>
      <c r="F456" s="19">
        <v>410530824</v>
      </c>
      <c r="G456" s="5" t="s">
        <v>303</v>
      </c>
      <c r="H456" s="2" t="s">
        <v>1017</v>
      </c>
      <c r="I456" s="1">
        <v>2</v>
      </c>
      <c r="J456" s="33">
        <f t="shared" si="14"/>
        <v>2</v>
      </c>
      <c r="K456" s="2" t="s">
        <v>22</v>
      </c>
      <c r="L456" s="1" t="s">
        <v>11</v>
      </c>
      <c r="M456" s="68">
        <f>INDEX(university!A:F,MATCH(G456,university!A:A,0),6)</f>
        <v>43</v>
      </c>
      <c r="N456">
        <f>INDEX(major!A:B,MATCH(H456,major!A:A,0),2)</f>
        <v>9</v>
      </c>
      <c r="O456" t="s">
        <v>2316</v>
      </c>
      <c r="P456" t="s">
        <v>2317</v>
      </c>
      <c r="Q456" t="s">
        <v>2319</v>
      </c>
      <c r="R456" t="s">
        <v>2318</v>
      </c>
      <c r="S456" s="60" t="s">
        <v>2315</v>
      </c>
      <c r="T456" t="s">
        <v>2328</v>
      </c>
      <c r="U456" t="str">
        <f t="shared" si="15"/>
        <v>(NULL,NULL,'مهدی','قمصری','حسین','410530824','2','2',NULL,NULL,'43',NULL,'9',NULL,NULL,NULL,NULL,NULL,NULL,NULL,NULL,NULL,NULL,NULL,NULL,NULL,NULL,NULL,NULL,NULL,NULL,NULL,NULL,NULL,NULL,NULL,NULL,NULL,NULL),</v>
      </c>
    </row>
    <row r="457" spans="1:21" ht="22.5" x14ac:dyDescent="0.65">
      <c r="A457" s="66">
        <v>456</v>
      </c>
      <c r="B457" s="58">
        <v>13</v>
      </c>
      <c r="C457" s="15" t="s">
        <v>1031</v>
      </c>
      <c r="D457" s="15" t="s">
        <v>1032</v>
      </c>
      <c r="E457" s="15" t="s">
        <v>243</v>
      </c>
      <c r="F457" s="15">
        <v>1361774584</v>
      </c>
      <c r="G457" s="5" t="s">
        <v>210</v>
      </c>
      <c r="H457" s="2" t="s">
        <v>1017</v>
      </c>
      <c r="I457" s="1">
        <v>1</v>
      </c>
      <c r="J457" s="33">
        <f t="shared" si="14"/>
        <v>2</v>
      </c>
      <c r="K457" s="2" t="s">
        <v>22</v>
      </c>
      <c r="L457" s="1" t="s">
        <v>23</v>
      </c>
      <c r="M457" s="68">
        <f>INDEX(university!A:F,MATCH(G457,university!A:A,0),6)</f>
        <v>35</v>
      </c>
      <c r="N457">
        <f>INDEX(major!A:B,MATCH(H457,major!A:A,0),2)</f>
        <v>9</v>
      </c>
      <c r="O457" t="s">
        <v>2316</v>
      </c>
      <c r="P457" t="s">
        <v>2317</v>
      </c>
      <c r="Q457" t="s">
        <v>2319</v>
      </c>
      <c r="R457" t="s">
        <v>2318</v>
      </c>
      <c r="S457" s="60" t="s">
        <v>2315</v>
      </c>
      <c r="T457" t="s">
        <v>2328</v>
      </c>
      <c r="U457" t="str">
        <f t="shared" si="15"/>
        <v>(NULL,NULL,'افسون','اکرمی','جواد','1361774584','1','2',NULL,NULL,'35',NULL,'9',NULL,NULL,NULL,NULL,NULL,NULL,NULL,NULL,NULL,NULL,NULL,NULL,NULL,NULL,NULL,NULL,NULL,NULL,NULL,NULL,NULL,NULL,NULL,NULL,NULL,NULL),</v>
      </c>
    </row>
    <row r="458" spans="1:21" ht="22.5" x14ac:dyDescent="0.65">
      <c r="A458" s="66">
        <v>457</v>
      </c>
      <c r="B458" s="58">
        <v>12</v>
      </c>
      <c r="C458" s="15" t="s">
        <v>131</v>
      </c>
      <c r="D458" s="15" t="s">
        <v>1033</v>
      </c>
      <c r="E458" s="15" t="s">
        <v>556</v>
      </c>
      <c r="F458" s="15">
        <v>1700137883</v>
      </c>
      <c r="G458" s="5" t="s">
        <v>210</v>
      </c>
      <c r="H458" s="2" t="s">
        <v>1017</v>
      </c>
      <c r="I458" s="1">
        <v>1</v>
      </c>
      <c r="J458" s="33">
        <f t="shared" si="14"/>
        <v>2</v>
      </c>
      <c r="K458" s="2" t="s">
        <v>22</v>
      </c>
      <c r="L458" s="1" t="s">
        <v>23</v>
      </c>
      <c r="M458" s="68">
        <f>INDEX(university!A:F,MATCH(G458,university!A:A,0),6)</f>
        <v>35</v>
      </c>
      <c r="N458">
        <f>INDEX(major!A:B,MATCH(H458,major!A:A,0),2)</f>
        <v>9</v>
      </c>
      <c r="O458" t="s">
        <v>2316</v>
      </c>
      <c r="P458" t="s">
        <v>2317</v>
      </c>
      <c r="Q458" t="s">
        <v>2319</v>
      </c>
      <c r="R458" t="s">
        <v>2318</v>
      </c>
      <c r="S458" s="60" t="s">
        <v>2315</v>
      </c>
      <c r="T458" t="s">
        <v>2328</v>
      </c>
      <c r="U458" t="str">
        <f t="shared" si="15"/>
        <v>(NULL,NULL,'زهرا','چناری','اصغر','1700137883','1','2',NULL,NULL,'35',NULL,'9',NULL,NULL,NULL,NULL,NULL,NULL,NULL,NULL,NULL,NULL,NULL,NULL,NULL,NULL,NULL,NULL,NULL,NULL,NULL,NULL,NULL,NULL,NULL,NULL,NULL,NULL),</v>
      </c>
    </row>
    <row r="459" spans="1:21" ht="22.5" x14ac:dyDescent="0.65">
      <c r="A459" s="66">
        <v>458</v>
      </c>
      <c r="B459" s="58">
        <v>14</v>
      </c>
      <c r="C459" s="15" t="s">
        <v>85</v>
      </c>
      <c r="D459" s="15" t="s">
        <v>1034</v>
      </c>
      <c r="E459" s="15" t="s">
        <v>98</v>
      </c>
      <c r="F459" s="15">
        <v>6230040883</v>
      </c>
      <c r="G459" s="5" t="s">
        <v>210</v>
      </c>
      <c r="H459" s="2" t="s">
        <v>1017</v>
      </c>
      <c r="I459" s="1">
        <v>1</v>
      </c>
      <c r="J459" s="33">
        <f t="shared" si="14"/>
        <v>2</v>
      </c>
      <c r="K459" s="2" t="s">
        <v>22</v>
      </c>
      <c r="L459" s="1" t="s">
        <v>23</v>
      </c>
      <c r="M459" s="68">
        <f>INDEX(university!A:F,MATCH(G459,university!A:A,0),6)</f>
        <v>35</v>
      </c>
      <c r="N459">
        <f>INDEX(major!A:B,MATCH(H459,major!A:A,0),2)</f>
        <v>9</v>
      </c>
      <c r="O459" t="s">
        <v>2316</v>
      </c>
      <c r="P459" t="s">
        <v>2317</v>
      </c>
      <c r="Q459" t="s">
        <v>2319</v>
      </c>
      <c r="R459" t="s">
        <v>2318</v>
      </c>
      <c r="S459" s="60" t="s">
        <v>2315</v>
      </c>
      <c r="T459" t="s">
        <v>2328</v>
      </c>
      <c r="U459" t="str">
        <f t="shared" si="15"/>
        <v>(NULL,NULL,'معصومه','حاتمی','مهدی','6230040883','1','2',NULL,NULL,'35',NULL,'9',NULL,NULL,NULL,NULL,NULL,NULL,NULL,NULL,NULL,NULL,NULL,NULL,NULL,NULL,NULL,NULL,NULL,NULL,NULL,NULL,NULL,NULL,NULL,NULL,NULL,NULL),</v>
      </c>
    </row>
    <row r="460" spans="1:21" ht="22.5" x14ac:dyDescent="0.65">
      <c r="A460" s="66">
        <v>459</v>
      </c>
      <c r="B460" s="58">
        <v>11</v>
      </c>
      <c r="C460" s="15" t="s">
        <v>635</v>
      </c>
      <c r="D460" s="15" t="s">
        <v>1035</v>
      </c>
      <c r="E460" s="15" t="s">
        <v>1036</v>
      </c>
      <c r="F460" s="15">
        <v>1362010863</v>
      </c>
      <c r="G460" s="5" t="s">
        <v>210</v>
      </c>
      <c r="H460" s="2" t="s">
        <v>1017</v>
      </c>
      <c r="I460" s="1">
        <v>1</v>
      </c>
      <c r="J460" s="33">
        <f t="shared" si="14"/>
        <v>2</v>
      </c>
      <c r="K460" s="2" t="s">
        <v>22</v>
      </c>
      <c r="L460" s="1" t="s">
        <v>23</v>
      </c>
      <c r="M460" s="68">
        <f>INDEX(university!A:F,MATCH(G460,university!A:A,0),6)</f>
        <v>35</v>
      </c>
      <c r="N460">
        <f>INDEX(major!A:B,MATCH(H460,major!A:A,0),2)</f>
        <v>9</v>
      </c>
      <c r="O460" t="s">
        <v>2316</v>
      </c>
      <c r="P460" t="s">
        <v>2317</v>
      </c>
      <c r="Q460" t="s">
        <v>2319</v>
      </c>
      <c r="R460" t="s">
        <v>2318</v>
      </c>
      <c r="S460" s="60" t="s">
        <v>2315</v>
      </c>
      <c r="T460" t="s">
        <v>2328</v>
      </c>
      <c r="U460" t="str">
        <f t="shared" si="15"/>
        <v>(NULL,NULL,'سمانه','یوسفی','زمان','1362010863','1','2',NULL,NULL,'35',NULL,'9',NULL,NULL,NULL,NULL,NULL,NULL,NULL,NULL,NULL,NULL,NULL,NULL,NULL,NULL,NULL,NULL,NULL,NULL,NULL,NULL,NULL,NULL,NULL,NULL,NULL,NULL),</v>
      </c>
    </row>
    <row r="461" spans="1:21" ht="22.5" x14ac:dyDescent="0.65">
      <c r="A461" s="66">
        <v>460</v>
      </c>
      <c r="B461" s="67">
        <v>192</v>
      </c>
      <c r="C461" s="33" t="s">
        <v>1037</v>
      </c>
      <c r="D461" s="33" t="s">
        <v>1038</v>
      </c>
      <c r="E461" s="33" t="s">
        <v>41</v>
      </c>
      <c r="F461" s="24">
        <v>2980509256</v>
      </c>
      <c r="G461" s="33" t="s">
        <v>63</v>
      </c>
      <c r="H461" s="33" t="s">
        <v>1017</v>
      </c>
      <c r="I461" s="33">
        <v>2</v>
      </c>
      <c r="J461" s="33">
        <f t="shared" si="14"/>
        <v>1</v>
      </c>
      <c r="K461" s="33" t="s">
        <v>10</v>
      </c>
      <c r="L461" s="1" t="s">
        <v>11</v>
      </c>
      <c r="M461" s="68">
        <f>INDEX(university!A:F,MATCH(G461,university!A:A,0),6)</f>
        <v>10</v>
      </c>
      <c r="N461">
        <f>INDEX(major!A:B,MATCH(H461,major!A:A,0),2)</f>
        <v>9</v>
      </c>
      <c r="O461" t="s">
        <v>2316</v>
      </c>
      <c r="P461" t="s">
        <v>2317</v>
      </c>
      <c r="Q461" t="s">
        <v>2319</v>
      </c>
      <c r="R461" t="s">
        <v>2318</v>
      </c>
      <c r="S461" s="60" t="s">
        <v>2315</v>
      </c>
      <c r="T461" t="s">
        <v>2328</v>
      </c>
      <c r="U461" t="str">
        <f t="shared" si="15"/>
        <v>(NULL,NULL,'ميثم','عزيززاده هروزي','علي','2980509256','2','1',NULL,NULL,'10',NULL,'9',NULL,NULL,NULL,NULL,NULL,NULL,NULL,NULL,NULL,NULL,NULL,NULL,NULL,NULL,NULL,NULL,NULL,NULL,NULL,NULL,NULL,NULL,NULL,NULL,NULL,NULL),</v>
      </c>
    </row>
    <row r="462" spans="1:21" ht="22.5" x14ac:dyDescent="0.65">
      <c r="A462" s="66">
        <v>461</v>
      </c>
      <c r="B462" s="58">
        <v>26</v>
      </c>
      <c r="C462" s="13" t="s">
        <v>1039</v>
      </c>
      <c r="D462" s="13" t="s">
        <v>1040</v>
      </c>
      <c r="E462" s="13" t="s">
        <v>1041</v>
      </c>
      <c r="F462" s="9">
        <v>2282345509</v>
      </c>
      <c r="G462" s="5" t="s">
        <v>1042</v>
      </c>
      <c r="H462" s="2" t="s">
        <v>1017</v>
      </c>
      <c r="I462" s="1">
        <v>2</v>
      </c>
      <c r="J462" s="33">
        <f t="shared" si="14"/>
        <v>2</v>
      </c>
      <c r="K462" s="2" t="s">
        <v>22</v>
      </c>
      <c r="L462" s="1" t="s">
        <v>11</v>
      </c>
      <c r="M462" s="68">
        <f>INDEX(university!A:F,MATCH(G462,university!A:A,0),6)</f>
        <v>86</v>
      </c>
      <c r="N462">
        <f>INDEX(major!A:B,MATCH(H462,major!A:A,0),2)</f>
        <v>9</v>
      </c>
      <c r="O462" t="s">
        <v>2316</v>
      </c>
      <c r="P462" t="s">
        <v>2317</v>
      </c>
      <c r="Q462" t="s">
        <v>2319</v>
      </c>
      <c r="R462" t="s">
        <v>2318</v>
      </c>
      <c r="S462" s="60" t="s">
        <v>2315</v>
      </c>
      <c r="T462" t="s">
        <v>2328</v>
      </c>
      <c r="U462" t="str">
        <f t="shared" si="15"/>
        <v>(NULL,NULL,'سیدحسن ',' سبحانی','سیذشکراله','2282345509','2','2',NULL,NULL,'86',NULL,'9',NULL,NULL,NULL,NULL,NULL,NULL,NULL,NULL,NULL,NULL,NULL,NULL,NULL,NULL,NULL,NULL,NULL,NULL,NULL,NULL,NULL,NULL,NULL,NULL,NULL,NULL),</v>
      </c>
    </row>
    <row r="463" spans="1:21" ht="22.5" x14ac:dyDescent="0.65">
      <c r="A463" s="66">
        <v>462</v>
      </c>
      <c r="B463" s="58">
        <v>27</v>
      </c>
      <c r="C463" s="13" t="s">
        <v>1043</v>
      </c>
      <c r="D463" s="13" t="s">
        <v>1044</v>
      </c>
      <c r="E463" s="13" t="s">
        <v>284</v>
      </c>
      <c r="F463" s="9">
        <v>3540155139</v>
      </c>
      <c r="G463" s="5" t="s">
        <v>1042</v>
      </c>
      <c r="H463" s="2" t="s">
        <v>1017</v>
      </c>
      <c r="I463" s="1">
        <v>2</v>
      </c>
      <c r="J463" s="33">
        <f t="shared" si="14"/>
        <v>2</v>
      </c>
      <c r="K463" s="2" t="s">
        <v>22</v>
      </c>
      <c r="L463" s="1" t="s">
        <v>11</v>
      </c>
      <c r="M463" s="68">
        <f>INDEX(university!A:F,MATCH(G463,university!A:A,0),6)</f>
        <v>86</v>
      </c>
      <c r="N463">
        <f>INDEX(major!A:B,MATCH(H463,major!A:A,0),2)</f>
        <v>9</v>
      </c>
      <c r="O463" t="s">
        <v>2316</v>
      </c>
      <c r="P463" t="s">
        <v>2317</v>
      </c>
      <c r="Q463" t="s">
        <v>2319</v>
      </c>
      <c r="R463" t="s">
        <v>2318</v>
      </c>
      <c r="S463" s="60" t="s">
        <v>2315</v>
      </c>
      <c r="T463" t="s">
        <v>2328</v>
      </c>
      <c r="U463" t="str">
        <f t="shared" si="15"/>
        <v>(NULL,NULL,'احمد ',' میرکانی','حسین','3540155139','2','2',NULL,NULL,'86',NULL,'9',NULL,NULL,NULL,NULL,NULL,NULL,NULL,NULL,NULL,NULL,NULL,NULL,NULL,NULL,NULL,NULL,NULL,NULL,NULL,NULL,NULL,NULL,NULL,NULL,NULL,NULL),</v>
      </c>
    </row>
    <row r="464" spans="1:21" ht="22.5" x14ac:dyDescent="0.65">
      <c r="A464" s="66">
        <v>463</v>
      </c>
      <c r="B464" s="67">
        <v>189</v>
      </c>
      <c r="C464" s="33" t="s">
        <v>1045</v>
      </c>
      <c r="D464" s="33" t="s">
        <v>1046</v>
      </c>
      <c r="E464" s="33" t="s">
        <v>182</v>
      </c>
      <c r="F464" s="24">
        <v>19031785</v>
      </c>
      <c r="G464" s="33" t="s">
        <v>699</v>
      </c>
      <c r="H464" s="2" t="s">
        <v>1017</v>
      </c>
      <c r="I464" s="33">
        <v>2</v>
      </c>
      <c r="J464" s="33">
        <f t="shared" si="14"/>
        <v>1</v>
      </c>
      <c r="K464" s="33" t="s">
        <v>10</v>
      </c>
      <c r="L464" s="1" t="s">
        <v>11</v>
      </c>
      <c r="M464" s="68">
        <f>INDEX(university!A:F,MATCH(G464,university!A:A,0),6)</f>
        <v>69</v>
      </c>
      <c r="N464">
        <f>INDEX(major!A:B,MATCH(H464,major!A:A,0),2)</f>
        <v>9</v>
      </c>
      <c r="O464" t="s">
        <v>2316</v>
      </c>
      <c r="P464" t="s">
        <v>2317</v>
      </c>
      <c r="Q464" t="s">
        <v>2319</v>
      </c>
      <c r="R464" t="s">
        <v>2318</v>
      </c>
      <c r="S464" s="60" t="s">
        <v>2315</v>
      </c>
      <c r="T464" t="s">
        <v>2328</v>
      </c>
      <c r="U464" t="str">
        <f t="shared" si="15"/>
        <v>(NULL,NULL,'اميد','انام زاده باربرشالكوهي','اميرمحمد','19031785','2','1',NULL,NULL,'69',NULL,'9',NULL,NULL,NULL,NULL,NULL,NULL,NULL,NULL,NULL,NULL,NULL,NULL,NULL,NULL,NULL,NULL,NULL,NULL,NULL,NULL,NULL,NULL,NULL,NULL,NULL,NULL),</v>
      </c>
    </row>
    <row r="465" spans="1:21" ht="22.5" x14ac:dyDescent="0.65">
      <c r="A465" s="66">
        <v>464</v>
      </c>
      <c r="B465" s="67">
        <v>200</v>
      </c>
      <c r="C465" s="33" t="s">
        <v>1047</v>
      </c>
      <c r="D465" s="33" t="s">
        <v>1048</v>
      </c>
      <c r="E465" s="33" t="s">
        <v>332</v>
      </c>
      <c r="F465" s="24">
        <v>18634583</v>
      </c>
      <c r="G465" s="33" t="s">
        <v>699</v>
      </c>
      <c r="H465" s="33" t="s">
        <v>1017</v>
      </c>
      <c r="I465" s="33">
        <v>1</v>
      </c>
      <c r="J465" s="33">
        <f t="shared" si="14"/>
        <v>1</v>
      </c>
      <c r="K465" s="33" t="s">
        <v>10</v>
      </c>
      <c r="L465" s="1" t="s">
        <v>23</v>
      </c>
      <c r="M465" s="68">
        <f>INDEX(university!A:F,MATCH(G465,university!A:A,0),6)</f>
        <v>69</v>
      </c>
      <c r="N465">
        <f>INDEX(major!A:B,MATCH(H465,major!A:A,0),2)</f>
        <v>9</v>
      </c>
      <c r="O465" t="s">
        <v>2316</v>
      </c>
      <c r="P465" t="s">
        <v>2317</v>
      </c>
      <c r="Q465" t="s">
        <v>2319</v>
      </c>
      <c r="R465" t="s">
        <v>2318</v>
      </c>
      <c r="S465" s="60" t="s">
        <v>2315</v>
      </c>
      <c r="T465" t="s">
        <v>2328</v>
      </c>
      <c r="U465" t="str">
        <f t="shared" si="15"/>
        <v>(NULL,NULL,'ايدا','يزداني مطلق','بهمن','18634583','1','1',NULL,NULL,'69',NULL,'9',NULL,NULL,NULL,NULL,NULL,NULL,NULL,NULL,NULL,NULL,NULL,NULL,NULL,NULL,NULL,NULL,NULL,NULL,NULL,NULL,NULL,NULL,NULL,NULL,NULL,NULL),</v>
      </c>
    </row>
    <row r="466" spans="1:21" ht="22.5" x14ac:dyDescent="0.65">
      <c r="A466" s="66">
        <v>465</v>
      </c>
      <c r="B466" s="58">
        <v>31</v>
      </c>
      <c r="C466" s="1" t="s">
        <v>12</v>
      </c>
      <c r="D466" s="1" t="s">
        <v>1049</v>
      </c>
      <c r="E466" s="1" t="s">
        <v>231</v>
      </c>
      <c r="F466" s="17">
        <v>4210351245</v>
      </c>
      <c r="G466" s="5" t="s">
        <v>1050</v>
      </c>
      <c r="H466" s="2" t="s">
        <v>1017</v>
      </c>
      <c r="I466" s="1">
        <v>2</v>
      </c>
      <c r="J466" s="33">
        <f t="shared" si="14"/>
        <v>2</v>
      </c>
      <c r="K466" s="2" t="s">
        <v>22</v>
      </c>
      <c r="L466" s="1" t="s">
        <v>11</v>
      </c>
      <c r="M466" s="68">
        <f>INDEX(university!A:F,MATCH(G466,university!A:A,0),6)</f>
        <v>87</v>
      </c>
      <c r="N466">
        <f>INDEX(major!A:B,MATCH(H466,major!A:A,0),2)</f>
        <v>9</v>
      </c>
      <c r="O466" t="s">
        <v>2316</v>
      </c>
      <c r="P466" t="s">
        <v>2317</v>
      </c>
      <c r="Q466" t="s">
        <v>2319</v>
      </c>
      <c r="R466" t="s">
        <v>2318</v>
      </c>
      <c r="S466" s="60" t="s">
        <v>2315</v>
      </c>
      <c r="T466" t="s">
        <v>2328</v>
      </c>
      <c r="U466" t="str">
        <f t="shared" si="15"/>
        <v>(NULL,NULL,'محمد','الیاسی','احمد','4210351245','2','2',NULL,NULL,'87',NULL,'9',NULL,NULL,NULL,NULL,NULL,NULL,NULL,NULL,NULL,NULL,NULL,NULL,NULL,NULL,NULL,NULL,NULL,NULL,NULL,NULL,NULL,NULL,NULL,NULL,NULL,NULL),</v>
      </c>
    </row>
    <row r="467" spans="1:21" ht="22.5" x14ac:dyDescent="0.65">
      <c r="A467" s="66">
        <v>466</v>
      </c>
      <c r="B467" s="58">
        <v>32</v>
      </c>
      <c r="C467" s="1" t="s">
        <v>144</v>
      </c>
      <c r="D467" s="1" t="s">
        <v>1051</v>
      </c>
      <c r="E467" s="1" t="s">
        <v>125</v>
      </c>
      <c r="F467" s="17">
        <v>18934382</v>
      </c>
      <c r="G467" s="5" t="s">
        <v>1050</v>
      </c>
      <c r="H467" s="2" t="s">
        <v>1017</v>
      </c>
      <c r="I467" s="1">
        <v>2</v>
      </c>
      <c r="J467" s="33">
        <f t="shared" si="14"/>
        <v>2</v>
      </c>
      <c r="K467" s="2" t="s">
        <v>22</v>
      </c>
      <c r="L467" s="1" t="s">
        <v>11</v>
      </c>
      <c r="M467" s="68">
        <f>INDEX(university!A:F,MATCH(G467,university!A:A,0),6)</f>
        <v>87</v>
      </c>
      <c r="N467">
        <f>INDEX(major!A:B,MATCH(H467,major!A:A,0),2)</f>
        <v>9</v>
      </c>
      <c r="O467" t="s">
        <v>2316</v>
      </c>
      <c r="P467" t="s">
        <v>2317</v>
      </c>
      <c r="Q467" t="s">
        <v>2319</v>
      </c>
      <c r="R467" t="s">
        <v>2318</v>
      </c>
      <c r="S467" s="60" t="s">
        <v>2315</v>
      </c>
      <c r="T467" t="s">
        <v>2328</v>
      </c>
      <c r="U467" t="str">
        <f t="shared" si="15"/>
        <v>(NULL,NULL,'محمدمهدی','رزاقی','علیرضا','18934382','2','2',NULL,NULL,'87',NULL,'9',NULL,NULL,NULL,NULL,NULL,NULL,NULL,NULL,NULL,NULL,NULL,NULL,NULL,NULL,NULL,NULL,NULL,NULL,NULL,NULL,NULL,NULL,NULL,NULL,NULL,NULL),</v>
      </c>
    </row>
    <row r="468" spans="1:21" ht="22.5" x14ac:dyDescent="0.65">
      <c r="A468" s="66">
        <v>467</v>
      </c>
      <c r="B468" s="67">
        <v>196</v>
      </c>
      <c r="C468" s="33" t="s">
        <v>205</v>
      </c>
      <c r="D468" s="33" t="s">
        <v>1052</v>
      </c>
      <c r="E468" s="33" t="s">
        <v>12</v>
      </c>
      <c r="F468" s="24">
        <v>590345737</v>
      </c>
      <c r="G468" s="33" t="s">
        <v>337</v>
      </c>
      <c r="H468" s="33" t="s">
        <v>1017</v>
      </c>
      <c r="I468" s="33">
        <v>2</v>
      </c>
      <c r="J468" s="33">
        <f t="shared" si="14"/>
        <v>1</v>
      </c>
      <c r="K468" s="33" t="s">
        <v>10</v>
      </c>
      <c r="L468" s="1" t="s">
        <v>11</v>
      </c>
      <c r="M468" s="68">
        <f>INDEX(university!A:F,MATCH(G468,university!A:A,0),6)</f>
        <v>45</v>
      </c>
      <c r="N468">
        <f>INDEX(major!A:B,MATCH(H468,major!A:A,0),2)</f>
        <v>9</v>
      </c>
      <c r="O468" t="s">
        <v>2316</v>
      </c>
      <c r="P468" t="s">
        <v>2317</v>
      </c>
      <c r="Q468" t="s">
        <v>2319</v>
      </c>
      <c r="R468" t="s">
        <v>2318</v>
      </c>
      <c r="S468" s="60" t="s">
        <v>2315</v>
      </c>
      <c r="T468" t="s">
        <v>2328</v>
      </c>
      <c r="U468" t="str">
        <f t="shared" si="15"/>
        <v>(NULL,NULL,'عليرضا','مرندي','محمد','590345737','2','1',NULL,NULL,'45',NULL,'9',NULL,NULL,NULL,NULL,NULL,NULL,NULL,NULL,NULL,NULL,NULL,NULL,NULL,NULL,NULL,NULL,NULL,NULL,NULL,NULL,NULL,NULL,NULL,NULL,NULL,NULL),</v>
      </c>
    </row>
    <row r="469" spans="1:21" ht="22.5" x14ac:dyDescent="0.65">
      <c r="A469" s="66">
        <v>468</v>
      </c>
      <c r="B469" s="58">
        <v>28</v>
      </c>
      <c r="C469" s="20" t="s">
        <v>93</v>
      </c>
      <c r="D469" s="20" t="s">
        <v>711</v>
      </c>
      <c r="E469" s="20" t="s">
        <v>269</v>
      </c>
      <c r="F469" s="32">
        <v>19599463</v>
      </c>
      <c r="G469" s="5" t="s">
        <v>226</v>
      </c>
      <c r="H469" s="2" t="s">
        <v>1017</v>
      </c>
      <c r="I469" s="1">
        <v>2</v>
      </c>
      <c r="J469" s="33">
        <f t="shared" si="14"/>
        <v>2</v>
      </c>
      <c r="K469" s="2" t="s">
        <v>22</v>
      </c>
      <c r="L469" s="1" t="s">
        <v>11</v>
      </c>
      <c r="M469" s="68">
        <f>INDEX(university!A:F,MATCH(G469,university!A:A,0),6)</f>
        <v>37</v>
      </c>
      <c r="N469">
        <f>INDEX(major!A:B,MATCH(H469,major!A:A,0),2)</f>
        <v>9</v>
      </c>
      <c r="O469" t="s">
        <v>2316</v>
      </c>
      <c r="P469" t="s">
        <v>2317</v>
      </c>
      <c r="Q469" t="s">
        <v>2319</v>
      </c>
      <c r="R469" t="s">
        <v>2318</v>
      </c>
      <c r="S469" s="60" t="s">
        <v>2315</v>
      </c>
      <c r="T469" t="s">
        <v>2328</v>
      </c>
      <c r="U469" t="str">
        <f t="shared" si="15"/>
        <v>(NULL,NULL,'علی','مهری','مجید','19599463','2','2',NULL,NULL,'37',NULL,'9',NULL,NULL,NULL,NULL,NULL,NULL,NULL,NULL,NULL,NULL,NULL,NULL,NULL,NULL,NULL,NULL,NULL,NULL,NULL,NULL,NULL,NULL,NULL,NULL,NULL,NULL),</v>
      </c>
    </row>
    <row r="470" spans="1:21" ht="22.5" x14ac:dyDescent="0.65">
      <c r="A470" s="66">
        <v>469</v>
      </c>
      <c r="B470" s="58">
        <v>5</v>
      </c>
      <c r="C470" s="5" t="s">
        <v>125</v>
      </c>
      <c r="D470" s="5" t="s">
        <v>1053</v>
      </c>
      <c r="E470" s="5" t="s">
        <v>284</v>
      </c>
      <c r="F470" s="6">
        <v>20506619</v>
      </c>
      <c r="G470" s="5" t="s">
        <v>84</v>
      </c>
      <c r="H470" s="2" t="s">
        <v>1017</v>
      </c>
      <c r="I470" s="1">
        <v>2</v>
      </c>
      <c r="J470" s="33">
        <f t="shared" si="14"/>
        <v>2</v>
      </c>
      <c r="K470" s="2" t="s">
        <v>22</v>
      </c>
      <c r="L470" s="1" t="s">
        <v>11</v>
      </c>
      <c r="M470" s="68">
        <f>INDEX(university!A:F,MATCH(G470,university!A:A,0),6)</f>
        <v>13</v>
      </c>
      <c r="N470">
        <f>INDEX(major!A:B,MATCH(H470,major!A:A,0),2)</f>
        <v>9</v>
      </c>
      <c r="O470" t="s">
        <v>2316</v>
      </c>
      <c r="P470" t="s">
        <v>2317</v>
      </c>
      <c r="Q470" t="s">
        <v>2319</v>
      </c>
      <c r="R470" t="s">
        <v>2318</v>
      </c>
      <c r="S470" s="60" t="s">
        <v>2315</v>
      </c>
      <c r="T470" t="s">
        <v>2328</v>
      </c>
      <c r="U470" t="str">
        <f t="shared" si="15"/>
        <v>(NULL,NULL,'علیرضا','آرونی','حسین','20506619','2','2',NULL,NULL,'13',NULL,'9',NULL,NULL,NULL,NULL,NULL,NULL,NULL,NULL,NULL,NULL,NULL,NULL,NULL,NULL,NULL,NULL,NULL,NULL,NULL,NULL,NULL,NULL,NULL,NULL,NULL,NULL),</v>
      </c>
    </row>
    <row r="471" spans="1:21" ht="22.5" x14ac:dyDescent="0.65">
      <c r="A471" s="66">
        <v>470</v>
      </c>
      <c r="B471" s="67">
        <v>195</v>
      </c>
      <c r="C471" s="33" t="s">
        <v>1054</v>
      </c>
      <c r="D471" s="33" t="s">
        <v>1055</v>
      </c>
      <c r="E471" s="33" t="s">
        <v>1056</v>
      </c>
      <c r="F471" s="24">
        <v>4610535815</v>
      </c>
      <c r="G471" s="33" t="s">
        <v>84</v>
      </c>
      <c r="H471" s="33" t="s">
        <v>1017</v>
      </c>
      <c r="I471" s="33">
        <v>2</v>
      </c>
      <c r="J471" s="33">
        <f t="shared" si="14"/>
        <v>1</v>
      </c>
      <c r="K471" s="33" t="s">
        <v>10</v>
      </c>
      <c r="L471" s="1" t="s">
        <v>11</v>
      </c>
      <c r="M471" s="68">
        <f>INDEX(university!A:F,MATCH(G471,university!A:A,0),6)</f>
        <v>13</v>
      </c>
      <c r="N471">
        <f>INDEX(major!A:B,MATCH(H471,major!A:A,0),2)</f>
        <v>9</v>
      </c>
      <c r="O471" t="s">
        <v>2316</v>
      </c>
      <c r="P471" t="s">
        <v>2317</v>
      </c>
      <c r="Q471" t="s">
        <v>2319</v>
      </c>
      <c r="R471" t="s">
        <v>2318</v>
      </c>
      <c r="S471" s="60" t="s">
        <v>2315</v>
      </c>
      <c r="T471" t="s">
        <v>2328</v>
      </c>
      <c r="U471" t="str">
        <f t="shared" si="15"/>
        <v>(NULL,NULL,'رهام','قنبري','گودرز','4610535815','2','1',NULL,NULL,'13',NULL,'9',NULL,NULL,NULL,NULL,NULL,NULL,NULL,NULL,NULL,NULL,NULL,NULL,NULL,NULL,NULL,NULL,NULL,NULL,NULL,NULL,NULL,NULL,NULL,NULL,NULL,NULL),</v>
      </c>
    </row>
    <row r="472" spans="1:21" ht="22.5" x14ac:dyDescent="0.65">
      <c r="A472" s="66">
        <v>471</v>
      </c>
      <c r="B472" s="58">
        <v>4</v>
      </c>
      <c r="C472" s="5" t="s">
        <v>244</v>
      </c>
      <c r="D472" s="5" t="s">
        <v>1057</v>
      </c>
      <c r="E472" s="5" t="s">
        <v>201</v>
      </c>
      <c r="F472" s="6">
        <v>1540427749</v>
      </c>
      <c r="G472" s="5" t="s">
        <v>84</v>
      </c>
      <c r="H472" s="2" t="s">
        <v>1017</v>
      </c>
      <c r="I472" s="1">
        <v>2</v>
      </c>
      <c r="J472" s="33">
        <f t="shared" si="14"/>
        <v>2</v>
      </c>
      <c r="K472" s="2" t="s">
        <v>22</v>
      </c>
      <c r="L472" s="1" t="s">
        <v>11</v>
      </c>
      <c r="M472" s="68">
        <f>INDEX(university!A:F,MATCH(G472,university!A:A,0),6)</f>
        <v>13</v>
      </c>
      <c r="N472">
        <f>INDEX(major!A:B,MATCH(H472,major!A:A,0),2)</f>
        <v>9</v>
      </c>
      <c r="O472" t="s">
        <v>2316</v>
      </c>
      <c r="P472" t="s">
        <v>2317</v>
      </c>
      <c r="Q472" t="s">
        <v>2319</v>
      </c>
      <c r="R472" t="s">
        <v>2318</v>
      </c>
      <c r="S472" s="60" t="s">
        <v>2315</v>
      </c>
      <c r="T472" t="s">
        <v>2328</v>
      </c>
      <c r="U472" t="str">
        <f t="shared" si="15"/>
        <v>(NULL,NULL,'رضا','وحدانی','محمدحسین','1540427749','2','2',NULL,NULL,'13',NULL,'9',NULL,NULL,NULL,NULL,NULL,NULL,NULL,NULL,NULL,NULL,NULL,NULL,NULL,NULL,NULL,NULL,NULL,NULL,NULL,NULL,NULL,NULL,NULL,NULL,NULL,NULL),</v>
      </c>
    </row>
    <row r="473" spans="1:21" ht="22.5" x14ac:dyDescent="0.65">
      <c r="A473" s="66">
        <v>472</v>
      </c>
      <c r="B473" s="58">
        <v>7</v>
      </c>
      <c r="C473" s="33" t="s">
        <v>1058</v>
      </c>
      <c r="D473" s="33" t="s">
        <v>1059</v>
      </c>
      <c r="E473" s="33" t="s">
        <v>1060</v>
      </c>
      <c r="F473" s="19">
        <v>1990787932</v>
      </c>
      <c r="G473" s="5" t="s">
        <v>88</v>
      </c>
      <c r="H473" s="2" t="s">
        <v>1017</v>
      </c>
      <c r="I473" s="1">
        <v>2</v>
      </c>
      <c r="J473" s="33">
        <f t="shared" si="14"/>
        <v>2</v>
      </c>
      <c r="K473" s="2" t="s">
        <v>22</v>
      </c>
      <c r="L473" s="1" t="s">
        <v>11</v>
      </c>
      <c r="M473" s="68">
        <f>INDEX(university!A:F,MATCH(G473,university!A:A,0),6)</f>
        <v>14</v>
      </c>
      <c r="N473">
        <f>INDEX(major!A:B,MATCH(H473,major!A:A,0),2)</f>
        <v>9</v>
      </c>
      <c r="O473" t="s">
        <v>2316</v>
      </c>
      <c r="P473" t="s">
        <v>2317</v>
      </c>
      <c r="Q473" t="s">
        <v>2319</v>
      </c>
      <c r="R473" t="s">
        <v>2318</v>
      </c>
      <c r="S473" s="60" t="s">
        <v>2315</v>
      </c>
      <c r="T473" t="s">
        <v>2328</v>
      </c>
      <c r="U473" t="str">
        <f t="shared" si="15"/>
        <v>(NULL,NULL,'مرتضی ','عیسوند','امیرحسین','1990787932','2','2',NULL,NULL,'14',NULL,'9',NULL,NULL,NULL,NULL,NULL,NULL,NULL,NULL,NULL,NULL,NULL,NULL,NULL,NULL,NULL,NULL,NULL,NULL,NULL,NULL,NULL,NULL,NULL,NULL,NULL,NULL),</v>
      </c>
    </row>
    <row r="474" spans="1:21" ht="22.5" x14ac:dyDescent="0.65">
      <c r="A474" s="66">
        <v>473</v>
      </c>
      <c r="B474" s="58">
        <v>25</v>
      </c>
      <c r="C474" s="13" t="s">
        <v>1061</v>
      </c>
      <c r="D474" s="13" t="s">
        <v>1062</v>
      </c>
      <c r="E474" s="13" t="s">
        <v>87</v>
      </c>
      <c r="F474" s="9">
        <v>2282391608</v>
      </c>
      <c r="G474" s="5" t="s">
        <v>99</v>
      </c>
      <c r="H474" s="2" t="s">
        <v>1017</v>
      </c>
      <c r="I474" s="1">
        <v>1</v>
      </c>
      <c r="J474" s="33">
        <f t="shared" si="14"/>
        <v>2</v>
      </c>
      <c r="K474" s="2" t="s">
        <v>22</v>
      </c>
      <c r="L474" s="1" t="s">
        <v>23</v>
      </c>
      <c r="M474" s="68">
        <f>INDEX(university!A:F,MATCH(G474,university!A:A,0),6)</f>
        <v>16</v>
      </c>
      <c r="N474">
        <f>INDEX(major!A:B,MATCH(H474,major!A:A,0),2)</f>
        <v>9</v>
      </c>
      <c r="O474" t="s">
        <v>2316</v>
      </c>
      <c r="P474" t="s">
        <v>2317</v>
      </c>
      <c r="Q474" t="s">
        <v>2319</v>
      </c>
      <c r="R474" t="s">
        <v>2318</v>
      </c>
      <c r="S474" s="60" t="s">
        <v>2315</v>
      </c>
      <c r="T474" t="s">
        <v>2328</v>
      </c>
      <c r="U474" t="str">
        <f t="shared" si="15"/>
        <v>(NULL,NULL,'افروز ','آزاد','حمید','2282391608','1','2',NULL,NULL,'16',NULL,'9',NULL,NULL,NULL,NULL,NULL,NULL,NULL,NULL,NULL,NULL,NULL,NULL,NULL,NULL,NULL,NULL,NULL,NULL,NULL,NULL,NULL,NULL,NULL,NULL,NULL,NULL),</v>
      </c>
    </row>
    <row r="475" spans="1:21" ht="22.5" x14ac:dyDescent="0.65">
      <c r="A475" s="66">
        <v>474</v>
      </c>
      <c r="B475" s="67">
        <v>198</v>
      </c>
      <c r="C475" s="33" t="s">
        <v>64</v>
      </c>
      <c r="D475" s="33" t="s">
        <v>158</v>
      </c>
      <c r="E475" s="33" t="s">
        <v>1063</v>
      </c>
      <c r="F475" s="24">
        <v>18839916</v>
      </c>
      <c r="G475" s="33" t="s">
        <v>975</v>
      </c>
      <c r="H475" s="33" t="s">
        <v>1017</v>
      </c>
      <c r="I475" s="33">
        <v>2</v>
      </c>
      <c r="J475" s="33">
        <f t="shared" si="14"/>
        <v>1</v>
      </c>
      <c r="K475" s="33" t="s">
        <v>10</v>
      </c>
      <c r="L475" s="1" t="s">
        <v>11</v>
      </c>
      <c r="M475" s="68">
        <f>INDEX(university!A:F,MATCH(G475,university!A:A,0),6)</f>
        <v>83</v>
      </c>
      <c r="N475">
        <f>INDEX(major!A:B,MATCH(H475,major!A:A,0),2)</f>
        <v>9</v>
      </c>
      <c r="O475" t="s">
        <v>2316</v>
      </c>
      <c r="P475" t="s">
        <v>2317</v>
      </c>
      <c r="Q475" t="s">
        <v>2319</v>
      </c>
      <c r="R475" t="s">
        <v>2318</v>
      </c>
      <c r="S475" s="60" t="s">
        <v>2315</v>
      </c>
      <c r="T475" t="s">
        <v>2328</v>
      </c>
      <c r="U475" t="str">
        <f t="shared" si="15"/>
        <v>(NULL,NULL,'سيدمحمدصادق','موسوي','سيدهادي','18839916','2','1',NULL,NULL,'83',NULL,'9',NULL,NULL,NULL,NULL,NULL,NULL,NULL,NULL,NULL,NULL,NULL,NULL,NULL,NULL,NULL,NULL,NULL,NULL,NULL,NULL,NULL,NULL,NULL,NULL,NULL,NULL),</v>
      </c>
    </row>
    <row r="476" spans="1:21" ht="22.5" x14ac:dyDescent="0.65">
      <c r="A476" s="66">
        <v>475</v>
      </c>
      <c r="B476" s="67">
        <v>199</v>
      </c>
      <c r="C476" s="33" t="s">
        <v>1064</v>
      </c>
      <c r="D476" s="33" t="s">
        <v>1065</v>
      </c>
      <c r="E476" s="33" t="s">
        <v>1066</v>
      </c>
      <c r="F476" s="24">
        <v>19985215</v>
      </c>
      <c r="G476" s="33" t="s">
        <v>975</v>
      </c>
      <c r="H476" s="33" t="s">
        <v>1017</v>
      </c>
      <c r="I476" s="33">
        <v>2</v>
      </c>
      <c r="J476" s="33">
        <f t="shared" si="14"/>
        <v>1</v>
      </c>
      <c r="K476" s="33" t="s">
        <v>10</v>
      </c>
      <c r="L476" s="1" t="s">
        <v>11</v>
      </c>
      <c r="M476" s="68">
        <f>INDEX(university!A:F,MATCH(G476,university!A:A,0),6)</f>
        <v>83</v>
      </c>
      <c r="N476">
        <f>INDEX(major!A:B,MATCH(H476,major!A:A,0),2)</f>
        <v>9</v>
      </c>
      <c r="O476" t="s">
        <v>2316</v>
      </c>
      <c r="P476" t="s">
        <v>2317</v>
      </c>
      <c r="Q476" t="s">
        <v>2319</v>
      </c>
      <c r="R476" t="s">
        <v>2318</v>
      </c>
      <c r="S476" s="60" t="s">
        <v>2315</v>
      </c>
      <c r="T476" t="s">
        <v>2328</v>
      </c>
      <c r="U476" t="str">
        <f t="shared" si="15"/>
        <v>(NULL,NULL,'اميرمهدي','مهرگان','داوود','19985215','2','1',NULL,NULL,'83',NULL,'9',NULL,NULL,NULL,NULL,NULL,NULL,NULL,NULL,NULL,NULL,NULL,NULL,NULL,NULL,NULL,NULL,NULL,NULL,NULL,NULL,NULL,NULL,NULL,NULL,NULL,NULL),</v>
      </c>
    </row>
    <row r="477" spans="1:21" ht="22.5" x14ac:dyDescent="0.65">
      <c r="A477" s="66">
        <v>476</v>
      </c>
      <c r="B477" s="58">
        <v>1</v>
      </c>
      <c r="C477" s="25" t="s">
        <v>1067</v>
      </c>
      <c r="D477" s="25" t="s">
        <v>1068</v>
      </c>
      <c r="E477" s="25" t="s">
        <v>1069</v>
      </c>
      <c r="F477" s="26">
        <v>20452470</v>
      </c>
      <c r="G477" s="5" t="s">
        <v>116</v>
      </c>
      <c r="H477" s="2" t="s">
        <v>1017</v>
      </c>
      <c r="I477" s="1">
        <v>2</v>
      </c>
      <c r="J477" s="33">
        <f t="shared" si="14"/>
        <v>2</v>
      </c>
      <c r="K477" s="2" t="s">
        <v>22</v>
      </c>
      <c r="L477" s="1" t="s">
        <v>11</v>
      </c>
      <c r="M477" s="68">
        <f>INDEX(university!A:F,MATCH(G477,university!A:A,0),6)</f>
        <v>18</v>
      </c>
      <c r="N477">
        <f>INDEX(major!A:B,MATCH(H477,major!A:A,0),2)</f>
        <v>9</v>
      </c>
      <c r="O477" t="s">
        <v>2316</v>
      </c>
      <c r="P477" t="s">
        <v>2317</v>
      </c>
      <c r="Q477" t="s">
        <v>2319</v>
      </c>
      <c r="R477" t="s">
        <v>2318</v>
      </c>
      <c r="S477" s="60" t="s">
        <v>2315</v>
      </c>
      <c r="T477" t="s">
        <v>2328</v>
      </c>
      <c r="U477" t="str">
        <f t="shared" si="15"/>
        <v>(NULL,NULL,'کسری','اثنی عشری','محمدباقر','20452470','2','2',NULL,NULL,'18',NULL,'9',NULL,NULL,NULL,NULL,NULL,NULL,NULL,NULL,NULL,NULL,NULL,NULL,NULL,NULL,NULL,NULL,NULL,NULL,NULL,NULL,NULL,NULL,NULL,NULL,NULL,NULL),</v>
      </c>
    </row>
    <row r="478" spans="1:21" ht="22.5" x14ac:dyDescent="0.65">
      <c r="A478" s="66">
        <v>477</v>
      </c>
      <c r="B478" s="58">
        <v>6</v>
      </c>
      <c r="C478" s="25" t="s">
        <v>93</v>
      </c>
      <c r="D478" s="25" t="s">
        <v>1070</v>
      </c>
      <c r="E478" s="25" t="s">
        <v>156</v>
      </c>
      <c r="F478" s="26">
        <v>20117612</v>
      </c>
      <c r="G478" s="5" t="s">
        <v>116</v>
      </c>
      <c r="H478" s="2" t="s">
        <v>1017</v>
      </c>
      <c r="I478" s="1">
        <v>2</v>
      </c>
      <c r="J478" s="33">
        <f t="shared" si="14"/>
        <v>2</v>
      </c>
      <c r="K478" s="2" t="s">
        <v>22</v>
      </c>
      <c r="L478" s="1" t="s">
        <v>11</v>
      </c>
      <c r="M478" s="68">
        <f>INDEX(university!A:F,MATCH(G478,university!A:A,0),6)</f>
        <v>18</v>
      </c>
      <c r="N478">
        <f>INDEX(major!A:B,MATCH(H478,major!A:A,0),2)</f>
        <v>9</v>
      </c>
      <c r="O478" t="s">
        <v>2316</v>
      </c>
      <c r="P478" t="s">
        <v>2317</v>
      </c>
      <c r="Q478" t="s">
        <v>2319</v>
      </c>
      <c r="R478" t="s">
        <v>2318</v>
      </c>
      <c r="S478" s="60" t="s">
        <v>2315</v>
      </c>
      <c r="T478" t="s">
        <v>2328</v>
      </c>
      <c r="U478" t="str">
        <f t="shared" si="15"/>
        <v>(NULL,NULL,'علی','اله یار شاهسون','محمدرضا','20117612','2','2',NULL,NULL,'18',NULL,'9',NULL,NULL,NULL,NULL,NULL,NULL,NULL,NULL,NULL,NULL,NULL,NULL,NULL,NULL,NULL,NULL,NULL,NULL,NULL,NULL,NULL,NULL,NULL,NULL,NULL,NULL),</v>
      </c>
    </row>
    <row r="479" spans="1:21" ht="22.5" x14ac:dyDescent="0.65">
      <c r="A479" s="66">
        <v>478</v>
      </c>
      <c r="B479" s="58">
        <v>3</v>
      </c>
      <c r="C479" s="25" t="s">
        <v>1071</v>
      </c>
      <c r="D479" s="25" t="s">
        <v>1072</v>
      </c>
      <c r="E479" s="25" t="s">
        <v>796</v>
      </c>
      <c r="F479" s="26">
        <v>2080796267</v>
      </c>
      <c r="G479" s="5" t="s">
        <v>116</v>
      </c>
      <c r="H479" s="2" t="s">
        <v>1017</v>
      </c>
      <c r="I479" s="1">
        <v>1</v>
      </c>
      <c r="J479" s="33">
        <f t="shared" si="14"/>
        <v>2</v>
      </c>
      <c r="K479" s="2" t="s">
        <v>22</v>
      </c>
      <c r="L479" s="1" t="s">
        <v>23</v>
      </c>
      <c r="M479" s="68">
        <f>INDEX(university!A:F,MATCH(G479,university!A:A,0),6)</f>
        <v>18</v>
      </c>
      <c r="N479">
        <f>INDEX(major!A:B,MATCH(H479,major!A:A,0),2)</f>
        <v>9</v>
      </c>
      <c r="O479" t="s">
        <v>2316</v>
      </c>
      <c r="P479" t="s">
        <v>2317</v>
      </c>
      <c r="Q479" t="s">
        <v>2319</v>
      </c>
      <c r="R479" t="s">
        <v>2318</v>
      </c>
      <c r="S479" s="60" t="s">
        <v>2315</v>
      </c>
      <c r="T479" t="s">
        <v>2328</v>
      </c>
      <c r="U479" t="str">
        <f t="shared" si="15"/>
        <v>(NULL,NULL,'آفاق','حبیب زاده بیژنی','منصور','2080796267','1','2',NULL,NULL,'18',NULL,'9',NULL,NULL,NULL,NULL,NULL,NULL,NULL,NULL,NULL,NULL,NULL,NULL,NULL,NULL,NULL,NULL,NULL,NULL,NULL,NULL,NULL,NULL,NULL,NULL,NULL,NULL),</v>
      </c>
    </row>
    <row r="480" spans="1:21" ht="22.5" x14ac:dyDescent="0.65">
      <c r="A480" s="66">
        <v>479</v>
      </c>
      <c r="B480" s="67">
        <v>191</v>
      </c>
      <c r="C480" s="33" t="s">
        <v>47</v>
      </c>
      <c r="D480" s="33" t="s">
        <v>1073</v>
      </c>
      <c r="E480" s="33" t="s">
        <v>521</v>
      </c>
      <c r="F480" s="24">
        <v>19093802</v>
      </c>
      <c r="G480" s="33" t="s">
        <v>116</v>
      </c>
      <c r="H480" s="33" t="s">
        <v>1017</v>
      </c>
      <c r="I480" s="33">
        <v>2</v>
      </c>
      <c r="J480" s="33">
        <f t="shared" si="14"/>
        <v>1</v>
      </c>
      <c r="K480" s="33" t="s">
        <v>10</v>
      </c>
      <c r="L480" s="1" t="s">
        <v>11</v>
      </c>
      <c r="M480" s="68">
        <f>INDEX(university!A:F,MATCH(G480,university!A:A,0),6)</f>
        <v>18</v>
      </c>
      <c r="N480">
        <f>INDEX(major!A:B,MATCH(H480,major!A:A,0),2)</f>
        <v>9</v>
      </c>
      <c r="O480" t="s">
        <v>2316</v>
      </c>
      <c r="P480" t="s">
        <v>2317</v>
      </c>
      <c r="Q480" t="s">
        <v>2319</v>
      </c>
      <c r="R480" t="s">
        <v>2318</v>
      </c>
      <c r="S480" s="60" t="s">
        <v>2315</v>
      </c>
      <c r="T480" t="s">
        <v>2328</v>
      </c>
      <c r="U480" t="str">
        <f t="shared" si="15"/>
        <v>(NULL,NULL,'عباس','ششخان','هادي','19093802','2','1',NULL,NULL,'18',NULL,'9',NULL,NULL,NULL,NULL,NULL,NULL,NULL,NULL,NULL,NULL,NULL,NULL,NULL,NULL,NULL,NULL,NULL,NULL,NULL,NULL,NULL,NULL,NULL,NULL,NULL,NULL),</v>
      </c>
    </row>
    <row r="481" spans="1:21" ht="22.5" x14ac:dyDescent="0.65">
      <c r="A481" s="66">
        <v>480</v>
      </c>
      <c r="B481" s="58">
        <v>2</v>
      </c>
      <c r="C481" s="25" t="s">
        <v>98</v>
      </c>
      <c r="D481" s="25" t="s">
        <v>1074</v>
      </c>
      <c r="E481" s="25" t="s">
        <v>634</v>
      </c>
      <c r="F481" s="26">
        <v>850164508</v>
      </c>
      <c r="G481" s="5" t="s">
        <v>116</v>
      </c>
      <c r="H481" s="2" t="s">
        <v>1017</v>
      </c>
      <c r="I481" s="1">
        <v>2</v>
      </c>
      <c r="J481" s="33">
        <f t="shared" si="14"/>
        <v>2</v>
      </c>
      <c r="K481" s="2" t="s">
        <v>22</v>
      </c>
      <c r="L481" s="1" t="s">
        <v>11</v>
      </c>
      <c r="M481" s="68">
        <f>INDEX(university!A:F,MATCH(G481,university!A:A,0),6)</f>
        <v>18</v>
      </c>
      <c r="N481">
        <f>INDEX(major!A:B,MATCH(H481,major!A:A,0),2)</f>
        <v>9</v>
      </c>
      <c r="O481" t="s">
        <v>2316</v>
      </c>
      <c r="P481" t="s">
        <v>2317</v>
      </c>
      <c r="Q481" t="s">
        <v>2319</v>
      </c>
      <c r="R481" t="s">
        <v>2318</v>
      </c>
      <c r="S481" s="60" t="s">
        <v>2315</v>
      </c>
      <c r="T481" t="s">
        <v>2328</v>
      </c>
      <c r="U481" t="str">
        <f t="shared" si="15"/>
        <v>(NULL,NULL,'مهدی','عصاری','محمدحسن','850164508','2','2',NULL,NULL,'18',NULL,'9',NULL,NULL,NULL,NULL,NULL,NULL,NULL,NULL,NULL,NULL,NULL,NULL,NULL,NULL,NULL,NULL,NULL,NULL,NULL,NULL,NULL,NULL,NULL,NULL,NULL,NULL),</v>
      </c>
    </row>
    <row r="482" spans="1:21" ht="22.5" x14ac:dyDescent="0.65">
      <c r="A482" s="66">
        <v>481</v>
      </c>
      <c r="B482" s="67">
        <v>193</v>
      </c>
      <c r="C482" s="33" t="s">
        <v>1075</v>
      </c>
      <c r="D482" s="33" t="s">
        <v>1076</v>
      </c>
      <c r="E482" s="33" t="s">
        <v>1077</v>
      </c>
      <c r="F482" s="24">
        <v>640403093</v>
      </c>
      <c r="G482" s="33" t="s">
        <v>116</v>
      </c>
      <c r="H482" s="33" t="s">
        <v>1017</v>
      </c>
      <c r="I482" s="33">
        <v>2</v>
      </c>
      <c r="J482" s="33">
        <f t="shared" si="14"/>
        <v>1</v>
      </c>
      <c r="K482" s="33" t="s">
        <v>10</v>
      </c>
      <c r="L482" s="1" t="s">
        <v>11</v>
      </c>
      <c r="M482" s="68">
        <f>INDEX(university!A:F,MATCH(G482,university!A:A,0),6)</f>
        <v>18</v>
      </c>
      <c r="N482">
        <f>INDEX(major!A:B,MATCH(H482,major!A:A,0),2)</f>
        <v>9</v>
      </c>
      <c r="O482" t="s">
        <v>2316</v>
      </c>
      <c r="P482" t="s">
        <v>2317</v>
      </c>
      <c r="Q482" t="s">
        <v>2319</v>
      </c>
      <c r="R482" t="s">
        <v>2318</v>
      </c>
      <c r="S482" s="60" t="s">
        <v>2315</v>
      </c>
      <c r="T482" t="s">
        <v>2328</v>
      </c>
      <c r="U482" t="str">
        <f t="shared" si="15"/>
        <v>(NULL,NULL,'سيدمصطفي','علي ابادي','سيدكاظم','640403093','2','1',NULL,NULL,'18',NULL,'9',NULL,NULL,NULL,NULL,NULL,NULL,NULL,NULL,NULL,NULL,NULL,NULL,NULL,NULL,NULL,NULL,NULL,NULL,NULL,NULL,NULL,NULL,NULL,NULL,NULL,NULL),</v>
      </c>
    </row>
    <row r="483" spans="1:21" ht="22.5" x14ac:dyDescent="0.65">
      <c r="A483" s="66">
        <v>482</v>
      </c>
      <c r="B483" s="67">
        <v>197</v>
      </c>
      <c r="C483" s="33" t="s">
        <v>1078</v>
      </c>
      <c r="D483" s="33" t="s">
        <v>1079</v>
      </c>
      <c r="E483" s="33" t="s">
        <v>1080</v>
      </c>
      <c r="F483" s="24">
        <v>1690141476</v>
      </c>
      <c r="G483" s="33" t="s">
        <v>116</v>
      </c>
      <c r="H483" s="33" t="s">
        <v>1017</v>
      </c>
      <c r="I483" s="33">
        <v>2</v>
      </c>
      <c r="J483" s="33">
        <f t="shared" si="14"/>
        <v>1</v>
      </c>
      <c r="K483" s="33" t="s">
        <v>10</v>
      </c>
      <c r="L483" s="1" t="s">
        <v>11</v>
      </c>
      <c r="M483" s="68">
        <f>INDEX(university!A:F,MATCH(G483,university!A:A,0),6)</f>
        <v>18</v>
      </c>
      <c r="N483">
        <f>INDEX(major!A:B,MATCH(H483,major!A:A,0),2)</f>
        <v>9</v>
      </c>
      <c r="O483" t="s">
        <v>2316</v>
      </c>
      <c r="P483" t="s">
        <v>2317</v>
      </c>
      <c r="Q483" t="s">
        <v>2319</v>
      </c>
      <c r="R483" t="s">
        <v>2318</v>
      </c>
      <c r="S483" s="60" t="s">
        <v>2315</v>
      </c>
      <c r="T483" t="s">
        <v>2328</v>
      </c>
      <c r="U483" t="str">
        <f t="shared" si="15"/>
        <v>(NULL,NULL,'احد','منافي كشكي','جمشيد','1690141476','2','1',NULL,NULL,'18',NULL,'9',NULL,NULL,NULL,NULL,NULL,NULL,NULL,NULL,NULL,NULL,NULL,NULL,NULL,NULL,NULL,NULL,NULL,NULL,NULL,NULL,NULL,NULL,NULL,NULL,NULL,NULL),</v>
      </c>
    </row>
    <row r="484" spans="1:21" ht="22.5" x14ac:dyDescent="0.65">
      <c r="A484" s="66">
        <v>483</v>
      </c>
      <c r="B484" s="67">
        <v>190</v>
      </c>
      <c r="C484" s="33" t="s">
        <v>128</v>
      </c>
      <c r="D484" s="33" t="s">
        <v>1081</v>
      </c>
      <c r="E484" s="33" t="s">
        <v>1082</v>
      </c>
      <c r="F484" s="24">
        <v>1273264886</v>
      </c>
      <c r="G484" s="33" t="s">
        <v>1083</v>
      </c>
      <c r="H484" s="33" t="s">
        <v>1017</v>
      </c>
      <c r="I484" s="33">
        <v>2</v>
      </c>
      <c r="J484" s="33">
        <f t="shared" si="14"/>
        <v>1</v>
      </c>
      <c r="K484" s="33" t="s">
        <v>10</v>
      </c>
      <c r="L484" s="1" t="s">
        <v>11</v>
      </c>
      <c r="M484" s="68">
        <f>INDEX(university!A:F,MATCH(G484,university!A:A,0),6)</f>
        <v>88</v>
      </c>
      <c r="N484">
        <f>INDEX(major!A:B,MATCH(H484,major!A:A,0),2)</f>
        <v>9</v>
      </c>
      <c r="O484" t="s">
        <v>2316</v>
      </c>
      <c r="P484" t="s">
        <v>2317</v>
      </c>
      <c r="Q484" t="s">
        <v>2319</v>
      </c>
      <c r="R484" t="s">
        <v>2318</v>
      </c>
      <c r="S484" s="60" t="s">
        <v>2315</v>
      </c>
      <c r="T484" t="s">
        <v>2328</v>
      </c>
      <c r="U484" t="str">
        <f t="shared" si="15"/>
        <v>(NULL,NULL,'امير','رضايي ادرياني','صالح','1273264886','2','1',NULL,NULL,'88',NULL,'9',NULL,NULL,NULL,NULL,NULL,NULL,NULL,NULL,NULL,NULL,NULL,NULL,NULL,NULL,NULL,NULL,NULL,NULL,NULL,NULL,NULL,NULL,NULL,NULL,NULL,NULL),</v>
      </c>
    </row>
    <row r="485" spans="1:21" ht="22.5" x14ac:dyDescent="0.65">
      <c r="A485" s="66">
        <v>484</v>
      </c>
      <c r="B485" s="58">
        <v>30</v>
      </c>
      <c r="C485" s="1" t="s">
        <v>933</v>
      </c>
      <c r="D485" s="1" t="s">
        <v>1084</v>
      </c>
      <c r="E485" s="1" t="s">
        <v>47</v>
      </c>
      <c r="F485" s="20">
        <v>924123214</v>
      </c>
      <c r="G485" s="5" t="s">
        <v>153</v>
      </c>
      <c r="H485" s="2" t="s">
        <v>1017</v>
      </c>
      <c r="I485" s="1">
        <v>1</v>
      </c>
      <c r="J485" s="33">
        <f t="shared" si="14"/>
        <v>2</v>
      </c>
      <c r="K485" s="2" t="s">
        <v>22</v>
      </c>
      <c r="L485" s="1" t="s">
        <v>23</v>
      </c>
      <c r="M485" s="68">
        <f>INDEX(university!A:F,MATCH(G485,university!A:A,0),6)</f>
        <v>25</v>
      </c>
      <c r="N485">
        <f>INDEX(major!A:B,MATCH(H485,major!A:A,0),2)</f>
        <v>9</v>
      </c>
      <c r="O485" t="s">
        <v>2316</v>
      </c>
      <c r="P485" t="s">
        <v>2317</v>
      </c>
      <c r="Q485" t="s">
        <v>2319</v>
      </c>
      <c r="R485" t="s">
        <v>2318</v>
      </c>
      <c r="S485" s="60" t="s">
        <v>2315</v>
      </c>
      <c r="T485" t="s">
        <v>2328</v>
      </c>
      <c r="U485" t="str">
        <f t="shared" si="15"/>
        <v>(NULL,NULL,'افسانه','امامی امین','عباس','924123214','1','2',NULL,NULL,'25',NULL,'9',NULL,NULL,NULL,NULL,NULL,NULL,NULL,NULL,NULL,NULL,NULL,NULL,NULL,NULL,NULL,NULL,NULL,NULL,NULL,NULL,NULL,NULL,NULL,NULL,NULL,NULL),</v>
      </c>
    </row>
    <row r="486" spans="1:21" ht="22.5" x14ac:dyDescent="0.65">
      <c r="A486" s="66">
        <v>485</v>
      </c>
      <c r="B486" s="58">
        <v>29</v>
      </c>
      <c r="C486" s="1" t="s">
        <v>976</v>
      </c>
      <c r="D486" s="1" t="s">
        <v>1085</v>
      </c>
      <c r="E486" s="1" t="s">
        <v>705</v>
      </c>
      <c r="F486" s="17">
        <v>923710231</v>
      </c>
      <c r="G486" s="5" t="s">
        <v>153</v>
      </c>
      <c r="H486" s="2" t="s">
        <v>1017</v>
      </c>
      <c r="I486" s="1">
        <v>2</v>
      </c>
      <c r="J486" s="33">
        <f t="shared" si="14"/>
        <v>2</v>
      </c>
      <c r="K486" s="2" t="s">
        <v>22</v>
      </c>
      <c r="L486" s="1" t="s">
        <v>11</v>
      </c>
      <c r="M486" s="68">
        <f>INDEX(university!A:F,MATCH(G486,university!A:A,0),6)</f>
        <v>25</v>
      </c>
      <c r="N486">
        <f>INDEX(major!A:B,MATCH(H486,major!A:A,0),2)</f>
        <v>9</v>
      </c>
      <c r="O486" t="s">
        <v>2316</v>
      </c>
      <c r="P486" t="s">
        <v>2317</v>
      </c>
      <c r="Q486" t="s">
        <v>2319</v>
      </c>
      <c r="R486" t="s">
        <v>2318</v>
      </c>
      <c r="S486" s="60" t="s">
        <v>2315</v>
      </c>
      <c r="T486" t="s">
        <v>2328</v>
      </c>
      <c r="U486" t="str">
        <f t="shared" si="15"/>
        <v>(NULL,NULL,'سجاد','بذر افشان','موسی','923710231','2','2',NULL,NULL,'25',NULL,'9',NULL,NULL,NULL,NULL,NULL,NULL,NULL,NULL,NULL,NULL,NULL,NULL,NULL,NULL,NULL,NULL,NULL,NULL,NULL,NULL,NULL,NULL,NULL,NULL,NULL,NULL),</v>
      </c>
    </row>
    <row r="487" spans="1:21" ht="22.5" x14ac:dyDescent="0.65">
      <c r="A487" s="66">
        <v>486</v>
      </c>
      <c r="B487" s="58">
        <v>33</v>
      </c>
      <c r="C487" s="1" t="s">
        <v>1086</v>
      </c>
      <c r="D487" s="1" t="s">
        <v>1087</v>
      </c>
      <c r="E487" s="1" t="s">
        <v>1088</v>
      </c>
      <c r="F487" s="20">
        <v>640464432</v>
      </c>
      <c r="G487" s="5" t="s">
        <v>153</v>
      </c>
      <c r="H487" s="2" t="s">
        <v>1017</v>
      </c>
      <c r="I487" s="1">
        <v>1</v>
      </c>
      <c r="J487" s="33">
        <f t="shared" si="14"/>
        <v>2</v>
      </c>
      <c r="K487" s="2" t="s">
        <v>22</v>
      </c>
      <c r="L487" s="1" t="s">
        <v>23</v>
      </c>
      <c r="M487" s="68">
        <f>INDEX(university!A:F,MATCH(G487,university!A:A,0),6)</f>
        <v>25</v>
      </c>
      <c r="N487">
        <f>INDEX(major!A:B,MATCH(H487,major!A:A,0),2)</f>
        <v>9</v>
      </c>
      <c r="O487" t="s">
        <v>2316</v>
      </c>
      <c r="P487" t="s">
        <v>2317</v>
      </c>
      <c r="Q487" t="s">
        <v>2319</v>
      </c>
      <c r="R487" t="s">
        <v>2318</v>
      </c>
      <c r="S487" s="60" t="s">
        <v>2315</v>
      </c>
      <c r="T487" t="s">
        <v>2328</v>
      </c>
      <c r="U487" t="str">
        <f t="shared" si="15"/>
        <v>(NULL,NULL,'بتول ','شبانی','علیجان','640464432','1','2',NULL,NULL,'25',NULL,'9',NULL,NULL,NULL,NULL,NULL,NULL,NULL,NULL,NULL,NULL,NULL,NULL,NULL,NULL,NULL,NULL,NULL,NULL,NULL,NULL,NULL,NULL,NULL,NULL,NULL,NULL),</v>
      </c>
    </row>
    <row r="488" spans="1:21" ht="22.5" x14ac:dyDescent="0.65">
      <c r="A488" s="66">
        <v>487</v>
      </c>
      <c r="B488" s="58">
        <v>21</v>
      </c>
      <c r="C488" s="2" t="s">
        <v>1089</v>
      </c>
      <c r="D488" s="2" t="s">
        <v>1090</v>
      </c>
      <c r="E488" s="2" t="s">
        <v>347</v>
      </c>
      <c r="F488" s="15">
        <v>9423001113</v>
      </c>
      <c r="G488" s="5" t="s">
        <v>393</v>
      </c>
      <c r="H488" s="2" t="s">
        <v>1017</v>
      </c>
      <c r="I488" s="1">
        <v>2</v>
      </c>
      <c r="J488" s="33">
        <f t="shared" si="14"/>
        <v>2</v>
      </c>
      <c r="K488" s="2" t="s">
        <v>22</v>
      </c>
      <c r="L488" s="1" t="s">
        <v>11</v>
      </c>
      <c r="M488" s="68">
        <f>INDEX(university!A:F,MATCH(G488,university!A:A,0),6)</f>
        <v>48</v>
      </c>
      <c r="N488">
        <f>INDEX(major!A:B,MATCH(H488,major!A:A,0),2)</f>
        <v>9</v>
      </c>
      <c r="O488" t="s">
        <v>2316</v>
      </c>
      <c r="P488" t="s">
        <v>2317</v>
      </c>
      <c r="Q488" t="s">
        <v>2319</v>
      </c>
      <c r="R488" t="s">
        <v>2318</v>
      </c>
      <c r="S488" s="60" t="s">
        <v>2315</v>
      </c>
      <c r="T488" t="s">
        <v>2328</v>
      </c>
      <c r="U488" t="str">
        <f t="shared" si="15"/>
        <v>(NULL,NULL,'نیما ','خالقی','ناصر','9423001113','2','2',NULL,NULL,'48',NULL,'9',NULL,NULL,NULL,NULL,NULL,NULL,NULL,NULL,NULL,NULL,NULL,NULL,NULL,NULL,NULL,NULL,NULL,NULL,NULL,NULL,NULL,NULL,NULL,NULL,NULL,NULL),</v>
      </c>
    </row>
    <row r="489" spans="1:21" ht="22.5" x14ac:dyDescent="0.65">
      <c r="A489" s="66">
        <v>488</v>
      </c>
      <c r="B489" s="58">
        <v>19</v>
      </c>
      <c r="C489" s="2" t="s">
        <v>1091</v>
      </c>
      <c r="D489" s="2" t="s">
        <v>1092</v>
      </c>
      <c r="E489" s="2" t="s">
        <v>1093</v>
      </c>
      <c r="F489" s="15">
        <v>9523001145</v>
      </c>
      <c r="G489" s="5" t="s">
        <v>393</v>
      </c>
      <c r="H489" s="2" t="s">
        <v>1017</v>
      </c>
      <c r="I489" s="1">
        <v>2</v>
      </c>
      <c r="J489" s="33">
        <f t="shared" si="14"/>
        <v>2</v>
      </c>
      <c r="K489" s="2" t="s">
        <v>22</v>
      </c>
      <c r="L489" s="1" t="s">
        <v>11</v>
      </c>
      <c r="M489" s="68">
        <f>INDEX(university!A:F,MATCH(G489,university!A:A,0),6)</f>
        <v>48</v>
      </c>
      <c r="N489">
        <f>INDEX(major!A:B,MATCH(H489,major!A:A,0),2)</f>
        <v>9</v>
      </c>
      <c r="O489" t="s">
        <v>2316</v>
      </c>
      <c r="P489" t="s">
        <v>2317</v>
      </c>
      <c r="Q489" t="s">
        <v>2319</v>
      </c>
      <c r="R489" t="s">
        <v>2318</v>
      </c>
      <c r="S489" s="60" t="s">
        <v>2315</v>
      </c>
      <c r="T489" t="s">
        <v>2328</v>
      </c>
      <c r="U489" t="str">
        <f t="shared" si="15"/>
        <v>(NULL,NULL,'یونس','نقدی جوشن','علیمردان','9523001145','2','2',NULL,NULL,'48',NULL,'9',NULL,NULL,NULL,NULL,NULL,NULL,NULL,NULL,NULL,NULL,NULL,NULL,NULL,NULL,NULL,NULL,NULL,NULL,NULL,NULL,NULL,NULL,NULL,NULL,NULL,NULL),</v>
      </c>
    </row>
    <row r="490" spans="1:21" ht="22.5" x14ac:dyDescent="0.65">
      <c r="A490" s="66">
        <v>489</v>
      </c>
      <c r="B490" s="58">
        <v>10</v>
      </c>
      <c r="C490" s="29" t="s">
        <v>207</v>
      </c>
      <c r="D490" s="29" t="s">
        <v>1094</v>
      </c>
      <c r="E490" s="29" t="s">
        <v>1095</v>
      </c>
      <c r="F490" s="30">
        <v>2580918760</v>
      </c>
      <c r="G490" s="5" t="s">
        <v>273</v>
      </c>
      <c r="H490" s="2" t="s">
        <v>1017</v>
      </c>
      <c r="I490" s="1">
        <v>2</v>
      </c>
      <c r="J490" s="33">
        <f t="shared" si="14"/>
        <v>2</v>
      </c>
      <c r="K490" s="2" t="s">
        <v>22</v>
      </c>
      <c r="L490" s="1" t="s">
        <v>11</v>
      </c>
      <c r="M490" s="68">
        <f>INDEX(university!A:F,MATCH(G490,university!A:A,0),6)</f>
        <v>41</v>
      </c>
      <c r="N490">
        <f>INDEX(major!A:B,MATCH(H490,major!A:A,0),2)</f>
        <v>9</v>
      </c>
      <c r="O490" t="s">
        <v>2316</v>
      </c>
      <c r="P490" t="s">
        <v>2317</v>
      </c>
      <c r="Q490" t="s">
        <v>2319</v>
      </c>
      <c r="R490" t="s">
        <v>2318</v>
      </c>
      <c r="S490" s="60" t="s">
        <v>2315</v>
      </c>
      <c r="T490" t="s">
        <v>2328</v>
      </c>
      <c r="U490" t="str">
        <f t="shared" si="15"/>
        <v>(NULL,NULL,'رامین','خوش سرور','رحمان','2580918760','2','2',NULL,NULL,'41',NULL,'9',NULL,NULL,NULL,NULL,NULL,NULL,NULL,NULL,NULL,NULL,NULL,NULL,NULL,NULL,NULL,NULL,NULL,NULL,NULL,NULL,NULL,NULL,NULL,NULL,NULL,NULL),</v>
      </c>
    </row>
    <row r="491" spans="1:21" ht="22.5" x14ac:dyDescent="0.65">
      <c r="A491" s="66">
        <v>490</v>
      </c>
      <c r="B491" s="58">
        <v>9</v>
      </c>
      <c r="C491" s="29" t="s">
        <v>351</v>
      </c>
      <c r="D491" s="29" t="s">
        <v>1096</v>
      </c>
      <c r="E491" s="29" t="s">
        <v>1097</v>
      </c>
      <c r="F491" s="30">
        <v>4311093411</v>
      </c>
      <c r="G491" s="5" t="s">
        <v>273</v>
      </c>
      <c r="H491" s="2" t="s">
        <v>1017</v>
      </c>
      <c r="I491" s="1">
        <v>2</v>
      </c>
      <c r="J491" s="33">
        <f t="shared" si="14"/>
        <v>2</v>
      </c>
      <c r="K491" s="2" t="s">
        <v>22</v>
      </c>
      <c r="L491" s="1" t="s">
        <v>11</v>
      </c>
      <c r="M491" s="68">
        <f>INDEX(university!A:F,MATCH(G491,university!A:A,0),6)</f>
        <v>41</v>
      </c>
      <c r="N491">
        <f>INDEX(major!A:B,MATCH(H491,major!A:A,0),2)</f>
        <v>9</v>
      </c>
      <c r="O491" t="s">
        <v>2316</v>
      </c>
      <c r="P491" t="s">
        <v>2317</v>
      </c>
      <c r="Q491" t="s">
        <v>2319</v>
      </c>
      <c r="R491" t="s">
        <v>2318</v>
      </c>
      <c r="S491" s="60" t="s">
        <v>2315</v>
      </c>
      <c r="T491" t="s">
        <v>2328</v>
      </c>
      <c r="U491" t="str">
        <f t="shared" si="15"/>
        <v>(NULL,NULL,'نیما','سلطانیه','عبدالمجید','4311093411','2','2',NULL,NULL,'41',NULL,'9',NULL,NULL,NULL,NULL,NULL,NULL,NULL,NULL,NULL,NULL,NULL,NULL,NULL,NULL,NULL,NULL,NULL,NULL,NULL,NULL,NULL,NULL,NULL,NULL,NULL,NULL),</v>
      </c>
    </row>
    <row r="492" spans="1:21" ht="22.5" x14ac:dyDescent="0.65">
      <c r="A492" s="66">
        <v>491</v>
      </c>
      <c r="B492" s="58">
        <v>8</v>
      </c>
      <c r="C492" s="2" t="s">
        <v>142</v>
      </c>
      <c r="D492" s="2" t="s">
        <v>1098</v>
      </c>
      <c r="E492" s="2" t="s">
        <v>12</v>
      </c>
      <c r="F492" s="15">
        <v>2050741391</v>
      </c>
      <c r="G492" s="5" t="s">
        <v>166</v>
      </c>
      <c r="H492" s="2" t="s">
        <v>1017</v>
      </c>
      <c r="I492" s="1">
        <v>1</v>
      </c>
      <c r="J492" s="33">
        <f t="shared" si="14"/>
        <v>2</v>
      </c>
      <c r="K492" s="2" t="s">
        <v>22</v>
      </c>
      <c r="L492" s="1" t="s">
        <v>23</v>
      </c>
      <c r="M492" s="68">
        <f>INDEX(university!A:F,MATCH(G492,university!A:A,0),6)</f>
        <v>28</v>
      </c>
      <c r="N492">
        <f>INDEX(major!A:B,MATCH(H492,major!A:A,0),2)</f>
        <v>9</v>
      </c>
      <c r="O492" t="s">
        <v>2316</v>
      </c>
      <c r="P492" t="s">
        <v>2317</v>
      </c>
      <c r="Q492" t="s">
        <v>2319</v>
      </c>
      <c r="R492" t="s">
        <v>2318</v>
      </c>
      <c r="S492" s="60" t="s">
        <v>2315</v>
      </c>
      <c r="T492" t="s">
        <v>2328</v>
      </c>
      <c r="U492" t="str">
        <f t="shared" si="15"/>
        <v>(NULL,NULL,'محدثه','محمدي','محمد','2050741391','1','2',NULL,NULL,'28',NULL,'9',NULL,NULL,NULL,NULL,NULL,NULL,NULL,NULL,NULL,NULL,NULL,NULL,NULL,NULL,NULL,NULL,NULL,NULL,NULL,NULL,NULL,NULL,NULL,NULL,NULL,NULL),</v>
      </c>
    </row>
    <row r="493" spans="1:21" ht="22.5" x14ac:dyDescent="0.65">
      <c r="A493" s="66">
        <v>492</v>
      </c>
      <c r="B493" s="58">
        <v>24</v>
      </c>
      <c r="C493" s="3" t="s">
        <v>205</v>
      </c>
      <c r="D493" s="3" t="s">
        <v>1099</v>
      </c>
      <c r="E493" s="3" t="s">
        <v>231</v>
      </c>
      <c r="F493" s="4">
        <v>4420554509</v>
      </c>
      <c r="G493" s="5" t="s">
        <v>184</v>
      </c>
      <c r="H493" s="2" t="s">
        <v>1017</v>
      </c>
      <c r="I493" s="1">
        <v>2</v>
      </c>
      <c r="J493" s="33">
        <f t="shared" si="14"/>
        <v>2</v>
      </c>
      <c r="K493" s="2" t="s">
        <v>22</v>
      </c>
      <c r="L493" s="1" t="s">
        <v>11</v>
      </c>
      <c r="M493" s="68">
        <f>INDEX(university!A:F,MATCH(G493,university!A:A,0),6)</f>
        <v>32</v>
      </c>
      <c r="N493">
        <f>INDEX(major!A:B,MATCH(H493,major!A:A,0),2)</f>
        <v>9</v>
      </c>
      <c r="O493" t="s">
        <v>2316</v>
      </c>
      <c r="P493" t="s">
        <v>2317</v>
      </c>
      <c r="Q493" t="s">
        <v>2319</v>
      </c>
      <c r="R493" t="s">
        <v>2318</v>
      </c>
      <c r="S493" s="60" t="s">
        <v>2315</v>
      </c>
      <c r="T493" t="s">
        <v>2328</v>
      </c>
      <c r="U493" t="str">
        <f t="shared" si="15"/>
        <v>(NULL,NULL,'عليرضا','چاپ زاده ','احمد','4420554509','2','2',NULL,NULL,'32',NULL,'9',NULL,NULL,NULL,NULL,NULL,NULL,NULL,NULL,NULL,NULL,NULL,NULL,NULL,NULL,NULL,NULL,NULL,NULL,NULL,NULL,NULL,NULL,NULL,NULL,NULL,NULL),</v>
      </c>
    </row>
    <row r="494" spans="1:21" ht="22.5" x14ac:dyDescent="0.65">
      <c r="A494" s="66">
        <v>493</v>
      </c>
      <c r="B494" s="58">
        <v>8</v>
      </c>
      <c r="C494" s="1" t="s">
        <v>445</v>
      </c>
      <c r="D494" s="1" t="s">
        <v>1100</v>
      </c>
      <c r="E494" s="1" t="s">
        <v>93</v>
      </c>
      <c r="F494" s="20">
        <v>10293868</v>
      </c>
      <c r="G494" s="5" t="s">
        <v>649</v>
      </c>
      <c r="H494" s="2" t="s">
        <v>1101</v>
      </c>
      <c r="I494" s="1">
        <v>1</v>
      </c>
      <c r="J494" s="33">
        <f t="shared" si="14"/>
        <v>2</v>
      </c>
      <c r="K494" s="2" t="s">
        <v>22</v>
      </c>
      <c r="L494" s="1" t="s">
        <v>23</v>
      </c>
      <c r="M494" s="68">
        <f>INDEX(university!A:F,MATCH(G494,university!A:A,0),6)</f>
        <v>66</v>
      </c>
      <c r="N494">
        <f>INDEX(major!A:B,MATCH(H494,major!A:A,0),2)</f>
        <v>10</v>
      </c>
      <c r="O494" t="s">
        <v>2316</v>
      </c>
      <c r="P494" t="s">
        <v>2317</v>
      </c>
      <c r="Q494" t="s">
        <v>2319</v>
      </c>
      <c r="R494" t="s">
        <v>2318</v>
      </c>
      <c r="S494" s="60" t="s">
        <v>2315</v>
      </c>
      <c r="T494" t="s">
        <v>2328</v>
      </c>
      <c r="U494" t="str">
        <f t="shared" si="15"/>
        <v>(NULL,NULL,'مینا','دارستانی فراهانی','علی','10293868','1','2',NULL,NULL,'66',NULL,'10',NULL,NULL,NULL,NULL,NULL,NULL,NULL,NULL,NULL,NULL,NULL,NULL,NULL,NULL,NULL,NULL,NULL,NULL,NULL,NULL,NULL,NULL,NULL,NULL,NULL,NULL),</v>
      </c>
    </row>
    <row r="495" spans="1:21" ht="22.5" x14ac:dyDescent="0.65">
      <c r="A495" s="66">
        <v>494</v>
      </c>
      <c r="B495" s="58">
        <v>7</v>
      </c>
      <c r="C495" s="1" t="s">
        <v>1102</v>
      </c>
      <c r="D495" s="1" t="s">
        <v>1103</v>
      </c>
      <c r="E495" s="1" t="s">
        <v>1104</v>
      </c>
      <c r="F495" s="20">
        <v>2080712632</v>
      </c>
      <c r="G495" s="5" t="s">
        <v>649</v>
      </c>
      <c r="H495" s="2" t="s">
        <v>1101</v>
      </c>
      <c r="I495" s="1">
        <v>1</v>
      </c>
      <c r="J495" s="33">
        <f t="shared" si="14"/>
        <v>2</v>
      </c>
      <c r="K495" s="2" t="s">
        <v>22</v>
      </c>
      <c r="L495" s="1" t="s">
        <v>23</v>
      </c>
      <c r="M495" s="68">
        <f>INDEX(university!A:F,MATCH(G495,university!A:A,0),6)</f>
        <v>66</v>
      </c>
      <c r="N495">
        <f>INDEX(major!A:B,MATCH(H495,major!A:A,0),2)</f>
        <v>10</v>
      </c>
      <c r="O495" t="s">
        <v>2316</v>
      </c>
      <c r="P495" t="s">
        <v>2317</v>
      </c>
      <c r="Q495" t="s">
        <v>2319</v>
      </c>
      <c r="R495" t="s">
        <v>2318</v>
      </c>
      <c r="S495" s="60" t="s">
        <v>2315</v>
      </c>
      <c r="T495" t="s">
        <v>2328</v>
      </c>
      <c r="U495" t="str">
        <f t="shared" si="15"/>
        <v>(NULL,NULL,'سیده سلوی ','سمعیی کاشی','سیدمحمدباقر','2080712632','1','2',NULL,NULL,'66',NULL,'10',NULL,NULL,NULL,NULL,NULL,NULL,NULL,NULL,NULL,NULL,NULL,NULL,NULL,NULL,NULL,NULL,NULL,NULL,NULL,NULL,NULL,NULL,NULL,NULL,NULL,NULL),</v>
      </c>
    </row>
    <row r="496" spans="1:21" ht="22.5" x14ac:dyDescent="0.65">
      <c r="A496" s="66">
        <v>495</v>
      </c>
      <c r="B496" s="58">
        <v>10</v>
      </c>
      <c r="C496" s="1" t="s">
        <v>53</v>
      </c>
      <c r="D496" s="1" t="s">
        <v>1105</v>
      </c>
      <c r="E496" s="1" t="s">
        <v>201</v>
      </c>
      <c r="F496" s="20">
        <v>3860459724</v>
      </c>
      <c r="G496" s="5" t="s">
        <v>649</v>
      </c>
      <c r="H496" s="2" t="s">
        <v>1101</v>
      </c>
      <c r="I496" s="1">
        <v>1</v>
      </c>
      <c r="J496" s="33">
        <f t="shared" si="14"/>
        <v>2</v>
      </c>
      <c r="K496" s="2" t="s">
        <v>22</v>
      </c>
      <c r="L496" s="1" t="s">
        <v>23</v>
      </c>
      <c r="M496" s="68">
        <f>INDEX(university!A:F,MATCH(G496,university!A:A,0),6)</f>
        <v>66</v>
      </c>
      <c r="N496">
        <f>INDEX(major!A:B,MATCH(H496,major!A:A,0),2)</f>
        <v>10</v>
      </c>
      <c r="O496" t="s">
        <v>2316</v>
      </c>
      <c r="P496" t="s">
        <v>2317</v>
      </c>
      <c r="Q496" t="s">
        <v>2319</v>
      </c>
      <c r="R496" t="s">
        <v>2318</v>
      </c>
      <c r="S496" s="60" t="s">
        <v>2315</v>
      </c>
      <c r="T496" t="s">
        <v>2328</v>
      </c>
      <c r="U496" t="str">
        <f t="shared" si="15"/>
        <v>(NULL,NULL,'فاطمه','صوفی','محمدحسین','3860459724','1','2',NULL,NULL,'66',NULL,'10',NULL,NULL,NULL,NULL,NULL,NULL,NULL,NULL,NULL,NULL,NULL,NULL,NULL,NULL,NULL,NULL,NULL,NULL,NULL,NULL,NULL,NULL,NULL,NULL,NULL,NULL),</v>
      </c>
    </row>
    <row r="497" spans="1:21" ht="22.5" x14ac:dyDescent="0.65">
      <c r="A497" s="66">
        <v>496</v>
      </c>
      <c r="B497" s="58">
        <v>11</v>
      </c>
      <c r="C497" s="1" t="s">
        <v>1106</v>
      </c>
      <c r="D497" s="1" t="s">
        <v>1107</v>
      </c>
      <c r="E497" s="1" t="s">
        <v>999</v>
      </c>
      <c r="F497" s="20">
        <v>13346318</v>
      </c>
      <c r="G497" s="5" t="s">
        <v>649</v>
      </c>
      <c r="H497" s="2" t="s">
        <v>1101</v>
      </c>
      <c r="I497" s="1">
        <v>1</v>
      </c>
      <c r="J497" s="33">
        <f t="shared" si="14"/>
        <v>2</v>
      </c>
      <c r="K497" s="2" t="s">
        <v>22</v>
      </c>
      <c r="L497" s="1" t="s">
        <v>23</v>
      </c>
      <c r="M497" s="68">
        <f>INDEX(university!A:F,MATCH(G497,university!A:A,0),6)</f>
        <v>66</v>
      </c>
      <c r="N497">
        <f>INDEX(major!A:B,MATCH(H497,major!A:A,0),2)</f>
        <v>10</v>
      </c>
      <c r="O497" t="s">
        <v>2316</v>
      </c>
      <c r="P497" t="s">
        <v>2317</v>
      </c>
      <c r="Q497" t="s">
        <v>2319</v>
      </c>
      <c r="R497" t="s">
        <v>2318</v>
      </c>
      <c r="S497" s="60" t="s">
        <v>2315</v>
      </c>
      <c r="T497" t="s">
        <v>2328</v>
      </c>
      <c r="U497" t="str">
        <f t="shared" si="15"/>
        <v>(NULL,NULL,'مبارکه','عفتی','حسینعلی','13346318','1','2',NULL,NULL,'66',NULL,'10',NULL,NULL,NULL,NULL,NULL,NULL,NULL,NULL,NULL,NULL,NULL,NULL,NULL,NULL,NULL,NULL,NULL,NULL,NULL,NULL,NULL,NULL,NULL,NULL,NULL,NULL),</v>
      </c>
    </row>
    <row r="498" spans="1:21" ht="22.5" x14ac:dyDescent="0.65">
      <c r="A498" s="66">
        <v>497</v>
      </c>
      <c r="B498" s="58">
        <v>9</v>
      </c>
      <c r="C498" s="1" t="s">
        <v>1108</v>
      </c>
      <c r="D498" s="1" t="s">
        <v>1109</v>
      </c>
      <c r="E498" s="1" t="s">
        <v>793</v>
      </c>
      <c r="F498" s="20">
        <v>16314166</v>
      </c>
      <c r="G498" s="5" t="s">
        <v>649</v>
      </c>
      <c r="H498" s="2" t="s">
        <v>1101</v>
      </c>
      <c r="I498" s="1">
        <v>1</v>
      </c>
      <c r="J498" s="33">
        <f t="shared" si="14"/>
        <v>2</v>
      </c>
      <c r="K498" s="2" t="s">
        <v>22</v>
      </c>
      <c r="L498" s="1" t="s">
        <v>23</v>
      </c>
      <c r="M498" s="68">
        <f>INDEX(university!A:F,MATCH(G498,university!A:A,0),6)</f>
        <v>66</v>
      </c>
      <c r="N498">
        <f>INDEX(major!A:B,MATCH(H498,major!A:A,0),2)</f>
        <v>10</v>
      </c>
      <c r="O498" t="s">
        <v>2316</v>
      </c>
      <c r="P498" t="s">
        <v>2317</v>
      </c>
      <c r="Q498" t="s">
        <v>2319</v>
      </c>
      <c r="R498" t="s">
        <v>2318</v>
      </c>
      <c r="S498" s="60" t="s">
        <v>2315</v>
      </c>
      <c r="T498" t="s">
        <v>2328</v>
      </c>
      <c r="U498" t="str">
        <f t="shared" si="15"/>
        <v>(NULL,NULL,'مونا','قهرمان زاده','جعفر','16314166','1','2',NULL,NULL,'66',NULL,'10',NULL,NULL,NULL,NULL,NULL,NULL,NULL,NULL,NULL,NULL,NULL,NULL,NULL,NULL,NULL,NULL,NULL,NULL,NULL,NULL,NULL,NULL,NULL,NULL,NULL,NULL),</v>
      </c>
    </row>
    <row r="499" spans="1:21" ht="22.5" x14ac:dyDescent="0.65">
      <c r="A499" s="66">
        <v>498</v>
      </c>
      <c r="B499" s="58">
        <v>35</v>
      </c>
      <c r="C499" s="1" t="s">
        <v>142</v>
      </c>
      <c r="D499" s="1" t="s">
        <v>1110</v>
      </c>
      <c r="E499" s="1" t="s">
        <v>93</v>
      </c>
      <c r="F499" s="20">
        <v>6240126306</v>
      </c>
      <c r="G499" s="5" t="s">
        <v>33</v>
      </c>
      <c r="H499" s="2" t="s">
        <v>1101</v>
      </c>
      <c r="I499" s="1">
        <v>1</v>
      </c>
      <c r="J499" s="33">
        <f t="shared" si="14"/>
        <v>2</v>
      </c>
      <c r="K499" s="2" t="s">
        <v>22</v>
      </c>
      <c r="L499" s="1" t="s">
        <v>23</v>
      </c>
      <c r="M499" s="68">
        <f>INDEX(university!A:F,MATCH(G499,university!A:A,0),6)</f>
        <v>3</v>
      </c>
      <c r="N499">
        <f>INDEX(major!A:B,MATCH(H499,major!A:A,0),2)</f>
        <v>10</v>
      </c>
      <c r="O499" t="s">
        <v>2316</v>
      </c>
      <c r="P499" t="s">
        <v>2317</v>
      </c>
      <c r="Q499" t="s">
        <v>2319</v>
      </c>
      <c r="R499" t="s">
        <v>2318</v>
      </c>
      <c r="S499" s="60" t="s">
        <v>2315</v>
      </c>
      <c r="T499" t="s">
        <v>2328</v>
      </c>
      <c r="U499" t="str">
        <f t="shared" si="15"/>
        <v>(NULL,NULL,'محدثه','جفایی نوده','علی','6240126306','1','2',NULL,NULL,'3',NULL,'10',NULL,NULL,NULL,NULL,NULL,NULL,NULL,NULL,NULL,NULL,NULL,NULL,NULL,NULL,NULL,NULL,NULL,NULL,NULL,NULL,NULL,NULL,NULL,NULL,NULL,NULL),</v>
      </c>
    </row>
    <row r="500" spans="1:21" ht="22.5" x14ac:dyDescent="0.65">
      <c r="A500" s="66">
        <v>499</v>
      </c>
      <c r="B500" s="58">
        <v>33</v>
      </c>
      <c r="C500" s="1" t="s">
        <v>858</v>
      </c>
      <c r="D500" s="1" t="s">
        <v>1111</v>
      </c>
      <c r="E500" s="1" t="s">
        <v>1112</v>
      </c>
      <c r="F500" s="20">
        <v>21772223</v>
      </c>
      <c r="G500" s="5" t="s">
        <v>33</v>
      </c>
      <c r="H500" s="2" t="s">
        <v>1101</v>
      </c>
      <c r="I500" s="1">
        <v>1</v>
      </c>
      <c r="J500" s="33">
        <f t="shared" si="14"/>
        <v>2</v>
      </c>
      <c r="K500" s="2" t="s">
        <v>22</v>
      </c>
      <c r="L500" s="1" t="s">
        <v>23</v>
      </c>
      <c r="M500" s="68">
        <f>INDEX(university!A:F,MATCH(G500,university!A:A,0),6)</f>
        <v>3</v>
      </c>
      <c r="N500">
        <f>INDEX(major!A:B,MATCH(H500,major!A:A,0),2)</f>
        <v>10</v>
      </c>
      <c r="O500" t="s">
        <v>2316</v>
      </c>
      <c r="P500" t="s">
        <v>2317</v>
      </c>
      <c r="Q500" t="s">
        <v>2319</v>
      </c>
      <c r="R500" t="s">
        <v>2318</v>
      </c>
      <c r="S500" s="60" t="s">
        <v>2315</v>
      </c>
      <c r="T500" t="s">
        <v>2328</v>
      </c>
      <c r="U500" t="str">
        <f t="shared" si="15"/>
        <v>(NULL,NULL,'سمیرا','شادپور','آلبرت','21772223','1','2',NULL,NULL,'3',NULL,'10',NULL,NULL,NULL,NULL,NULL,NULL,NULL,NULL,NULL,NULL,NULL,NULL,NULL,NULL,NULL,NULL,NULL,NULL,NULL,NULL,NULL,NULL,NULL,NULL,NULL,NULL),</v>
      </c>
    </row>
    <row r="501" spans="1:21" ht="22.5" x14ac:dyDescent="0.65">
      <c r="A501" s="66">
        <v>500</v>
      </c>
      <c r="B501" s="58">
        <v>34</v>
      </c>
      <c r="C501" s="1" t="s">
        <v>1113</v>
      </c>
      <c r="D501" s="1" t="s">
        <v>1114</v>
      </c>
      <c r="E501" s="1" t="s">
        <v>93</v>
      </c>
      <c r="F501" s="20">
        <v>4380325814</v>
      </c>
      <c r="G501" s="5" t="s">
        <v>33</v>
      </c>
      <c r="H501" s="2" t="s">
        <v>1101</v>
      </c>
      <c r="I501" s="1">
        <v>1</v>
      </c>
      <c r="J501" s="33">
        <f t="shared" si="14"/>
        <v>2</v>
      </c>
      <c r="K501" s="2" t="s">
        <v>22</v>
      </c>
      <c r="L501" s="1" t="s">
        <v>23</v>
      </c>
      <c r="M501" s="68">
        <f>INDEX(university!A:F,MATCH(G501,university!A:A,0),6)</f>
        <v>3</v>
      </c>
      <c r="N501">
        <f>INDEX(major!A:B,MATCH(H501,major!A:A,0),2)</f>
        <v>10</v>
      </c>
      <c r="O501" t="s">
        <v>2316</v>
      </c>
      <c r="P501" t="s">
        <v>2317</v>
      </c>
      <c r="Q501" t="s">
        <v>2319</v>
      </c>
      <c r="R501" t="s">
        <v>2318</v>
      </c>
      <c r="S501" s="60" t="s">
        <v>2315</v>
      </c>
      <c r="T501" t="s">
        <v>2328</v>
      </c>
      <c r="U501" t="str">
        <f t="shared" si="15"/>
        <v>(NULL,NULL,'سامیه','طاهری','علی','4380325814','1','2',NULL,NULL,'3',NULL,'10',NULL,NULL,NULL,NULL,NULL,NULL,NULL,NULL,NULL,NULL,NULL,NULL,NULL,NULL,NULL,NULL,NULL,NULL,NULL,NULL,NULL,NULL,NULL,NULL,NULL,NULL),</v>
      </c>
    </row>
    <row r="502" spans="1:21" ht="22.5" x14ac:dyDescent="0.65">
      <c r="A502" s="66">
        <v>501</v>
      </c>
      <c r="B502" s="58">
        <v>32</v>
      </c>
      <c r="C502" s="1" t="s">
        <v>884</v>
      </c>
      <c r="D502" s="1" t="s">
        <v>875</v>
      </c>
      <c r="E502" s="1" t="s">
        <v>47</v>
      </c>
      <c r="F502" s="20">
        <v>15386406</v>
      </c>
      <c r="G502" s="5" t="s">
        <v>33</v>
      </c>
      <c r="H502" s="2" t="s">
        <v>1101</v>
      </c>
      <c r="I502" s="1">
        <v>1</v>
      </c>
      <c r="J502" s="33">
        <f t="shared" si="14"/>
        <v>2</v>
      </c>
      <c r="K502" s="2" t="s">
        <v>22</v>
      </c>
      <c r="L502" s="1" t="s">
        <v>23</v>
      </c>
      <c r="M502" s="68">
        <f>INDEX(university!A:F,MATCH(G502,university!A:A,0),6)</f>
        <v>3</v>
      </c>
      <c r="N502">
        <f>INDEX(major!A:B,MATCH(H502,major!A:A,0),2)</f>
        <v>10</v>
      </c>
      <c r="O502" t="s">
        <v>2316</v>
      </c>
      <c r="P502" t="s">
        <v>2317</v>
      </c>
      <c r="Q502" t="s">
        <v>2319</v>
      </c>
      <c r="R502" t="s">
        <v>2318</v>
      </c>
      <c r="S502" s="60" t="s">
        <v>2315</v>
      </c>
      <c r="T502" t="s">
        <v>2328</v>
      </c>
      <c r="U502" t="str">
        <f t="shared" si="15"/>
        <v>(NULL,NULL,'عاطفه','علی محمد','عباس','15386406','1','2',NULL,NULL,'3',NULL,'10',NULL,NULL,NULL,NULL,NULL,NULL,NULL,NULL,NULL,NULL,NULL,NULL,NULL,NULL,NULL,NULL,NULL,NULL,NULL,NULL,NULL,NULL,NULL,NULL,NULL,NULL),</v>
      </c>
    </row>
    <row r="503" spans="1:21" ht="22.5" x14ac:dyDescent="0.65">
      <c r="A503" s="66">
        <v>502</v>
      </c>
      <c r="B503" s="58">
        <v>30</v>
      </c>
      <c r="C503" s="1" t="s">
        <v>1115</v>
      </c>
      <c r="D503" s="1" t="s">
        <v>1116</v>
      </c>
      <c r="E503" s="1" t="s">
        <v>12</v>
      </c>
      <c r="F503" s="20">
        <v>20083521</v>
      </c>
      <c r="G503" s="5" t="s">
        <v>33</v>
      </c>
      <c r="H503" s="2" t="s">
        <v>1101</v>
      </c>
      <c r="I503" s="1">
        <v>1</v>
      </c>
      <c r="J503" s="33">
        <f t="shared" si="14"/>
        <v>2</v>
      </c>
      <c r="K503" s="2" t="s">
        <v>22</v>
      </c>
      <c r="L503" s="1" t="s">
        <v>23</v>
      </c>
      <c r="M503" s="68">
        <f>INDEX(university!A:F,MATCH(G503,university!A:A,0),6)</f>
        <v>3</v>
      </c>
      <c r="N503">
        <f>INDEX(major!A:B,MATCH(H503,major!A:A,0),2)</f>
        <v>10</v>
      </c>
      <c r="O503" t="s">
        <v>2316</v>
      </c>
      <c r="P503" t="s">
        <v>2317</v>
      </c>
      <c r="Q503" t="s">
        <v>2319</v>
      </c>
      <c r="R503" t="s">
        <v>2318</v>
      </c>
      <c r="S503" s="60" t="s">
        <v>2315</v>
      </c>
      <c r="T503" t="s">
        <v>2328</v>
      </c>
      <c r="U503" t="str">
        <f t="shared" si="15"/>
        <v>(NULL,NULL,'مژده ','علی نژادفرد','محمد','20083521','1','2',NULL,NULL,'3',NULL,'10',NULL,NULL,NULL,NULL,NULL,NULL,NULL,NULL,NULL,NULL,NULL,NULL,NULL,NULL,NULL,NULL,NULL,NULL,NULL,NULL,NULL,NULL,NULL,NULL,NULL,NULL),</v>
      </c>
    </row>
    <row r="504" spans="1:21" ht="22.5" x14ac:dyDescent="0.65">
      <c r="A504" s="66">
        <v>503</v>
      </c>
      <c r="B504" s="58">
        <v>31</v>
      </c>
      <c r="C504" s="1" t="s">
        <v>487</v>
      </c>
      <c r="D504" s="1" t="s">
        <v>1117</v>
      </c>
      <c r="E504" s="1" t="s">
        <v>349</v>
      </c>
      <c r="F504" s="20">
        <v>1742219675</v>
      </c>
      <c r="G504" s="5" t="s">
        <v>33</v>
      </c>
      <c r="H504" s="2" t="s">
        <v>1101</v>
      </c>
      <c r="I504" s="1">
        <v>1</v>
      </c>
      <c r="J504" s="33">
        <f t="shared" si="14"/>
        <v>2</v>
      </c>
      <c r="K504" s="2" t="s">
        <v>22</v>
      </c>
      <c r="L504" s="1" t="s">
        <v>23</v>
      </c>
      <c r="M504" s="68">
        <f>INDEX(university!A:F,MATCH(G504,university!A:A,0),6)</f>
        <v>3</v>
      </c>
      <c r="N504">
        <f>INDEX(major!A:B,MATCH(H504,major!A:A,0),2)</f>
        <v>10</v>
      </c>
      <c r="O504" t="s">
        <v>2316</v>
      </c>
      <c r="P504" t="s">
        <v>2317</v>
      </c>
      <c r="Q504" t="s">
        <v>2319</v>
      </c>
      <c r="R504" t="s">
        <v>2318</v>
      </c>
      <c r="S504" s="60" t="s">
        <v>2315</v>
      </c>
      <c r="T504" t="s">
        <v>2328</v>
      </c>
      <c r="U504" t="str">
        <f t="shared" si="15"/>
        <v>(NULL,NULL,'نگین','غدیرپور','نادر','1742219675','1','2',NULL,NULL,'3',NULL,'10',NULL,NULL,NULL,NULL,NULL,NULL,NULL,NULL,NULL,NULL,NULL,NULL,NULL,NULL,NULL,NULL,NULL,NULL,NULL,NULL,NULL,NULL,NULL,NULL,NULL,NULL),</v>
      </c>
    </row>
    <row r="505" spans="1:21" ht="22.5" x14ac:dyDescent="0.65">
      <c r="A505" s="66">
        <v>504</v>
      </c>
      <c r="B505" s="58">
        <v>4</v>
      </c>
      <c r="C505" s="1" t="s">
        <v>1118</v>
      </c>
      <c r="D505" s="1" t="s">
        <v>1119</v>
      </c>
      <c r="E505" s="1" t="s">
        <v>1120</v>
      </c>
      <c r="F505" s="20">
        <v>1271991314</v>
      </c>
      <c r="G505" s="5" t="s">
        <v>303</v>
      </c>
      <c r="H505" s="2" t="s">
        <v>1101</v>
      </c>
      <c r="I505" s="1">
        <v>2</v>
      </c>
      <c r="J505" s="33">
        <f t="shared" si="14"/>
        <v>2</v>
      </c>
      <c r="K505" s="2" t="s">
        <v>22</v>
      </c>
      <c r="L505" s="1" t="s">
        <v>11</v>
      </c>
      <c r="M505" s="68">
        <f>INDEX(university!A:F,MATCH(G505,university!A:A,0),6)</f>
        <v>43</v>
      </c>
      <c r="N505">
        <f>INDEX(major!A:B,MATCH(H505,major!A:A,0),2)</f>
        <v>10</v>
      </c>
      <c r="O505" t="s">
        <v>2316</v>
      </c>
      <c r="P505" t="s">
        <v>2317</v>
      </c>
      <c r="Q505" t="s">
        <v>2319</v>
      </c>
      <c r="R505" t="s">
        <v>2318</v>
      </c>
      <c r="S505" s="60" t="s">
        <v>2315</v>
      </c>
      <c r="T505" t="s">
        <v>2328</v>
      </c>
      <c r="U505" t="str">
        <f t="shared" si="15"/>
        <v>(NULL,NULL,'سیدعرفان',' امامی          ','سید محسن','1271991314','2','2',NULL,NULL,'43',NULL,'10',NULL,NULL,NULL,NULL,NULL,NULL,NULL,NULL,NULL,NULL,NULL,NULL,NULL,NULL,NULL,NULL,NULL,NULL,NULL,NULL,NULL,NULL,NULL,NULL,NULL,NULL),</v>
      </c>
    </row>
    <row r="506" spans="1:21" ht="22.5" x14ac:dyDescent="0.65">
      <c r="A506" s="66">
        <v>505</v>
      </c>
      <c r="B506" s="58">
        <v>5</v>
      </c>
      <c r="C506" s="1" t="s">
        <v>639</v>
      </c>
      <c r="D506" s="1" t="s">
        <v>1121</v>
      </c>
      <c r="E506" s="3" t="s">
        <v>1122</v>
      </c>
      <c r="F506" s="20">
        <v>2420601599</v>
      </c>
      <c r="G506" s="5" t="s">
        <v>303</v>
      </c>
      <c r="H506" s="2" t="s">
        <v>1101</v>
      </c>
      <c r="I506" s="1">
        <v>2</v>
      </c>
      <c r="J506" s="33">
        <f t="shared" si="14"/>
        <v>2</v>
      </c>
      <c r="K506" s="2" t="s">
        <v>22</v>
      </c>
      <c r="L506" s="1" t="s">
        <v>11</v>
      </c>
      <c r="M506" s="68">
        <f>INDEX(university!A:F,MATCH(G506,university!A:A,0),6)</f>
        <v>43</v>
      </c>
      <c r="N506">
        <f>INDEX(major!A:B,MATCH(H506,major!A:A,0),2)</f>
        <v>10</v>
      </c>
      <c r="O506" t="s">
        <v>2316</v>
      </c>
      <c r="P506" t="s">
        <v>2317</v>
      </c>
      <c r="Q506" t="s">
        <v>2319</v>
      </c>
      <c r="R506" t="s">
        <v>2318</v>
      </c>
      <c r="S506" s="60" t="s">
        <v>2315</v>
      </c>
      <c r="T506" t="s">
        <v>2328</v>
      </c>
      <c r="U506" t="str">
        <f t="shared" si="15"/>
        <v>(NULL,NULL,'حمیدرضا',' امیدی ','      علی عسکر        ','2420601599','2','2',NULL,NULL,'43',NULL,'10',NULL,NULL,NULL,NULL,NULL,NULL,NULL,NULL,NULL,NULL,NULL,NULL,NULL,NULL,NULL,NULL,NULL,NULL,NULL,NULL,NULL,NULL,NULL,NULL,NULL,NULL),</v>
      </c>
    </row>
    <row r="507" spans="1:21" ht="22.5" x14ac:dyDescent="0.65">
      <c r="A507" s="66">
        <v>506</v>
      </c>
      <c r="B507" s="58">
        <v>1</v>
      </c>
      <c r="C507" s="1" t="s">
        <v>1123</v>
      </c>
      <c r="D507" s="1" t="s">
        <v>1124</v>
      </c>
      <c r="E507" s="1" t="s">
        <v>75</v>
      </c>
      <c r="F507" s="20">
        <v>2710290006</v>
      </c>
      <c r="G507" s="5" t="s">
        <v>303</v>
      </c>
      <c r="H507" s="2" t="s">
        <v>1101</v>
      </c>
      <c r="I507" s="1">
        <v>2</v>
      </c>
      <c r="J507" s="33">
        <f t="shared" si="14"/>
        <v>2</v>
      </c>
      <c r="K507" s="2" t="s">
        <v>22</v>
      </c>
      <c r="L507" s="1" t="s">
        <v>11</v>
      </c>
      <c r="M507" s="68">
        <f>INDEX(university!A:F,MATCH(G507,university!A:A,0),6)</f>
        <v>43</v>
      </c>
      <c r="N507">
        <f>INDEX(major!A:B,MATCH(H507,major!A:A,0),2)</f>
        <v>10</v>
      </c>
      <c r="O507" t="s">
        <v>2316</v>
      </c>
      <c r="P507" t="s">
        <v>2317</v>
      </c>
      <c r="Q507" t="s">
        <v>2319</v>
      </c>
      <c r="R507" t="s">
        <v>2318</v>
      </c>
      <c r="S507" s="60" t="s">
        <v>2315</v>
      </c>
      <c r="T507" t="s">
        <v>2328</v>
      </c>
      <c r="U507" t="str">
        <f t="shared" si="15"/>
        <v>(NULL,NULL,'ارسلان',' آبین             ','حسن','2710290006','2','2',NULL,NULL,'43',NULL,'10',NULL,NULL,NULL,NULL,NULL,NULL,NULL,NULL,NULL,NULL,NULL,NULL,NULL,NULL,NULL,NULL,NULL,NULL,NULL,NULL,NULL,NULL,NULL,NULL,NULL,NULL),</v>
      </c>
    </row>
    <row r="508" spans="1:21" ht="22.5" x14ac:dyDescent="0.65">
      <c r="A508" s="66">
        <v>507</v>
      </c>
      <c r="B508" s="58">
        <v>3</v>
      </c>
      <c r="C508" s="1" t="s">
        <v>447</v>
      </c>
      <c r="D508" s="1" t="s">
        <v>1125</v>
      </c>
      <c r="E508" s="1" t="s">
        <v>1126</v>
      </c>
      <c r="F508" s="20">
        <v>520556569</v>
      </c>
      <c r="G508" s="5" t="s">
        <v>303</v>
      </c>
      <c r="H508" s="2" t="s">
        <v>1101</v>
      </c>
      <c r="I508" s="1">
        <v>1</v>
      </c>
      <c r="J508" s="33">
        <f t="shared" si="14"/>
        <v>2</v>
      </c>
      <c r="K508" s="2" t="s">
        <v>22</v>
      </c>
      <c r="L508" s="1" t="s">
        <v>23</v>
      </c>
      <c r="M508" s="68">
        <f>INDEX(university!A:F,MATCH(G508,university!A:A,0),6)</f>
        <v>43</v>
      </c>
      <c r="N508">
        <f>INDEX(major!A:B,MATCH(H508,major!A:A,0),2)</f>
        <v>10</v>
      </c>
      <c r="O508" t="s">
        <v>2316</v>
      </c>
      <c r="P508" t="s">
        <v>2317</v>
      </c>
      <c r="Q508" t="s">
        <v>2319</v>
      </c>
      <c r="R508" t="s">
        <v>2318</v>
      </c>
      <c r="S508" s="60" t="s">
        <v>2315</v>
      </c>
      <c r="T508" t="s">
        <v>2328</v>
      </c>
      <c r="U508" t="str">
        <f t="shared" si="15"/>
        <v>(NULL,NULL,'مهشاد',' تنهادوست','ایرج','520556569','1','2',NULL,NULL,'43',NULL,'10',NULL,NULL,NULL,NULL,NULL,NULL,NULL,NULL,NULL,NULL,NULL,NULL,NULL,NULL,NULL,NULL,NULL,NULL,NULL,NULL,NULL,NULL,NULL,NULL,NULL,NULL),</v>
      </c>
    </row>
    <row r="509" spans="1:21" ht="22.5" x14ac:dyDescent="0.65">
      <c r="A509" s="66">
        <v>508</v>
      </c>
      <c r="B509" s="58">
        <v>2</v>
      </c>
      <c r="C509" s="1" t="s">
        <v>1127</v>
      </c>
      <c r="D509" s="1" t="s">
        <v>1128</v>
      </c>
      <c r="E509" s="1" t="s">
        <v>112</v>
      </c>
      <c r="F509" s="20">
        <v>3860879197</v>
      </c>
      <c r="G509" s="5" t="s">
        <v>303</v>
      </c>
      <c r="H509" s="2" t="s">
        <v>1101</v>
      </c>
      <c r="I509" s="1">
        <v>1</v>
      </c>
      <c r="J509" s="33">
        <f t="shared" si="14"/>
        <v>2</v>
      </c>
      <c r="K509" s="2" t="s">
        <v>22</v>
      </c>
      <c r="L509" s="1" t="s">
        <v>23</v>
      </c>
      <c r="M509" s="68">
        <f>INDEX(university!A:F,MATCH(G509,university!A:A,0),6)</f>
        <v>43</v>
      </c>
      <c r="N509">
        <f>INDEX(major!A:B,MATCH(H509,major!A:A,0),2)</f>
        <v>10</v>
      </c>
      <c r="O509" t="s">
        <v>2316</v>
      </c>
      <c r="P509" t="s">
        <v>2317</v>
      </c>
      <c r="Q509" t="s">
        <v>2319</v>
      </c>
      <c r="R509" t="s">
        <v>2318</v>
      </c>
      <c r="S509" s="60" t="s">
        <v>2315</v>
      </c>
      <c r="T509" t="s">
        <v>2328</v>
      </c>
      <c r="U509" t="str">
        <f t="shared" si="15"/>
        <v>(NULL,NULL,'میترا',' علی بابایی','محمود','3860879197','1','2',NULL,NULL,'43',NULL,'10',NULL,NULL,NULL,NULL,NULL,NULL,NULL,NULL,NULL,NULL,NULL,NULL,NULL,NULL,NULL,NULL,NULL,NULL,NULL,NULL,NULL,NULL,NULL,NULL,NULL,NULL),</v>
      </c>
    </row>
    <row r="510" spans="1:21" ht="22.5" x14ac:dyDescent="0.65">
      <c r="A510" s="66">
        <v>509</v>
      </c>
      <c r="B510" s="58">
        <v>6</v>
      </c>
      <c r="C510" s="1" t="s">
        <v>1129</v>
      </c>
      <c r="D510" s="1" t="s">
        <v>1130</v>
      </c>
      <c r="E510" s="1" t="s">
        <v>1082</v>
      </c>
      <c r="F510" s="20">
        <v>5960040166</v>
      </c>
      <c r="G510" s="5" t="s">
        <v>303</v>
      </c>
      <c r="H510" s="2" t="s">
        <v>1101</v>
      </c>
      <c r="I510" s="1">
        <v>1</v>
      </c>
      <c r="J510" s="33">
        <f t="shared" si="14"/>
        <v>2</v>
      </c>
      <c r="K510" s="2" t="s">
        <v>22</v>
      </c>
      <c r="L510" s="1" t="s">
        <v>23</v>
      </c>
      <c r="M510" s="68">
        <f>INDEX(university!A:F,MATCH(G510,university!A:A,0),6)</f>
        <v>43</v>
      </c>
      <c r="N510">
        <f>INDEX(major!A:B,MATCH(H510,major!A:A,0),2)</f>
        <v>10</v>
      </c>
      <c r="O510" t="s">
        <v>2316</v>
      </c>
      <c r="P510" t="s">
        <v>2317</v>
      </c>
      <c r="Q510" t="s">
        <v>2319</v>
      </c>
      <c r="R510" t="s">
        <v>2318</v>
      </c>
      <c r="S510" s="60" t="s">
        <v>2315</v>
      </c>
      <c r="T510" t="s">
        <v>2328</v>
      </c>
      <c r="U510" t="str">
        <f t="shared" si="15"/>
        <v>(NULL,NULL,'حسنا','ایزدی','صالح','5960040166','1','2',NULL,NULL,'43',NULL,'10',NULL,NULL,NULL,NULL,NULL,NULL,NULL,NULL,NULL,NULL,NULL,NULL,NULL,NULL,NULL,NULL,NULL,NULL,NULL,NULL,NULL,NULL,NULL,NULL,NULL,NULL),</v>
      </c>
    </row>
    <row r="511" spans="1:21" ht="22.5" x14ac:dyDescent="0.65">
      <c r="A511" s="66">
        <v>510</v>
      </c>
      <c r="B511" s="58">
        <v>18</v>
      </c>
      <c r="C511" s="1" t="s">
        <v>1131</v>
      </c>
      <c r="D511" s="1" t="s">
        <v>1132</v>
      </c>
      <c r="E511" s="1" t="s">
        <v>373</v>
      </c>
      <c r="F511" s="20">
        <v>3830207897</v>
      </c>
      <c r="G511" s="5" t="s">
        <v>63</v>
      </c>
      <c r="H511" s="2" t="s">
        <v>1101</v>
      </c>
      <c r="I511" s="1">
        <v>2</v>
      </c>
      <c r="J511" s="33">
        <f t="shared" si="14"/>
        <v>2</v>
      </c>
      <c r="K511" s="2" t="s">
        <v>22</v>
      </c>
      <c r="L511" s="1" t="s">
        <v>11</v>
      </c>
      <c r="M511" s="68">
        <f>INDEX(university!A:F,MATCH(G511,university!A:A,0),6)</f>
        <v>10</v>
      </c>
      <c r="N511">
        <f>INDEX(major!A:B,MATCH(H511,major!A:A,0),2)</f>
        <v>10</v>
      </c>
      <c r="O511" t="s">
        <v>2316</v>
      </c>
      <c r="P511" t="s">
        <v>2317</v>
      </c>
      <c r="Q511" t="s">
        <v>2319</v>
      </c>
      <c r="R511" t="s">
        <v>2318</v>
      </c>
      <c r="S511" s="60" t="s">
        <v>2315</v>
      </c>
      <c r="T511" t="s">
        <v>2328</v>
      </c>
      <c r="U511" t="str">
        <f t="shared" si="15"/>
        <v>(NULL,NULL,'شهاب ','باتمانی','اسماعیل','3830207897','2','2',NULL,NULL,'10',NULL,'10',NULL,NULL,NULL,NULL,NULL,NULL,NULL,NULL,NULL,NULL,NULL,NULL,NULL,NULL,NULL,NULL,NULL,NULL,NULL,NULL,NULL,NULL,NULL,NULL,NULL,NULL),</v>
      </c>
    </row>
    <row r="512" spans="1:21" ht="22.5" x14ac:dyDescent="0.65">
      <c r="A512" s="66">
        <v>511</v>
      </c>
      <c r="B512" s="67">
        <v>74</v>
      </c>
      <c r="C512" s="33" t="s">
        <v>1133</v>
      </c>
      <c r="D512" s="33" t="s">
        <v>1134</v>
      </c>
      <c r="E512" s="33" t="s">
        <v>1135</v>
      </c>
      <c r="F512" s="24">
        <v>2680004272</v>
      </c>
      <c r="G512" s="33" t="s">
        <v>63</v>
      </c>
      <c r="H512" s="2" t="s">
        <v>1101</v>
      </c>
      <c r="I512" s="33">
        <v>2</v>
      </c>
      <c r="J512" s="33">
        <f t="shared" si="14"/>
        <v>1</v>
      </c>
      <c r="K512" s="33" t="s">
        <v>10</v>
      </c>
      <c r="L512" s="1" t="s">
        <v>11</v>
      </c>
      <c r="M512" s="68">
        <f>INDEX(university!A:F,MATCH(G512,university!A:A,0),6)</f>
        <v>10</v>
      </c>
      <c r="N512">
        <f>INDEX(major!A:B,MATCH(H512,major!A:A,0),2)</f>
        <v>10</v>
      </c>
      <c r="O512" t="s">
        <v>2316</v>
      </c>
      <c r="P512" t="s">
        <v>2317</v>
      </c>
      <c r="Q512" t="s">
        <v>2319</v>
      </c>
      <c r="R512" t="s">
        <v>2318</v>
      </c>
      <c r="S512" s="60" t="s">
        <v>2315</v>
      </c>
      <c r="T512" t="s">
        <v>2328</v>
      </c>
      <c r="U512" t="str">
        <f t="shared" si="15"/>
        <v>(NULL,NULL,'معين الدين','حسين پورسجيدان','خانعلي','2680004272','2','1',NULL,NULL,'10',NULL,'10',NULL,NULL,NULL,NULL,NULL,NULL,NULL,NULL,NULL,NULL,NULL,NULL,NULL,NULL,NULL,NULL,NULL,NULL,NULL,NULL,NULL,NULL,NULL,NULL,NULL,NULL),</v>
      </c>
    </row>
    <row r="513" spans="1:21" ht="22.5" x14ac:dyDescent="0.65">
      <c r="A513" s="66">
        <v>512</v>
      </c>
      <c r="B513" s="69"/>
      <c r="C513" s="1" t="s">
        <v>659</v>
      </c>
      <c r="D513" s="1" t="s">
        <v>1136</v>
      </c>
      <c r="E513" s="1" t="s">
        <v>12</v>
      </c>
      <c r="F513" s="20">
        <v>4710745730</v>
      </c>
      <c r="G513" s="1" t="s">
        <v>63</v>
      </c>
      <c r="H513" s="1" t="s">
        <v>1101</v>
      </c>
      <c r="I513" s="1">
        <v>2</v>
      </c>
      <c r="J513" s="33">
        <f t="shared" si="14"/>
        <v>1</v>
      </c>
      <c r="K513" s="1" t="s">
        <v>10</v>
      </c>
      <c r="L513" s="1" t="s">
        <v>11</v>
      </c>
      <c r="M513" s="68">
        <f>INDEX(university!A:F,MATCH(G513,university!A:A,0),6)</f>
        <v>10</v>
      </c>
      <c r="N513">
        <f>INDEX(major!A:B,MATCH(H513,major!A:A,0),2)</f>
        <v>10</v>
      </c>
      <c r="O513" t="s">
        <v>2316</v>
      </c>
      <c r="P513" t="s">
        <v>2317</v>
      </c>
      <c r="Q513" t="s">
        <v>2319</v>
      </c>
      <c r="R513" t="s">
        <v>2318</v>
      </c>
      <c r="S513" s="60" t="s">
        <v>2315</v>
      </c>
      <c r="T513" t="s">
        <v>2328</v>
      </c>
      <c r="U513" t="str">
        <f t="shared" si="15"/>
        <v>(NULL,NULL,'عرفان','خزايي','محمد','4710745730','2','1',NULL,NULL,'10',NULL,'10',NULL,NULL,NULL,NULL,NULL,NULL,NULL,NULL,NULL,NULL,NULL,NULL,NULL,NULL,NULL,NULL,NULL,NULL,NULL,NULL,NULL,NULL,NULL,NULL,NULL,NULL),</v>
      </c>
    </row>
    <row r="514" spans="1:21" ht="22.5" x14ac:dyDescent="0.65">
      <c r="A514" s="66">
        <v>513</v>
      </c>
      <c r="B514" s="58">
        <v>19</v>
      </c>
      <c r="C514" s="1" t="s">
        <v>505</v>
      </c>
      <c r="D514" s="1" t="s">
        <v>1137</v>
      </c>
      <c r="E514" s="1" t="s">
        <v>967</v>
      </c>
      <c r="F514" s="20">
        <v>4440090338</v>
      </c>
      <c r="G514" s="5" t="s">
        <v>63</v>
      </c>
      <c r="H514" s="2" t="s">
        <v>1101</v>
      </c>
      <c r="I514" s="1">
        <v>1</v>
      </c>
      <c r="J514" s="33">
        <f t="shared" si="14"/>
        <v>2</v>
      </c>
      <c r="K514" s="2" t="s">
        <v>22</v>
      </c>
      <c r="L514" s="1" t="s">
        <v>23</v>
      </c>
      <c r="M514" s="68">
        <f>INDEX(university!A:F,MATCH(G514,university!A:A,0),6)</f>
        <v>10</v>
      </c>
      <c r="N514">
        <f>INDEX(major!A:B,MATCH(H514,major!A:A,0),2)</f>
        <v>10</v>
      </c>
      <c r="O514" t="s">
        <v>2316</v>
      </c>
      <c r="P514" t="s">
        <v>2317</v>
      </c>
      <c r="Q514" t="s">
        <v>2319</v>
      </c>
      <c r="R514" t="s">
        <v>2318</v>
      </c>
      <c r="S514" s="60" t="s">
        <v>2315</v>
      </c>
      <c r="T514" t="s">
        <v>2328</v>
      </c>
      <c r="U514" t="str">
        <f t="shared" si="15"/>
        <v>(NULL,NULL,'آرزو','دهستانی اردکانی','غلامرضا','4440090338','1','2',NULL,NULL,'10',NULL,'10',NULL,NULL,NULL,NULL,NULL,NULL,NULL,NULL,NULL,NULL,NULL,NULL,NULL,NULL,NULL,NULL,NULL,NULL,NULL,NULL,NULL,NULL,NULL,NULL,NULL,NULL),</v>
      </c>
    </row>
    <row r="515" spans="1:21" ht="22.5" x14ac:dyDescent="0.65">
      <c r="A515" s="66">
        <v>514</v>
      </c>
      <c r="B515" s="58">
        <v>23</v>
      </c>
      <c r="C515" s="1" t="s">
        <v>501</v>
      </c>
      <c r="D515" s="1" t="s">
        <v>1138</v>
      </c>
      <c r="E515" s="1" t="s">
        <v>1139</v>
      </c>
      <c r="F515" s="20">
        <v>1940473012</v>
      </c>
      <c r="G515" s="5" t="s">
        <v>63</v>
      </c>
      <c r="H515" s="2" t="s">
        <v>1101</v>
      </c>
      <c r="I515" s="1">
        <v>1</v>
      </c>
      <c r="J515" s="33">
        <f t="shared" ref="J515:J578" si="16">IF(K515="ارشد-سراسري",1,2)</f>
        <v>2</v>
      </c>
      <c r="K515" s="2" t="s">
        <v>22</v>
      </c>
      <c r="L515" s="1" t="s">
        <v>23</v>
      </c>
      <c r="M515" s="68">
        <f>INDEX(university!A:F,MATCH(G515,university!A:A,0),6)</f>
        <v>10</v>
      </c>
      <c r="N515">
        <f>INDEX(major!A:B,MATCH(H515,major!A:A,0),2)</f>
        <v>10</v>
      </c>
      <c r="O515" t="s">
        <v>2316</v>
      </c>
      <c r="P515" t="s">
        <v>2317</v>
      </c>
      <c r="Q515" t="s">
        <v>2319</v>
      </c>
      <c r="R515" t="s">
        <v>2318</v>
      </c>
      <c r="S515" s="60" t="s">
        <v>2315</v>
      </c>
      <c r="T515" t="s">
        <v>2328</v>
      </c>
      <c r="U515" t="str">
        <f t="shared" ref="U515:U578" si="17">CONCATENATE(O515,S515,Q515,S515,Q515,R515,C515,R515,Q515,R515,D515,R515,Q515,R515,E515,R515,Q515,R515,F515,R515,Q515,R515,I515,R515,Q515,R515,J515,R515,Q515,S515,Q515,S515,Q515,R515,M515,R515,Q515,S515,Q515,R515,N515,R515,T515,P515,Q515)</f>
        <v>(NULL,NULL,'پرستو','رئیس قنواتی','همایون','1940473012','1','2',NULL,NULL,'10',NULL,'10',NULL,NULL,NULL,NULL,NULL,NULL,NULL,NULL,NULL,NULL,NULL,NULL,NULL,NULL,NULL,NULL,NULL,NULL,NULL,NULL,NULL,NULL,NULL,NULL,NULL,NULL),</v>
      </c>
    </row>
    <row r="516" spans="1:21" ht="22.5" x14ac:dyDescent="0.65">
      <c r="A516" s="66">
        <v>515</v>
      </c>
      <c r="B516" s="67">
        <v>78</v>
      </c>
      <c r="C516" s="33" t="s">
        <v>1140</v>
      </c>
      <c r="D516" s="33" t="s">
        <v>1141</v>
      </c>
      <c r="E516" s="33" t="s">
        <v>329</v>
      </c>
      <c r="F516" s="24">
        <v>1050646649</v>
      </c>
      <c r="G516" s="33" t="s">
        <v>63</v>
      </c>
      <c r="H516" s="2" t="s">
        <v>1101</v>
      </c>
      <c r="I516" s="33">
        <v>2</v>
      </c>
      <c r="J516" s="33">
        <f t="shared" si="16"/>
        <v>1</v>
      </c>
      <c r="K516" s="33" t="s">
        <v>10</v>
      </c>
      <c r="L516" s="1" t="s">
        <v>11</v>
      </c>
      <c r="M516" s="68">
        <f>INDEX(university!A:F,MATCH(G516,university!A:A,0),6)</f>
        <v>10</v>
      </c>
      <c r="N516">
        <f>INDEX(major!A:B,MATCH(H516,major!A:A,0),2)</f>
        <v>10</v>
      </c>
      <c r="O516" t="s">
        <v>2316</v>
      </c>
      <c r="P516" t="s">
        <v>2317</v>
      </c>
      <c r="Q516" t="s">
        <v>2319</v>
      </c>
      <c r="R516" t="s">
        <v>2318</v>
      </c>
      <c r="S516" s="60" t="s">
        <v>2315</v>
      </c>
      <c r="T516" t="s">
        <v>2328</v>
      </c>
      <c r="U516" t="str">
        <f t="shared" si="17"/>
        <v>(NULL,NULL,'بهنام','عاطفي','سعيد','1050646649','2','1',NULL,NULL,'10',NULL,'10',NULL,NULL,NULL,NULL,NULL,NULL,NULL,NULL,NULL,NULL,NULL,NULL,NULL,NULL,NULL,NULL,NULL,NULL,NULL,NULL,NULL,NULL,NULL,NULL,NULL,NULL),</v>
      </c>
    </row>
    <row r="517" spans="1:21" ht="22.5" x14ac:dyDescent="0.65">
      <c r="A517" s="66">
        <v>516</v>
      </c>
      <c r="B517" s="67">
        <v>80</v>
      </c>
      <c r="C517" s="33" t="s">
        <v>332</v>
      </c>
      <c r="D517" s="33" t="s">
        <v>1142</v>
      </c>
      <c r="E517" s="33" t="s">
        <v>1143</v>
      </c>
      <c r="F517" s="24">
        <v>322325099</v>
      </c>
      <c r="G517" s="33" t="s">
        <v>63</v>
      </c>
      <c r="H517" s="2" t="s">
        <v>1101</v>
      </c>
      <c r="I517" s="33">
        <v>2</v>
      </c>
      <c r="J517" s="33">
        <f t="shared" si="16"/>
        <v>1</v>
      </c>
      <c r="K517" s="33" t="s">
        <v>10</v>
      </c>
      <c r="L517" s="1" t="s">
        <v>11</v>
      </c>
      <c r="M517" s="68">
        <f>INDEX(university!A:F,MATCH(G517,university!A:A,0),6)</f>
        <v>10</v>
      </c>
      <c r="N517">
        <f>INDEX(major!A:B,MATCH(H517,major!A:A,0),2)</f>
        <v>10</v>
      </c>
      <c r="O517" t="s">
        <v>2316</v>
      </c>
      <c r="P517" t="s">
        <v>2317</v>
      </c>
      <c r="Q517" t="s">
        <v>2319</v>
      </c>
      <c r="R517" t="s">
        <v>2318</v>
      </c>
      <c r="S517" s="60" t="s">
        <v>2315</v>
      </c>
      <c r="T517" t="s">
        <v>2328</v>
      </c>
      <c r="U517" t="str">
        <f t="shared" si="17"/>
        <v>(NULL,NULL,'بهمن','غبرائي','اسحق','322325099','2','1',NULL,NULL,'10',NULL,'10',NULL,NULL,NULL,NULL,NULL,NULL,NULL,NULL,NULL,NULL,NULL,NULL,NULL,NULL,NULL,NULL,NULL,NULL,NULL,NULL,NULL,NULL,NULL,NULL,NULL,NULL),</v>
      </c>
    </row>
    <row r="518" spans="1:21" ht="22.5" x14ac:dyDescent="0.65">
      <c r="A518" s="66">
        <v>517</v>
      </c>
      <c r="B518" s="67">
        <v>81</v>
      </c>
      <c r="C518" s="33" t="s">
        <v>562</v>
      </c>
      <c r="D518" s="33" t="s">
        <v>1144</v>
      </c>
      <c r="E518" s="33" t="s">
        <v>156</v>
      </c>
      <c r="F518" s="24">
        <v>2710131641</v>
      </c>
      <c r="G518" s="33" t="s">
        <v>63</v>
      </c>
      <c r="H518" s="2" t="s">
        <v>1101</v>
      </c>
      <c r="I518" s="33">
        <v>1</v>
      </c>
      <c r="J518" s="33">
        <f t="shared" si="16"/>
        <v>1</v>
      </c>
      <c r="K518" s="33" t="s">
        <v>10</v>
      </c>
      <c r="L518" s="1" t="s">
        <v>23</v>
      </c>
      <c r="M518" s="68">
        <f>INDEX(university!A:F,MATCH(G518,university!A:A,0),6)</f>
        <v>10</v>
      </c>
      <c r="N518">
        <f>INDEX(major!A:B,MATCH(H518,major!A:A,0),2)</f>
        <v>10</v>
      </c>
      <c r="O518" t="s">
        <v>2316</v>
      </c>
      <c r="P518" t="s">
        <v>2317</v>
      </c>
      <c r="Q518" t="s">
        <v>2319</v>
      </c>
      <c r="R518" t="s">
        <v>2318</v>
      </c>
      <c r="S518" s="60" t="s">
        <v>2315</v>
      </c>
      <c r="T518" t="s">
        <v>2328</v>
      </c>
      <c r="U518" t="str">
        <f t="shared" si="17"/>
        <v>(NULL,NULL,'نسترن','فلاح گل محمدي','محمدرضا','2710131641','1','1',NULL,NULL,'10',NULL,'10',NULL,NULL,NULL,NULL,NULL,NULL,NULL,NULL,NULL,NULL,NULL,NULL,NULL,NULL,NULL,NULL,NULL,NULL,NULL,NULL,NULL,NULL,NULL,NULL,NULL,NULL),</v>
      </c>
    </row>
    <row r="519" spans="1:21" ht="22.5" x14ac:dyDescent="0.65">
      <c r="A519" s="66">
        <v>518</v>
      </c>
      <c r="B519" s="58">
        <v>20</v>
      </c>
      <c r="C519" s="1" t="s">
        <v>1145</v>
      </c>
      <c r="D519" s="1" t="s">
        <v>161</v>
      </c>
      <c r="E519" s="1" t="s">
        <v>316</v>
      </c>
      <c r="F519" s="20">
        <v>3020382841</v>
      </c>
      <c r="G519" s="5" t="s">
        <v>63</v>
      </c>
      <c r="H519" s="2" t="s">
        <v>1101</v>
      </c>
      <c r="I519" s="1">
        <v>2</v>
      </c>
      <c r="J519" s="33">
        <f t="shared" si="16"/>
        <v>2</v>
      </c>
      <c r="K519" s="2" t="s">
        <v>22</v>
      </c>
      <c r="L519" s="1" t="s">
        <v>11</v>
      </c>
      <c r="M519" s="68">
        <f>INDEX(university!A:F,MATCH(G519,university!A:A,0),6)</f>
        <v>10</v>
      </c>
      <c r="N519">
        <f>INDEX(major!A:B,MATCH(H519,major!A:A,0),2)</f>
        <v>10</v>
      </c>
      <c r="O519" t="s">
        <v>2316</v>
      </c>
      <c r="P519" t="s">
        <v>2317</v>
      </c>
      <c r="Q519" t="s">
        <v>2319</v>
      </c>
      <c r="R519" t="s">
        <v>2318</v>
      </c>
      <c r="S519" s="60" t="s">
        <v>2315</v>
      </c>
      <c r="T519" t="s">
        <v>2328</v>
      </c>
      <c r="U519" t="str">
        <f t="shared" si="17"/>
        <v>(NULL,NULL,'امیرحسین ','کریمی','شهاب','3020382841','2','2',NULL,NULL,'10',NULL,'10',NULL,NULL,NULL,NULL,NULL,NULL,NULL,NULL,NULL,NULL,NULL,NULL,NULL,NULL,NULL,NULL,NULL,NULL,NULL,NULL,NULL,NULL,NULL,NULL,NULL,NULL),</v>
      </c>
    </row>
    <row r="520" spans="1:21" ht="22.5" x14ac:dyDescent="0.65">
      <c r="A520" s="66">
        <v>519</v>
      </c>
      <c r="B520" s="67">
        <v>83</v>
      </c>
      <c r="C520" s="33" t="s">
        <v>1146</v>
      </c>
      <c r="D520" s="33" t="s">
        <v>1147</v>
      </c>
      <c r="E520" s="33" t="s">
        <v>1148</v>
      </c>
      <c r="F520" s="24">
        <v>3341397531</v>
      </c>
      <c r="G520" s="33" t="s">
        <v>63</v>
      </c>
      <c r="H520" s="2" t="s">
        <v>1101</v>
      </c>
      <c r="I520" s="33">
        <v>2</v>
      </c>
      <c r="J520" s="33">
        <f t="shared" si="16"/>
        <v>1</v>
      </c>
      <c r="K520" s="33" t="s">
        <v>10</v>
      </c>
      <c r="L520" s="1" t="s">
        <v>11</v>
      </c>
      <c r="M520" s="68">
        <f>INDEX(university!A:F,MATCH(G520,university!A:A,0),6)</f>
        <v>10</v>
      </c>
      <c r="N520">
        <f>INDEX(major!A:B,MATCH(H520,major!A:A,0),2)</f>
        <v>10</v>
      </c>
      <c r="O520" t="s">
        <v>2316</v>
      </c>
      <c r="P520" t="s">
        <v>2317</v>
      </c>
      <c r="Q520" t="s">
        <v>2319</v>
      </c>
      <c r="R520" t="s">
        <v>2318</v>
      </c>
      <c r="S520" s="60" t="s">
        <v>2315</v>
      </c>
      <c r="T520" t="s">
        <v>2328</v>
      </c>
      <c r="U520" t="str">
        <f t="shared" si="17"/>
        <v>(NULL,NULL,'توماج','كريمي','فرخ','3341397531','2','1',NULL,NULL,'10',NULL,'10',NULL,NULL,NULL,NULL,NULL,NULL,NULL,NULL,NULL,NULL,NULL,NULL,NULL,NULL,NULL,NULL,NULL,NULL,NULL,NULL,NULL,NULL,NULL,NULL,NULL,NULL),</v>
      </c>
    </row>
    <row r="521" spans="1:21" ht="22.5" x14ac:dyDescent="0.65">
      <c r="A521" s="66">
        <v>520</v>
      </c>
      <c r="B521" s="58">
        <v>21</v>
      </c>
      <c r="C521" s="1" t="s">
        <v>1149</v>
      </c>
      <c r="D521" s="1" t="s">
        <v>95</v>
      </c>
      <c r="E521" s="1" t="s">
        <v>1150</v>
      </c>
      <c r="F521" s="20">
        <v>3241582338</v>
      </c>
      <c r="G521" s="5" t="s">
        <v>63</v>
      </c>
      <c r="H521" s="2" t="s">
        <v>1101</v>
      </c>
      <c r="I521" s="1">
        <v>2</v>
      </c>
      <c r="J521" s="33">
        <f t="shared" si="16"/>
        <v>2</v>
      </c>
      <c r="K521" s="2" t="s">
        <v>22</v>
      </c>
      <c r="L521" s="1" t="s">
        <v>11</v>
      </c>
      <c r="M521" s="68">
        <f>INDEX(university!A:F,MATCH(G521,university!A:A,0),6)</f>
        <v>10</v>
      </c>
      <c r="N521">
        <f>INDEX(major!A:B,MATCH(H521,major!A:A,0),2)</f>
        <v>10</v>
      </c>
      <c r="O521" t="s">
        <v>2316</v>
      </c>
      <c r="P521" t="s">
        <v>2317</v>
      </c>
      <c r="Q521" t="s">
        <v>2319</v>
      </c>
      <c r="R521" t="s">
        <v>2318</v>
      </c>
      <c r="S521" s="60" t="s">
        <v>2315</v>
      </c>
      <c r="T521" t="s">
        <v>2328</v>
      </c>
      <c r="U521" t="str">
        <f t="shared" si="17"/>
        <v>(NULL,NULL,'محمد سهیل','محمدی','الهیار','3241582338','2','2',NULL,NULL,'10',NULL,'10',NULL,NULL,NULL,NULL,NULL,NULL,NULL,NULL,NULL,NULL,NULL,NULL,NULL,NULL,NULL,NULL,NULL,NULL,NULL,NULL,NULL,NULL,NULL,NULL,NULL,NULL),</v>
      </c>
    </row>
    <row r="522" spans="1:21" ht="22.5" x14ac:dyDescent="0.65">
      <c r="A522" s="66">
        <v>521</v>
      </c>
      <c r="B522" s="67">
        <v>84</v>
      </c>
      <c r="C522" s="33" t="s">
        <v>1151</v>
      </c>
      <c r="D522" s="33" t="s">
        <v>1098</v>
      </c>
      <c r="E522" s="33" t="s">
        <v>1152</v>
      </c>
      <c r="F522" s="24">
        <v>3241582337</v>
      </c>
      <c r="G522" s="33" t="s">
        <v>63</v>
      </c>
      <c r="H522" s="2" t="s">
        <v>1101</v>
      </c>
      <c r="I522" s="33">
        <v>2</v>
      </c>
      <c r="J522" s="33">
        <f t="shared" si="16"/>
        <v>1</v>
      </c>
      <c r="K522" s="33" t="s">
        <v>10</v>
      </c>
      <c r="L522" s="1" t="s">
        <v>11</v>
      </c>
      <c r="M522" s="68">
        <f>INDEX(university!A:F,MATCH(G522,university!A:A,0),6)</f>
        <v>10</v>
      </c>
      <c r="N522">
        <f>INDEX(major!A:B,MATCH(H522,major!A:A,0),2)</f>
        <v>10</v>
      </c>
      <c r="O522" t="s">
        <v>2316</v>
      </c>
      <c r="P522" t="s">
        <v>2317</v>
      </c>
      <c r="Q522" t="s">
        <v>2319</v>
      </c>
      <c r="R522" t="s">
        <v>2318</v>
      </c>
      <c r="S522" s="60" t="s">
        <v>2315</v>
      </c>
      <c r="T522" t="s">
        <v>2328</v>
      </c>
      <c r="U522" t="str">
        <f t="shared" si="17"/>
        <v>(NULL,NULL,'محمدسهيل','محمدي','اله يار','3241582337','2','1',NULL,NULL,'10',NULL,'10',NULL,NULL,NULL,NULL,NULL,NULL,NULL,NULL,NULL,NULL,NULL,NULL,NULL,NULL,NULL,NULL,NULL,NULL,NULL,NULL,NULL,NULL,NULL,NULL,NULL,NULL),</v>
      </c>
    </row>
    <row r="523" spans="1:21" ht="22.5" x14ac:dyDescent="0.65">
      <c r="A523" s="66">
        <v>522</v>
      </c>
      <c r="B523" s="67">
        <v>85</v>
      </c>
      <c r="C523" s="33" t="s">
        <v>1153</v>
      </c>
      <c r="D523" s="33" t="s">
        <v>1154</v>
      </c>
      <c r="E523" s="33" t="s">
        <v>626</v>
      </c>
      <c r="F523" s="24">
        <v>2282364465</v>
      </c>
      <c r="G523" s="33" t="s">
        <v>63</v>
      </c>
      <c r="H523" s="2" t="s">
        <v>1101</v>
      </c>
      <c r="I523" s="33">
        <v>1</v>
      </c>
      <c r="J523" s="33">
        <f t="shared" si="16"/>
        <v>1</v>
      </c>
      <c r="K523" s="33" t="s">
        <v>10</v>
      </c>
      <c r="L523" s="1" t="s">
        <v>23</v>
      </c>
      <c r="M523" s="68">
        <f>INDEX(university!A:F,MATCH(G523,university!A:A,0),6)</f>
        <v>10</v>
      </c>
      <c r="N523">
        <f>INDEX(major!A:B,MATCH(H523,major!A:A,0),2)</f>
        <v>10</v>
      </c>
      <c r="O523" t="s">
        <v>2316</v>
      </c>
      <c r="P523" t="s">
        <v>2317</v>
      </c>
      <c r="Q523" t="s">
        <v>2319</v>
      </c>
      <c r="R523" t="s">
        <v>2318</v>
      </c>
      <c r="S523" s="60" t="s">
        <v>2315</v>
      </c>
      <c r="T523" t="s">
        <v>2328</v>
      </c>
      <c r="U523" t="str">
        <f t="shared" si="17"/>
        <v>(NULL,NULL,'زينب','مقدسي','مسعود','2282364465','1','1',NULL,NULL,'10',NULL,'10',NULL,NULL,NULL,NULL,NULL,NULL,NULL,NULL,NULL,NULL,NULL,NULL,NULL,NULL,NULL,NULL,NULL,NULL,NULL,NULL,NULL,NULL,NULL,NULL,NULL,NULL),</v>
      </c>
    </row>
    <row r="524" spans="1:21" ht="22.5" x14ac:dyDescent="0.65">
      <c r="A524" s="66">
        <v>523</v>
      </c>
      <c r="B524" s="67">
        <v>86</v>
      </c>
      <c r="C524" s="33" t="s">
        <v>1155</v>
      </c>
      <c r="D524" s="33" t="s">
        <v>1156</v>
      </c>
      <c r="E524" s="33" t="s">
        <v>1157</v>
      </c>
      <c r="F524" s="24">
        <v>2282226046</v>
      </c>
      <c r="G524" s="33" t="s">
        <v>63</v>
      </c>
      <c r="H524" s="2" t="s">
        <v>1101</v>
      </c>
      <c r="I524" s="33">
        <v>1</v>
      </c>
      <c r="J524" s="33">
        <f t="shared" si="16"/>
        <v>1</v>
      </c>
      <c r="K524" s="33" t="s">
        <v>10</v>
      </c>
      <c r="L524" s="1" t="s">
        <v>23</v>
      </c>
      <c r="M524" s="68">
        <f>INDEX(university!A:F,MATCH(G524,university!A:A,0),6)</f>
        <v>10</v>
      </c>
      <c r="N524">
        <f>INDEX(major!A:B,MATCH(H524,major!A:A,0),2)</f>
        <v>10</v>
      </c>
      <c r="O524" t="s">
        <v>2316</v>
      </c>
      <c r="P524" t="s">
        <v>2317</v>
      </c>
      <c r="Q524" t="s">
        <v>2319</v>
      </c>
      <c r="R524" t="s">
        <v>2318</v>
      </c>
      <c r="S524" s="60" t="s">
        <v>2315</v>
      </c>
      <c r="T524" t="s">
        <v>2328</v>
      </c>
      <c r="U524" t="str">
        <f t="shared" si="17"/>
        <v>(NULL,NULL,'ارزو','نيكنام','كاووس','2282226046','1','1',NULL,NULL,'10',NULL,'10',NULL,NULL,NULL,NULL,NULL,NULL,NULL,NULL,NULL,NULL,NULL,NULL,NULL,NULL,NULL,NULL,NULL,NULL,NULL,NULL,NULL,NULL,NULL,NULL,NULL,NULL),</v>
      </c>
    </row>
    <row r="525" spans="1:21" ht="22.5" x14ac:dyDescent="0.65">
      <c r="A525" s="66">
        <v>524</v>
      </c>
      <c r="B525" s="58">
        <v>22</v>
      </c>
      <c r="C525" s="1" t="s">
        <v>1158</v>
      </c>
      <c r="D525" s="1" t="s">
        <v>1159</v>
      </c>
      <c r="E525" s="1" t="s">
        <v>1160</v>
      </c>
      <c r="F525" s="20">
        <v>19535473</v>
      </c>
      <c r="G525" s="5" t="s">
        <v>63</v>
      </c>
      <c r="H525" s="2" t="s">
        <v>1101</v>
      </c>
      <c r="I525" s="1">
        <v>1</v>
      </c>
      <c r="J525" s="33">
        <f t="shared" si="16"/>
        <v>2</v>
      </c>
      <c r="K525" s="2" t="s">
        <v>22</v>
      </c>
      <c r="L525" s="1" t="s">
        <v>23</v>
      </c>
      <c r="M525" s="68">
        <f>INDEX(university!A:F,MATCH(G525,university!A:A,0),6)</f>
        <v>10</v>
      </c>
      <c r="N525">
        <f>INDEX(major!A:B,MATCH(H525,major!A:A,0),2)</f>
        <v>10</v>
      </c>
      <c r="O525" t="s">
        <v>2316</v>
      </c>
      <c r="P525" t="s">
        <v>2317</v>
      </c>
      <c r="Q525" t="s">
        <v>2319</v>
      </c>
      <c r="R525" t="s">
        <v>2318</v>
      </c>
      <c r="S525" s="60" t="s">
        <v>2315</v>
      </c>
      <c r="T525" t="s">
        <v>2328</v>
      </c>
      <c r="U525" t="str">
        <f t="shared" si="17"/>
        <v>(NULL,NULL,'آناهیتا','هدایتی','اسماعیل ','19535473','1','2',NULL,NULL,'10',NULL,'10',NULL,NULL,NULL,NULL,NULL,NULL,NULL,NULL,NULL,NULL,NULL,NULL,NULL,NULL,NULL,NULL,NULL,NULL,NULL,NULL,NULL,NULL,NULL,NULL,NULL,NULL),</v>
      </c>
    </row>
    <row r="526" spans="1:21" ht="22.5" x14ac:dyDescent="0.65">
      <c r="A526" s="66">
        <v>525</v>
      </c>
      <c r="B526" s="58">
        <v>50</v>
      </c>
      <c r="C526" s="1" t="s">
        <v>231</v>
      </c>
      <c r="D526" s="1" t="s">
        <v>1161</v>
      </c>
      <c r="E526" s="1" t="s">
        <v>634</v>
      </c>
      <c r="F526" s="20">
        <v>4570106722</v>
      </c>
      <c r="G526" s="5" t="s">
        <v>337</v>
      </c>
      <c r="H526" s="2" t="s">
        <v>1101</v>
      </c>
      <c r="I526" s="1">
        <v>2</v>
      </c>
      <c r="J526" s="33">
        <f t="shared" si="16"/>
        <v>2</v>
      </c>
      <c r="K526" s="2" t="s">
        <v>22</v>
      </c>
      <c r="L526" s="1" t="s">
        <v>11</v>
      </c>
      <c r="M526" s="68">
        <f>INDEX(university!A:F,MATCH(G526,university!A:A,0),6)</f>
        <v>45</v>
      </c>
      <c r="N526">
        <f>INDEX(major!A:B,MATCH(H526,major!A:A,0),2)</f>
        <v>10</v>
      </c>
      <c r="O526" t="s">
        <v>2316</v>
      </c>
      <c r="P526" t="s">
        <v>2317</v>
      </c>
      <c r="Q526" t="s">
        <v>2319</v>
      </c>
      <c r="R526" t="s">
        <v>2318</v>
      </c>
      <c r="S526" s="60" t="s">
        <v>2315</v>
      </c>
      <c r="T526" t="s">
        <v>2328</v>
      </c>
      <c r="U526" t="str">
        <f t="shared" si="17"/>
        <v>(NULL,NULL,'احمد','احمدیان','محمدحسن','4570106722','2','2',NULL,NULL,'45',NULL,'10',NULL,NULL,NULL,NULL,NULL,NULL,NULL,NULL,NULL,NULL,NULL,NULL,NULL,NULL,NULL,NULL,NULL,NULL,NULL,NULL,NULL,NULL,NULL,NULL,NULL,NULL),</v>
      </c>
    </row>
    <row r="527" spans="1:21" ht="22.5" x14ac:dyDescent="0.65">
      <c r="A527" s="66">
        <v>526</v>
      </c>
      <c r="B527" s="58">
        <v>49</v>
      </c>
      <c r="C527" s="1" t="s">
        <v>93</v>
      </c>
      <c r="D527" s="1" t="s">
        <v>1162</v>
      </c>
      <c r="E527" s="1" t="s">
        <v>1078</v>
      </c>
      <c r="F527" s="20">
        <v>610238647</v>
      </c>
      <c r="G527" s="5" t="s">
        <v>337</v>
      </c>
      <c r="H527" s="2" t="s">
        <v>1101</v>
      </c>
      <c r="I527" s="1">
        <v>2</v>
      </c>
      <c r="J527" s="33">
        <f t="shared" si="16"/>
        <v>2</v>
      </c>
      <c r="K527" s="2" t="s">
        <v>22</v>
      </c>
      <c r="L527" s="1" t="s">
        <v>11</v>
      </c>
      <c r="M527" s="68">
        <f>INDEX(university!A:F,MATCH(G527,university!A:A,0),6)</f>
        <v>45</v>
      </c>
      <c r="N527">
        <f>INDEX(major!A:B,MATCH(H527,major!A:A,0),2)</f>
        <v>10</v>
      </c>
      <c r="O527" t="s">
        <v>2316</v>
      </c>
      <c r="P527" t="s">
        <v>2317</v>
      </c>
      <c r="Q527" t="s">
        <v>2319</v>
      </c>
      <c r="R527" t="s">
        <v>2318</v>
      </c>
      <c r="S527" s="60" t="s">
        <v>2315</v>
      </c>
      <c r="T527" t="s">
        <v>2328</v>
      </c>
      <c r="U527" t="str">
        <f t="shared" si="17"/>
        <v>(NULL,NULL,'علی','بولحسنی','احد','610238647','2','2',NULL,NULL,'45',NULL,'10',NULL,NULL,NULL,NULL,NULL,NULL,NULL,NULL,NULL,NULL,NULL,NULL,NULL,NULL,NULL,NULL,NULL,NULL,NULL,NULL,NULL,NULL,NULL,NULL,NULL,NULL),</v>
      </c>
    </row>
    <row r="528" spans="1:21" ht="22.5" x14ac:dyDescent="0.65">
      <c r="A528" s="66">
        <v>527</v>
      </c>
      <c r="B528" s="58">
        <v>47</v>
      </c>
      <c r="C528" s="1" t="s">
        <v>53</v>
      </c>
      <c r="D528" s="1" t="s">
        <v>1163</v>
      </c>
      <c r="E528" s="1" t="s">
        <v>958</v>
      </c>
      <c r="F528" s="20">
        <v>630290253</v>
      </c>
      <c r="G528" s="5" t="s">
        <v>337</v>
      </c>
      <c r="H528" s="2" t="s">
        <v>1101</v>
      </c>
      <c r="I528" s="1">
        <v>1</v>
      </c>
      <c r="J528" s="33">
        <f t="shared" si="16"/>
        <v>2</v>
      </c>
      <c r="K528" s="2" t="s">
        <v>22</v>
      </c>
      <c r="L528" s="1" t="s">
        <v>23</v>
      </c>
      <c r="M528" s="68">
        <f>INDEX(university!A:F,MATCH(G528,university!A:A,0),6)</f>
        <v>45</v>
      </c>
      <c r="N528">
        <f>INDEX(major!A:B,MATCH(H528,major!A:A,0),2)</f>
        <v>10</v>
      </c>
      <c r="O528" t="s">
        <v>2316</v>
      </c>
      <c r="P528" t="s">
        <v>2317</v>
      </c>
      <c r="Q528" t="s">
        <v>2319</v>
      </c>
      <c r="R528" t="s">
        <v>2318</v>
      </c>
      <c r="S528" s="60" t="s">
        <v>2315</v>
      </c>
      <c r="T528" t="s">
        <v>2328</v>
      </c>
      <c r="U528" t="str">
        <f t="shared" si="17"/>
        <v>(NULL,NULL,'فاطمه','قربانزاده','رسول','630290253','1','2',NULL,NULL,'45',NULL,'10',NULL,NULL,NULL,NULL,NULL,NULL,NULL,NULL,NULL,NULL,NULL,NULL,NULL,NULL,NULL,NULL,NULL,NULL,NULL,NULL,NULL,NULL,NULL,NULL,NULL,NULL),</v>
      </c>
    </row>
    <row r="529" spans="1:21" ht="22.5" x14ac:dyDescent="0.65">
      <c r="A529" s="66">
        <v>528</v>
      </c>
      <c r="B529" s="58">
        <v>48</v>
      </c>
      <c r="C529" s="1" t="s">
        <v>1164</v>
      </c>
      <c r="D529" s="1" t="s">
        <v>95</v>
      </c>
      <c r="E529" s="1" t="s">
        <v>284</v>
      </c>
      <c r="F529" s="20">
        <v>924502886</v>
      </c>
      <c r="G529" s="5" t="s">
        <v>337</v>
      </c>
      <c r="H529" s="2" t="s">
        <v>1101</v>
      </c>
      <c r="I529" s="1">
        <v>1</v>
      </c>
      <c r="J529" s="33">
        <f t="shared" si="16"/>
        <v>2</v>
      </c>
      <c r="K529" s="2" t="s">
        <v>22</v>
      </c>
      <c r="L529" s="1" t="s">
        <v>23</v>
      </c>
      <c r="M529" s="68">
        <f>INDEX(university!A:F,MATCH(G529,university!A:A,0),6)</f>
        <v>45</v>
      </c>
      <c r="N529">
        <f>INDEX(major!A:B,MATCH(H529,major!A:A,0),2)</f>
        <v>10</v>
      </c>
      <c r="O529" t="s">
        <v>2316</v>
      </c>
      <c r="P529" t="s">
        <v>2317</v>
      </c>
      <c r="Q529" t="s">
        <v>2319</v>
      </c>
      <c r="R529" t="s">
        <v>2318</v>
      </c>
      <c r="S529" s="60" t="s">
        <v>2315</v>
      </c>
      <c r="T529" t="s">
        <v>2328</v>
      </c>
      <c r="U529" t="str">
        <f t="shared" si="17"/>
        <v>(NULL,NULL,'حانیه ','محمدی','حسین','924502886','1','2',NULL,NULL,'45',NULL,'10',NULL,NULL,NULL,NULL,NULL,NULL,NULL,NULL,NULL,NULL,NULL,NULL,NULL,NULL,NULL,NULL,NULL,NULL,NULL,NULL,NULL,NULL,NULL,NULL,NULL,NULL),</v>
      </c>
    </row>
    <row r="530" spans="1:21" ht="22.5" x14ac:dyDescent="0.65">
      <c r="A530" s="66">
        <v>529</v>
      </c>
      <c r="B530" s="58">
        <v>51</v>
      </c>
      <c r="C530" s="1" t="s">
        <v>1165</v>
      </c>
      <c r="D530" s="1" t="s">
        <v>1166</v>
      </c>
      <c r="E530" s="1" t="s">
        <v>1167</v>
      </c>
      <c r="F530" s="20">
        <v>2170281541</v>
      </c>
      <c r="G530" s="5" t="s">
        <v>337</v>
      </c>
      <c r="H530" s="2" t="s">
        <v>1101</v>
      </c>
      <c r="I530" s="1">
        <v>2</v>
      </c>
      <c r="J530" s="33">
        <f t="shared" si="16"/>
        <v>2</v>
      </c>
      <c r="K530" s="2" t="s">
        <v>22</v>
      </c>
      <c r="L530" s="1" t="s">
        <v>11</v>
      </c>
      <c r="M530" s="68">
        <f>INDEX(university!A:F,MATCH(G530,university!A:A,0),6)</f>
        <v>45</v>
      </c>
      <c r="N530">
        <f>INDEX(major!A:B,MATCH(H530,major!A:A,0),2)</f>
        <v>10</v>
      </c>
      <c r="O530" t="s">
        <v>2316</v>
      </c>
      <c r="P530" t="s">
        <v>2317</v>
      </c>
      <c r="Q530" t="s">
        <v>2319</v>
      </c>
      <c r="R530" t="s">
        <v>2318</v>
      </c>
      <c r="S530" s="60" t="s">
        <v>2315</v>
      </c>
      <c r="T530" t="s">
        <v>2328</v>
      </c>
      <c r="U530" t="str">
        <f t="shared" si="17"/>
        <v>(NULL,NULL,'سیدفریدالدین','مصطفوی','سیدمحمود','2170281541','2','2',NULL,NULL,'45',NULL,'10',NULL,NULL,NULL,NULL,NULL,NULL,NULL,NULL,NULL,NULL,NULL,NULL,NULL,NULL,NULL,NULL,NULL,NULL,NULL,NULL,NULL,NULL,NULL,NULL,NULL,NULL),</v>
      </c>
    </row>
    <row r="531" spans="1:21" ht="22.5" x14ac:dyDescent="0.65">
      <c r="A531" s="66">
        <v>530</v>
      </c>
      <c r="B531" s="58">
        <v>29</v>
      </c>
      <c r="C531" s="1" t="s">
        <v>93</v>
      </c>
      <c r="D531" s="49" t="s">
        <v>1168</v>
      </c>
      <c r="E531" s="49" t="s">
        <v>1169</v>
      </c>
      <c r="F531" s="50">
        <v>2400216436</v>
      </c>
      <c r="G531" s="5" t="s">
        <v>264</v>
      </c>
      <c r="H531" s="2" t="s">
        <v>1101</v>
      </c>
      <c r="I531" s="1">
        <v>2</v>
      </c>
      <c r="J531" s="33">
        <f t="shared" si="16"/>
        <v>2</v>
      </c>
      <c r="K531" s="2" t="s">
        <v>22</v>
      </c>
      <c r="L531" s="1" t="s">
        <v>11</v>
      </c>
      <c r="M531" s="68">
        <f>INDEX(university!A:F,MATCH(G531,university!A:A,0),6)</f>
        <v>40</v>
      </c>
      <c r="N531">
        <f>INDEX(major!A:B,MATCH(H531,major!A:A,0),2)</f>
        <v>10</v>
      </c>
      <c r="O531" t="s">
        <v>2316</v>
      </c>
      <c r="P531" t="s">
        <v>2317</v>
      </c>
      <c r="Q531" t="s">
        <v>2319</v>
      </c>
      <c r="R531" t="s">
        <v>2318</v>
      </c>
      <c r="S531" s="60" t="s">
        <v>2315</v>
      </c>
      <c r="T531" t="s">
        <v>2328</v>
      </c>
      <c r="U531" t="str">
        <f t="shared" si="17"/>
        <v>(NULL,NULL,'علی',' اکبری ','بهمن ','2400216436','2','2',NULL,NULL,'40',NULL,'10',NULL,NULL,NULL,NULL,NULL,NULL,NULL,NULL,NULL,NULL,NULL,NULL,NULL,NULL,NULL,NULL,NULL,NULL,NULL,NULL,NULL,NULL,NULL,NULL,NULL,NULL),</v>
      </c>
    </row>
    <row r="532" spans="1:21" ht="22.5" x14ac:dyDescent="0.65">
      <c r="A532" s="66">
        <v>531</v>
      </c>
      <c r="B532" s="58">
        <v>24</v>
      </c>
      <c r="C532" s="49" t="s">
        <v>1170</v>
      </c>
      <c r="D532" s="49" t="s">
        <v>1171</v>
      </c>
      <c r="E532" s="49" t="s">
        <v>1172</v>
      </c>
      <c r="F532" s="50">
        <v>19914350</v>
      </c>
      <c r="G532" s="5" t="s">
        <v>264</v>
      </c>
      <c r="H532" s="2" t="s">
        <v>1101</v>
      </c>
      <c r="I532" s="1">
        <v>2</v>
      </c>
      <c r="J532" s="33">
        <f t="shared" si="16"/>
        <v>2</v>
      </c>
      <c r="K532" s="2" t="s">
        <v>22</v>
      </c>
      <c r="L532" s="1" t="s">
        <v>11</v>
      </c>
      <c r="M532" s="68">
        <f>INDEX(university!A:F,MATCH(G532,university!A:A,0),6)</f>
        <v>40</v>
      </c>
      <c r="N532">
        <f>INDEX(major!A:B,MATCH(H532,major!A:A,0),2)</f>
        <v>10</v>
      </c>
      <c r="O532" t="s">
        <v>2316</v>
      </c>
      <c r="P532" t="s">
        <v>2317</v>
      </c>
      <c r="Q532" t="s">
        <v>2319</v>
      </c>
      <c r="R532" t="s">
        <v>2318</v>
      </c>
      <c r="S532" s="60" t="s">
        <v>2315</v>
      </c>
      <c r="T532" t="s">
        <v>2328</v>
      </c>
      <c r="U532" t="str">
        <f t="shared" si="17"/>
        <v>(NULL,NULL,'سید محمد امین ',' امامی ','سید جواد ','19914350','2','2',NULL,NULL,'40',NULL,'10',NULL,NULL,NULL,NULL,NULL,NULL,NULL,NULL,NULL,NULL,NULL,NULL,NULL,NULL,NULL,NULL,NULL,NULL,NULL,NULL,NULL,NULL,NULL,NULL,NULL,NULL),</v>
      </c>
    </row>
    <row r="533" spans="1:21" ht="22.5" x14ac:dyDescent="0.65">
      <c r="A533" s="66">
        <v>532</v>
      </c>
      <c r="B533" s="58">
        <v>25</v>
      </c>
      <c r="C533" s="49" t="s">
        <v>1173</v>
      </c>
      <c r="D533" s="49" t="s">
        <v>1174</v>
      </c>
      <c r="E533" s="49" t="s">
        <v>1175</v>
      </c>
      <c r="F533" s="50">
        <v>670600105</v>
      </c>
      <c r="G533" s="5" t="s">
        <v>264</v>
      </c>
      <c r="H533" s="2" t="s">
        <v>1101</v>
      </c>
      <c r="I533" s="1">
        <v>1</v>
      </c>
      <c r="J533" s="33">
        <f t="shared" si="16"/>
        <v>2</v>
      </c>
      <c r="K533" s="2" t="s">
        <v>22</v>
      </c>
      <c r="L533" s="1" t="s">
        <v>23</v>
      </c>
      <c r="M533" s="68">
        <f>INDEX(university!A:F,MATCH(G533,university!A:A,0),6)</f>
        <v>40</v>
      </c>
      <c r="N533">
        <f>INDEX(major!A:B,MATCH(H533,major!A:A,0),2)</f>
        <v>10</v>
      </c>
      <c r="O533" t="s">
        <v>2316</v>
      </c>
      <c r="P533" t="s">
        <v>2317</v>
      </c>
      <c r="Q533" t="s">
        <v>2319</v>
      </c>
      <c r="R533" t="s">
        <v>2318</v>
      </c>
      <c r="S533" s="60" t="s">
        <v>2315</v>
      </c>
      <c r="T533" t="s">
        <v>2328</v>
      </c>
      <c r="U533" t="str">
        <f t="shared" si="17"/>
        <v>(NULL,NULL,'مهتاب ',' خواره ','اسحق ','670600105','1','2',NULL,NULL,'40',NULL,'10',NULL,NULL,NULL,NULL,NULL,NULL,NULL,NULL,NULL,NULL,NULL,NULL,NULL,NULL,NULL,NULL,NULL,NULL,NULL,NULL,NULL,NULL,NULL,NULL,NULL,NULL),</v>
      </c>
    </row>
    <row r="534" spans="1:21" ht="22.5" x14ac:dyDescent="0.65">
      <c r="A534" s="66">
        <v>533</v>
      </c>
      <c r="B534" s="58">
        <v>28</v>
      </c>
      <c r="C534" s="49" t="s">
        <v>194</v>
      </c>
      <c r="D534" s="49" t="s">
        <v>1176</v>
      </c>
      <c r="E534" s="49" t="s">
        <v>992</v>
      </c>
      <c r="F534" s="50">
        <v>480823898</v>
      </c>
      <c r="G534" s="5" t="s">
        <v>264</v>
      </c>
      <c r="H534" s="2" t="s">
        <v>1101</v>
      </c>
      <c r="I534" s="1">
        <v>1</v>
      </c>
      <c r="J534" s="33">
        <f t="shared" si="16"/>
        <v>2</v>
      </c>
      <c r="K534" s="2" t="s">
        <v>22</v>
      </c>
      <c r="L534" s="1" t="s">
        <v>23</v>
      </c>
      <c r="M534" s="68">
        <f>INDEX(university!A:F,MATCH(G534,university!A:A,0),6)</f>
        <v>40</v>
      </c>
      <c r="N534">
        <f>INDEX(major!A:B,MATCH(H534,major!A:A,0),2)</f>
        <v>10</v>
      </c>
      <c r="O534" t="s">
        <v>2316</v>
      </c>
      <c r="P534" t="s">
        <v>2317</v>
      </c>
      <c r="Q534" t="s">
        <v>2319</v>
      </c>
      <c r="R534" t="s">
        <v>2318</v>
      </c>
      <c r="S534" s="60" t="s">
        <v>2315</v>
      </c>
      <c r="T534" t="s">
        <v>2328</v>
      </c>
      <c r="U534" t="str">
        <f t="shared" si="17"/>
        <v>(NULL,NULL,'نیلوفر',' واسطی پور ','علی ','480823898','1','2',NULL,NULL,'40',NULL,'10',NULL,NULL,NULL,NULL,NULL,NULL,NULL,NULL,NULL,NULL,NULL,NULL,NULL,NULL,NULL,NULL,NULL,NULL,NULL,NULL,NULL,NULL,NULL,NULL,NULL,NULL),</v>
      </c>
    </row>
    <row r="535" spans="1:21" ht="22.5" x14ac:dyDescent="0.65">
      <c r="A535" s="66">
        <v>534</v>
      </c>
      <c r="B535" s="58">
        <v>26</v>
      </c>
      <c r="C535" s="49" t="s">
        <v>1177</v>
      </c>
      <c r="D535" s="49" t="s">
        <v>1178</v>
      </c>
      <c r="E535" s="49" t="s">
        <v>1179</v>
      </c>
      <c r="F535" s="50">
        <v>19929161</v>
      </c>
      <c r="G535" s="5" t="s">
        <v>264</v>
      </c>
      <c r="H535" s="2" t="s">
        <v>1101</v>
      </c>
      <c r="I535" s="1">
        <v>1</v>
      </c>
      <c r="J535" s="33">
        <f t="shared" si="16"/>
        <v>2</v>
      </c>
      <c r="K535" s="2" t="s">
        <v>22</v>
      </c>
      <c r="L535" s="1" t="s">
        <v>23</v>
      </c>
      <c r="M535" s="68">
        <f>INDEX(university!A:F,MATCH(G535,university!A:A,0),6)</f>
        <v>40</v>
      </c>
      <c r="N535">
        <f>INDEX(major!A:B,MATCH(H535,major!A:A,0),2)</f>
        <v>10</v>
      </c>
      <c r="O535" t="s">
        <v>2316</v>
      </c>
      <c r="P535" t="s">
        <v>2317</v>
      </c>
      <c r="Q535" t="s">
        <v>2319</v>
      </c>
      <c r="R535" t="s">
        <v>2318</v>
      </c>
      <c r="S535" s="60" t="s">
        <v>2315</v>
      </c>
      <c r="T535" t="s">
        <v>2328</v>
      </c>
      <c r="U535" t="str">
        <f t="shared" si="17"/>
        <v>(NULL,NULL,'ندا ','شکرانی پور ','رشید ','19929161','1','2',NULL,NULL,'40',NULL,'10',NULL,NULL,NULL,NULL,NULL,NULL,NULL,NULL,NULL,NULL,NULL,NULL,NULL,NULL,NULL,NULL,NULL,NULL,NULL,NULL,NULL,NULL,NULL,NULL,NULL,NULL),</v>
      </c>
    </row>
    <row r="536" spans="1:21" ht="22.5" x14ac:dyDescent="0.65">
      <c r="A536" s="66">
        <v>535</v>
      </c>
      <c r="B536" s="58">
        <v>27</v>
      </c>
      <c r="C536" s="49" t="s">
        <v>100</v>
      </c>
      <c r="D536" s="49" t="s">
        <v>1180</v>
      </c>
      <c r="E536" s="49" t="s">
        <v>1181</v>
      </c>
      <c r="F536" s="50">
        <v>181142480</v>
      </c>
      <c r="G536" s="5" t="s">
        <v>264</v>
      </c>
      <c r="H536" s="2" t="s">
        <v>1101</v>
      </c>
      <c r="I536" s="1">
        <v>1</v>
      </c>
      <c r="J536" s="33">
        <f t="shared" si="16"/>
        <v>2</v>
      </c>
      <c r="K536" s="2" t="s">
        <v>22</v>
      </c>
      <c r="L536" s="1" t="s">
        <v>23</v>
      </c>
      <c r="M536" s="68">
        <f>INDEX(university!A:F,MATCH(G536,university!A:A,0),6)</f>
        <v>40</v>
      </c>
      <c r="N536">
        <f>INDEX(major!A:B,MATCH(H536,major!A:A,0),2)</f>
        <v>10</v>
      </c>
      <c r="O536" t="s">
        <v>2316</v>
      </c>
      <c r="P536" t="s">
        <v>2317</v>
      </c>
      <c r="Q536" t="s">
        <v>2319</v>
      </c>
      <c r="R536" t="s">
        <v>2318</v>
      </c>
      <c r="S536" s="60" t="s">
        <v>2315</v>
      </c>
      <c r="T536" t="s">
        <v>2328</v>
      </c>
      <c r="U536" t="str">
        <f t="shared" si="17"/>
        <v>(NULL,NULL,'ماندانا ','صادقی ','امیر ارسلان ','181142480','1','2',NULL,NULL,'40',NULL,'10',NULL,NULL,NULL,NULL,NULL,NULL,NULL,NULL,NULL,NULL,NULL,NULL,NULL,NULL,NULL,NULL,NULL,NULL,NULL,NULL,NULL,NULL,NULL,NULL,NULL,NULL),</v>
      </c>
    </row>
    <row r="537" spans="1:21" ht="22.5" x14ac:dyDescent="0.65">
      <c r="A537" s="66">
        <v>536</v>
      </c>
      <c r="B537" s="67">
        <v>73</v>
      </c>
      <c r="C537" s="33" t="s">
        <v>412</v>
      </c>
      <c r="D537" s="33" t="s">
        <v>1182</v>
      </c>
      <c r="E537" s="33" t="s">
        <v>1183</v>
      </c>
      <c r="F537" s="24">
        <v>1810413958</v>
      </c>
      <c r="G537" s="33" t="s">
        <v>1184</v>
      </c>
      <c r="H537" s="2" t="s">
        <v>1101</v>
      </c>
      <c r="I537" s="33">
        <v>1</v>
      </c>
      <c r="J537" s="33">
        <f t="shared" si="16"/>
        <v>1</v>
      </c>
      <c r="K537" s="33" t="s">
        <v>10</v>
      </c>
      <c r="L537" s="1" t="s">
        <v>23</v>
      </c>
      <c r="M537" s="68">
        <f>INDEX(university!A:F,MATCH(G537,university!A:A,0),6)</f>
        <v>89</v>
      </c>
      <c r="N537">
        <f>INDEX(major!A:B,MATCH(H537,major!A:A,0),2)</f>
        <v>10</v>
      </c>
      <c r="O537" t="s">
        <v>2316</v>
      </c>
      <c r="P537" t="s">
        <v>2317</v>
      </c>
      <c r="Q537" t="s">
        <v>2319</v>
      </c>
      <c r="R537" t="s">
        <v>2318</v>
      </c>
      <c r="S537" s="60" t="s">
        <v>2315</v>
      </c>
      <c r="T537" t="s">
        <v>2328</v>
      </c>
      <c r="U537" t="str">
        <f t="shared" si="17"/>
        <v>(NULL,NULL,'ريحانه','انداژ','براتعلي','1810413958','1','1',NULL,NULL,'89',NULL,'10',NULL,NULL,NULL,NULL,NULL,NULL,NULL,NULL,NULL,NULL,NULL,NULL,NULL,NULL,NULL,NULL,NULL,NULL,NULL,NULL,NULL,NULL,NULL,NULL,NULL,NULL),</v>
      </c>
    </row>
    <row r="538" spans="1:21" ht="22.5" x14ac:dyDescent="0.65">
      <c r="A538" s="66">
        <v>537</v>
      </c>
      <c r="B538" s="58">
        <v>15</v>
      </c>
      <c r="C538" s="1" t="s">
        <v>484</v>
      </c>
      <c r="D538" s="1" t="s">
        <v>1185</v>
      </c>
      <c r="E538" s="1" t="s">
        <v>156</v>
      </c>
      <c r="F538" s="20">
        <v>480733007</v>
      </c>
      <c r="G538" s="5" t="s">
        <v>1184</v>
      </c>
      <c r="H538" s="2" t="s">
        <v>1101</v>
      </c>
      <c r="I538" s="1">
        <v>2</v>
      </c>
      <c r="J538" s="33">
        <f t="shared" si="16"/>
        <v>2</v>
      </c>
      <c r="K538" s="2" t="s">
        <v>22</v>
      </c>
      <c r="L538" s="1" t="s">
        <v>11</v>
      </c>
      <c r="M538" s="68">
        <f>INDEX(university!A:F,MATCH(G538,university!A:A,0),6)</f>
        <v>89</v>
      </c>
      <c r="N538">
        <f>INDEX(major!A:B,MATCH(H538,major!A:A,0),2)</f>
        <v>10</v>
      </c>
      <c r="O538" t="s">
        <v>2316</v>
      </c>
      <c r="P538" t="s">
        <v>2317</v>
      </c>
      <c r="Q538" t="s">
        <v>2319</v>
      </c>
      <c r="R538" t="s">
        <v>2318</v>
      </c>
      <c r="S538" s="60" t="s">
        <v>2315</v>
      </c>
      <c r="T538" t="s">
        <v>2328</v>
      </c>
      <c r="U538" t="str">
        <f t="shared" si="17"/>
        <v>(NULL,NULL,'محمدامین','حسنایی','محمدرضا','480733007','2','2',NULL,NULL,'89',NULL,'10',NULL,NULL,NULL,NULL,NULL,NULL,NULL,NULL,NULL,NULL,NULL,NULL,NULL,NULL,NULL,NULL,NULL,NULL,NULL,NULL,NULL,NULL,NULL,NULL,NULL,NULL),</v>
      </c>
    </row>
    <row r="539" spans="1:21" ht="22.5" x14ac:dyDescent="0.65">
      <c r="A539" s="66">
        <v>538</v>
      </c>
      <c r="B539" s="58">
        <v>17</v>
      </c>
      <c r="C539" s="1" t="s">
        <v>131</v>
      </c>
      <c r="D539" s="1" t="s">
        <v>50</v>
      </c>
      <c r="E539" s="1" t="s">
        <v>138</v>
      </c>
      <c r="F539" s="20">
        <v>19491182</v>
      </c>
      <c r="G539" s="5" t="s">
        <v>1184</v>
      </c>
      <c r="H539" s="2" t="s">
        <v>1101</v>
      </c>
      <c r="I539" s="1">
        <v>1</v>
      </c>
      <c r="J539" s="33">
        <f t="shared" si="16"/>
        <v>2</v>
      </c>
      <c r="K539" s="2" t="s">
        <v>22</v>
      </c>
      <c r="L539" s="1" t="s">
        <v>23</v>
      </c>
      <c r="M539" s="68">
        <f>INDEX(university!A:F,MATCH(G539,university!A:A,0),6)</f>
        <v>89</v>
      </c>
      <c r="N539">
        <f>INDEX(major!A:B,MATCH(H539,major!A:A,0),2)</f>
        <v>10</v>
      </c>
      <c r="O539" t="s">
        <v>2316</v>
      </c>
      <c r="P539" t="s">
        <v>2317</v>
      </c>
      <c r="Q539" t="s">
        <v>2319</v>
      </c>
      <c r="R539" t="s">
        <v>2318</v>
      </c>
      <c r="S539" s="60" t="s">
        <v>2315</v>
      </c>
      <c r="T539" t="s">
        <v>2328</v>
      </c>
      <c r="U539" t="str">
        <f t="shared" si="17"/>
        <v>(NULL,NULL,'زهرا','شفیعی','محسن','19491182','1','2',NULL,NULL,'89',NULL,'10',NULL,NULL,NULL,NULL,NULL,NULL,NULL,NULL,NULL,NULL,NULL,NULL,NULL,NULL,NULL,NULL,NULL,NULL,NULL,NULL,NULL,NULL,NULL,NULL,NULL,NULL),</v>
      </c>
    </row>
    <row r="540" spans="1:21" ht="22.5" x14ac:dyDescent="0.65">
      <c r="A540" s="66">
        <v>539</v>
      </c>
      <c r="B540" s="67">
        <v>77</v>
      </c>
      <c r="C540" s="33" t="s">
        <v>951</v>
      </c>
      <c r="D540" s="33" t="s">
        <v>1186</v>
      </c>
      <c r="E540" s="33" t="s">
        <v>626</v>
      </c>
      <c r="F540" s="24">
        <v>19170327</v>
      </c>
      <c r="G540" s="33" t="s">
        <v>1184</v>
      </c>
      <c r="H540" s="2" t="s">
        <v>1101</v>
      </c>
      <c r="I540" s="33">
        <v>2</v>
      </c>
      <c r="J540" s="33">
        <f t="shared" si="16"/>
        <v>1</v>
      </c>
      <c r="K540" s="33" t="s">
        <v>10</v>
      </c>
      <c r="L540" s="1" t="s">
        <v>11</v>
      </c>
      <c r="M540" s="68">
        <f>INDEX(university!A:F,MATCH(G540,university!A:A,0),6)</f>
        <v>89</v>
      </c>
      <c r="N540">
        <f>INDEX(major!A:B,MATCH(H540,major!A:A,0),2)</f>
        <v>10</v>
      </c>
      <c r="O540" t="s">
        <v>2316</v>
      </c>
      <c r="P540" t="s">
        <v>2317</v>
      </c>
      <c r="Q540" t="s">
        <v>2319</v>
      </c>
      <c r="R540" t="s">
        <v>2318</v>
      </c>
      <c r="S540" s="60" t="s">
        <v>2315</v>
      </c>
      <c r="T540" t="s">
        <v>2328</v>
      </c>
      <c r="U540" t="str">
        <f t="shared" si="17"/>
        <v>(NULL,NULL,'اميررضا','ظريفي','مسعود','19170327','2','1',NULL,NULL,'89',NULL,'10',NULL,NULL,NULL,NULL,NULL,NULL,NULL,NULL,NULL,NULL,NULL,NULL,NULL,NULL,NULL,NULL,NULL,NULL,NULL,NULL,NULL,NULL,NULL,NULL,NULL,NULL),</v>
      </c>
    </row>
    <row r="541" spans="1:21" ht="22.5" x14ac:dyDescent="0.65">
      <c r="A541" s="66">
        <v>540</v>
      </c>
      <c r="B541" s="58">
        <v>13</v>
      </c>
      <c r="C541" s="1" t="s">
        <v>1187</v>
      </c>
      <c r="D541" s="1" t="s">
        <v>1188</v>
      </c>
      <c r="E541" s="1" t="s">
        <v>639</v>
      </c>
      <c r="F541" s="20">
        <v>923732977</v>
      </c>
      <c r="G541" s="5" t="s">
        <v>1184</v>
      </c>
      <c r="H541" s="2" t="s">
        <v>1101</v>
      </c>
      <c r="I541" s="1">
        <v>1</v>
      </c>
      <c r="J541" s="33">
        <f t="shared" si="16"/>
        <v>2</v>
      </c>
      <c r="K541" s="2" t="s">
        <v>22</v>
      </c>
      <c r="L541" s="1" t="s">
        <v>23</v>
      </c>
      <c r="M541" s="68">
        <f>INDEX(university!A:F,MATCH(G541,university!A:A,0),6)</f>
        <v>89</v>
      </c>
      <c r="N541">
        <f>INDEX(major!A:B,MATCH(H541,major!A:A,0),2)</f>
        <v>10</v>
      </c>
      <c r="O541" t="s">
        <v>2316</v>
      </c>
      <c r="P541" t="s">
        <v>2317</v>
      </c>
      <c r="Q541" t="s">
        <v>2319</v>
      </c>
      <c r="R541" t="s">
        <v>2318</v>
      </c>
      <c r="S541" s="60" t="s">
        <v>2315</v>
      </c>
      <c r="T541" t="s">
        <v>2328</v>
      </c>
      <c r="U541" t="str">
        <f t="shared" si="17"/>
        <v>(NULL,NULL,'روژین','قربانی مقدم','حمیدرضا','923732977','1','2',NULL,NULL,'89',NULL,'10',NULL,NULL,NULL,NULL,NULL,NULL,NULL,NULL,NULL,NULL,NULL,NULL,NULL,NULL,NULL,NULL,NULL,NULL,NULL,NULL,NULL,NULL,NULL,NULL,NULL,NULL),</v>
      </c>
    </row>
    <row r="542" spans="1:21" ht="22.5" x14ac:dyDescent="0.65">
      <c r="A542" s="66">
        <v>541</v>
      </c>
      <c r="B542" s="58">
        <v>12</v>
      </c>
      <c r="C542" s="1" t="s">
        <v>146</v>
      </c>
      <c r="D542" s="1" t="s">
        <v>1189</v>
      </c>
      <c r="E542" s="1" t="s">
        <v>93</v>
      </c>
      <c r="F542" s="20">
        <v>2130477631</v>
      </c>
      <c r="G542" s="5" t="s">
        <v>1184</v>
      </c>
      <c r="H542" s="2" t="s">
        <v>1101</v>
      </c>
      <c r="I542" s="1">
        <v>2</v>
      </c>
      <c r="J542" s="33">
        <f t="shared" si="16"/>
        <v>2</v>
      </c>
      <c r="K542" s="2" t="s">
        <v>22</v>
      </c>
      <c r="L542" s="1" t="s">
        <v>11</v>
      </c>
      <c r="M542" s="68">
        <f>INDEX(university!A:F,MATCH(G542,university!A:A,0),6)</f>
        <v>89</v>
      </c>
      <c r="N542">
        <f>INDEX(major!A:B,MATCH(H542,major!A:A,0),2)</f>
        <v>10</v>
      </c>
      <c r="O542" t="s">
        <v>2316</v>
      </c>
      <c r="P542" t="s">
        <v>2317</v>
      </c>
      <c r="Q542" t="s">
        <v>2319</v>
      </c>
      <c r="R542" t="s">
        <v>2318</v>
      </c>
      <c r="S542" s="60" t="s">
        <v>2315</v>
      </c>
      <c r="T542" t="s">
        <v>2328</v>
      </c>
      <c r="U542" t="str">
        <f t="shared" si="17"/>
        <v>(NULL,NULL,'مصطفی','نادری گرنا','علی','2130477631','2','2',NULL,NULL,'89',NULL,'10',NULL,NULL,NULL,NULL,NULL,NULL,NULL,NULL,NULL,NULL,NULL,NULL,NULL,NULL,NULL,NULL,NULL,NULL,NULL,NULL,NULL,NULL,NULL,NULL,NULL,NULL),</v>
      </c>
    </row>
    <row r="543" spans="1:21" ht="22.5" x14ac:dyDescent="0.65">
      <c r="A543" s="66">
        <v>542</v>
      </c>
      <c r="B543" s="58">
        <v>16</v>
      </c>
      <c r="C543" s="1" t="s">
        <v>1190</v>
      </c>
      <c r="D543" s="1" t="s">
        <v>1191</v>
      </c>
      <c r="E543" s="1" t="s">
        <v>1192</v>
      </c>
      <c r="F543" s="20">
        <v>4420395559</v>
      </c>
      <c r="G543" s="5" t="s">
        <v>1184</v>
      </c>
      <c r="H543" s="2" t="s">
        <v>1101</v>
      </c>
      <c r="I543" s="1">
        <v>2</v>
      </c>
      <c r="J543" s="33">
        <f t="shared" si="16"/>
        <v>2</v>
      </c>
      <c r="K543" s="2" t="s">
        <v>22</v>
      </c>
      <c r="L543" s="1" t="s">
        <v>11</v>
      </c>
      <c r="M543" s="68">
        <f>INDEX(university!A:F,MATCH(G543,university!A:A,0),6)</f>
        <v>89</v>
      </c>
      <c r="N543">
        <f>INDEX(major!A:B,MATCH(H543,major!A:A,0),2)</f>
        <v>10</v>
      </c>
      <c r="O543" t="s">
        <v>2316</v>
      </c>
      <c r="P543" t="s">
        <v>2317</v>
      </c>
      <c r="Q543" t="s">
        <v>2319</v>
      </c>
      <c r="R543" t="s">
        <v>2318</v>
      </c>
      <c r="S543" s="60" t="s">
        <v>2315</v>
      </c>
      <c r="T543" t="s">
        <v>2328</v>
      </c>
      <c r="U543" t="str">
        <f t="shared" si="17"/>
        <v>(NULL,NULL,'سیدعلیرضا ','هاشمیه مروستی','سیدولی','4420395559','2','2',NULL,NULL,'89',NULL,'10',NULL,NULL,NULL,NULL,NULL,NULL,NULL,NULL,NULL,NULL,NULL,NULL,NULL,NULL,NULL,NULL,NULL,NULL,NULL,NULL,NULL,NULL,NULL,NULL,NULL,NULL),</v>
      </c>
    </row>
    <row r="544" spans="1:21" ht="22.5" x14ac:dyDescent="0.65">
      <c r="A544" s="66">
        <v>543</v>
      </c>
      <c r="B544" s="58">
        <v>14</v>
      </c>
      <c r="C544" s="1" t="s">
        <v>319</v>
      </c>
      <c r="D544" s="1" t="s">
        <v>1193</v>
      </c>
      <c r="E544" s="1" t="s">
        <v>1194</v>
      </c>
      <c r="F544" s="20">
        <v>18763790</v>
      </c>
      <c r="G544" s="5" t="s">
        <v>1184</v>
      </c>
      <c r="H544" s="2" t="s">
        <v>1101</v>
      </c>
      <c r="I544" s="1">
        <v>1</v>
      </c>
      <c r="J544" s="33">
        <f t="shared" si="16"/>
        <v>2</v>
      </c>
      <c r="K544" s="2" t="s">
        <v>22</v>
      </c>
      <c r="L544" s="1" t="s">
        <v>23</v>
      </c>
      <c r="M544" s="68">
        <f>INDEX(university!A:F,MATCH(G544,university!A:A,0),6)</f>
        <v>89</v>
      </c>
      <c r="N544">
        <f>INDEX(major!A:B,MATCH(H544,major!A:A,0),2)</f>
        <v>10</v>
      </c>
      <c r="O544" t="s">
        <v>2316</v>
      </c>
      <c r="P544" t="s">
        <v>2317</v>
      </c>
      <c r="Q544" t="s">
        <v>2319</v>
      </c>
      <c r="R544" t="s">
        <v>2318</v>
      </c>
      <c r="S544" s="60" t="s">
        <v>2315</v>
      </c>
      <c r="T544" t="s">
        <v>2328</v>
      </c>
      <c r="U544" t="str">
        <f t="shared" si="17"/>
        <v>(NULL,NULL,'صبا','هرسینی','ساعد','18763790','1','2',NULL,NULL,'89',NULL,'10',NULL,NULL,NULL,NULL,NULL,NULL,NULL,NULL,NULL,NULL,NULL,NULL,NULL,NULL,NULL,NULL,NULL,NULL,NULL,NULL,NULL,NULL,NULL,NULL,NULL,NULL),</v>
      </c>
    </row>
    <row r="545" spans="1:21" ht="22.5" x14ac:dyDescent="0.65">
      <c r="A545" s="66">
        <v>544</v>
      </c>
      <c r="B545" s="58">
        <v>39</v>
      </c>
      <c r="C545" s="1" t="s">
        <v>1195</v>
      </c>
      <c r="D545" s="1" t="s">
        <v>1196</v>
      </c>
      <c r="E545" s="1" t="s">
        <v>156</v>
      </c>
      <c r="F545" s="20">
        <v>1362050334</v>
      </c>
      <c r="G545" s="5" t="s">
        <v>1197</v>
      </c>
      <c r="H545" s="2" t="s">
        <v>1101</v>
      </c>
      <c r="I545" s="1">
        <v>2</v>
      </c>
      <c r="J545" s="33">
        <f t="shared" si="16"/>
        <v>2</v>
      </c>
      <c r="K545" s="2" t="s">
        <v>22</v>
      </c>
      <c r="L545" s="1" t="s">
        <v>11</v>
      </c>
      <c r="M545" s="68">
        <f>INDEX(university!A:F,MATCH(G545,university!A:A,0),6)</f>
        <v>90</v>
      </c>
      <c r="N545">
        <f>INDEX(major!A:B,MATCH(H545,major!A:A,0),2)</f>
        <v>10</v>
      </c>
      <c r="O545" t="s">
        <v>2316</v>
      </c>
      <c r="P545" t="s">
        <v>2317</v>
      </c>
      <c r="Q545" t="s">
        <v>2319</v>
      </c>
      <c r="R545" t="s">
        <v>2318</v>
      </c>
      <c r="S545" s="60" t="s">
        <v>2315</v>
      </c>
      <c r="T545" t="s">
        <v>2328</v>
      </c>
      <c r="U545" t="str">
        <f t="shared" si="17"/>
        <v>(NULL,NULL,'آرین','اتفاق پور','محمدرضا','1362050334','2','2',NULL,NULL,'90',NULL,'10',NULL,NULL,NULL,NULL,NULL,NULL,NULL,NULL,NULL,NULL,NULL,NULL,NULL,NULL,NULL,NULL,NULL,NULL,NULL,NULL,NULL,NULL,NULL,NULL,NULL,NULL),</v>
      </c>
    </row>
    <row r="546" spans="1:21" ht="22.5" x14ac:dyDescent="0.65">
      <c r="A546" s="66">
        <v>545</v>
      </c>
      <c r="B546" s="58">
        <v>40</v>
      </c>
      <c r="C546" s="1" t="s">
        <v>601</v>
      </c>
      <c r="D546" s="1" t="s">
        <v>1198</v>
      </c>
      <c r="E546" s="1" t="s">
        <v>796</v>
      </c>
      <c r="F546" s="20">
        <v>3350240402</v>
      </c>
      <c r="G546" s="5" t="s">
        <v>1197</v>
      </c>
      <c r="H546" s="2" t="s">
        <v>1101</v>
      </c>
      <c r="I546" s="1">
        <v>2</v>
      </c>
      <c r="J546" s="33">
        <f t="shared" si="16"/>
        <v>2</v>
      </c>
      <c r="K546" s="2" t="s">
        <v>22</v>
      </c>
      <c r="L546" s="1" t="s">
        <v>11</v>
      </c>
      <c r="M546" s="68">
        <f>INDEX(university!A:F,MATCH(G546,university!A:A,0),6)</f>
        <v>90</v>
      </c>
      <c r="N546">
        <f>INDEX(major!A:B,MATCH(H546,major!A:A,0),2)</f>
        <v>10</v>
      </c>
      <c r="O546" t="s">
        <v>2316</v>
      </c>
      <c r="P546" t="s">
        <v>2317</v>
      </c>
      <c r="Q546" t="s">
        <v>2319</v>
      </c>
      <c r="R546" t="s">
        <v>2318</v>
      </c>
      <c r="S546" s="60" t="s">
        <v>2315</v>
      </c>
      <c r="T546" t="s">
        <v>2328</v>
      </c>
      <c r="U546" t="str">
        <f t="shared" si="17"/>
        <v>(NULL,NULL,'مهدی ','بنی عامریان','منصور','3350240402','2','2',NULL,NULL,'90',NULL,'10',NULL,NULL,NULL,NULL,NULL,NULL,NULL,NULL,NULL,NULL,NULL,NULL,NULL,NULL,NULL,NULL,NULL,NULL,NULL,NULL,NULL,NULL,NULL,NULL,NULL,NULL),</v>
      </c>
    </row>
    <row r="547" spans="1:21" ht="22.5" x14ac:dyDescent="0.65">
      <c r="A547" s="66">
        <v>546</v>
      </c>
      <c r="B547" s="58">
        <v>37</v>
      </c>
      <c r="C547" s="1" t="s">
        <v>53</v>
      </c>
      <c r="D547" s="1" t="s">
        <v>1199</v>
      </c>
      <c r="E547" s="1" t="s">
        <v>49</v>
      </c>
      <c r="F547" s="20">
        <v>2480375511</v>
      </c>
      <c r="G547" s="5" t="s">
        <v>1197</v>
      </c>
      <c r="H547" s="2" t="s">
        <v>1101</v>
      </c>
      <c r="I547" s="1">
        <v>1</v>
      </c>
      <c r="J547" s="33">
        <f t="shared" si="16"/>
        <v>2</v>
      </c>
      <c r="K547" s="2" t="s">
        <v>22</v>
      </c>
      <c r="L547" s="1" t="s">
        <v>23</v>
      </c>
      <c r="M547" s="68">
        <f>INDEX(university!A:F,MATCH(G547,university!A:A,0),6)</f>
        <v>90</v>
      </c>
      <c r="N547">
        <f>INDEX(major!A:B,MATCH(H547,major!A:A,0),2)</f>
        <v>10</v>
      </c>
      <c r="O547" t="s">
        <v>2316</v>
      </c>
      <c r="P547" t="s">
        <v>2317</v>
      </c>
      <c r="Q547" t="s">
        <v>2319</v>
      </c>
      <c r="R547" t="s">
        <v>2318</v>
      </c>
      <c r="S547" s="60" t="s">
        <v>2315</v>
      </c>
      <c r="T547" t="s">
        <v>2328</v>
      </c>
      <c r="U547" t="str">
        <f t="shared" si="17"/>
        <v>(NULL,NULL,'فاطمه','صابری','علی اصغر','2480375511','1','2',NULL,NULL,'90',NULL,'10',NULL,NULL,NULL,NULL,NULL,NULL,NULL,NULL,NULL,NULL,NULL,NULL,NULL,NULL,NULL,NULL,NULL,NULL,NULL,NULL,NULL,NULL,NULL,NULL,NULL,NULL),</v>
      </c>
    </row>
    <row r="548" spans="1:21" ht="22.5" x14ac:dyDescent="0.65">
      <c r="A548" s="66">
        <v>547</v>
      </c>
      <c r="B548" s="58">
        <v>38</v>
      </c>
      <c r="C548" s="1" t="s">
        <v>1200</v>
      </c>
      <c r="D548" s="1" t="s">
        <v>706</v>
      </c>
      <c r="E548" s="1" t="s">
        <v>1201</v>
      </c>
      <c r="F548" s="20">
        <v>1272268667</v>
      </c>
      <c r="G548" s="5" t="s">
        <v>1197</v>
      </c>
      <c r="H548" s="2" t="s">
        <v>1101</v>
      </c>
      <c r="I548" s="1">
        <v>1</v>
      </c>
      <c r="J548" s="33">
        <f t="shared" si="16"/>
        <v>2</v>
      </c>
      <c r="K548" s="2" t="s">
        <v>22</v>
      </c>
      <c r="L548" s="1" t="s">
        <v>23</v>
      </c>
      <c r="M548" s="68">
        <f>INDEX(university!A:F,MATCH(G548,university!A:A,0),6)</f>
        <v>90</v>
      </c>
      <c r="N548">
        <f>INDEX(major!A:B,MATCH(H548,major!A:A,0),2)</f>
        <v>10</v>
      </c>
      <c r="O548" t="s">
        <v>2316</v>
      </c>
      <c r="P548" t="s">
        <v>2317</v>
      </c>
      <c r="Q548" t="s">
        <v>2319</v>
      </c>
      <c r="R548" t="s">
        <v>2318</v>
      </c>
      <c r="S548" s="60" t="s">
        <v>2315</v>
      </c>
      <c r="T548" t="s">
        <v>2328</v>
      </c>
      <c r="U548" t="str">
        <f t="shared" si="17"/>
        <v>(NULL,NULL,'ثمین','صالحی','شهنام','1272268667','1','2',NULL,NULL,'90',NULL,'10',NULL,NULL,NULL,NULL,NULL,NULL,NULL,NULL,NULL,NULL,NULL,NULL,NULL,NULL,NULL,NULL,NULL,NULL,NULL,NULL,NULL,NULL,NULL,NULL,NULL,NULL),</v>
      </c>
    </row>
    <row r="549" spans="1:21" ht="22.5" x14ac:dyDescent="0.65">
      <c r="A549" s="66">
        <v>548</v>
      </c>
      <c r="B549" s="67">
        <v>79</v>
      </c>
      <c r="C549" s="33" t="s">
        <v>521</v>
      </c>
      <c r="D549" s="33" t="s">
        <v>1202</v>
      </c>
      <c r="E549" s="33" t="s">
        <v>293</v>
      </c>
      <c r="F549" s="24">
        <v>1583254633</v>
      </c>
      <c r="G549" s="33" t="s">
        <v>1197</v>
      </c>
      <c r="H549" s="2" t="s">
        <v>1101</v>
      </c>
      <c r="I549" s="33">
        <v>2</v>
      </c>
      <c r="J549" s="33">
        <f t="shared" si="16"/>
        <v>1</v>
      </c>
      <c r="K549" s="33" t="s">
        <v>10</v>
      </c>
      <c r="L549" s="1" t="s">
        <v>11</v>
      </c>
      <c r="M549" s="68">
        <f>INDEX(university!A:F,MATCH(G549,university!A:A,0),6)</f>
        <v>90</v>
      </c>
      <c r="N549">
        <f>INDEX(major!A:B,MATCH(H549,major!A:A,0),2)</f>
        <v>10</v>
      </c>
      <c r="O549" t="s">
        <v>2316</v>
      </c>
      <c r="P549" t="s">
        <v>2317</v>
      </c>
      <c r="Q549" t="s">
        <v>2319</v>
      </c>
      <c r="R549" t="s">
        <v>2318</v>
      </c>
      <c r="S549" s="60" t="s">
        <v>2315</v>
      </c>
      <c r="T549" t="s">
        <v>2328</v>
      </c>
      <c r="U549" t="str">
        <f t="shared" si="17"/>
        <v>(NULL,NULL,'هادي','عبدي','محمدعلي','1583254633','2','1',NULL,NULL,'90',NULL,'10',NULL,NULL,NULL,NULL,NULL,NULL,NULL,NULL,NULL,NULL,NULL,NULL,NULL,NULL,NULL,NULL,NULL,NULL,NULL,NULL,NULL,NULL,NULL,NULL,NULL,NULL),</v>
      </c>
    </row>
    <row r="550" spans="1:21" ht="22.5" x14ac:dyDescent="0.65">
      <c r="A550" s="66">
        <v>549</v>
      </c>
      <c r="B550" s="58">
        <v>36</v>
      </c>
      <c r="C550" s="1" t="s">
        <v>131</v>
      </c>
      <c r="D550" s="1" t="s">
        <v>1203</v>
      </c>
      <c r="E550" s="1" t="s">
        <v>125</v>
      </c>
      <c r="F550" s="20">
        <v>1361878134</v>
      </c>
      <c r="G550" s="5" t="s">
        <v>1197</v>
      </c>
      <c r="H550" s="2" t="s">
        <v>1101</v>
      </c>
      <c r="I550" s="1">
        <v>1</v>
      </c>
      <c r="J550" s="33">
        <f t="shared" si="16"/>
        <v>2</v>
      </c>
      <c r="K550" s="2" t="s">
        <v>22</v>
      </c>
      <c r="L550" s="1" t="s">
        <v>23</v>
      </c>
      <c r="M550" s="68">
        <f>INDEX(university!A:F,MATCH(G550,university!A:A,0),6)</f>
        <v>90</v>
      </c>
      <c r="N550">
        <f>INDEX(major!A:B,MATCH(H550,major!A:A,0),2)</f>
        <v>10</v>
      </c>
      <c r="O550" t="s">
        <v>2316</v>
      </c>
      <c r="P550" t="s">
        <v>2317</v>
      </c>
      <c r="Q550" t="s">
        <v>2319</v>
      </c>
      <c r="R550" t="s">
        <v>2318</v>
      </c>
      <c r="S550" s="60" t="s">
        <v>2315</v>
      </c>
      <c r="T550" t="s">
        <v>2328</v>
      </c>
      <c r="U550" t="str">
        <f t="shared" si="17"/>
        <v>(NULL,NULL,'زهرا','مزروعی','علیرضا','1361878134','1','2',NULL,NULL,'90',NULL,'10',NULL,NULL,NULL,NULL,NULL,NULL,NULL,NULL,NULL,NULL,NULL,NULL,NULL,NULL,NULL,NULL,NULL,NULL,NULL,NULL,NULL,NULL,NULL,NULL,NULL,NULL),</v>
      </c>
    </row>
    <row r="551" spans="1:21" ht="22.5" x14ac:dyDescent="0.65">
      <c r="A551" s="66">
        <v>550</v>
      </c>
      <c r="B551" s="58">
        <v>41</v>
      </c>
      <c r="C551" s="1" t="s">
        <v>1204</v>
      </c>
      <c r="D551" s="1" t="s">
        <v>1205</v>
      </c>
      <c r="E551" s="1" t="s">
        <v>1206</v>
      </c>
      <c r="F551" s="20">
        <v>1130321266</v>
      </c>
      <c r="G551" s="5" t="s">
        <v>1207</v>
      </c>
      <c r="H551" s="2" t="s">
        <v>1101</v>
      </c>
      <c r="I551" s="1">
        <v>1</v>
      </c>
      <c r="J551" s="33">
        <f t="shared" si="16"/>
        <v>2</v>
      </c>
      <c r="K551" s="2" t="s">
        <v>22</v>
      </c>
      <c r="L551" s="1" t="s">
        <v>23</v>
      </c>
      <c r="M551" s="68">
        <f>INDEX(university!A:F,MATCH(G551,university!A:A,0),6)</f>
        <v>91</v>
      </c>
      <c r="N551">
        <f>INDEX(major!A:B,MATCH(H551,major!A:A,0),2)</f>
        <v>10</v>
      </c>
      <c r="O551" t="s">
        <v>2316</v>
      </c>
      <c r="P551" t="s">
        <v>2317</v>
      </c>
      <c r="Q551" t="s">
        <v>2319</v>
      </c>
      <c r="R551" t="s">
        <v>2318</v>
      </c>
      <c r="S551" s="60" t="s">
        <v>2315</v>
      </c>
      <c r="T551" t="s">
        <v>2328</v>
      </c>
      <c r="U551" t="str">
        <f t="shared" si="17"/>
        <v>(NULL,NULL,'زینب السادات','ابطحی','سید محمد','1130321266','1','2',NULL,NULL,'91',NULL,'10',NULL,NULL,NULL,NULL,NULL,NULL,NULL,NULL,NULL,NULL,NULL,NULL,NULL,NULL,NULL,NULL,NULL,NULL,NULL,NULL,NULL,NULL,NULL,NULL,NULL,NULL),</v>
      </c>
    </row>
    <row r="552" spans="1:21" ht="22.5" x14ac:dyDescent="0.65">
      <c r="A552" s="66">
        <v>551</v>
      </c>
      <c r="B552" s="58">
        <v>45</v>
      </c>
      <c r="C552" s="1" t="s">
        <v>1208</v>
      </c>
      <c r="D552" s="1" t="s">
        <v>254</v>
      </c>
      <c r="E552" s="1" t="s">
        <v>244</v>
      </c>
      <c r="F552" s="20">
        <v>19153368</v>
      </c>
      <c r="G552" s="5" t="s">
        <v>1207</v>
      </c>
      <c r="H552" s="2" t="s">
        <v>1101</v>
      </c>
      <c r="I552" s="1">
        <v>2</v>
      </c>
      <c r="J552" s="33">
        <f t="shared" si="16"/>
        <v>2</v>
      </c>
      <c r="K552" s="2" t="s">
        <v>22</v>
      </c>
      <c r="L552" s="1" t="s">
        <v>11</v>
      </c>
      <c r="M552" s="68">
        <f>INDEX(university!A:F,MATCH(G552,university!A:A,0),6)</f>
        <v>91</v>
      </c>
      <c r="N552">
        <f>INDEX(major!A:B,MATCH(H552,major!A:A,0),2)</f>
        <v>10</v>
      </c>
      <c r="O552" t="s">
        <v>2316</v>
      </c>
      <c r="P552" t="s">
        <v>2317</v>
      </c>
      <c r="Q552" t="s">
        <v>2319</v>
      </c>
      <c r="R552" t="s">
        <v>2318</v>
      </c>
      <c r="S552" s="60" t="s">
        <v>2315</v>
      </c>
      <c r="T552" t="s">
        <v>2328</v>
      </c>
      <c r="U552" t="str">
        <f t="shared" si="17"/>
        <v>(NULL,NULL,'پوریا','حیدری','رضا','19153368','2','2',NULL,NULL,'91',NULL,'10',NULL,NULL,NULL,NULL,NULL,NULL,NULL,NULL,NULL,NULL,NULL,NULL,NULL,NULL,NULL,NULL,NULL,NULL,NULL,NULL,NULL,NULL,NULL,NULL,NULL,NULL),</v>
      </c>
    </row>
    <row r="553" spans="1:21" ht="22.5" x14ac:dyDescent="0.65">
      <c r="A553" s="66">
        <v>552</v>
      </c>
      <c r="B553" s="58">
        <v>46</v>
      </c>
      <c r="C553" s="1" t="s">
        <v>1209</v>
      </c>
      <c r="D553" s="1" t="s">
        <v>1210</v>
      </c>
      <c r="E553" s="1" t="s">
        <v>1211</v>
      </c>
      <c r="F553" s="20">
        <v>1272531635</v>
      </c>
      <c r="G553" s="5" t="s">
        <v>1207</v>
      </c>
      <c r="H553" s="2" t="s">
        <v>1101</v>
      </c>
      <c r="I553" s="1">
        <v>1</v>
      </c>
      <c r="J553" s="33">
        <f t="shared" si="16"/>
        <v>2</v>
      </c>
      <c r="K553" s="2" t="s">
        <v>22</v>
      </c>
      <c r="L553" s="1" t="s">
        <v>23</v>
      </c>
      <c r="M553" s="68">
        <f>INDEX(university!A:F,MATCH(G553,university!A:A,0),6)</f>
        <v>91</v>
      </c>
      <c r="N553">
        <f>INDEX(major!A:B,MATCH(H553,major!A:A,0),2)</f>
        <v>10</v>
      </c>
      <c r="O553" t="s">
        <v>2316</v>
      </c>
      <c r="P553" t="s">
        <v>2317</v>
      </c>
      <c r="Q553" t="s">
        <v>2319</v>
      </c>
      <c r="R553" t="s">
        <v>2318</v>
      </c>
      <c r="S553" s="60" t="s">
        <v>2315</v>
      </c>
      <c r="T553" t="s">
        <v>2328</v>
      </c>
      <c r="U553" t="str">
        <f t="shared" si="17"/>
        <v>(NULL,NULL,'گلنوش','زمانی','عزیزالله','1272531635','1','2',NULL,NULL,'91',NULL,'10',NULL,NULL,NULL,NULL,NULL,NULL,NULL,NULL,NULL,NULL,NULL,NULL,NULL,NULL,NULL,NULL,NULL,NULL,NULL,NULL,NULL,NULL,NULL,NULL,NULL,NULL),</v>
      </c>
    </row>
    <row r="554" spans="1:21" ht="22.5" x14ac:dyDescent="0.65">
      <c r="A554" s="66">
        <v>553</v>
      </c>
      <c r="B554" s="67">
        <v>76</v>
      </c>
      <c r="C554" s="33" t="s">
        <v>308</v>
      </c>
      <c r="D554" s="33" t="s">
        <v>1212</v>
      </c>
      <c r="E554" s="33" t="s">
        <v>110</v>
      </c>
      <c r="F554" s="24">
        <v>3920603842</v>
      </c>
      <c r="G554" s="33" t="s">
        <v>1207</v>
      </c>
      <c r="H554" s="2" t="s">
        <v>1101</v>
      </c>
      <c r="I554" s="33">
        <v>2</v>
      </c>
      <c r="J554" s="33">
        <f t="shared" si="16"/>
        <v>1</v>
      </c>
      <c r="K554" s="33" t="s">
        <v>10</v>
      </c>
      <c r="L554" s="1" t="s">
        <v>11</v>
      </c>
      <c r="M554" s="68">
        <f>INDEX(university!A:F,MATCH(G554,university!A:A,0),6)</f>
        <v>91</v>
      </c>
      <c r="N554">
        <f>INDEX(major!A:B,MATCH(H554,major!A:A,0),2)</f>
        <v>10</v>
      </c>
      <c r="O554" t="s">
        <v>2316</v>
      </c>
      <c r="P554" t="s">
        <v>2317</v>
      </c>
      <c r="Q554" t="s">
        <v>2319</v>
      </c>
      <c r="R554" t="s">
        <v>2318</v>
      </c>
      <c r="S554" s="60" t="s">
        <v>2315</v>
      </c>
      <c r="T554" t="s">
        <v>2328</v>
      </c>
      <c r="U554" t="str">
        <f t="shared" si="17"/>
        <v>(NULL,NULL,'محمدجواد','سامي','محمدحسين','3920603842','2','1',NULL,NULL,'91',NULL,'10',NULL,NULL,NULL,NULL,NULL,NULL,NULL,NULL,NULL,NULL,NULL,NULL,NULL,NULL,NULL,NULL,NULL,NULL,NULL,NULL,NULL,NULL,NULL,NULL,NULL,NULL),</v>
      </c>
    </row>
    <row r="555" spans="1:21" ht="22.5" x14ac:dyDescent="0.65">
      <c r="A555" s="66">
        <v>554</v>
      </c>
      <c r="B555" s="58">
        <v>42</v>
      </c>
      <c r="C555" s="1" t="s">
        <v>740</v>
      </c>
      <c r="D555" s="1" t="s">
        <v>1213</v>
      </c>
      <c r="E555" s="1" t="s">
        <v>12</v>
      </c>
      <c r="F555" s="20">
        <v>2581019311</v>
      </c>
      <c r="G555" s="5" t="s">
        <v>1207</v>
      </c>
      <c r="H555" s="2" t="s">
        <v>1101</v>
      </c>
      <c r="I555" s="1">
        <v>2</v>
      </c>
      <c r="J555" s="33">
        <f t="shared" si="16"/>
        <v>2</v>
      </c>
      <c r="K555" s="2" t="s">
        <v>22</v>
      </c>
      <c r="L555" s="1" t="s">
        <v>11</v>
      </c>
      <c r="M555" s="68">
        <f>INDEX(university!A:F,MATCH(G555,university!A:A,0),6)</f>
        <v>91</v>
      </c>
      <c r="N555">
        <f>INDEX(major!A:B,MATCH(H555,major!A:A,0),2)</f>
        <v>10</v>
      </c>
      <c r="O555" t="s">
        <v>2316</v>
      </c>
      <c r="P555" t="s">
        <v>2317</v>
      </c>
      <c r="Q555" t="s">
        <v>2319</v>
      </c>
      <c r="R555" t="s">
        <v>2318</v>
      </c>
      <c r="S555" s="60" t="s">
        <v>2315</v>
      </c>
      <c r="T555" t="s">
        <v>2328</v>
      </c>
      <c r="U555" t="str">
        <f t="shared" si="17"/>
        <v>(NULL,NULL,'امیرمحمد','سجودی','محمد','2581019311','2','2',NULL,NULL,'91',NULL,'10',NULL,NULL,NULL,NULL,NULL,NULL,NULL,NULL,NULL,NULL,NULL,NULL,NULL,NULL,NULL,NULL,NULL,NULL,NULL,NULL,NULL,NULL,NULL,NULL,NULL,NULL),</v>
      </c>
    </row>
    <row r="556" spans="1:21" ht="22.5" x14ac:dyDescent="0.65">
      <c r="A556" s="66">
        <v>555</v>
      </c>
      <c r="B556" s="58">
        <v>44</v>
      </c>
      <c r="C556" s="1" t="s">
        <v>12</v>
      </c>
      <c r="D556" s="1" t="s">
        <v>1214</v>
      </c>
      <c r="E556" s="1" t="s">
        <v>87</v>
      </c>
      <c r="F556" s="20">
        <v>2980984191</v>
      </c>
      <c r="G556" s="5" t="s">
        <v>1207</v>
      </c>
      <c r="H556" s="2" t="s">
        <v>1101</v>
      </c>
      <c r="I556" s="1">
        <v>2</v>
      </c>
      <c r="J556" s="33">
        <f t="shared" si="16"/>
        <v>2</v>
      </c>
      <c r="K556" s="2" t="s">
        <v>22</v>
      </c>
      <c r="L556" s="1" t="s">
        <v>11</v>
      </c>
      <c r="M556" s="68">
        <f>INDEX(university!A:F,MATCH(G556,university!A:A,0),6)</f>
        <v>91</v>
      </c>
      <c r="N556">
        <f>INDEX(major!A:B,MATCH(H556,major!A:A,0),2)</f>
        <v>10</v>
      </c>
      <c r="O556" t="s">
        <v>2316</v>
      </c>
      <c r="P556" t="s">
        <v>2317</v>
      </c>
      <c r="Q556" t="s">
        <v>2319</v>
      </c>
      <c r="R556" t="s">
        <v>2318</v>
      </c>
      <c r="S556" s="60" t="s">
        <v>2315</v>
      </c>
      <c r="T556" t="s">
        <v>2328</v>
      </c>
      <c r="U556" t="str">
        <f t="shared" si="17"/>
        <v>(NULL,NULL,'محمد','کشاورز','حمید','2980984191','2','2',NULL,NULL,'91',NULL,'10',NULL,NULL,NULL,NULL,NULL,NULL,NULL,NULL,NULL,NULL,NULL,NULL,NULL,NULL,NULL,NULL,NULL,NULL,NULL,NULL,NULL,NULL,NULL,NULL,NULL,NULL),</v>
      </c>
    </row>
    <row r="557" spans="1:21" ht="22.5" x14ac:dyDescent="0.65">
      <c r="A557" s="66">
        <v>556</v>
      </c>
      <c r="B557" s="58">
        <v>43</v>
      </c>
      <c r="C557" s="1" t="s">
        <v>53</v>
      </c>
      <c r="D557" s="1" t="s">
        <v>1215</v>
      </c>
      <c r="E557" s="1" t="s">
        <v>1216</v>
      </c>
      <c r="F557" s="20">
        <v>127423638</v>
      </c>
      <c r="G557" s="5" t="s">
        <v>1207</v>
      </c>
      <c r="H557" s="2" t="s">
        <v>1101</v>
      </c>
      <c r="I557" s="1">
        <v>1</v>
      </c>
      <c r="J557" s="33">
        <f t="shared" si="16"/>
        <v>2</v>
      </c>
      <c r="K557" s="2" t="s">
        <v>22</v>
      </c>
      <c r="L557" s="1" t="s">
        <v>23</v>
      </c>
      <c r="M557" s="68">
        <f>INDEX(university!A:F,MATCH(G557,university!A:A,0),6)</f>
        <v>91</v>
      </c>
      <c r="N557">
        <f>INDEX(major!A:B,MATCH(H557,major!A:A,0),2)</f>
        <v>10</v>
      </c>
      <c r="O557" t="s">
        <v>2316</v>
      </c>
      <c r="P557" t="s">
        <v>2317</v>
      </c>
      <c r="Q557" t="s">
        <v>2319</v>
      </c>
      <c r="R557" t="s">
        <v>2318</v>
      </c>
      <c r="S557" s="60" t="s">
        <v>2315</v>
      </c>
      <c r="T557" t="s">
        <v>2328</v>
      </c>
      <c r="U557" t="str">
        <f t="shared" si="17"/>
        <v>(NULL,NULL,'فاطمه','محققیان','مرتضی','127423638','1','2',NULL,NULL,'91',NULL,'10',NULL,NULL,NULL,NULL,NULL,NULL,NULL,NULL,NULL,NULL,NULL,NULL,NULL,NULL,NULL,NULL,NULL,NULL,NULL,NULL,NULL,NULL,NULL,NULL,NULL,NULL),</v>
      </c>
    </row>
    <row r="558" spans="1:21" ht="22.5" x14ac:dyDescent="0.65">
      <c r="A558" s="66">
        <v>557</v>
      </c>
      <c r="B558" s="58">
        <v>26</v>
      </c>
      <c r="C558" s="3" t="s">
        <v>131</v>
      </c>
      <c r="D558" s="3" t="s">
        <v>1217</v>
      </c>
      <c r="E558" s="3" t="s">
        <v>248</v>
      </c>
      <c r="F558" s="4">
        <v>1080448251</v>
      </c>
      <c r="G558" s="5" t="s">
        <v>21</v>
      </c>
      <c r="H558" s="2" t="s">
        <v>1218</v>
      </c>
      <c r="I558" s="1">
        <v>1</v>
      </c>
      <c r="J558" s="33">
        <f t="shared" si="16"/>
        <v>2</v>
      </c>
      <c r="K558" s="2" t="s">
        <v>22</v>
      </c>
      <c r="L558" s="1" t="s">
        <v>23</v>
      </c>
      <c r="M558" s="68">
        <f>INDEX(university!A:F,MATCH(G558,university!A:A,0),6)</f>
        <v>2</v>
      </c>
      <c r="N558">
        <f>INDEX(major!A:B,MATCH(H558,major!A:A,0),2)</f>
        <v>11</v>
      </c>
      <c r="O558" t="s">
        <v>2316</v>
      </c>
      <c r="P558" t="s">
        <v>2317</v>
      </c>
      <c r="Q558" t="s">
        <v>2319</v>
      </c>
      <c r="R558" t="s">
        <v>2318</v>
      </c>
      <c r="S558" s="60" t="s">
        <v>2315</v>
      </c>
      <c r="T558" t="s">
        <v>2328</v>
      </c>
      <c r="U558" t="str">
        <f t="shared" si="17"/>
        <v>(NULL,NULL,'زهرا','بهارلويي','فريدون','1080448251','1','2',NULL,NULL,'2',NULL,'11',NULL,NULL,NULL,NULL,NULL,NULL,NULL,NULL,NULL,NULL,NULL,NULL,NULL,NULL,NULL,NULL,NULL,NULL,NULL,NULL,NULL,NULL,NULL,NULL,NULL,NULL),</v>
      </c>
    </row>
    <row r="559" spans="1:21" ht="22.5" x14ac:dyDescent="0.65">
      <c r="A559" s="66">
        <v>558</v>
      </c>
      <c r="B559" s="58">
        <v>28</v>
      </c>
      <c r="C559" s="3" t="s">
        <v>53</v>
      </c>
      <c r="D559" s="3" t="s">
        <v>1219</v>
      </c>
      <c r="E559" s="3" t="s">
        <v>205</v>
      </c>
      <c r="F559" s="4">
        <v>1272663027</v>
      </c>
      <c r="G559" s="5" t="s">
        <v>21</v>
      </c>
      <c r="H559" s="2" t="s">
        <v>1218</v>
      </c>
      <c r="I559" s="1">
        <v>1</v>
      </c>
      <c r="J559" s="33">
        <f t="shared" si="16"/>
        <v>2</v>
      </c>
      <c r="K559" s="2" t="s">
        <v>22</v>
      </c>
      <c r="L559" s="1" t="s">
        <v>23</v>
      </c>
      <c r="M559" s="68">
        <f>INDEX(university!A:F,MATCH(G559,university!A:A,0),6)</f>
        <v>2</v>
      </c>
      <c r="N559">
        <f>INDEX(major!A:B,MATCH(H559,major!A:A,0),2)</f>
        <v>11</v>
      </c>
      <c r="O559" t="s">
        <v>2316</v>
      </c>
      <c r="P559" t="s">
        <v>2317</v>
      </c>
      <c r="Q559" t="s">
        <v>2319</v>
      </c>
      <c r="R559" t="s">
        <v>2318</v>
      </c>
      <c r="S559" s="60" t="s">
        <v>2315</v>
      </c>
      <c r="T559" t="s">
        <v>2328</v>
      </c>
      <c r="U559" t="str">
        <f t="shared" si="17"/>
        <v>(NULL,NULL,'فاطمه','رهبري کروبه','عليرضا','1272663027','1','2',NULL,NULL,'2',NULL,'11',NULL,NULL,NULL,NULL,NULL,NULL,NULL,NULL,NULL,NULL,NULL,NULL,NULL,NULL,NULL,NULL,NULL,NULL,NULL,NULL,NULL,NULL,NULL,NULL,NULL,NULL),</v>
      </c>
    </row>
    <row r="560" spans="1:21" ht="22.5" x14ac:dyDescent="0.65">
      <c r="A560" s="66">
        <v>559</v>
      </c>
      <c r="B560" s="58">
        <v>27</v>
      </c>
      <c r="C560" s="3" t="s">
        <v>1220</v>
      </c>
      <c r="D560" s="3" t="s">
        <v>1221</v>
      </c>
      <c r="E560" s="3" t="s">
        <v>205</v>
      </c>
      <c r="F560" s="4">
        <v>1272281787</v>
      </c>
      <c r="G560" s="5" t="s">
        <v>21</v>
      </c>
      <c r="H560" s="2" t="s">
        <v>1218</v>
      </c>
      <c r="I560" s="1">
        <v>1</v>
      </c>
      <c r="J560" s="33">
        <f t="shared" si="16"/>
        <v>2</v>
      </c>
      <c r="K560" s="2" t="s">
        <v>22</v>
      </c>
      <c r="L560" s="1" t="s">
        <v>23</v>
      </c>
      <c r="M560" s="68">
        <f>INDEX(university!A:F,MATCH(G560,university!A:A,0),6)</f>
        <v>2</v>
      </c>
      <c r="N560">
        <f>INDEX(major!A:B,MATCH(H560,major!A:A,0),2)</f>
        <v>11</v>
      </c>
      <c r="O560" t="s">
        <v>2316</v>
      </c>
      <c r="P560" t="s">
        <v>2317</v>
      </c>
      <c r="Q560" t="s">
        <v>2319</v>
      </c>
      <c r="R560" t="s">
        <v>2318</v>
      </c>
      <c r="S560" s="60" t="s">
        <v>2315</v>
      </c>
      <c r="T560" t="s">
        <v>2328</v>
      </c>
      <c r="U560" t="str">
        <f t="shared" si="17"/>
        <v>(NULL,NULL,'فرناز','ميررمضاني','عليرضا','1272281787','1','2',NULL,NULL,'2',NULL,'11',NULL,NULL,NULL,NULL,NULL,NULL,NULL,NULL,NULL,NULL,NULL,NULL,NULL,NULL,NULL,NULL,NULL,NULL,NULL,NULL,NULL,NULL,NULL,NULL,NULL,NULL),</v>
      </c>
    </row>
    <row r="561" spans="1:21" ht="22.5" x14ac:dyDescent="0.65">
      <c r="A561" s="66">
        <v>560</v>
      </c>
      <c r="B561" s="58">
        <v>7</v>
      </c>
      <c r="C561" s="25" t="s">
        <v>298</v>
      </c>
      <c r="D561" s="25" t="s">
        <v>1222</v>
      </c>
      <c r="E561" s="25" t="s">
        <v>83</v>
      </c>
      <c r="F561" s="26">
        <v>21119880</v>
      </c>
      <c r="G561" s="5" t="s">
        <v>44</v>
      </c>
      <c r="H561" s="2" t="s">
        <v>1218</v>
      </c>
      <c r="I561" s="1">
        <v>2</v>
      </c>
      <c r="J561" s="33">
        <f t="shared" si="16"/>
        <v>2</v>
      </c>
      <c r="K561" s="2" t="s">
        <v>22</v>
      </c>
      <c r="L561" s="1" t="s">
        <v>11</v>
      </c>
      <c r="M561" s="68">
        <f>INDEX(university!A:F,MATCH(G561,university!A:A,0),6)</f>
        <v>5</v>
      </c>
      <c r="N561">
        <f>INDEX(major!A:B,MATCH(H561,major!A:A,0),2)</f>
        <v>11</v>
      </c>
      <c r="O561" t="s">
        <v>2316</v>
      </c>
      <c r="P561" t="s">
        <v>2317</v>
      </c>
      <c r="Q561" t="s">
        <v>2319</v>
      </c>
      <c r="R561" t="s">
        <v>2318</v>
      </c>
      <c r="S561" s="60" t="s">
        <v>2315</v>
      </c>
      <c r="T561" t="s">
        <v>2328</v>
      </c>
      <c r="U561" t="str">
        <f t="shared" si="17"/>
        <v>(NULL,NULL,'مهدي','سلامي','مرتضي','21119880','2','2',NULL,NULL,'5',NULL,'11',NULL,NULL,NULL,NULL,NULL,NULL,NULL,NULL,NULL,NULL,NULL,NULL,NULL,NULL,NULL,NULL,NULL,NULL,NULL,NULL,NULL,NULL,NULL,NULL,NULL,NULL),</v>
      </c>
    </row>
    <row r="562" spans="1:21" ht="22.5" x14ac:dyDescent="0.65">
      <c r="A562" s="66">
        <v>561</v>
      </c>
      <c r="B562" s="58">
        <v>8</v>
      </c>
      <c r="C562" s="25" t="s">
        <v>41</v>
      </c>
      <c r="D562" s="25" t="s">
        <v>1147</v>
      </c>
      <c r="E562" s="25" t="s">
        <v>59</v>
      </c>
      <c r="F562" s="26">
        <v>1272489477</v>
      </c>
      <c r="G562" s="5" t="s">
        <v>44</v>
      </c>
      <c r="H562" s="2" t="s">
        <v>1218</v>
      </c>
      <c r="I562" s="1">
        <v>2</v>
      </c>
      <c r="J562" s="33">
        <f t="shared" si="16"/>
        <v>2</v>
      </c>
      <c r="K562" s="2" t="s">
        <v>22</v>
      </c>
      <c r="L562" s="1" t="s">
        <v>11</v>
      </c>
      <c r="M562" s="68">
        <f>INDEX(university!A:F,MATCH(G562,university!A:A,0),6)</f>
        <v>5</v>
      </c>
      <c r="N562">
        <f>INDEX(major!A:B,MATCH(H562,major!A:A,0),2)</f>
        <v>11</v>
      </c>
      <c r="O562" t="s">
        <v>2316</v>
      </c>
      <c r="P562" t="s">
        <v>2317</v>
      </c>
      <c r="Q562" t="s">
        <v>2319</v>
      </c>
      <c r="R562" t="s">
        <v>2318</v>
      </c>
      <c r="S562" s="60" t="s">
        <v>2315</v>
      </c>
      <c r="T562" t="s">
        <v>2328</v>
      </c>
      <c r="U562" t="str">
        <f t="shared" si="17"/>
        <v>(NULL,NULL,'علي','كريمي','حسين','1272489477','2','2',NULL,NULL,'5',NULL,'11',NULL,NULL,NULL,NULL,NULL,NULL,NULL,NULL,NULL,NULL,NULL,NULL,NULL,NULL,NULL,NULL,NULL,NULL,NULL,NULL,NULL,NULL,NULL,NULL,NULL,NULL),</v>
      </c>
    </row>
    <row r="563" spans="1:21" ht="22.5" x14ac:dyDescent="0.65">
      <c r="A563" s="66">
        <v>562</v>
      </c>
      <c r="B563" s="58">
        <v>39</v>
      </c>
      <c r="C563" s="1" t="s">
        <v>1223</v>
      </c>
      <c r="D563" s="1" t="s">
        <v>1224</v>
      </c>
      <c r="E563" s="1" t="s">
        <v>219</v>
      </c>
      <c r="F563" s="17">
        <v>923135154</v>
      </c>
      <c r="G563" s="5" t="s">
        <v>1225</v>
      </c>
      <c r="H563" s="2" t="s">
        <v>1218</v>
      </c>
      <c r="I563" s="1">
        <v>1</v>
      </c>
      <c r="J563" s="33">
        <f t="shared" si="16"/>
        <v>2</v>
      </c>
      <c r="K563" s="2" t="s">
        <v>22</v>
      </c>
      <c r="L563" s="1" t="s">
        <v>23</v>
      </c>
      <c r="M563" s="68">
        <f>INDEX(university!A:F,MATCH(G563,university!A:A,0),6)</f>
        <v>92</v>
      </c>
      <c r="N563">
        <f>INDEX(major!A:B,MATCH(H563,major!A:A,0),2)</f>
        <v>11</v>
      </c>
      <c r="O563" t="s">
        <v>2316</v>
      </c>
      <c r="P563" t="s">
        <v>2317</v>
      </c>
      <c r="Q563" t="s">
        <v>2319</v>
      </c>
      <c r="R563" t="s">
        <v>2318</v>
      </c>
      <c r="S563" s="60" t="s">
        <v>2315</v>
      </c>
      <c r="T563" t="s">
        <v>2328</v>
      </c>
      <c r="U563" t="str">
        <f t="shared" si="17"/>
        <v>(NULL,NULL,'پریسا','جمالی','حیدر','923135154','1','2',NULL,NULL,'92',NULL,'11',NULL,NULL,NULL,NULL,NULL,NULL,NULL,NULL,NULL,NULL,NULL,NULL,NULL,NULL,NULL,NULL,NULL,NULL,NULL,NULL,NULL,NULL,NULL,NULL,NULL,NULL),</v>
      </c>
    </row>
    <row r="564" spans="1:21" ht="22.5" x14ac:dyDescent="0.65">
      <c r="A564" s="66">
        <v>563</v>
      </c>
      <c r="B564" s="58">
        <v>16</v>
      </c>
      <c r="C564" s="15" t="s">
        <v>258</v>
      </c>
      <c r="D564" s="15" t="s">
        <v>1226</v>
      </c>
      <c r="E564" s="15" t="s">
        <v>1227</v>
      </c>
      <c r="F564" s="15">
        <v>1361951141</v>
      </c>
      <c r="G564" s="5" t="s">
        <v>210</v>
      </c>
      <c r="H564" s="2" t="s">
        <v>1218</v>
      </c>
      <c r="I564" s="1">
        <v>2</v>
      </c>
      <c r="J564" s="33">
        <f t="shared" si="16"/>
        <v>2</v>
      </c>
      <c r="K564" s="2" t="s">
        <v>22</v>
      </c>
      <c r="L564" s="1" t="s">
        <v>11</v>
      </c>
      <c r="M564" s="68">
        <f>INDEX(university!A:F,MATCH(G564,university!A:A,0),6)</f>
        <v>35</v>
      </c>
      <c r="N564">
        <f>INDEX(major!A:B,MATCH(H564,major!A:A,0),2)</f>
        <v>11</v>
      </c>
      <c r="O564" t="s">
        <v>2316</v>
      </c>
      <c r="P564" t="s">
        <v>2317</v>
      </c>
      <c r="Q564" t="s">
        <v>2319</v>
      </c>
      <c r="R564" t="s">
        <v>2318</v>
      </c>
      <c r="S564" s="60" t="s">
        <v>2315</v>
      </c>
      <c r="T564" t="s">
        <v>2328</v>
      </c>
      <c r="U564" t="str">
        <f t="shared" si="17"/>
        <v>(NULL,NULL,'سعید','باباپور','علی مدد','1361951141','2','2',NULL,NULL,'35',NULL,'11',NULL,NULL,NULL,NULL,NULL,NULL,NULL,NULL,NULL,NULL,NULL,NULL,NULL,NULL,NULL,NULL,NULL,NULL,NULL,NULL,NULL,NULL,NULL,NULL,NULL,NULL),</v>
      </c>
    </row>
    <row r="565" spans="1:21" ht="22.5" x14ac:dyDescent="0.65">
      <c r="A565" s="66">
        <v>564</v>
      </c>
      <c r="B565" s="58">
        <v>14</v>
      </c>
      <c r="C565" s="15" t="s">
        <v>18</v>
      </c>
      <c r="D565" s="15" t="s">
        <v>510</v>
      </c>
      <c r="E565" s="15" t="s">
        <v>284</v>
      </c>
      <c r="F565" s="15">
        <v>4311164084</v>
      </c>
      <c r="G565" s="5" t="s">
        <v>210</v>
      </c>
      <c r="H565" s="2" t="s">
        <v>1218</v>
      </c>
      <c r="I565" s="1">
        <v>2</v>
      </c>
      <c r="J565" s="33">
        <f t="shared" si="16"/>
        <v>2</v>
      </c>
      <c r="K565" s="2" t="s">
        <v>22</v>
      </c>
      <c r="L565" s="1" t="s">
        <v>11</v>
      </c>
      <c r="M565" s="68">
        <f>INDEX(university!A:F,MATCH(G565,university!A:A,0),6)</f>
        <v>35</v>
      </c>
      <c r="N565">
        <f>INDEX(major!A:B,MATCH(H565,major!A:A,0),2)</f>
        <v>11</v>
      </c>
      <c r="O565" t="s">
        <v>2316</v>
      </c>
      <c r="P565" t="s">
        <v>2317</v>
      </c>
      <c r="Q565" t="s">
        <v>2319</v>
      </c>
      <c r="R565" t="s">
        <v>2318</v>
      </c>
      <c r="S565" s="60" t="s">
        <v>2315</v>
      </c>
      <c r="T565" t="s">
        <v>2328</v>
      </c>
      <c r="U565" t="str">
        <f t="shared" si="17"/>
        <v>(NULL,NULL,'فرزانه ','بابایی','حسین','4311164084','2','2',NULL,NULL,'35',NULL,'11',NULL,NULL,NULL,NULL,NULL,NULL,NULL,NULL,NULL,NULL,NULL,NULL,NULL,NULL,NULL,NULL,NULL,NULL,NULL,NULL,NULL,NULL,NULL,NULL,NULL,NULL),</v>
      </c>
    </row>
    <row r="566" spans="1:21" ht="22.5" x14ac:dyDescent="0.65">
      <c r="A566" s="66">
        <v>565</v>
      </c>
      <c r="B566" s="58">
        <v>15</v>
      </c>
      <c r="C566" s="15" t="s">
        <v>1021</v>
      </c>
      <c r="D566" s="15" t="s">
        <v>1228</v>
      </c>
      <c r="E566" s="15" t="s">
        <v>244</v>
      </c>
      <c r="F566" s="15">
        <v>2670245366</v>
      </c>
      <c r="G566" s="5" t="s">
        <v>210</v>
      </c>
      <c r="H566" s="2" t="s">
        <v>1218</v>
      </c>
      <c r="I566" s="1">
        <v>2</v>
      </c>
      <c r="J566" s="33">
        <f t="shared" si="16"/>
        <v>2</v>
      </c>
      <c r="K566" s="2" t="s">
        <v>22</v>
      </c>
      <c r="L566" s="1" t="s">
        <v>11</v>
      </c>
      <c r="M566" s="68">
        <f>INDEX(university!A:F,MATCH(G566,university!A:A,0),6)</f>
        <v>35</v>
      </c>
      <c r="N566">
        <f>INDEX(major!A:B,MATCH(H566,major!A:A,0),2)</f>
        <v>11</v>
      </c>
      <c r="O566" t="s">
        <v>2316</v>
      </c>
      <c r="P566" t="s">
        <v>2317</v>
      </c>
      <c r="Q566" t="s">
        <v>2319</v>
      </c>
      <c r="R566" t="s">
        <v>2318</v>
      </c>
      <c r="S566" s="60" t="s">
        <v>2315</v>
      </c>
      <c r="T566" t="s">
        <v>2328</v>
      </c>
      <c r="U566" t="str">
        <f t="shared" si="17"/>
        <v>(NULL,NULL,'جواد ','صرف جوکسمائی','رضا','2670245366','2','2',NULL,NULL,'35',NULL,'11',NULL,NULL,NULL,NULL,NULL,NULL,NULL,NULL,NULL,NULL,NULL,NULL,NULL,NULL,NULL,NULL,NULL,NULL,NULL,NULL,NULL,NULL,NULL,NULL,NULL,NULL),</v>
      </c>
    </row>
    <row r="567" spans="1:21" ht="22.5" x14ac:dyDescent="0.65">
      <c r="A567" s="66">
        <v>566</v>
      </c>
      <c r="B567" s="58">
        <v>17</v>
      </c>
      <c r="C567" s="15" t="s">
        <v>93</v>
      </c>
      <c r="D567" s="15" t="s">
        <v>1229</v>
      </c>
      <c r="E567" s="15" t="s">
        <v>890</v>
      </c>
      <c r="F567" s="15">
        <v>5070170041</v>
      </c>
      <c r="G567" s="5" t="s">
        <v>210</v>
      </c>
      <c r="H567" s="2" t="s">
        <v>1218</v>
      </c>
      <c r="I567" s="1">
        <v>2</v>
      </c>
      <c r="J567" s="33">
        <f t="shared" si="16"/>
        <v>2</v>
      </c>
      <c r="K567" s="2" t="s">
        <v>22</v>
      </c>
      <c r="L567" s="1" t="s">
        <v>11</v>
      </c>
      <c r="M567" s="68">
        <f>INDEX(university!A:F,MATCH(G567,university!A:A,0),6)</f>
        <v>35</v>
      </c>
      <c r="N567">
        <f>INDEX(major!A:B,MATCH(H567,major!A:A,0),2)</f>
        <v>11</v>
      </c>
      <c r="O567" t="s">
        <v>2316</v>
      </c>
      <c r="P567" t="s">
        <v>2317</v>
      </c>
      <c r="Q567" t="s">
        <v>2319</v>
      </c>
      <c r="R567" t="s">
        <v>2318</v>
      </c>
      <c r="S567" s="60" t="s">
        <v>2315</v>
      </c>
      <c r="T567" t="s">
        <v>2328</v>
      </c>
      <c r="U567" t="str">
        <f t="shared" si="17"/>
        <v>(NULL,NULL,'علی','کاشانان','سهراب','5070170041','2','2',NULL,NULL,'35',NULL,'11',NULL,NULL,NULL,NULL,NULL,NULL,NULL,NULL,NULL,NULL,NULL,NULL,NULL,NULL,NULL,NULL,NULL,NULL,NULL,NULL,NULL,NULL,NULL,NULL,NULL,NULL),</v>
      </c>
    </row>
    <row r="568" spans="1:21" ht="22.5" x14ac:dyDescent="0.65">
      <c r="A568" s="66">
        <v>567</v>
      </c>
      <c r="B568" s="58">
        <v>18</v>
      </c>
      <c r="C568" s="15" t="s">
        <v>1230</v>
      </c>
      <c r="D568" s="15" t="s">
        <v>1057</v>
      </c>
      <c r="E568" s="15" t="s">
        <v>1231</v>
      </c>
      <c r="F568" s="15">
        <v>1362089771</v>
      </c>
      <c r="G568" s="5" t="s">
        <v>210</v>
      </c>
      <c r="H568" s="2" t="s">
        <v>1218</v>
      </c>
      <c r="I568" s="1">
        <v>1</v>
      </c>
      <c r="J568" s="33">
        <f t="shared" si="16"/>
        <v>2</v>
      </c>
      <c r="K568" s="2" t="s">
        <v>22</v>
      </c>
      <c r="L568" s="1" t="s">
        <v>23</v>
      </c>
      <c r="M568" s="68">
        <f>INDEX(university!A:F,MATCH(G568,university!A:A,0),6)</f>
        <v>35</v>
      </c>
      <c r="N568">
        <f>INDEX(major!A:B,MATCH(H568,major!A:A,0),2)</f>
        <v>11</v>
      </c>
      <c r="O568" t="s">
        <v>2316</v>
      </c>
      <c r="P568" t="s">
        <v>2317</v>
      </c>
      <c r="Q568" t="s">
        <v>2319</v>
      </c>
      <c r="R568" t="s">
        <v>2318</v>
      </c>
      <c r="S568" s="60" t="s">
        <v>2315</v>
      </c>
      <c r="T568" t="s">
        <v>2328</v>
      </c>
      <c r="U568" t="str">
        <f t="shared" si="17"/>
        <v>(NULL,NULL,'اسما','وحدانی','میرداود','1362089771','1','2',NULL,NULL,'35',NULL,'11',NULL,NULL,NULL,NULL,NULL,NULL,NULL,NULL,NULL,NULL,NULL,NULL,NULL,NULL,NULL,NULL,NULL,NULL,NULL,NULL,NULL,NULL,NULL,NULL,NULL,NULL),</v>
      </c>
    </row>
    <row r="569" spans="1:21" ht="22.5" x14ac:dyDescent="0.65">
      <c r="A569" s="66">
        <v>568</v>
      </c>
      <c r="B569" s="58">
        <v>5</v>
      </c>
      <c r="C569" s="25" t="s">
        <v>194</v>
      </c>
      <c r="D569" s="25" t="s">
        <v>1232</v>
      </c>
      <c r="E569" s="25" t="s">
        <v>1233</v>
      </c>
      <c r="F569" s="26">
        <v>780738861</v>
      </c>
      <c r="G569" s="5" t="s">
        <v>63</v>
      </c>
      <c r="H569" s="2" t="s">
        <v>1218</v>
      </c>
      <c r="I569" s="1">
        <v>1</v>
      </c>
      <c r="J569" s="33">
        <f t="shared" si="16"/>
        <v>2</v>
      </c>
      <c r="K569" s="2" t="s">
        <v>22</v>
      </c>
      <c r="L569" s="1" t="s">
        <v>23</v>
      </c>
      <c r="M569" s="68">
        <f>INDEX(university!A:F,MATCH(G569,university!A:A,0),6)</f>
        <v>10</v>
      </c>
      <c r="N569">
        <f>INDEX(major!A:B,MATCH(H569,major!A:A,0),2)</f>
        <v>11</v>
      </c>
      <c r="O569" t="s">
        <v>2316</v>
      </c>
      <c r="P569" t="s">
        <v>2317</v>
      </c>
      <c r="Q569" t="s">
        <v>2319</v>
      </c>
      <c r="R569" t="s">
        <v>2318</v>
      </c>
      <c r="S569" s="60" t="s">
        <v>2315</v>
      </c>
      <c r="T569" t="s">
        <v>2328</v>
      </c>
      <c r="U569" t="str">
        <f t="shared" si="17"/>
        <v>(NULL,NULL,'نیلوفر','اصلاح','سعید ','780738861','1','2',NULL,NULL,'10',NULL,'11',NULL,NULL,NULL,NULL,NULL,NULL,NULL,NULL,NULL,NULL,NULL,NULL,NULL,NULL,NULL,NULL,NULL,NULL,NULL,NULL,NULL,NULL,NULL,NULL,NULL,NULL),</v>
      </c>
    </row>
    <row r="570" spans="1:21" ht="22.5" x14ac:dyDescent="0.65">
      <c r="A570" s="66">
        <v>569</v>
      </c>
      <c r="B570" s="67">
        <v>203</v>
      </c>
      <c r="C570" s="33" t="s">
        <v>293</v>
      </c>
      <c r="D570" s="33" t="s">
        <v>1234</v>
      </c>
      <c r="E570" s="33" t="s">
        <v>1235</v>
      </c>
      <c r="F570" s="24">
        <v>371263344</v>
      </c>
      <c r="G570" s="33" t="s">
        <v>63</v>
      </c>
      <c r="H570" s="2" t="s">
        <v>1218</v>
      </c>
      <c r="I570" s="33">
        <v>2</v>
      </c>
      <c r="J570" s="33">
        <f t="shared" si="16"/>
        <v>1</v>
      </c>
      <c r="K570" s="33" t="s">
        <v>10</v>
      </c>
      <c r="L570" s="1" t="s">
        <v>11</v>
      </c>
      <c r="M570" s="68">
        <f>INDEX(university!A:F,MATCH(G570,university!A:A,0),6)</f>
        <v>10</v>
      </c>
      <c r="N570">
        <f>INDEX(major!A:B,MATCH(H570,major!A:A,0),2)</f>
        <v>11</v>
      </c>
      <c r="O570" t="s">
        <v>2316</v>
      </c>
      <c r="P570" t="s">
        <v>2317</v>
      </c>
      <c r="Q570" t="s">
        <v>2319</v>
      </c>
      <c r="R570" t="s">
        <v>2318</v>
      </c>
      <c r="S570" s="60" t="s">
        <v>2315</v>
      </c>
      <c r="T570" t="s">
        <v>2328</v>
      </c>
      <c r="U570" t="str">
        <f t="shared" si="17"/>
        <v>(NULL,NULL,'محمدعلي','بختياري نژاد','ابراهيم','371263344','2','1',NULL,NULL,'10',NULL,'11',NULL,NULL,NULL,NULL,NULL,NULL,NULL,NULL,NULL,NULL,NULL,NULL,NULL,NULL,NULL,NULL,NULL,NULL,NULL,NULL,NULL,NULL,NULL,NULL,NULL,NULL),</v>
      </c>
    </row>
    <row r="571" spans="1:21" ht="22.5" x14ac:dyDescent="0.65">
      <c r="A571" s="66">
        <v>570</v>
      </c>
      <c r="B571" s="67">
        <v>205</v>
      </c>
      <c r="C571" s="33" t="s">
        <v>567</v>
      </c>
      <c r="D571" s="33" t="s">
        <v>1236</v>
      </c>
      <c r="E571" s="33" t="s">
        <v>329</v>
      </c>
      <c r="F571" s="24">
        <v>1272090191</v>
      </c>
      <c r="G571" s="33" t="s">
        <v>63</v>
      </c>
      <c r="H571" s="2" t="s">
        <v>1218</v>
      </c>
      <c r="I571" s="33">
        <v>2</v>
      </c>
      <c r="J571" s="33">
        <f t="shared" si="16"/>
        <v>1</v>
      </c>
      <c r="K571" s="33" t="s">
        <v>10</v>
      </c>
      <c r="L571" s="1" t="s">
        <v>11</v>
      </c>
      <c r="M571" s="68">
        <f>INDEX(university!A:F,MATCH(G571,university!A:A,0),6)</f>
        <v>10</v>
      </c>
      <c r="N571">
        <f>INDEX(major!A:B,MATCH(H571,major!A:A,0),2)</f>
        <v>11</v>
      </c>
      <c r="O571" t="s">
        <v>2316</v>
      </c>
      <c r="P571" t="s">
        <v>2317</v>
      </c>
      <c r="Q571" t="s">
        <v>2319</v>
      </c>
      <c r="R571" t="s">
        <v>2318</v>
      </c>
      <c r="S571" s="60" t="s">
        <v>2315</v>
      </c>
      <c r="T571" t="s">
        <v>2328</v>
      </c>
      <c r="U571" t="str">
        <f t="shared" si="17"/>
        <v>(NULL,NULL,'محمدصادق','بيرجندي','سعيد','1272090191','2','1',NULL,NULL,'10',NULL,'11',NULL,NULL,NULL,NULL,NULL,NULL,NULL,NULL,NULL,NULL,NULL,NULL,NULL,NULL,NULL,NULL,NULL,NULL,NULL,NULL,NULL,NULL,NULL,NULL,NULL,NULL),</v>
      </c>
    </row>
    <row r="572" spans="1:21" ht="22.5" x14ac:dyDescent="0.65">
      <c r="A572" s="66">
        <v>571</v>
      </c>
      <c r="B572" s="58">
        <v>1</v>
      </c>
      <c r="C572" s="25" t="s">
        <v>886</v>
      </c>
      <c r="D572" s="25" t="s">
        <v>1237</v>
      </c>
      <c r="E572" s="25" t="s">
        <v>1238</v>
      </c>
      <c r="F572" s="26">
        <v>30603839</v>
      </c>
      <c r="G572" s="5" t="s">
        <v>63</v>
      </c>
      <c r="H572" s="2" t="s">
        <v>1218</v>
      </c>
      <c r="I572" s="1">
        <v>2</v>
      </c>
      <c r="J572" s="33">
        <f t="shared" si="16"/>
        <v>2</v>
      </c>
      <c r="K572" s="2" t="s">
        <v>22</v>
      </c>
      <c r="L572" s="1" t="s">
        <v>11</v>
      </c>
      <c r="M572" s="68">
        <f>INDEX(university!A:F,MATCH(G572,university!A:A,0),6)</f>
        <v>10</v>
      </c>
      <c r="N572">
        <f>INDEX(major!A:B,MATCH(H572,major!A:A,0),2)</f>
        <v>11</v>
      </c>
      <c r="O572" t="s">
        <v>2316</v>
      </c>
      <c r="P572" t="s">
        <v>2317</v>
      </c>
      <c r="Q572" t="s">
        <v>2319</v>
      </c>
      <c r="R572" t="s">
        <v>2318</v>
      </c>
      <c r="S572" s="60" t="s">
        <v>2315</v>
      </c>
      <c r="T572" t="s">
        <v>2328</v>
      </c>
      <c r="U572" t="str">
        <f t="shared" si="17"/>
        <v>(NULL,NULL,'فرهاد','شهریار پور','محرم','30603839','2','2',NULL,NULL,'10',NULL,'11',NULL,NULL,NULL,NULL,NULL,NULL,NULL,NULL,NULL,NULL,NULL,NULL,NULL,NULL,NULL,NULL,NULL,NULL,NULL,NULL,NULL,NULL,NULL,NULL,NULL,NULL),</v>
      </c>
    </row>
    <row r="573" spans="1:21" ht="22.5" x14ac:dyDescent="0.65">
      <c r="A573" s="66">
        <v>572</v>
      </c>
      <c r="B573" s="67">
        <v>209</v>
      </c>
      <c r="C573" s="33" t="s">
        <v>886</v>
      </c>
      <c r="D573" s="33" t="s">
        <v>1239</v>
      </c>
      <c r="E573" s="33" t="s">
        <v>1238</v>
      </c>
      <c r="F573" s="24">
        <v>3060383936</v>
      </c>
      <c r="G573" s="33" t="s">
        <v>63</v>
      </c>
      <c r="H573" s="2" t="s">
        <v>1218</v>
      </c>
      <c r="I573" s="33">
        <v>2</v>
      </c>
      <c r="J573" s="33">
        <f t="shared" si="16"/>
        <v>1</v>
      </c>
      <c r="K573" s="33" t="s">
        <v>10</v>
      </c>
      <c r="L573" s="1" t="s">
        <v>11</v>
      </c>
      <c r="M573" s="68">
        <f>INDEX(university!A:F,MATCH(G573,university!A:A,0),6)</f>
        <v>10</v>
      </c>
      <c r="N573">
        <f>INDEX(major!A:B,MATCH(H573,major!A:A,0),2)</f>
        <v>11</v>
      </c>
      <c r="O573" t="s">
        <v>2316</v>
      </c>
      <c r="P573" t="s">
        <v>2317</v>
      </c>
      <c r="Q573" t="s">
        <v>2319</v>
      </c>
      <c r="R573" t="s">
        <v>2318</v>
      </c>
      <c r="S573" s="60" t="s">
        <v>2315</v>
      </c>
      <c r="T573" t="s">
        <v>2328</v>
      </c>
      <c r="U573" t="str">
        <f t="shared" si="17"/>
        <v>(NULL,NULL,'فرهاد','شهريارپور','محرم','3060383936','2','1',NULL,NULL,'10',NULL,'11',NULL,NULL,NULL,NULL,NULL,NULL,NULL,NULL,NULL,NULL,NULL,NULL,NULL,NULL,NULL,NULL,NULL,NULL,NULL,NULL,NULL,NULL,NULL,NULL,NULL,NULL),</v>
      </c>
    </row>
    <row r="574" spans="1:21" ht="22.5" x14ac:dyDescent="0.65">
      <c r="A574" s="66">
        <v>573</v>
      </c>
      <c r="B574" s="58">
        <v>29</v>
      </c>
      <c r="C574" s="13" t="s">
        <v>1240</v>
      </c>
      <c r="D574" s="13" t="s">
        <v>1241</v>
      </c>
      <c r="E574" s="13" t="s">
        <v>1242</v>
      </c>
      <c r="F574" s="9">
        <v>3510344820</v>
      </c>
      <c r="G574" s="5" t="s">
        <v>1042</v>
      </c>
      <c r="H574" s="2" t="s">
        <v>1218</v>
      </c>
      <c r="I574" s="1">
        <v>2</v>
      </c>
      <c r="J574" s="33">
        <f t="shared" si="16"/>
        <v>2</v>
      </c>
      <c r="K574" s="2" t="s">
        <v>22</v>
      </c>
      <c r="L574" s="1" t="s">
        <v>11</v>
      </c>
      <c r="M574" s="68">
        <f>INDEX(university!A:F,MATCH(G574,university!A:A,0),6)</f>
        <v>86</v>
      </c>
      <c r="N574">
        <f>INDEX(major!A:B,MATCH(H574,major!A:A,0),2)</f>
        <v>11</v>
      </c>
      <c r="O574" t="s">
        <v>2316</v>
      </c>
      <c r="P574" t="s">
        <v>2317</v>
      </c>
      <c r="Q574" t="s">
        <v>2319</v>
      </c>
      <c r="R574" t="s">
        <v>2318</v>
      </c>
      <c r="S574" s="60" t="s">
        <v>2315</v>
      </c>
      <c r="T574" t="s">
        <v>2328</v>
      </c>
      <c r="U574" t="str">
        <f t="shared" si="17"/>
        <v>(NULL,NULL,'رضا ',' شجاعی','نعمت الله','3510344820','2','2',NULL,NULL,'86',NULL,'11',NULL,NULL,NULL,NULL,NULL,NULL,NULL,NULL,NULL,NULL,NULL,NULL,NULL,NULL,NULL,NULL,NULL,NULL,NULL,NULL,NULL,NULL,NULL,NULL,NULL,NULL),</v>
      </c>
    </row>
    <row r="575" spans="1:21" ht="22.5" x14ac:dyDescent="0.65">
      <c r="A575" s="66">
        <v>574</v>
      </c>
      <c r="B575" s="58">
        <v>33</v>
      </c>
      <c r="C575" s="13" t="s">
        <v>1243</v>
      </c>
      <c r="D575" s="13" t="s">
        <v>1244</v>
      </c>
      <c r="E575" s="13" t="s">
        <v>552</v>
      </c>
      <c r="F575" s="9">
        <v>3570083861</v>
      </c>
      <c r="G575" s="5" t="s">
        <v>1042</v>
      </c>
      <c r="H575" s="2" t="s">
        <v>1218</v>
      </c>
      <c r="I575" s="1">
        <v>2</v>
      </c>
      <c r="J575" s="33">
        <f t="shared" si="16"/>
        <v>2</v>
      </c>
      <c r="K575" s="2" t="s">
        <v>22</v>
      </c>
      <c r="L575" s="1" t="s">
        <v>11</v>
      </c>
      <c r="M575" s="68">
        <f>INDEX(university!A:F,MATCH(G575,university!A:A,0),6)</f>
        <v>86</v>
      </c>
      <c r="N575">
        <f>INDEX(major!A:B,MATCH(H575,major!A:A,0),2)</f>
        <v>11</v>
      </c>
      <c r="O575" t="s">
        <v>2316</v>
      </c>
      <c r="P575" t="s">
        <v>2317</v>
      </c>
      <c r="Q575" t="s">
        <v>2319</v>
      </c>
      <c r="R575" t="s">
        <v>2318</v>
      </c>
      <c r="S575" s="60" t="s">
        <v>2315</v>
      </c>
      <c r="T575" t="s">
        <v>2328</v>
      </c>
      <c r="U575" t="str">
        <f t="shared" si="17"/>
        <v>(NULL,NULL,'محمدکاظم ','درویشی','عبدالرضا','3570083861','2','2',NULL,NULL,'86',NULL,'11',NULL,NULL,NULL,NULL,NULL,NULL,NULL,NULL,NULL,NULL,NULL,NULL,NULL,NULL,NULL,NULL,NULL,NULL,NULL,NULL,NULL,NULL,NULL,NULL,NULL,NULL),</v>
      </c>
    </row>
    <row r="576" spans="1:21" ht="22.5" x14ac:dyDescent="0.65">
      <c r="A576" s="66">
        <v>575</v>
      </c>
      <c r="B576" s="67">
        <v>204</v>
      </c>
      <c r="C576" s="33" t="s">
        <v>244</v>
      </c>
      <c r="D576" s="33" t="s">
        <v>1245</v>
      </c>
      <c r="E576" s="33" t="s">
        <v>156</v>
      </c>
      <c r="F576" s="24">
        <v>520955560</v>
      </c>
      <c r="G576" s="33" t="s">
        <v>699</v>
      </c>
      <c r="H576" s="2" t="s">
        <v>1218</v>
      </c>
      <c r="I576" s="33">
        <v>2</v>
      </c>
      <c r="J576" s="33">
        <f t="shared" si="16"/>
        <v>1</v>
      </c>
      <c r="K576" s="33" t="s">
        <v>10</v>
      </c>
      <c r="L576" s="1" t="s">
        <v>11</v>
      </c>
      <c r="M576" s="68">
        <f>INDEX(university!A:F,MATCH(G576,university!A:A,0),6)</f>
        <v>69</v>
      </c>
      <c r="N576">
        <f>INDEX(major!A:B,MATCH(H576,major!A:A,0),2)</f>
        <v>11</v>
      </c>
      <c r="O576" t="s">
        <v>2316</v>
      </c>
      <c r="P576" t="s">
        <v>2317</v>
      </c>
      <c r="Q576" t="s">
        <v>2319</v>
      </c>
      <c r="R576" t="s">
        <v>2318</v>
      </c>
      <c r="S576" s="60" t="s">
        <v>2315</v>
      </c>
      <c r="T576" t="s">
        <v>2328</v>
      </c>
      <c r="U576" t="str">
        <f t="shared" si="17"/>
        <v>(NULL,NULL,'رضا','بيدهندي','محمدرضا','520955560','2','1',NULL,NULL,'69',NULL,'11',NULL,NULL,NULL,NULL,NULL,NULL,NULL,NULL,NULL,NULL,NULL,NULL,NULL,NULL,NULL,NULL,NULL,NULL,NULL,NULL,NULL,NULL,NULL,NULL,NULL,NULL),</v>
      </c>
    </row>
    <row r="577" spans="1:21" ht="22.5" x14ac:dyDescent="0.65">
      <c r="A577" s="66">
        <v>576</v>
      </c>
      <c r="B577" s="58">
        <v>23</v>
      </c>
      <c r="C577" s="2" t="s">
        <v>53</v>
      </c>
      <c r="D577" s="2" t="s">
        <v>1246</v>
      </c>
      <c r="E577" s="2" t="s">
        <v>1247</v>
      </c>
      <c r="F577" s="15">
        <v>4490412460</v>
      </c>
      <c r="G577" s="5" t="s">
        <v>70</v>
      </c>
      <c r="H577" s="2" t="s">
        <v>1218</v>
      </c>
      <c r="I577" s="1">
        <v>1</v>
      </c>
      <c r="J577" s="33">
        <f t="shared" si="16"/>
        <v>2</v>
      </c>
      <c r="K577" s="2" t="s">
        <v>22</v>
      </c>
      <c r="L577" s="1" t="s">
        <v>23</v>
      </c>
      <c r="M577" s="68">
        <f>INDEX(university!A:F,MATCH(G577,university!A:A,0),6)</f>
        <v>11</v>
      </c>
      <c r="N577">
        <f>INDEX(major!A:B,MATCH(H577,major!A:A,0),2)</f>
        <v>11</v>
      </c>
      <c r="O577" t="s">
        <v>2316</v>
      </c>
      <c r="P577" t="s">
        <v>2317</v>
      </c>
      <c r="Q577" t="s">
        <v>2319</v>
      </c>
      <c r="R577" t="s">
        <v>2318</v>
      </c>
      <c r="S577" s="60" t="s">
        <v>2315</v>
      </c>
      <c r="T577" t="s">
        <v>2328</v>
      </c>
      <c r="U577" t="str">
        <f t="shared" si="17"/>
        <v>(NULL,NULL,'فاطمه','رضایی','ناصر ','4490412460','1','2',NULL,NULL,'11',NULL,'11',NULL,NULL,NULL,NULL,NULL,NULL,NULL,NULL,NULL,NULL,NULL,NULL,NULL,NULL,NULL,NULL,NULL,NULL,NULL,NULL,NULL,NULL,NULL,NULL,NULL,NULL),</v>
      </c>
    </row>
    <row r="578" spans="1:21" ht="22.5" x14ac:dyDescent="0.65">
      <c r="A578" s="66">
        <v>577</v>
      </c>
      <c r="B578" s="58">
        <v>24</v>
      </c>
      <c r="C578" s="2" t="s">
        <v>53</v>
      </c>
      <c r="D578" s="2" t="s">
        <v>783</v>
      </c>
      <c r="E578" s="2" t="s">
        <v>222</v>
      </c>
      <c r="F578" s="15">
        <v>3241891003</v>
      </c>
      <c r="G578" s="5" t="s">
        <v>70</v>
      </c>
      <c r="H578" s="2" t="s">
        <v>1218</v>
      </c>
      <c r="I578" s="1">
        <v>1</v>
      </c>
      <c r="J578" s="33">
        <f t="shared" si="16"/>
        <v>2</v>
      </c>
      <c r="K578" s="2" t="s">
        <v>22</v>
      </c>
      <c r="L578" s="1" t="s">
        <v>23</v>
      </c>
      <c r="M578" s="68">
        <f>INDEX(university!A:F,MATCH(G578,university!A:A,0),6)</f>
        <v>11</v>
      </c>
      <c r="N578">
        <f>INDEX(major!A:B,MATCH(H578,major!A:A,0),2)</f>
        <v>11</v>
      </c>
      <c r="O578" t="s">
        <v>2316</v>
      </c>
      <c r="P578" t="s">
        <v>2317</v>
      </c>
      <c r="Q578" t="s">
        <v>2319</v>
      </c>
      <c r="R578" t="s">
        <v>2318</v>
      </c>
      <c r="S578" s="60" t="s">
        <v>2315</v>
      </c>
      <c r="T578" t="s">
        <v>2328</v>
      </c>
      <c r="U578" t="str">
        <f t="shared" si="17"/>
        <v>(NULL,NULL,'فاطمه','ستاره','علی اسد','3241891003','1','2',NULL,NULL,'11',NULL,'11',NULL,NULL,NULL,NULL,NULL,NULL,NULL,NULL,NULL,NULL,NULL,NULL,NULL,NULL,NULL,NULL,NULL,NULL,NULL,NULL,NULL,NULL,NULL,NULL,NULL,NULL),</v>
      </c>
    </row>
    <row r="579" spans="1:21" ht="22.5" x14ac:dyDescent="0.65">
      <c r="A579" s="66">
        <v>578</v>
      </c>
      <c r="B579" s="58">
        <v>21</v>
      </c>
      <c r="C579" s="2" t="s">
        <v>501</v>
      </c>
      <c r="D579" s="2" t="s">
        <v>1035</v>
      </c>
      <c r="E579" s="2" t="s">
        <v>1248</v>
      </c>
      <c r="F579" s="15">
        <v>3790363413</v>
      </c>
      <c r="G579" s="5" t="s">
        <v>70</v>
      </c>
      <c r="H579" s="2" t="s">
        <v>1218</v>
      </c>
      <c r="I579" s="1">
        <v>1</v>
      </c>
      <c r="J579" s="33">
        <f t="shared" ref="J579:J642" si="18">IF(K579="ارشد-سراسري",1,2)</f>
        <v>2</v>
      </c>
      <c r="K579" s="2" t="s">
        <v>22</v>
      </c>
      <c r="L579" s="1" t="s">
        <v>23</v>
      </c>
      <c r="M579" s="68">
        <f>INDEX(university!A:F,MATCH(G579,university!A:A,0),6)</f>
        <v>11</v>
      </c>
      <c r="N579">
        <f>INDEX(major!A:B,MATCH(H579,major!A:A,0),2)</f>
        <v>11</v>
      </c>
      <c r="O579" t="s">
        <v>2316</v>
      </c>
      <c r="P579" t="s">
        <v>2317</v>
      </c>
      <c r="Q579" t="s">
        <v>2319</v>
      </c>
      <c r="R579" t="s">
        <v>2318</v>
      </c>
      <c r="S579" s="60" t="s">
        <v>2315</v>
      </c>
      <c r="T579" t="s">
        <v>2328</v>
      </c>
      <c r="U579" t="str">
        <f t="shared" ref="U579:U642" si="19">CONCATENATE(O579,S579,Q579,S579,Q579,R579,C579,R579,Q579,R579,D579,R579,Q579,R579,E579,R579,Q579,R579,F579,R579,Q579,R579,I579,R579,Q579,R579,J579,R579,Q579,S579,Q579,S579,Q579,R579,M579,R579,Q579,S579,Q579,R579,N579,R579,T579,P579,Q579)</f>
        <v>(NULL,NULL,'پرستو','یوسفی','ناصرالدین','3790363413','1','2',NULL,NULL,'11',NULL,'11',NULL,NULL,NULL,NULL,NULL,NULL,NULL,NULL,NULL,NULL,NULL,NULL,NULL,NULL,NULL,NULL,NULL,NULL,NULL,NULL,NULL,NULL,NULL,NULL,NULL,NULL),</v>
      </c>
    </row>
    <row r="580" spans="1:21" ht="22.5" x14ac:dyDescent="0.65">
      <c r="A580" s="66">
        <v>579</v>
      </c>
      <c r="B580" s="58">
        <v>35</v>
      </c>
      <c r="C580" s="2" t="s">
        <v>1249</v>
      </c>
      <c r="D580" s="1" t="s">
        <v>1250</v>
      </c>
      <c r="E580" s="1" t="s">
        <v>231</v>
      </c>
      <c r="F580" s="20">
        <v>3060394822</v>
      </c>
      <c r="G580" s="5" t="s">
        <v>226</v>
      </c>
      <c r="H580" s="2" t="s">
        <v>1218</v>
      </c>
      <c r="I580" s="1">
        <v>1</v>
      </c>
      <c r="J580" s="33">
        <f t="shared" si="18"/>
        <v>2</v>
      </c>
      <c r="K580" s="2" t="s">
        <v>22</v>
      </c>
      <c r="L580" s="1" t="s">
        <v>23</v>
      </c>
      <c r="M580" s="68">
        <f>INDEX(university!A:F,MATCH(G580,university!A:A,0),6)</f>
        <v>37</v>
      </c>
      <c r="N580">
        <f>INDEX(major!A:B,MATCH(H580,major!A:A,0),2)</f>
        <v>11</v>
      </c>
      <c r="O580" t="s">
        <v>2316</v>
      </c>
      <c r="P580" t="s">
        <v>2317</v>
      </c>
      <c r="Q580" t="s">
        <v>2319</v>
      </c>
      <c r="R580" t="s">
        <v>2318</v>
      </c>
      <c r="S580" s="60" t="s">
        <v>2315</v>
      </c>
      <c r="T580" t="s">
        <v>2328</v>
      </c>
      <c r="U580" t="str">
        <f t="shared" si="19"/>
        <v>(NULL,NULL,'مژده','ایران نژاد پاریزی','احمد','3060394822','1','2',NULL,NULL,'37',NULL,'11',NULL,NULL,NULL,NULL,NULL,NULL,NULL,NULL,NULL,NULL,NULL,NULL,NULL,NULL,NULL,NULL,NULL,NULL,NULL,NULL,NULL,NULL,NULL,NULL,NULL,NULL),</v>
      </c>
    </row>
    <row r="581" spans="1:21" ht="22.5" x14ac:dyDescent="0.65">
      <c r="A581" s="66">
        <v>580</v>
      </c>
      <c r="B581" s="58">
        <v>34</v>
      </c>
      <c r="C581" s="2" t="s">
        <v>255</v>
      </c>
      <c r="D581" s="1" t="s">
        <v>1251</v>
      </c>
      <c r="E581" s="1" t="s">
        <v>1252</v>
      </c>
      <c r="F581" s="20">
        <v>5630091085</v>
      </c>
      <c r="G581" s="5" t="s">
        <v>226</v>
      </c>
      <c r="H581" s="2" t="s">
        <v>1218</v>
      </c>
      <c r="I581" s="1">
        <v>2</v>
      </c>
      <c r="J581" s="33">
        <f t="shared" si="18"/>
        <v>2</v>
      </c>
      <c r="K581" s="2" t="s">
        <v>22</v>
      </c>
      <c r="L581" s="1" t="s">
        <v>11</v>
      </c>
      <c r="M581" s="68">
        <f>INDEX(university!A:F,MATCH(G581,university!A:A,0),6)</f>
        <v>37</v>
      </c>
      <c r="N581">
        <f>INDEX(major!A:B,MATCH(H581,major!A:A,0),2)</f>
        <v>11</v>
      </c>
      <c r="O581" t="s">
        <v>2316</v>
      </c>
      <c r="P581" t="s">
        <v>2317</v>
      </c>
      <c r="Q581" t="s">
        <v>2319</v>
      </c>
      <c r="R581" t="s">
        <v>2318</v>
      </c>
      <c r="S581" s="60" t="s">
        <v>2315</v>
      </c>
      <c r="T581" t="s">
        <v>2328</v>
      </c>
      <c r="U581" t="str">
        <f t="shared" si="19"/>
        <v>(NULL,NULL,'علی اکبر','برومند','محمد رحیم','5630091085','2','2',NULL,NULL,'37',NULL,'11',NULL,NULL,NULL,NULL,NULL,NULL,NULL,NULL,NULL,NULL,NULL,NULL,NULL,NULL,NULL,NULL,NULL,NULL,NULL,NULL,NULL,NULL,NULL,NULL,NULL,NULL),</v>
      </c>
    </row>
    <row r="582" spans="1:21" ht="22.5" x14ac:dyDescent="0.65">
      <c r="A582" s="66">
        <v>581</v>
      </c>
      <c r="B582" s="58">
        <v>3</v>
      </c>
      <c r="C582" s="25" t="s">
        <v>1253</v>
      </c>
      <c r="D582" s="25" t="s">
        <v>1254</v>
      </c>
      <c r="E582" s="25" t="s">
        <v>244</v>
      </c>
      <c r="F582" s="26">
        <v>1262118476</v>
      </c>
      <c r="G582" s="5" t="s">
        <v>84</v>
      </c>
      <c r="H582" s="2" t="s">
        <v>1218</v>
      </c>
      <c r="I582" s="1">
        <v>2</v>
      </c>
      <c r="J582" s="33">
        <f t="shared" si="18"/>
        <v>2</v>
      </c>
      <c r="K582" s="2" t="s">
        <v>22</v>
      </c>
      <c r="L582" s="1" t="s">
        <v>11</v>
      </c>
      <c r="M582" s="68">
        <f>INDEX(university!A:F,MATCH(G582,university!A:A,0),6)</f>
        <v>13</v>
      </c>
      <c r="N582">
        <f>INDEX(major!A:B,MATCH(H582,major!A:A,0),2)</f>
        <v>11</v>
      </c>
      <c r="O582" t="s">
        <v>2316</v>
      </c>
      <c r="P582" t="s">
        <v>2317</v>
      </c>
      <c r="Q582" t="s">
        <v>2319</v>
      </c>
      <c r="R582" t="s">
        <v>2318</v>
      </c>
      <c r="S582" s="60" t="s">
        <v>2315</v>
      </c>
      <c r="T582" t="s">
        <v>2328</v>
      </c>
      <c r="U582" t="str">
        <f t="shared" si="19"/>
        <v>(NULL,NULL,'محمد حسین','فرشچی','رضا','1262118476','2','2',NULL,NULL,'13',NULL,'11',NULL,NULL,NULL,NULL,NULL,NULL,NULL,NULL,NULL,NULL,NULL,NULL,NULL,NULL,NULL,NULL,NULL,NULL,NULL,NULL,NULL,NULL,NULL,NULL,NULL,NULL),</v>
      </c>
    </row>
    <row r="583" spans="1:21" ht="22.5" x14ac:dyDescent="0.65">
      <c r="A583" s="66">
        <v>582</v>
      </c>
      <c r="B583" s="58">
        <v>32</v>
      </c>
      <c r="C583" s="13" t="s">
        <v>828</v>
      </c>
      <c r="D583" s="13" t="s">
        <v>1255</v>
      </c>
      <c r="E583" s="13" t="s">
        <v>1216</v>
      </c>
      <c r="F583" s="9">
        <v>2282274441</v>
      </c>
      <c r="G583" s="5" t="s">
        <v>99</v>
      </c>
      <c r="H583" s="2" t="s">
        <v>1218</v>
      </c>
      <c r="I583" s="1">
        <v>1</v>
      </c>
      <c r="J583" s="33">
        <f t="shared" si="18"/>
        <v>2</v>
      </c>
      <c r="K583" s="2" t="s">
        <v>22</v>
      </c>
      <c r="L583" s="1" t="s">
        <v>23</v>
      </c>
      <c r="M583" s="68">
        <f>INDEX(university!A:F,MATCH(G583,university!A:A,0),6)</f>
        <v>16</v>
      </c>
      <c r="N583">
        <f>INDEX(major!A:B,MATCH(H583,major!A:A,0),2)</f>
        <v>11</v>
      </c>
      <c r="O583" t="s">
        <v>2316</v>
      </c>
      <c r="P583" t="s">
        <v>2317</v>
      </c>
      <c r="Q583" t="s">
        <v>2319</v>
      </c>
      <c r="R583" t="s">
        <v>2318</v>
      </c>
      <c r="S583" s="60" t="s">
        <v>2315</v>
      </c>
      <c r="T583" t="s">
        <v>2328</v>
      </c>
      <c r="U583" t="str">
        <f t="shared" si="19"/>
        <v>(NULL,NULL,'نازنین ','آزادی','مرتضی','2282274441','1','2',NULL,NULL,'16',NULL,'11',NULL,NULL,NULL,NULL,NULL,NULL,NULL,NULL,NULL,NULL,NULL,NULL,NULL,NULL,NULL,NULL,NULL,NULL,NULL,NULL,NULL,NULL,NULL,NULL,NULL,NULL),</v>
      </c>
    </row>
    <row r="584" spans="1:21" ht="22.5" x14ac:dyDescent="0.65">
      <c r="A584" s="66">
        <v>583</v>
      </c>
      <c r="B584" s="58">
        <v>30</v>
      </c>
      <c r="C584" s="13" t="s">
        <v>618</v>
      </c>
      <c r="D584" s="13" t="s">
        <v>1256</v>
      </c>
      <c r="E584" s="13" t="s">
        <v>269</v>
      </c>
      <c r="F584" s="9">
        <v>2400234809</v>
      </c>
      <c r="G584" s="5" t="s">
        <v>99</v>
      </c>
      <c r="H584" s="2" t="s">
        <v>1218</v>
      </c>
      <c r="I584" s="1">
        <v>2</v>
      </c>
      <c r="J584" s="33">
        <f t="shared" si="18"/>
        <v>2</v>
      </c>
      <c r="K584" s="2" t="s">
        <v>22</v>
      </c>
      <c r="L584" s="1" t="s">
        <v>11</v>
      </c>
      <c r="M584" s="68">
        <f>INDEX(university!A:F,MATCH(G584,university!A:A,0),6)</f>
        <v>16</v>
      </c>
      <c r="N584">
        <f>INDEX(major!A:B,MATCH(H584,major!A:A,0),2)</f>
        <v>11</v>
      </c>
      <c r="O584" t="s">
        <v>2316</v>
      </c>
      <c r="P584" t="s">
        <v>2317</v>
      </c>
      <c r="Q584" t="s">
        <v>2319</v>
      </c>
      <c r="R584" t="s">
        <v>2318</v>
      </c>
      <c r="S584" s="60" t="s">
        <v>2315</v>
      </c>
      <c r="T584" t="s">
        <v>2328</v>
      </c>
      <c r="U584" t="str">
        <f t="shared" si="19"/>
        <v>(NULL,NULL,'علیرضا ','بهمنی نژاد','مجید','2400234809','2','2',NULL,NULL,'16',NULL,'11',NULL,NULL,NULL,NULL,NULL,NULL,NULL,NULL,NULL,NULL,NULL,NULL,NULL,NULL,NULL,NULL,NULL,NULL,NULL,NULL,NULL,NULL,NULL,NULL,NULL,NULL),</v>
      </c>
    </row>
    <row r="585" spans="1:21" ht="22.5" x14ac:dyDescent="0.65">
      <c r="A585" s="66">
        <v>584</v>
      </c>
      <c r="B585" s="58">
        <v>31</v>
      </c>
      <c r="C585" s="13" t="s">
        <v>1257</v>
      </c>
      <c r="D585" s="13" t="s">
        <v>1258</v>
      </c>
      <c r="E585" s="13" t="s">
        <v>1259</v>
      </c>
      <c r="F585" s="9">
        <v>2282228464</v>
      </c>
      <c r="G585" s="5" t="s">
        <v>99</v>
      </c>
      <c r="H585" s="2" t="s">
        <v>1218</v>
      </c>
      <c r="I585" s="1">
        <v>1</v>
      </c>
      <c r="J585" s="33">
        <f t="shared" si="18"/>
        <v>2</v>
      </c>
      <c r="K585" s="2" t="s">
        <v>22</v>
      </c>
      <c r="L585" s="1" t="s">
        <v>23</v>
      </c>
      <c r="M585" s="68">
        <f>INDEX(university!A:F,MATCH(G585,university!A:A,0),6)</f>
        <v>16</v>
      </c>
      <c r="N585">
        <f>INDEX(major!A:B,MATCH(H585,major!A:A,0),2)</f>
        <v>11</v>
      </c>
      <c r="O585" t="s">
        <v>2316</v>
      </c>
      <c r="P585" t="s">
        <v>2317</v>
      </c>
      <c r="Q585" t="s">
        <v>2319</v>
      </c>
      <c r="R585" t="s">
        <v>2318</v>
      </c>
      <c r="S585" s="60" t="s">
        <v>2315</v>
      </c>
      <c r="T585" t="s">
        <v>2328</v>
      </c>
      <c r="U585" t="str">
        <f t="shared" si="19"/>
        <v>(NULL,NULL,'سیده سحر ','وفامند','سید محمدعلی','2282228464','1','2',NULL,NULL,'16',NULL,'11',NULL,NULL,NULL,NULL,NULL,NULL,NULL,NULL,NULL,NULL,NULL,NULL,NULL,NULL,NULL,NULL,NULL,NULL,NULL,NULL,NULL,NULL,NULL,NULL,NULL,NULL),</v>
      </c>
    </row>
    <row r="586" spans="1:21" ht="22.5" x14ac:dyDescent="0.65">
      <c r="A586" s="66">
        <v>585</v>
      </c>
      <c r="B586" s="67">
        <v>206</v>
      </c>
      <c r="C586" s="33" t="s">
        <v>714</v>
      </c>
      <c r="D586" s="33" t="s">
        <v>1260</v>
      </c>
      <c r="E586" s="33" t="s">
        <v>39</v>
      </c>
      <c r="F586" s="24">
        <v>440616514</v>
      </c>
      <c r="G586" s="33" t="s">
        <v>116</v>
      </c>
      <c r="H586" s="2" t="s">
        <v>1218</v>
      </c>
      <c r="I586" s="33">
        <v>2</v>
      </c>
      <c r="J586" s="33">
        <f t="shared" si="18"/>
        <v>1</v>
      </c>
      <c r="K586" s="33" t="s">
        <v>10</v>
      </c>
      <c r="L586" s="1" t="s">
        <v>11</v>
      </c>
      <c r="M586" s="68">
        <f>INDEX(university!A:F,MATCH(G586,university!A:A,0),6)</f>
        <v>18</v>
      </c>
      <c r="N586">
        <f>INDEX(major!A:B,MATCH(H586,major!A:A,0),2)</f>
        <v>11</v>
      </c>
      <c r="O586" t="s">
        <v>2316</v>
      </c>
      <c r="P586" t="s">
        <v>2317</v>
      </c>
      <c r="Q586" t="s">
        <v>2319</v>
      </c>
      <c r="R586" t="s">
        <v>2318</v>
      </c>
      <c r="S586" s="60" t="s">
        <v>2315</v>
      </c>
      <c r="T586" t="s">
        <v>2328</v>
      </c>
      <c r="U586" t="str">
        <f t="shared" si="19"/>
        <v>(NULL,NULL,'عمران','بيگدلي اذري','مجيد','440616514','2','1',NULL,NULL,'18',NULL,'11',NULL,NULL,NULL,NULL,NULL,NULL,NULL,NULL,NULL,NULL,NULL,NULL,NULL,NULL,NULL,NULL,NULL,NULL,NULL,NULL,NULL,NULL,NULL,NULL,NULL,NULL),</v>
      </c>
    </row>
    <row r="587" spans="1:21" ht="22.5" x14ac:dyDescent="0.65">
      <c r="A587" s="66">
        <v>586</v>
      </c>
      <c r="B587" s="67">
        <v>207</v>
      </c>
      <c r="C587" s="33" t="s">
        <v>968</v>
      </c>
      <c r="D587" s="33" t="s">
        <v>1261</v>
      </c>
      <c r="E587" s="33" t="s">
        <v>244</v>
      </c>
      <c r="F587" s="24">
        <v>3060345181</v>
      </c>
      <c r="G587" s="33" t="s">
        <v>116</v>
      </c>
      <c r="H587" s="2" t="s">
        <v>1218</v>
      </c>
      <c r="I587" s="33">
        <v>2</v>
      </c>
      <c r="J587" s="33">
        <f t="shared" si="18"/>
        <v>1</v>
      </c>
      <c r="K587" s="33" t="s">
        <v>10</v>
      </c>
      <c r="L587" s="1" t="s">
        <v>11</v>
      </c>
      <c r="M587" s="68">
        <f>INDEX(university!A:F,MATCH(G587,university!A:A,0),6)</f>
        <v>18</v>
      </c>
      <c r="N587">
        <f>INDEX(major!A:B,MATCH(H587,major!A:A,0),2)</f>
        <v>11</v>
      </c>
      <c r="O587" t="s">
        <v>2316</v>
      </c>
      <c r="P587" t="s">
        <v>2317</v>
      </c>
      <c r="Q587" t="s">
        <v>2319</v>
      </c>
      <c r="R587" t="s">
        <v>2318</v>
      </c>
      <c r="S587" s="60" t="s">
        <v>2315</v>
      </c>
      <c r="T587" t="s">
        <v>2328</v>
      </c>
      <c r="U587" t="str">
        <f t="shared" si="19"/>
        <v>(NULL,NULL,'سينا','جهانشاهي','رضا','3060345181','2','1',NULL,NULL,'18',NULL,'11',NULL,NULL,NULL,NULL,NULL,NULL,NULL,NULL,NULL,NULL,NULL,NULL,NULL,NULL,NULL,NULL,NULL,NULL,NULL,NULL,NULL,NULL,NULL,NULL,NULL,NULL),</v>
      </c>
    </row>
    <row r="588" spans="1:21" ht="22.5" x14ac:dyDescent="0.65">
      <c r="A588" s="66">
        <v>587</v>
      </c>
      <c r="B588" s="67">
        <v>208</v>
      </c>
      <c r="C588" s="33" t="s">
        <v>1262</v>
      </c>
      <c r="D588" s="33" t="s">
        <v>1263</v>
      </c>
      <c r="E588" s="33" t="s">
        <v>1264</v>
      </c>
      <c r="F588" s="24">
        <v>19402406</v>
      </c>
      <c r="G588" s="33" t="s">
        <v>116</v>
      </c>
      <c r="H588" s="2" t="s">
        <v>1218</v>
      </c>
      <c r="I588" s="33">
        <v>2</v>
      </c>
      <c r="J588" s="33">
        <f t="shared" si="18"/>
        <v>1</v>
      </c>
      <c r="K588" s="33" t="s">
        <v>10</v>
      </c>
      <c r="L588" s="1" t="s">
        <v>11</v>
      </c>
      <c r="M588" s="68">
        <f>INDEX(university!A:F,MATCH(G588,university!A:A,0),6)</f>
        <v>18</v>
      </c>
      <c r="N588">
        <f>INDEX(major!A:B,MATCH(H588,major!A:A,0),2)</f>
        <v>11</v>
      </c>
      <c r="O588" t="s">
        <v>2316</v>
      </c>
      <c r="P588" t="s">
        <v>2317</v>
      </c>
      <c r="Q588" t="s">
        <v>2319</v>
      </c>
      <c r="R588" t="s">
        <v>2318</v>
      </c>
      <c r="S588" s="60" t="s">
        <v>2315</v>
      </c>
      <c r="T588" t="s">
        <v>2328</v>
      </c>
      <c r="U588" t="str">
        <f t="shared" si="19"/>
        <v>(NULL,NULL,'سيدمحسن','روحاني','سيديحيي','19402406','2','1',NULL,NULL,'18',NULL,'11',NULL,NULL,NULL,NULL,NULL,NULL,NULL,NULL,NULL,NULL,NULL,NULL,NULL,NULL,NULL,NULL,NULL,NULL,NULL,NULL,NULL,NULL,NULL,NULL,NULL,NULL),</v>
      </c>
    </row>
    <row r="589" spans="1:21" ht="22.5" x14ac:dyDescent="0.65">
      <c r="A589" s="66">
        <v>588</v>
      </c>
      <c r="B589" s="67">
        <v>210</v>
      </c>
      <c r="C589" s="33" t="s">
        <v>83</v>
      </c>
      <c r="D589" s="33" t="s">
        <v>1265</v>
      </c>
      <c r="E589" s="33" t="s">
        <v>231</v>
      </c>
      <c r="F589" s="24">
        <v>3770233964</v>
      </c>
      <c r="G589" s="33" t="s">
        <v>116</v>
      </c>
      <c r="H589" s="2" t="s">
        <v>1218</v>
      </c>
      <c r="I589" s="33">
        <v>2</v>
      </c>
      <c r="J589" s="33">
        <f t="shared" si="18"/>
        <v>1</v>
      </c>
      <c r="K589" s="33" t="s">
        <v>10</v>
      </c>
      <c r="L589" s="1" t="s">
        <v>11</v>
      </c>
      <c r="M589" s="68">
        <f>INDEX(university!A:F,MATCH(G589,university!A:A,0),6)</f>
        <v>18</v>
      </c>
      <c r="N589">
        <f>INDEX(major!A:B,MATCH(H589,major!A:A,0),2)</f>
        <v>11</v>
      </c>
      <c r="O589" t="s">
        <v>2316</v>
      </c>
      <c r="P589" t="s">
        <v>2317</v>
      </c>
      <c r="Q589" t="s">
        <v>2319</v>
      </c>
      <c r="R589" t="s">
        <v>2318</v>
      </c>
      <c r="S589" s="60" t="s">
        <v>2315</v>
      </c>
      <c r="T589" t="s">
        <v>2328</v>
      </c>
      <c r="U589" t="str">
        <f t="shared" si="19"/>
        <v>(NULL,NULL,'مرتضي','عبدالله زاده','احمد','3770233964','2','1',NULL,NULL,'18',NULL,'11',NULL,NULL,NULL,NULL,NULL,NULL,NULL,NULL,NULL,NULL,NULL,NULL,NULL,NULL,NULL,NULL,NULL,NULL,NULL,NULL,NULL,NULL,NULL,NULL,NULL,NULL),</v>
      </c>
    </row>
    <row r="590" spans="1:21" ht="22.5" x14ac:dyDescent="0.65">
      <c r="A590" s="66">
        <v>589</v>
      </c>
      <c r="B590" s="67">
        <v>211</v>
      </c>
      <c r="C590" s="33" t="s">
        <v>205</v>
      </c>
      <c r="D590" s="33" t="s">
        <v>1266</v>
      </c>
      <c r="E590" s="33" t="s">
        <v>298</v>
      </c>
      <c r="F590" s="24">
        <v>2741095736</v>
      </c>
      <c r="G590" s="33" t="s">
        <v>116</v>
      </c>
      <c r="H590" s="33" t="s">
        <v>1218</v>
      </c>
      <c r="I590" s="33">
        <v>2</v>
      </c>
      <c r="J590" s="33">
        <f t="shared" si="18"/>
        <v>1</v>
      </c>
      <c r="K590" s="33" t="s">
        <v>10</v>
      </c>
      <c r="L590" s="1" t="s">
        <v>11</v>
      </c>
      <c r="M590" s="68">
        <f>INDEX(university!A:F,MATCH(G590,university!A:A,0),6)</f>
        <v>18</v>
      </c>
      <c r="N590">
        <f>INDEX(major!A:B,MATCH(H590,major!A:A,0),2)</f>
        <v>11</v>
      </c>
      <c r="O590" t="s">
        <v>2316</v>
      </c>
      <c r="P590" t="s">
        <v>2317</v>
      </c>
      <c r="Q590" t="s">
        <v>2319</v>
      </c>
      <c r="R590" t="s">
        <v>2318</v>
      </c>
      <c r="S590" s="60" t="s">
        <v>2315</v>
      </c>
      <c r="T590" t="s">
        <v>2328</v>
      </c>
      <c r="U590" t="str">
        <f t="shared" si="19"/>
        <v>(NULL,NULL,'عليرضا','علوي','مهدي','2741095736','2','1',NULL,NULL,'18',NULL,'11',NULL,NULL,NULL,NULL,NULL,NULL,NULL,NULL,NULL,NULL,NULL,NULL,NULL,NULL,NULL,NULL,NULL,NULL,NULL,NULL,NULL,NULL,NULL,NULL,NULL,NULL),</v>
      </c>
    </row>
    <row r="591" spans="1:21" ht="22.5" x14ac:dyDescent="0.65">
      <c r="A591" s="66">
        <v>590</v>
      </c>
      <c r="B591" s="67">
        <v>212</v>
      </c>
      <c r="C591" s="33" t="s">
        <v>1267</v>
      </c>
      <c r="D591" s="33" t="s">
        <v>1268</v>
      </c>
      <c r="E591" s="33" t="s">
        <v>1269</v>
      </c>
      <c r="F591" s="24">
        <v>2190163609</v>
      </c>
      <c r="G591" s="33" t="s">
        <v>116</v>
      </c>
      <c r="H591" s="33" t="s">
        <v>1218</v>
      </c>
      <c r="I591" s="33">
        <v>2</v>
      </c>
      <c r="J591" s="33">
        <f t="shared" si="18"/>
        <v>1</v>
      </c>
      <c r="K591" s="33" t="s">
        <v>10</v>
      </c>
      <c r="L591" s="1" t="s">
        <v>11</v>
      </c>
      <c r="M591" s="68">
        <f>INDEX(university!A:F,MATCH(G591,university!A:A,0),6)</f>
        <v>18</v>
      </c>
      <c r="N591">
        <f>INDEX(major!A:B,MATCH(H591,major!A:A,0),2)</f>
        <v>11</v>
      </c>
      <c r="O591" t="s">
        <v>2316</v>
      </c>
      <c r="P591" t="s">
        <v>2317</v>
      </c>
      <c r="Q591" t="s">
        <v>2319</v>
      </c>
      <c r="R591" t="s">
        <v>2318</v>
      </c>
      <c r="S591" s="60" t="s">
        <v>2315</v>
      </c>
      <c r="T591" t="s">
        <v>2328</v>
      </c>
      <c r="U591" t="str">
        <f t="shared" si="19"/>
        <v>(NULL,NULL,'سيدجواد','كاشي زاده','علائالدين','2190163609','2','1',NULL,NULL,'18',NULL,'11',NULL,NULL,NULL,NULL,NULL,NULL,NULL,NULL,NULL,NULL,NULL,NULL,NULL,NULL,NULL,NULL,NULL,NULL,NULL,NULL,NULL,NULL,NULL,NULL,NULL,NULL),</v>
      </c>
    </row>
    <row r="592" spans="1:21" ht="22.5" x14ac:dyDescent="0.65">
      <c r="A592" s="66">
        <v>591</v>
      </c>
      <c r="B592" s="58">
        <v>4</v>
      </c>
      <c r="C592" s="25" t="s">
        <v>1270</v>
      </c>
      <c r="D592" s="25" t="s">
        <v>1271</v>
      </c>
      <c r="E592" s="25" t="s">
        <v>1272</v>
      </c>
      <c r="F592" s="26">
        <v>923991743</v>
      </c>
      <c r="G592" s="5" t="s">
        <v>116</v>
      </c>
      <c r="H592" s="2" t="s">
        <v>1218</v>
      </c>
      <c r="I592" s="1">
        <v>2</v>
      </c>
      <c r="J592" s="33">
        <f t="shared" si="18"/>
        <v>2</v>
      </c>
      <c r="K592" s="2" t="s">
        <v>22</v>
      </c>
      <c r="L592" s="1" t="s">
        <v>11</v>
      </c>
      <c r="M592" s="68">
        <f>INDEX(university!A:F,MATCH(G592,university!A:A,0),6)</f>
        <v>18</v>
      </c>
      <c r="N592">
        <f>INDEX(major!A:B,MATCH(H592,major!A:A,0),2)</f>
        <v>11</v>
      </c>
      <c r="O592" t="s">
        <v>2316</v>
      </c>
      <c r="P592" t="s">
        <v>2317</v>
      </c>
      <c r="Q592" t="s">
        <v>2319</v>
      </c>
      <c r="R592" t="s">
        <v>2318</v>
      </c>
      <c r="S592" s="60" t="s">
        <v>2315</v>
      </c>
      <c r="T592" t="s">
        <v>2328</v>
      </c>
      <c r="U592" t="str">
        <f t="shared" si="19"/>
        <v>(NULL,NULL,'سید مرتضی','ملائکه','سید مجتبی','923991743','2','2',NULL,NULL,'18',NULL,'11',NULL,NULL,NULL,NULL,NULL,NULL,NULL,NULL,NULL,NULL,NULL,NULL,NULL,NULL,NULL,NULL,NULL,NULL,NULL,NULL,NULL,NULL,NULL,NULL,NULL,NULL),</v>
      </c>
    </row>
    <row r="593" spans="1:21" ht="22.5" x14ac:dyDescent="0.65">
      <c r="A593" s="66">
        <v>592</v>
      </c>
      <c r="B593" s="67">
        <v>214</v>
      </c>
      <c r="C593" s="33" t="s">
        <v>15</v>
      </c>
      <c r="D593" s="33" t="s">
        <v>1273</v>
      </c>
      <c r="E593" s="33" t="s">
        <v>156</v>
      </c>
      <c r="F593" s="24">
        <v>4420625937</v>
      </c>
      <c r="G593" s="33" t="s">
        <v>116</v>
      </c>
      <c r="H593" s="33" t="s">
        <v>1218</v>
      </c>
      <c r="I593" s="33">
        <v>2</v>
      </c>
      <c r="J593" s="33">
        <f t="shared" si="18"/>
        <v>1</v>
      </c>
      <c r="K593" s="33" t="s">
        <v>10</v>
      </c>
      <c r="L593" s="1" t="s">
        <v>11</v>
      </c>
      <c r="M593" s="68">
        <f>INDEX(university!A:F,MATCH(G593,university!A:A,0),6)</f>
        <v>18</v>
      </c>
      <c r="N593">
        <f>INDEX(major!A:B,MATCH(H593,major!A:A,0),2)</f>
        <v>11</v>
      </c>
      <c r="O593" t="s">
        <v>2316</v>
      </c>
      <c r="P593" t="s">
        <v>2317</v>
      </c>
      <c r="Q593" t="s">
        <v>2319</v>
      </c>
      <c r="R593" t="s">
        <v>2318</v>
      </c>
      <c r="S593" s="60" t="s">
        <v>2315</v>
      </c>
      <c r="T593" t="s">
        <v>2328</v>
      </c>
      <c r="U593" t="str">
        <f t="shared" si="19"/>
        <v>(NULL,NULL,'مجتبي','نظري امنيه','محمدرضا','4420625937','2','1',NULL,NULL,'18',NULL,'11',NULL,NULL,NULL,NULL,NULL,NULL,NULL,NULL,NULL,NULL,NULL,NULL,NULL,NULL,NULL,NULL,NULL,NULL,NULL,NULL,NULL,NULL,NULL,NULL,NULL,NULL),</v>
      </c>
    </row>
    <row r="594" spans="1:21" ht="22.5" x14ac:dyDescent="0.65">
      <c r="A594" s="66">
        <v>593</v>
      </c>
      <c r="B594" s="67">
        <v>215</v>
      </c>
      <c r="C594" s="33" t="s">
        <v>342</v>
      </c>
      <c r="D594" s="33" t="s">
        <v>1274</v>
      </c>
      <c r="E594" s="33" t="s">
        <v>41</v>
      </c>
      <c r="F594" s="24">
        <v>19150156</v>
      </c>
      <c r="G594" s="33" t="s">
        <v>116</v>
      </c>
      <c r="H594" s="33" t="s">
        <v>1218</v>
      </c>
      <c r="I594" s="33">
        <v>2</v>
      </c>
      <c r="J594" s="33">
        <f t="shared" si="18"/>
        <v>1</v>
      </c>
      <c r="K594" s="33" t="s">
        <v>10</v>
      </c>
      <c r="L594" s="1" t="s">
        <v>11</v>
      </c>
      <c r="M594" s="68">
        <f>INDEX(university!A:F,MATCH(G594,university!A:A,0),6)</f>
        <v>18</v>
      </c>
      <c r="N594">
        <f>INDEX(major!A:B,MATCH(H594,major!A:A,0),2)</f>
        <v>11</v>
      </c>
      <c r="O594" t="s">
        <v>2316</v>
      </c>
      <c r="P594" t="s">
        <v>2317</v>
      </c>
      <c r="Q594" t="s">
        <v>2319</v>
      </c>
      <c r="R594" t="s">
        <v>2318</v>
      </c>
      <c r="S594" s="60" t="s">
        <v>2315</v>
      </c>
      <c r="T594" t="s">
        <v>2328</v>
      </c>
      <c r="U594" t="str">
        <f t="shared" si="19"/>
        <v>(NULL,NULL,'اميرحسين','وزيري','علي','19150156','2','1',NULL,NULL,'18',NULL,'11',NULL,NULL,NULL,NULL,NULL,NULL,NULL,NULL,NULL,NULL,NULL,NULL,NULL,NULL,NULL,NULL,NULL,NULL,NULL,NULL,NULL,NULL,NULL,NULL,NULL,NULL),</v>
      </c>
    </row>
    <row r="595" spans="1:21" ht="22.5" x14ac:dyDescent="0.65">
      <c r="A595" s="66">
        <v>594</v>
      </c>
      <c r="B595" s="67">
        <v>216</v>
      </c>
      <c r="C595" s="33" t="s">
        <v>1275</v>
      </c>
      <c r="D595" s="33" t="s">
        <v>1276</v>
      </c>
      <c r="E595" s="33" t="s">
        <v>1277</v>
      </c>
      <c r="F595" s="24">
        <v>2560360802</v>
      </c>
      <c r="G595" s="33" t="s">
        <v>116</v>
      </c>
      <c r="H595" s="33" t="s">
        <v>1218</v>
      </c>
      <c r="I595" s="33">
        <v>2</v>
      </c>
      <c r="J595" s="33">
        <f t="shared" si="18"/>
        <v>1</v>
      </c>
      <c r="K595" s="33" t="s">
        <v>10</v>
      </c>
      <c r="L595" s="1" t="s">
        <v>11</v>
      </c>
      <c r="M595" s="68">
        <f>INDEX(university!A:F,MATCH(G595,university!A:A,0),6)</f>
        <v>18</v>
      </c>
      <c r="N595">
        <f>INDEX(major!A:B,MATCH(H595,major!A:A,0),2)</f>
        <v>11</v>
      </c>
      <c r="O595" t="s">
        <v>2316</v>
      </c>
      <c r="P595" t="s">
        <v>2317</v>
      </c>
      <c r="Q595" t="s">
        <v>2319</v>
      </c>
      <c r="R595" t="s">
        <v>2318</v>
      </c>
      <c r="S595" s="60" t="s">
        <v>2315</v>
      </c>
      <c r="T595" t="s">
        <v>2328</v>
      </c>
      <c r="U595" t="str">
        <f t="shared" si="19"/>
        <v>(NULL,NULL,'سيدجلال','هاشمي نسب','سيدجليل','2560360802','2','1',NULL,NULL,'18',NULL,'11',NULL,NULL,NULL,NULL,NULL,NULL,NULL,NULL,NULL,NULL,NULL,NULL,NULL,NULL,NULL,NULL,NULL,NULL,NULL,NULL,NULL,NULL,NULL,NULL,NULL,NULL),</v>
      </c>
    </row>
    <row r="596" spans="1:21" ht="22.5" x14ac:dyDescent="0.65">
      <c r="A596" s="66">
        <v>595</v>
      </c>
      <c r="B596" s="58">
        <v>9</v>
      </c>
      <c r="C596" s="25" t="s">
        <v>1158</v>
      </c>
      <c r="D596" s="25" t="s">
        <v>679</v>
      </c>
      <c r="E596" s="25" t="s">
        <v>1278</v>
      </c>
      <c r="F596" s="26">
        <v>20886217</v>
      </c>
      <c r="G596" s="5" t="s">
        <v>259</v>
      </c>
      <c r="H596" s="2" t="s">
        <v>1218</v>
      </c>
      <c r="I596" s="1">
        <v>1</v>
      </c>
      <c r="J596" s="33">
        <f t="shared" si="18"/>
        <v>2</v>
      </c>
      <c r="K596" s="2" t="s">
        <v>22</v>
      </c>
      <c r="L596" s="1" t="s">
        <v>23</v>
      </c>
      <c r="M596" s="68">
        <f>INDEX(university!A:F,MATCH(G596,university!A:A,0),6)</f>
        <v>39</v>
      </c>
      <c r="N596">
        <f>INDEX(major!A:B,MATCH(H596,major!A:A,0),2)</f>
        <v>11</v>
      </c>
      <c r="O596" t="s">
        <v>2316</v>
      </c>
      <c r="P596" t="s">
        <v>2317</v>
      </c>
      <c r="Q596" t="s">
        <v>2319</v>
      </c>
      <c r="R596" t="s">
        <v>2318</v>
      </c>
      <c r="S596" s="60" t="s">
        <v>2315</v>
      </c>
      <c r="T596" t="s">
        <v>2328</v>
      </c>
      <c r="U596" t="str">
        <f t="shared" si="19"/>
        <v>(NULL,NULL,'آناهیتا','حسینی','امید رضا','20886217','1','2',NULL,NULL,'39',NULL,'11',NULL,NULL,NULL,NULL,NULL,NULL,NULL,NULL,NULL,NULL,NULL,NULL,NULL,NULL,NULL,NULL,NULL,NULL,NULL,NULL,NULL,NULL,NULL,NULL,NULL,NULL),</v>
      </c>
    </row>
    <row r="597" spans="1:21" ht="22.5" x14ac:dyDescent="0.65">
      <c r="A597" s="66">
        <v>596</v>
      </c>
      <c r="B597" s="58">
        <v>6</v>
      </c>
      <c r="C597" s="25" t="s">
        <v>1279</v>
      </c>
      <c r="D597" s="25" t="s">
        <v>1280</v>
      </c>
      <c r="E597" s="25" t="s">
        <v>967</v>
      </c>
      <c r="F597" s="26">
        <v>20159196</v>
      </c>
      <c r="G597" s="5" t="s">
        <v>259</v>
      </c>
      <c r="H597" s="2" t="s">
        <v>1218</v>
      </c>
      <c r="I597" s="1">
        <v>1</v>
      </c>
      <c r="J597" s="33">
        <f t="shared" si="18"/>
        <v>2</v>
      </c>
      <c r="K597" s="2" t="s">
        <v>22</v>
      </c>
      <c r="L597" s="1" t="s">
        <v>23</v>
      </c>
      <c r="M597" s="68">
        <f>INDEX(university!A:F,MATCH(G597,university!A:A,0),6)</f>
        <v>39</v>
      </c>
      <c r="N597">
        <f>INDEX(major!A:B,MATCH(H597,major!A:A,0),2)</f>
        <v>11</v>
      </c>
      <c r="O597" t="s">
        <v>2316</v>
      </c>
      <c r="P597" t="s">
        <v>2317</v>
      </c>
      <c r="Q597" t="s">
        <v>2319</v>
      </c>
      <c r="R597" t="s">
        <v>2318</v>
      </c>
      <c r="S597" s="60" t="s">
        <v>2315</v>
      </c>
      <c r="T597" t="s">
        <v>2328</v>
      </c>
      <c r="U597" t="str">
        <f t="shared" si="19"/>
        <v>(NULL,NULL,'مانا','شعبانی راد','غلامرضا','20159196','1','2',NULL,NULL,'39',NULL,'11',NULL,NULL,NULL,NULL,NULL,NULL,NULL,NULL,NULL,NULL,NULL,NULL,NULL,NULL,NULL,NULL,NULL,NULL,NULL,NULL,NULL,NULL,NULL,NULL,NULL,NULL),</v>
      </c>
    </row>
    <row r="598" spans="1:21" ht="22.5" x14ac:dyDescent="0.65">
      <c r="A598" s="66">
        <v>597</v>
      </c>
      <c r="B598" s="58">
        <v>2</v>
      </c>
      <c r="C598" s="25" t="s">
        <v>960</v>
      </c>
      <c r="D598" s="25" t="s">
        <v>1281</v>
      </c>
      <c r="E598" s="25" t="s">
        <v>1282</v>
      </c>
      <c r="F598" s="26">
        <v>4271229520</v>
      </c>
      <c r="G598" s="5" t="s">
        <v>259</v>
      </c>
      <c r="H598" s="2" t="s">
        <v>1218</v>
      </c>
      <c r="I598" s="1">
        <v>2</v>
      </c>
      <c r="J598" s="33">
        <f t="shared" si="18"/>
        <v>2</v>
      </c>
      <c r="K598" s="2" t="s">
        <v>22</v>
      </c>
      <c r="L598" s="1" t="s">
        <v>11</v>
      </c>
      <c r="M598" s="68">
        <f>INDEX(university!A:F,MATCH(G598,university!A:A,0),6)</f>
        <v>39</v>
      </c>
      <c r="N598">
        <f>INDEX(major!A:B,MATCH(H598,major!A:A,0),2)</f>
        <v>11</v>
      </c>
      <c r="O598" t="s">
        <v>2316</v>
      </c>
      <c r="P598" t="s">
        <v>2317</v>
      </c>
      <c r="Q598" t="s">
        <v>2319</v>
      </c>
      <c r="R598" t="s">
        <v>2318</v>
      </c>
      <c r="S598" s="60" t="s">
        <v>2315</v>
      </c>
      <c r="T598" t="s">
        <v>2328</v>
      </c>
      <c r="U598" t="str">
        <f t="shared" si="19"/>
        <v>(NULL,NULL,'مهران','محمودی','بیت اله','4271229520','2','2',NULL,NULL,'39',NULL,'11',NULL,NULL,NULL,NULL,NULL,NULL,NULL,NULL,NULL,NULL,NULL,NULL,NULL,NULL,NULL,NULL,NULL,NULL,NULL,NULL,NULL,NULL,NULL,NULL,NULL,NULL),</v>
      </c>
    </row>
    <row r="599" spans="1:21" ht="22.5" x14ac:dyDescent="0.65">
      <c r="A599" s="66">
        <v>598</v>
      </c>
      <c r="B599" s="67">
        <v>202</v>
      </c>
      <c r="C599" s="33" t="s">
        <v>298</v>
      </c>
      <c r="D599" s="33" t="s">
        <v>1283</v>
      </c>
      <c r="E599" s="33" t="s">
        <v>156</v>
      </c>
      <c r="F599" s="24">
        <v>18573371</v>
      </c>
      <c r="G599" s="33" t="s">
        <v>264</v>
      </c>
      <c r="H599" s="2" t="s">
        <v>1218</v>
      </c>
      <c r="I599" s="33">
        <v>2</v>
      </c>
      <c r="J599" s="33">
        <f t="shared" si="18"/>
        <v>1</v>
      </c>
      <c r="K599" s="33" t="s">
        <v>10</v>
      </c>
      <c r="L599" s="1" t="s">
        <v>11</v>
      </c>
      <c r="M599" s="68">
        <f>INDEX(university!A:F,MATCH(G599,university!A:A,0),6)</f>
        <v>40</v>
      </c>
      <c r="N599">
        <f>INDEX(major!A:B,MATCH(H599,major!A:A,0),2)</f>
        <v>11</v>
      </c>
      <c r="O599" t="s">
        <v>2316</v>
      </c>
      <c r="P599" t="s">
        <v>2317</v>
      </c>
      <c r="Q599" t="s">
        <v>2319</v>
      </c>
      <c r="R599" t="s">
        <v>2318</v>
      </c>
      <c r="S599" s="60" t="s">
        <v>2315</v>
      </c>
      <c r="T599" t="s">
        <v>2328</v>
      </c>
      <c r="U599" t="str">
        <f t="shared" si="19"/>
        <v>(NULL,NULL,'مهدي','الياسي','محمدرضا','18573371','2','1',NULL,NULL,'40',NULL,'11',NULL,NULL,NULL,NULL,NULL,NULL,NULL,NULL,NULL,NULL,NULL,NULL,NULL,NULL,NULL,NULL,NULL,NULL,NULL,NULL,NULL,NULL,NULL,NULL,NULL,NULL),</v>
      </c>
    </row>
    <row r="600" spans="1:21" ht="45" x14ac:dyDescent="0.65">
      <c r="A600" s="66">
        <v>599</v>
      </c>
      <c r="B600" s="58">
        <v>36</v>
      </c>
      <c r="C600" s="1" t="s">
        <v>93</v>
      </c>
      <c r="D600" s="1" t="s">
        <v>1284</v>
      </c>
      <c r="E600" s="1" t="s">
        <v>49</v>
      </c>
      <c r="F600" s="17">
        <v>5210087972</v>
      </c>
      <c r="G600" s="5" t="s">
        <v>120</v>
      </c>
      <c r="H600" s="2" t="s">
        <v>1218</v>
      </c>
      <c r="I600" s="1">
        <v>2</v>
      </c>
      <c r="J600" s="33">
        <f t="shared" si="18"/>
        <v>2</v>
      </c>
      <c r="K600" s="2" t="s">
        <v>22</v>
      </c>
      <c r="L600" s="1" t="s">
        <v>11</v>
      </c>
      <c r="M600" s="68">
        <f>INDEX(university!A:F,MATCH(G600,university!A:A,0),6)</f>
        <v>19</v>
      </c>
      <c r="N600">
        <f>INDEX(major!A:B,MATCH(H600,major!A:A,0),2)</f>
        <v>11</v>
      </c>
      <c r="O600" t="s">
        <v>2316</v>
      </c>
      <c r="P600" t="s">
        <v>2317</v>
      </c>
      <c r="Q600" t="s">
        <v>2319</v>
      </c>
      <c r="R600" t="s">
        <v>2318</v>
      </c>
      <c r="S600" s="60" t="s">
        <v>2315</v>
      </c>
      <c r="T600" t="s">
        <v>2328</v>
      </c>
      <c r="U600" t="str">
        <f t="shared" si="19"/>
        <v>(NULL,NULL,'علی','یزدانی تبار','علی اصغر','5210087972','2','2',NULL,NULL,'19',NULL,'11',NULL,NULL,NULL,NULL,NULL,NULL,NULL,NULL,NULL,NULL,NULL,NULL,NULL,NULL,NULL,NULL,NULL,NULL,NULL,NULL,NULL,NULL,NULL,NULL,NULL,NULL),</v>
      </c>
    </row>
    <row r="601" spans="1:21" ht="22.5" x14ac:dyDescent="0.65">
      <c r="A601" s="66">
        <v>600</v>
      </c>
      <c r="B601" s="58">
        <v>10</v>
      </c>
      <c r="C601" s="10" t="s">
        <v>432</v>
      </c>
      <c r="D601" s="10" t="s">
        <v>1285</v>
      </c>
      <c r="E601" s="10" t="s">
        <v>420</v>
      </c>
      <c r="F601" s="11">
        <v>1810389429</v>
      </c>
      <c r="G601" s="5" t="s">
        <v>844</v>
      </c>
      <c r="H601" s="2" t="s">
        <v>1218</v>
      </c>
      <c r="I601" s="1">
        <v>1</v>
      </c>
      <c r="J601" s="33">
        <f t="shared" si="18"/>
        <v>2</v>
      </c>
      <c r="K601" s="2" t="s">
        <v>22</v>
      </c>
      <c r="L601" s="1" t="s">
        <v>23</v>
      </c>
      <c r="M601" s="68">
        <f>INDEX(university!A:F,MATCH(G601,university!A:A,0),6)</f>
        <v>77</v>
      </c>
      <c r="N601">
        <f>INDEX(major!A:B,MATCH(H601,major!A:A,0),2)</f>
        <v>11</v>
      </c>
      <c r="O601" t="s">
        <v>2316</v>
      </c>
      <c r="P601" t="s">
        <v>2317</v>
      </c>
      <c r="Q601" t="s">
        <v>2319</v>
      </c>
      <c r="R601" t="s">
        <v>2318</v>
      </c>
      <c r="S601" s="60" t="s">
        <v>2315</v>
      </c>
      <c r="T601" t="s">
        <v>2328</v>
      </c>
      <c r="U601" t="str">
        <f t="shared" si="19"/>
        <v>(NULL,NULL,'زینب','حسین پور','خلیل','1810389429','1','2',NULL,NULL,'77',NULL,'11',NULL,NULL,NULL,NULL,NULL,NULL,NULL,NULL,NULL,NULL,NULL,NULL,NULL,NULL,NULL,NULL,NULL,NULL,NULL,NULL,NULL,NULL,NULL,NULL,NULL,NULL),</v>
      </c>
    </row>
    <row r="602" spans="1:21" ht="22.5" x14ac:dyDescent="0.65">
      <c r="A602" s="66">
        <v>601</v>
      </c>
      <c r="B602" s="58">
        <v>38</v>
      </c>
      <c r="C602" s="1" t="s">
        <v>1286</v>
      </c>
      <c r="D602" s="1" t="s">
        <v>1287</v>
      </c>
      <c r="E602" s="1" t="s">
        <v>93</v>
      </c>
      <c r="F602" s="17">
        <v>910168520</v>
      </c>
      <c r="G602" s="5" t="s">
        <v>153</v>
      </c>
      <c r="H602" s="2" t="s">
        <v>1218</v>
      </c>
      <c r="I602" s="1">
        <v>2</v>
      </c>
      <c r="J602" s="33">
        <f t="shared" si="18"/>
        <v>2</v>
      </c>
      <c r="K602" s="2" t="s">
        <v>22</v>
      </c>
      <c r="L602" s="1" t="s">
        <v>11</v>
      </c>
      <c r="M602" s="68">
        <f>INDEX(university!A:F,MATCH(G602,university!A:A,0),6)</f>
        <v>25</v>
      </c>
      <c r="N602">
        <f>INDEX(major!A:B,MATCH(H602,major!A:A,0),2)</f>
        <v>11</v>
      </c>
      <c r="O602" t="s">
        <v>2316</v>
      </c>
      <c r="P602" t="s">
        <v>2317</v>
      </c>
      <c r="Q602" t="s">
        <v>2319</v>
      </c>
      <c r="R602" t="s">
        <v>2318</v>
      </c>
      <c r="S602" s="60" t="s">
        <v>2315</v>
      </c>
      <c r="T602" t="s">
        <v>2328</v>
      </c>
      <c r="U602" t="str">
        <f t="shared" si="19"/>
        <v>(NULL,NULL,'سیدوحید','سیدمحمدی','علی','910168520','2','2',NULL,NULL,'25',NULL,'11',NULL,NULL,NULL,NULL,NULL,NULL,NULL,NULL,NULL,NULL,NULL,NULL,NULL,NULL,NULL,NULL,NULL,NULL,NULL,NULL,NULL,NULL,NULL,NULL,NULL,NULL),</v>
      </c>
    </row>
    <row r="603" spans="1:21" ht="22.5" x14ac:dyDescent="0.65">
      <c r="A603" s="66">
        <v>602</v>
      </c>
      <c r="B603" s="58">
        <v>37</v>
      </c>
      <c r="C603" s="1" t="s">
        <v>91</v>
      </c>
      <c r="D603" s="1" t="s">
        <v>1288</v>
      </c>
      <c r="E603" s="1" t="s">
        <v>1126</v>
      </c>
      <c r="F603" s="17">
        <v>440616697</v>
      </c>
      <c r="G603" s="5" t="s">
        <v>153</v>
      </c>
      <c r="H603" s="2" t="s">
        <v>1218</v>
      </c>
      <c r="I603" s="1">
        <v>2</v>
      </c>
      <c r="J603" s="33">
        <f t="shared" si="18"/>
        <v>2</v>
      </c>
      <c r="K603" s="2" t="s">
        <v>22</v>
      </c>
      <c r="L603" s="1" t="s">
        <v>11</v>
      </c>
      <c r="M603" s="68">
        <f>INDEX(university!A:F,MATCH(G603,university!A:A,0),6)</f>
        <v>25</v>
      </c>
      <c r="N603">
        <f>INDEX(major!A:B,MATCH(H603,major!A:A,0),2)</f>
        <v>11</v>
      </c>
      <c r="O603" t="s">
        <v>2316</v>
      </c>
      <c r="P603" t="s">
        <v>2317</v>
      </c>
      <c r="Q603" t="s">
        <v>2319</v>
      </c>
      <c r="R603" t="s">
        <v>2318</v>
      </c>
      <c r="S603" s="60" t="s">
        <v>2315</v>
      </c>
      <c r="T603" t="s">
        <v>2328</v>
      </c>
      <c r="U603" t="str">
        <f t="shared" si="19"/>
        <v>(NULL,NULL,'سینا','عاشوری','ایرج','440616697','2','2',NULL,NULL,'25',NULL,'11',NULL,NULL,NULL,NULL,NULL,NULL,NULL,NULL,NULL,NULL,NULL,NULL,NULL,NULL,NULL,NULL,NULL,NULL,NULL,NULL,NULL,NULL,NULL,NULL,NULL,NULL),</v>
      </c>
    </row>
    <row r="604" spans="1:21" ht="22.5" x14ac:dyDescent="0.65">
      <c r="A604" s="66">
        <v>603</v>
      </c>
      <c r="B604" s="58">
        <v>19</v>
      </c>
      <c r="C604" s="18" t="s">
        <v>285</v>
      </c>
      <c r="D604" s="18" t="s">
        <v>1289</v>
      </c>
      <c r="E604" s="18" t="s">
        <v>284</v>
      </c>
      <c r="F604" s="19">
        <v>2770162</v>
      </c>
      <c r="G604" s="5" t="s">
        <v>389</v>
      </c>
      <c r="H604" s="2" t="s">
        <v>1218</v>
      </c>
      <c r="I604" s="1">
        <v>2</v>
      </c>
      <c r="J604" s="33">
        <f t="shared" si="18"/>
        <v>2</v>
      </c>
      <c r="K604" s="2" t="s">
        <v>22</v>
      </c>
      <c r="L604" s="1" t="s">
        <v>11</v>
      </c>
      <c r="M604" s="68">
        <f>INDEX(university!A:F,MATCH(G604,university!A:A,0),6)</f>
        <v>47</v>
      </c>
      <c r="N604">
        <f>INDEX(major!A:B,MATCH(H604,major!A:A,0),2)</f>
        <v>11</v>
      </c>
      <c r="O604" t="s">
        <v>2316</v>
      </c>
      <c r="P604" t="s">
        <v>2317</v>
      </c>
      <c r="Q604" t="s">
        <v>2319</v>
      </c>
      <c r="R604" t="s">
        <v>2318</v>
      </c>
      <c r="S604" s="60" t="s">
        <v>2315</v>
      </c>
      <c r="T604" t="s">
        <v>2328</v>
      </c>
      <c r="U604" t="str">
        <f t="shared" si="19"/>
        <v>(NULL,NULL,'محمد جواد','خداجو','حسین','2770162','2','2',NULL,NULL,'47',NULL,'11',NULL,NULL,NULL,NULL,NULL,NULL,NULL,NULL,NULL,NULL,NULL,NULL,NULL,NULL,NULL,NULL,NULL,NULL,NULL,NULL,NULL,NULL,NULL,NULL,NULL,NULL),</v>
      </c>
    </row>
    <row r="605" spans="1:21" ht="22.5" x14ac:dyDescent="0.65">
      <c r="A605" s="66">
        <v>604</v>
      </c>
      <c r="B605" s="58">
        <v>20</v>
      </c>
      <c r="C605" s="18" t="s">
        <v>98</v>
      </c>
      <c r="D605" s="18" t="s">
        <v>95</v>
      </c>
      <c r="E605" s="18" t="s">
        <v>336</v>
      </c>
      <c r="F605" s="19">
        <v>5870037239</v>
      </c>
      <c r="G605" s="5" t="s">
        <v>389</v>
      </c>
      <c r="H605" s="2" t="s">
        <v>1218</v>
      </c>
      <c r="I605" s="1">
        <v>2</v>
      </c>
      <c r="J605" s="33">
        <f t="shared" si="18"/>
        <v>2</v>
      </c>
      <c r="K605" s="2" t="s">
        <v>22</v>
      </c>
      <c r="L605" s="1" t="s">
        <v>11</v>
      </c>
      <c r="M605" s="68">
        <f>INDEX(university!A:F,MATCH(G605,university!A:A,0),6)</f>
        <v>47</v>
      </c>
      <c r="N605">
        <f>INDEX(major!A:B,MATCH(H605,major!A:A,0),2)</f>
        <v>11</v>
      </c>
      <c r="O605" t="s">
        <v>2316</v>
      </c>
      <c r="P605" t="s">
        <v>2317</v>
      </c>
      <c r="Q605" t="s">
        <v>2319</v>
      </c>
      <c r="R605" t="s">
        <v>2318</v>
      </c>
      <c r="S605" s="60" t="s">
        <v>2315</v>
      </c>
      <c r="T605" t="s">
        <v>2328</v>
      </c>
      <c r="U605" t="str">
        <f t="shared" si="19"/>
        <v>(NULL,NULL,'مهدی','محمدی','محمدعلی','5870037239','2','2',NULL,NULL,'47',NULL,'11',NULL,NULL,NULL,NULL,NULL,NULL,NULL,NULL,NULL,NULL,NULL,NULL,NULL,NULL,NULL,NULL,NULL,NULL,NULL,NULL,NULL,NULL,NULL,NULL,NULL,NULL),</v>
      </c>
    </row>
    <row r="606" spans="1:21" ht="22.5" x14ac:dyDescent="0.65">
      <c r="A606" s="66">
        <v>605</v>
      </c>
      <c r="B606" s="58">
        <v>25</v>
      </c>
      <c r="C606" s="2" t="s">
        <v>1290</v>
      </c>
      <c r="D606" s="2" t="s">
        <v>1291</v>
      </c>
      <c r="E606" s="2"/>
      <c r="F606" s="15">
        <v>9411070110</v>
      </c>
      <c r="G606" s="5" t="s">
        <v>393</v>
      </c>
      <c r="H606" s="2" t="s">
        <v>1218</v>
      </c>
      <c r="I606" s="1">
        <v>2</v>
      </c>
      <c r="J606" s="33">
        <f t="shared" si="18"/>
        <v>2</v>
      </c>
      <c r="K606" s="2" t="s">
        <v>22</v>
      </c>
      <c r="L606" s="1" t="s">
        <v>11</v>
      </c>
      <c r="M606" s="68">
        <f>INDEX(university!A:F,MATCH(G606,university!A:A,0),6)</f>
        <v>48</v>
      </c>
      <c r="N606">
        <f>INDEX(major!A:B,MATCH(H606,major!A:A,0),2)</f>
        <v>11</v>
      </c>
      <c r="O606" t="s">
        <v>2316</v>
      </c>
      <c r="P606" t="s">
        <v>2317</v>
      </c>
      <c r="Q606" t="s">
        <v>2319</v>
      </c>
      <c r="R606" t="s">
        <v>2318</v>
      </c>
      <c r="S606" s="60" t="s">
        <v>2315</v>
      </c>
      <c r="T606" t="s">
        <v>2328</v>
      </c>
      <c r="U606" t="str">
        <f t="shared" si="19"/>
        <v>(NULL,NULL,'بهنام ','چوپانی گل سعید','','9411070110','2','2',NULL,NULL,'48',NULL,'11',NULL,NULL,NULL,NULL,NULL,NULL,NULL,NULL,NULL,NULL,NULL,NULL,NULL,NULL,NULL,NULL,NULL,NULL,NULL,NULL,NULL,NULL,NULL,NULL,NULL,NULL),</v>
      </c>
    </row>
    <row r="607" spans="1:21" ht="22.5" x14ac:dyDescent="0.65">
      <c r="A607" s="66">
        <v>606</v>
      </c>
      <c r="B607" s="58">
        <v>13</v>
      </c>
      <c r="C607" s="21" t="s">
        <v>992</v>
      </c>
      <c r="D607" s="21" t="s">
        <v>161</v>
      </c>
      <c r="E607" s="21" t="s">
        <v>1292</v>
      </c>
      <c r="F607" s="30">
        <v>6810010858</v>
      </c>
      <c r="G607" s="5" t="s">
        <v>162</v>
      </c>
      <c r="H607" s="2" t="s">
        <v>1218</v>
      </c>
      <c r="I607" s="1">
        <v>2</v>
      </c>
      <c r="J607" s="33">
        <f t="shared" si="18"/>
        <v>2</v>
      </c>
      <c r="K607" s="2" t="s">
        <v>22</v>
      </c>
      <c r="L607" s="1" t="s">
        <v>11</v>
      </c>
      <c r="M607" s="68">
        <f>INDEX(university!A:F,MATCH(G607,university!A:A,0),6)</f>
        <v>27</v>
      </c>
      <c r="N607">
        <f>INDEX(major!A:B,MATCH(H607,major!A:A,0),2)</f>
        <v>11</v>
      </c>
      <c r="O607" t="s">
        <v>2316</v>
      </c>
      <c r="P607" t="s">
        <v>2317</v>
      </c>
      <c r="Q607" t="s">
        <v>2319</v>
      </c>
      <c r="R607" t="s">
        <v>2318</v>
      </c>
      <c r="S607" s="60" t="s">
        <v>2315</v>
      </c>
      <c r="T607" t="s">
        <v>2328</v>
      </c>
      <c r="U607" t="str">
        <f t="shared" si="19"/>
        <v>(NULL,NULL,'علی ','کریمی','رهبر','6810010858','2','2',NULL,NULL,'27',NULL,'11',NULL,NULL,NULL,NULL,NULL,NULL,NULL,NULL,NULL,NULL,NULL,NULL,NULL,NULL,NULL,NULL,NULL,NULL,NULL,NULL,NULL,NULL,NULL,NULL,NULL,NULL),</v>
      </c>
    </row>
    <row r="608" spans="1:21" ht="22.5" x14ac:dyDescent="0.65">
      <c r="A608" s="66">
        <v>607</v>
      </c>
      <c r="B608" s="58">
        <v>22</v>
      </c>
      <c r="C608" s="2" t="s">
        <v>1293</v>
      </c>
      <c r="D608" s="2" t="s">
        <v>1294</v>
      </c>
      <c r="E608" s="2" t="s">
        <v>140</v>
      </c>
      <c r="F608" s="15">
        <v>9511612016</v>
      </c>
      <c r="G608" s="5" t="s">
        <v>756</v>
      </c>
      <c r="H608" s="2" t="s">
        <v>1218</v>
      </c>
      <c r="I608" s="1">
        <v>1</v>
      </c>
      <c r="J608" s="33">
        <f t="shared" si="18"/>
        <v>2</v>
      </c>
      <c r="K608" s="2" t="s">
        <v>22</v>
      </c>
      <c r="L608" s="1" t="s">
        <v>23</v>
      </c>
      <c r="M608" s="68">
        <f>INDEX(university!A:F,MATCH(G608,university!A:A,0),6)</f>
        <v>70</v>
      </c>
      <c r="N608">
        <f>INDEX(major!A:B,MATCH(H608,major!A:A,0),2)</f>
        <v>11</v>
      </c>
      <c r="O608" t="s">
        <v>2316</v>
      </c>
      <c r="P608" t="s">
        <v>2317</v>
      </c>
      <c r="Q608" t="s">
        <v>2319</v>
      </c>
      <c r="R608" t="s">
        <v>2318</v>
      </c>
      <c r="S608" s="60" t="s">
        <v>2315</v>
      </c>
      <c r="T608" t="s">
        <v>2328</v>
      </c>
      <c r="U608" t="str">
        <f t="shared" si="19"/>
        <v>(NULL,NULL,'زهرا   ','طالبی','ابراهیم','9511612016','1','2',NULL,NULL,'70',NULL,'11',NULL,NULL,NULL,NULL,NULL,NULL,NULL,NULL,NULL,NULL,NULL,NULL,NULL,NULL,NULL,NULL,NULL,NULL,NULL,NULL,NULL,NULL,NULL,NULL,NULL,NULL),</v>
      </c>
    </row>
    <row r="609" spans="1:21" ht="22.5" x14ac:dyDescent="0.65">
      <c r="A609" s="66">
        <v>608</v>
      </c>
      <c r="B609" s="58">
        <v>12</v>
      </c>
      <c r="C609" s="2" t="s">
        <v>53</v>
      </c>
      <c r="D609" s="2" t="s">
        <v>1295</v>
      </c>
      <c r="E609" s="2" t="s">
        <v>545</v>
      </c>
      <c r="F609" s="15">
        <v>2050763591</v>
      </c>
      <c r="G609" s="5" t="s">
        <v>166</v>
      </c>
      <c r="H609" s="2" t="s">
        <v>1218</v>
      </c>
      <c r="I609" s="1">
        <v>1</v>
      </c>
      <c r="J609" s="33">
        <f t="shared" si="18"/>
        <v>2</v>
      </c>
      <c r="K609" s="2" t="s">
        <v>22</v>
      </c>
      <c r="L609" s="1" t="s">
        <v>23</v>
      </c>
      <c r="M609" s="68">
        <f>INDEX(university!A:F,MATCH(G609,university!A:A,0),6)</f>
        <v>28</v>
      </c>
      <c r="N609">
        <f>INDEX(major!A:B,MATCH(H609,major!A:A,0),2)</f>
        <v>11</v>
      </c>
      <c r="O609" t="s">
        <v>2316</v>
      </c>
      <c r="P609" t="s">
        <v>2317</v>
      </c>
      <c r="Q609" t="s">
        <v>2319</v>
      </c>
      <c r="R609" t="s">
        <v>2318</v>
      </c>
      <c r="S609" s="60" t="s">
        <v>2315</v>
      </c>
      <c r="T609" t="s">
        <v>2328</v>
      </c>
      <c r="U609" t="str">
        <f t="shared" si="19"/>
        <v>(NULL,NULL,'فاطمه','طاهر نژاد','قربانعلی','2050763591','1','2',NULL,NULL,'28',NULL,'11',NULL,NULL,NULL,NULL,NULL,NULL,NULL,NULL,NULL,NULL,NULL,NULL,NULL,NULL,NULL,NULL,NULL,NULL,NULL,NULL,NULL,NULL,NULL,NULL,NULL,NULL),</v>
      </c>
    </row>
    <row r="610" spans="1:21" ht="22.5" x14ac:dyDescent="0.65">
      <c r="A610" s="66">
        <v>609</v>
      </c>
      <c r="B610" s="58">
        <v>11</v>
      </c>
      <c r="C610" s="2" t="s">
        <v>24</v>
      </c>
      <c r="D610" s="2" t="s">
        <v>1296</v>
      </c>
      <c r="E610" s="2" t="s">
        <v>1297</v>
      </c>
      <c r="F610" s="15">
        <v>2050771932</v>
      </c>
      <c r="G610" s="5" t="s">
        <v>166</v>
      </c>
      <c r="H610" s="2" t="s">
        <v>1218</v>
      </c>
      <c r="I610" s="1">
        <v>1</v>
      </c>
      <c r="J610" s="33">
        <f t="shared" si="18"/>
        <v>2</v>
      </c>
      <c r="K610" s="2" t="s">
        <v>22</v>
      </c>
      <c r="L610" s="1" t="s">
        <v>23</v>
      </c>
      <c r="M610" s="68">
        <f>INDEX(university!A:F,MATCH(G610,university!A:A,0),6)</f>
        <v>28</v>
      </c>
      <c r="N610">
        <f>INDEX(major!A:B,MATCH(H610,major!A:A,0),2)</f>
        <v>11</v>
      </c>
      <c r="O610" t="s">
        <v>2316</v>
      </c>
      <c r="P610" t="s">
        <v>2317</v>
      </c>
      <c r="Q610" t="s">
        <v>2319</v>
      </c>
      <c r="R610" t="s">
        <v>2318</v>
      </c>
      <c r="S610" s="60" t="s">
        <v>2315</v>
      </c>
      <c r="T610" t="s">
        <v>2328</v>
      </c>
      <c r="U610" t="str">
        <f t="shared" si="19"/>
        <v>(NULL,NULL,'زهرا ','یوسف زاده روشن','علی مردان','2050771932','1','2',NULL,NULL,'28',NULL,'11',NULL,NULL,NULL,NULL,NULL,NULL,NULL,NULL,NULL,NULL,NULL,NULL,NULL,NULL,NULL,NULL,NULL,NULL,NULL,NULL,NULL,NULL,NULL,NULL,NULL,NULL),</v>
      </c>
    </row>
    <row r="611" spans="1:21" ht="22.5" x14ac:dyDescent="0.65">
      <c r="A611" s="66">
        <v>610</v>
      </c>
      <c r="B611" s="67">
        <v>228</v>
      </c>
      <c r="C611" s="33" t="s">
        <v>1298</v>
      </c>
      <c r="D611" s="33" t="s">
        <v>1299</v>
      </c>
      <c r="E611" s="33" t="s">
        <v>1300</v>
      </c>
      <c r="F611" s="24">
        <v>2440050474</v>
      </c>
      <c r="G611" s="33" t="s">
        <v>1301</v>
      </c>
      <c r="H611" s="2" t="s">
        <v>1302</v>
      </c>
      <c r="I611" s="33">
        <v>1</v>
      </c>
      <c r="J611" s="33">
        <f t="shared" si="18"/>
        <v>1</v>
      </c>
      <c r="K611" s="33" t="s">
        <v>10</v>
      </c>
      <c r="L611" s="1" t="s">
        <v>23</v>
      </c>
      <c r="M611" s="68">
        <f>INDEX(university!A:F,MATCH(G611,university!A:A,0),6)</f>
        <v>93</v>
      </c>
      <c r="N611">
        <f>INDEX(major!A:B,MATCH(H611,major!A:A,0),2)</f>
        <v>12</v>
      </c>
      <c r="O611" t="s">
        <v>2316</v>
      </c>
      <c r="P611" t="s">
        <v>2317</v>
      </c>
      <c r="Q611" t="s">
        <v>2319</v>
      </c>
      <c r="R611" t="s">
        <v>2318</v>
      </c>
      <c r="S611" s="60" t="s">
        <v>2315</v>
      </c>
      <c r="T611" t="s">
        <v>2328</v>
      </c>
      <c r="U611" t="str">
        <f t="shared" si="19"/>
        <v>(NULL,NULL,'فهيمه','كوهكن','عبدالله','2440050474','1','1',NULL,NULL,'93',NULL,'12',NULL,NULL,NULL,NULL,NULL,NULL,NULL,NULL,NULL,NULL,NULL,NULL,NULL,NULL,NULL,NULL,NULL,NULL,NULL,NULL,NULL,NULL,NULL,NULL,NULL,NULL),</v>
      </c>
    </row>
    <row r="612" spans="1:21" ht="22.5" x14ac:dyDescent="0.65">
      <c r="A612" s="66">
        <v>611</v>
      </c>
      <c r="B612" s="67">
        <v>225</v>
      </c>
      <c r="C612" s="33" t="s">
        <v>142</v>
      </c>
      <c r="D612" s="33" t="s">
        <v>1303</v>
      </c>
      <c r="E612" s="33" t="s">
        <v>311</v>
      </c>
      <c r="F612" s="24">
        <v>6600065052</v>
      </c>
      <c r="G612" s="33" t="s">
        <v>21</v>
      </c>
      <c r="H612" s="2" t="s">
        <v>1302</v>
      </c>
      <c r="I612" s="33">
        <v>1</v>
      </c>
      <c r="J612" s="33">
        <f t="shared" si="18"/>
        <v>1</v>
      </c>
      <c r="K612" s="33" t="s">
        <v>10</v>
      </c>
      <c r="L612" s="1" t="s">
        <v>23</v>
      </c>
      <c r="M612" s="68">
        <f>INDEX(university!A:F,MATCH(G612,university!A:A,0),6)</f>
        <v>2</v>
      </c>
      <c r="N612">
        <f>INDEX(major!A:B,MATCH(H612,major!A:A,0),2)</f>
        <v>12</v>
      </c>
      <c r="O612" t="s">
        <v>2316</v>
      </c>
      <c r="P612" t="s">
        <v>2317</v>
      </c>
      <c r="Q612" t="s">
        <v>2319</v>
      </c>
      <c r="R612" t="s">
        <v>2318</v>
      </c>
      <c r="S612" s="60" t="s">
        <v>2315</v>
      </c>
      <c r="T612" t="s">
        <v>2328</v>
      </c>
      <c r="U612" t="str">
        <f t="shared" si="19"/>
        <v>(NULL,NULL,'محدثه','زيديان دستجردي','عبدالحسين','6600065052','1','1',NULL,NULL,'2',NULL,'12',NULL,NULL,NULL,NULL,NULL,NULL,NULL,NULL,NULL,NULL,NULL,NULL,NULL,NULL,NULL,NULL,NULL,NULL,NULL,NULL,NULL,NULL,NULL,NULL,NULL,NULL),</v>
      </c>
    </row>
    <row r="613" spans="1:21" ht="22.5" x14ac:dyDescent="0.65">
      <c r="A613" s="66">
        <v>612</v>
      </c>
      <c r="B613" s="58">
        <v>2</v>
      </c>
      <c r="C613" s="5" t="s">
        <v>131</v>
      </c>
      <c r="D613" s="5" t="s">
        <v>1304</v>
      </c>
      <c r="E613" s="5" t="s">
        <v>643</v>
      </c>
      <c r="F613" s="6">
        <v>1272290913</v>
      </c>
      <c r="G613" s="5" t="s">
        <v>44</v>
      </c>
      <c r="H613" s="2" t="s">
        <v>1302</v>
      </c>
      <c r="I613" s="1">
        <v>1</v>
      </c>
      <c r="J613" s="33">
        <f t="shared" si="18"/>
        <v>2</v>
      </c>
      <c r="K613" s="2" t="s">
        <v>22</v>
      </c>
      <c r="L613" s="1" t="s">
        <v>23</v>
      </c>
      <c r="M613" s="68">
        <f>INDEX(university!A:F,MATCH(G613,university!A:A,0),6)</f>
        <v>5</v>
      </c>
      <c r="N613">
        <f>INDEX(major!A:B,MATCH(H613,major!A:A,0),2)</f>
        <v>12</v>
      </c>
      <c r="O613" t="s">
        <v>2316</v>
      </c>
      <c r="P613" t="s">
        <v>2317</v>
      </c>
      <c r="Q613" t="s">
        <v>2319</v>
      </c>
      <c r="R613" t="s">
        <v>2318</v>
      </c>
      <c r="S613" s="60" t="s">
        <v>2315</v>
      </c>
      <c r="T613" t="s">
        <v>2328</v>
      </c>
      <c r="U613" t="str">
        <f t="shared" si="19"/>
        <v>(NULL,NULL,'زهرا','جان نثاری','محمد رضا','1272290913','1','2',NULL,NULL,'5',NULL,'12',NULL,NULL,NULL,NULL,NULL,NULL,NULL,NULL,NULL,NULL,NULL,NULL,NULL,NULL,NULL,NULL,NULL,NULL,NULL,NULL,NULL,NULL,NULL,NULL,NULL,NULL),</v>
      </c>
    </row>
    <row r="614" spans="1:21" ht="22.5" x14ac:dyDescent="0.65">
      <c r="A614" s="66">
        <v>613</v>
      </c>
      <c r="B614" s="58">
        <v>8</v>
      </c>
      <c r="C614" s="5" t="s">
        <v>1305</v>
      </c>
      <c r="D614" s="5" t="s">
        <v>679</v>
      </c>
      <c r="E614" s="5" t="s">
        <v>1270</v>
      </c>
      <c r="F614" s="6">
        <v>1272493172</v>
      </c>
      <c r="G614" s="5" t="s">
        <v>44</v>
      </c>
      <c r="H614" s="2" t="s">
        <v>1302</v>
      </c>
      <c r="I614" s="1">
        <v>1</v>
      </c>
      <c r="J614" s="33">
        <f t="shared" si="18"/>
        <v>2</v>
      </c>
      <c r="K614" s="2" t="s">
        <v>22</v>
      </c>
      <c r="L614" s="1" t="s">
        <v>23</v>
      </c>
      <c r="M614" s="68">
        <f>INDEX(university!A:F,MATCH(G614,university!A:A,0),6)</f>
        <v>5</v>
      </c>
      <c r="N614">
        <f>INDEX(major!A:B,MATCH(H614,major!A:A,0),2)</f>
        <v>12</v>
      </c>
      <c r="O614" t="s">
        <v>2316</v>
      </c>
      <c r="P614" t="s">
        <v>2317</v>
      </c>
      <c r="Q614" t="s">
        <v>2319</v>
      </c>
      <c r="R614" t="s">
        <v>2318</v>
      </c>
      <c r="S614" s="60" t="s">
        <v>2315</v>
      </c>
      <c r="T614" t="s">
        <v>2328</v>
      </c>
      <c r="U614" t="str">
        <f t="shared" si="19"/>
        <v>(NULL,NULL,'حورا سادات','حسینی','سید مرتضی','1272493172','1','2',NULL,NULL,'5',NULL,'12',NULL,NULL,NULL,NULL,NULL,NULL,NULL,NULL,NULL,NULL,NULL,NULL,NULL,NULL,NULL,NULL,NULL,NULL,NULL,NULL,NULL,NULL,NULL,NULL,NULL,NULL),</v>
      </c>
    </row>
    <row r="615" spans="1:21" ht="22.5" x14ac:dyDescent="0.65">
      <c r="A615" s="66">
        <v>614</v>
      </c>
      <c r="B615" s="58">
        <v>9</v>
      </c>
      <c r="C615" s="5" t="s">
        <v>1306</v>
      </c>
      <c r="D615" s="5" t="s">
        <v>1307</v>
      </c>
      <c r="E615" s="5" t="s">
        <v>1308</v>
      </c>
      <c r="F615" s="6">
        <v>3970214203</v>
      </c>
      <c r="G615" s="5" t="s">
        <v>44</v>
      </c>
      <c r="H615" s="2" t="s">
        <v>1302</v>
      </c>
      <c r="I615" s="1">
        <v>1</v>
      </c>
      <c r="J615" s="33">
        <f t="shared" si="18"/>
        <v>2</v>
      </c>
      <c r="K615" s="2" t="s">
        <v>22</v>
      </c>
      <c r="L615" s="1" t="s">
        <v>23</v>
      </c>
      <c r="M615" s="68">
        <f>INDEX(university!A:F,MATCH(G615,university!A:A,0),6)</f>
        <v>5</v>
      </c>
      <c r="N615">
        <f>INDEX(major!A:B,MATCH(H615,major!A:A,0),2)</f>
        <v>12</v>
      </c>
      <c r="O615" t="s">
        <v>2316</v>
      </c>
      <c r="P615" t="s">
        <v>2317</v>
      </c>
      <c r="Q615" t="s">
        <v>2319</v>
      </c>
      <c r="R615" t="s">
        <v>2318</v>
      </c>
      <c r="S615" s="60" t="s">
        <v>2315</v>
      </c>
      <c r="T615" t="s">
        <v>2328</v>
      </c>
      <c r="U615" t="str">
        <f t="shared" si="19"/>
        <v>(NULL,NULL,'عطیه','سوری','عزت اله','3970214203','1','2',NULL,NULL,'5',NULL,'12',NULL,NULL,NULL,NULL,NULL,NULL,NULL,NULL,NULL,NULL,NULL,NULL,NULL,NULL,NULL,NULL,NULL,NULL,NULL,NULL,NULL,NULL,NULL,NULL,NULL,NULL),</v>
      </c>
    </row>
    <row r="616" spans="1:21" ht="22.5" x14ac:dyDescent="0.65">
      <c r="A616" s="66">
        <v>615</v>
      </c>
      <c r="B616" s="58">
        <v>4</v>
      </c>
      <c r="C616" s="5" t="s">
        <v>432</v>
      </c>
      <c r="D616" s="5" t="s">
        <v>843</v>
      </c>
      <c r="E616" s="5" t="s">
        <v>231</v>
      </c>
      <c r="F616" s="6">
        <v>20153104</v>
      </c>
      <c r="G616" s="5" t="s">
        <v>44</v>
      </c>
      <c r="H616" s="2" t="s">
        <v>1302</v>
      </c>
      <c r="I616" s="1">
        <v>1</v>
      </c>
      <c r="J616" s="33">
        <f t="shared" si="18"/>
        <v>2</v>
      </c>
      <c r="K616" s="2" t="s">
        <v>22</v>
      </c>
      <c r="L616" s="1" t="s">
        <v>23</v>
      </c>
      <c r="M616" s="68">
        <f>INDEX(university!A:F,MATCH(G616,university!A:A,0),6)</f>
        <v>5</v>
      </c>
      <c r="N616">
        <f>INDEX(major!A:B,MATCH(H616,major!A:A,0),2)</f>
        <v>12</v>
      </c>
      <c r="O616" t="s">
        <v>2316</v>
      </c>
      <c r="P616" t="s">
        <v>2317</v>
      </c>
      <c r="Q616" t="s">
        <v>2319</v>
      </c>
      <c r="R616" t="s">
        <v>2318</v>
      </c>
      <c r="S616" s="60" t="s">
        <v>2315</v>
      </c>
      <c r="T616" t="s">
        <v>2328</v>
      </c>
      <c r="U616" t="str">
        <f t="shared" si="19"/>
        <v>(NULL,NULL,'زینب','قاسمی','احمد','20153104','1','2',NULL,NULL,'5',NULL,'12',NULL,NULL,NULL,NULL,NULL,NULL,NULL,NULL,NULL,NULL,NULL,NULL,NULL,NULL,NULL,NULL,NULL,NULL,NULL,NULL,NULL,NULL,NULL,NULL,NULL,NULL),</v>
      </c>
    </row>
    <row r="617" spans="1:21" ht="22.5" x14ac:dyDescent="0.65">
      <c r="A617" s="66">
        <v>616</v>
      </c>
      <c r="B617" s="67">
        <v>229</v>
      </c>
      <c r="C617" s="33" t="s">
        <v>418</v>
      </c>
      <c r="D617" s="33" t="s">
        <v>1154</v>
      </c>
      <c r="E617" s="33" t="s">
        <v>12</v>
      </c>
      <c r="F617" s="24">
        <v>19749473</v>
      </c>
      <c r="G617" s="33" t="s">
        <v>44</v>
      </c>
      <c r="H617" s="2" t="s">
        <v>1302</v>
      </c>
      <c r="I617" s="33">
        <v>1</v>
      </c>
      <c r="J617" s="33">
        <f t="shared" si="18"/>
        <v>1</v>
      </c>
      <c r="K617" s="33" t="s">
        <v>10</v>
      </c>
      <c r="L617" s="1" t="s">
        <v>23</v>
      </c>
      <c r="M617" s="68">
        <f>INDEX(university!A:F,MATCH(G617,university!A:A,0),6)</f>
        <v>5</v>
      </c>
      <c r="N617">
        <f>INDEX(major!A:B,MATCH(H617,major!A:A,0),2)</f>
        <v>12</v>
      </c>
      <c r="O617" t="s">
        <v>2316</v>
      </c>
      <c r="P617" t="s">
        <v>2317</v>
      </c>
      <c r="Q617" t="s">
        <v>2319</v>
      </c>
      <c r="R617" t="s">
        <v>2318</v>
      </c>
      <c r="S617" s="60" t="s">
        <v>2315</v>
      </c>
      <c r="T617" t="s">
        <v>2328</v>
      </c>
      <c r="U617" t="str">
        <f t="shared" si="19"/>
        <v>(NULL,NULL,'مهديه','مقدسي','محمد','19749473','1','1',NULL,NULL,'5',NULL,'12',NULL,NULL,NULL,NULL,NULL,NULL,NULL,NULL,NULL,NULL,NULL,NULL,NULL,NULL,NULL,NULL,NULL,NULL,NULL,NULL,NULL,NULL,NULL,NULL,NULL,NULL),</v>
      </c>
    </row>
    <row r="618" spans="1:21" ht="45" x14ac:dyDescent="0.65">
      <c r="A618" s="66">
        <v>617</v>
      </c>
      <c r="B618" s="58">
        <v>3</v>
      </c>
      <c r="C618" s="5" t="s">
        <v>1309</v>
      </c>
      <c r="D618" s="5" t="s">
        <v>1310</v>
      </c>
      <c r="E618" s="5" t="s">
        <v>284</v>
      </c>
      <c r="F618" s="6">
        <v>3040390015</v>
      </c>
      <c r="G618" s="5" t="s">
        <v>44</v>
      </c>
      <c r="H618" s="2" t="s">
        <v>1302</v>
      </c>
      <c r="I618" s="1">
        <v>1</v>
      </c>
      <c r="J618" s="33">
        <f t="shared" si="18"/>
        <v>2</v>
      </c>
      <c r="K618" s="2" t="s">
        <v>22</v>
      </c>
      <c r="L618" s="1" t="s">
        <v>23</v>
      </c>
      <c r="M618" s="68">
        <f>INDEX(university!A:F,MATCH(G618,university!A:A,0),6)</f>
        <v>5</v>
      </c>
      <c r="N618">
        <f>INDEX(major!A:B,MATCH(H618,major!A:A,0),2)</f>
        <v>12</v>
      </c>
      <c r="O618" t="s">
        <v>2316</v>
      </c>
      <c r="P618" t="s">
        <v>2317</v>
      </c>
      <c r="Q618" t="s">
        <v>2319</v>
      </c>
      <c r="R618" t="s">
        <v>2318</v>
      </c>
      <c r="S618" s="60" t="s">
        <v>2315</v>
      </c>
      <c r="T618" t="s">
        <v>2328</v>
      </c>
      <c r="U618" t="str">
        <f t="shared" si="19"/>
        <v>(NULL,NULL,'نعیمه','یادگاری حسن آباد','حسین','3040390015','1','2',NULL,NULL,'5',NULL,'12',NULL,NULL,NULL,NULL,NULL,NULL,NULL,NULL,NULL,NULL,NULL,NULL,NULL,NULL,NULL,NULL,NULL,NULL,NULL,NULL,NULL,NULL,NULL,NULL,NULL,NULL),</v>
      </c>
    </row>
    <row r="619" spans="1:21" ht="22.5" x14ac:dyDescent="0.65">
      <c r="A619" s="66">
        <v>618</v>
      </c>
      <c r="B619" s="58">
        <v>35</v>
      </c>
      <c r="C619" s="1" t="s">
        <v>131</v>
      </c>
      <c r="D619" s="1" t="s">
        <v>1311</v>
      </c>
      <c r="E619" s="1" t="s">
        <v>75</v>
      </c>
      <c r="F619" s="17">
        <v>640527574</v>
      </c>
      <c r="G619" s="5" t="s">
        <v>202</v>
      </c>
      <c r="H619" s="2" t="s">
        <v>1302</v>
      </c>
      <c r="I619" s="1">
        <v>1</v>
      </c>
      <c r="J619" s="33">
        <f t="shared" si="18"/>
        <v>2</v>
      </c>
      <c r="K619" s="2" t="s">
        <v>22</v>
      </c>
      <c r="L619" s="1" t="s">
        <v>23</v>
      </c>
      <c r="M619" s="68">
        <f>INDEX(university!A:F,MATCH(G619,university!A:A,0),6)</f>
        <v>33</v>
      </c>
      <c r="N619">
        <f>INDEX(major!A:B,MATCH(H619,major!A:A,0),2)</f>
        <v>12</v>
      </c>
      <c r="O619" t="s">
        <v>2316</v>
      </c>
      <c r="P619" t="s">
        <v>2317</v>
      </c>
      <c r="Q619" t="s">
        <v>2319</v>
      </c>
      <c r="R619" t="s">
        <v>2318</v>
      </c>
      <c r="S619" s="60" t="s">
        <v>2315</v>
      </c>
      <c r="T619" t="s">
        <v>2328</v>
      </c>
      <c r="U619" t="str">
        <f t="shared" si="19"/>
        <v>(NULL,NULL,'زهرا','مختاری','حسن','640527574','1','2',NULL,NULL,'33',NULL,'12',NULL,NULL,NULL,NULL,NULL,NULL,NULL,NULL,NULL,NULL,NULL,NULL,NULL,NULL,NULL,NULL,NULL,NULL,NULL,NULL,NULL,NULL,NULL,NULL,NULL,NULL),</v>
      </c>
    </row>
    <row r="620" spans="1:21" ht="22.5" x14ac:dyDescent="0.65">
      <c r="A620" s="66">
        <v>619</v>
      </c>
      <c r="B620" s="58">
        <v>34</v>
      </c>
      <c r="C620" s="1" t="s">
        <v>53</v>
      </c>
      <c r="D620" s="1" t="s">
        <v>1312</v>
      </c>
      <c r="E620" s="1" t="s">
        <v>958</v>
      </c>
      <c r="F620" s="17">
        <v>5230100044</v>
      </c>
      <c r="G620" s="5" t="s">
        <v>202</v>
      </c>
      <c r="H620" s="2" t="s">
        <v>1302</v>
      </c>
      <c r="I620" s="1">
        <v>1</v>
      </c>
      <c r="J620" s="33">
        <f t="shared" si="18"/>
        <v>2</v>
      </c>
      <c r="K620" s="2" t="s">
        <v>22</v>
      </c>
      <c r="L620" s="1" t="s">
        <v>23</v>
      </c>
      <c r="M620" s="68">
        <f>INDEX(university!A:F,MATCH(G620,university!A:A,0),6)</f>
        <v>33</v>
      </c>
      <c r="N620">
        <f>INDEX(major!A:B,MATCH(H620,major!A:A,0),2)</f>
        <v>12</v>
      </c>
      <c r="O620" t="s">
        <v>2316</v>
      </c>
      <c r="P620" t="s">
        <v>2317</v>
      </c>
      <c r="Q620" t="s">
        <v>2319</v>
      </c>
      <c r="R620" t="s">
        <v>2318</v>
      </c>
      <c r="S620" s="60" t="s">
        <v>2315</v>
      </c>
      <c r="T620" t="s">
        <v>2328</v>
      </c>
      <c r="U620" t="str">
        <f t="shared" si="19"/>
        <v>(NULL,NULL,'فاطمه','ناصری','رسول','5230100044','1','2',NULL,NULL,'33',NULL,'12',NULL,NULL,NULL,NULL,NULL,NULL,NULL,NULL,NULL,NULL,NULL,NULL,NULL,NULL,NULL,NULL,NULL,NULL,NULL,NULL,NULL,NULL,NULL,NULL,NULL,NULL),</v>
      </c>
    </row>
    <row r="621" spans="1:21" ht="22.5" x14ac:dyDescent="0.65">
      <c r="A621" s="66">
        <v>620</v>
      </c>
      <c r="B621" s="67">
        <v>226</v>
      </c>
      <c r="C621" s="33" t="s">
        <v>1313</v>
      </c>
      <c r="D621" s="33" t="s">
        <v>1314</v>
      </c>
      <c r="E621" s="33" t="s">
        <v>1315</v>
      </c>
      <c r="F621" s="24">
        <v>2960163664</v>
      </c>
      <c r="G621" s="33" t="s">
        <v>1316</v>
      </c>
      <c r="H621" s="2" t="s">
        <v>1302</v>
      </c>
      <c r="I621" s="33">
        <v>2</v>
      </c>
      <c r="J621" s="33">
        <f t="shared" si="18"/>
        <v>1</v>
      </c>
      <c r="K621" s="33" t="s">
        <v>10</v>
      </c>
      <c r="L621" s="1" t="s">
        <v>11</v>
      </c>
      <c r="M621" s="68">
        <f>INDEX(university!A:F,MATCH(G621,university!A:A,0),6)</f>
        <v>94</v>
      </c>
      <c r="N621">
        <f>INDEX(major!A:B,MATCH(H621,major!A:A,0),2)</f>
        <v>12</v>
      </c>
      <c r="O621" t="s">
        <v>2316</v>
      </c>
      <c r="P621" t="s">
        <v>2317</v>
      </c>
      <c r="Q621" t="s">
        <v>2319</v>
      </c>
      <c r="R621" t="s">
        <v>2318</v>
      </c>
      <c r="S621" s="60" t="s">
        <v>2315</v>
      </c>
      <c r="T621" t="s">
        <v>2328</v>
      </c>
      <c r="U621" t="str">
        <f t="shared" si="19"/>
        <v>(NULL,NULL,'سامان','صحرائي','اژدر','2960163664','2','1',NULL,NULL,'94',NULL,'12',NULL,NULL,NULL,NULL,NULL,NULL,NULL,NULL,NULL,NULL,NULL,NULL,NULL,NULL,NULL,NULL,NULL,NULL,NULL,NULL,NULL,NULL,NULL,NULL,NULL,NULL),</v>
      </c>
    </row>
    <row r="622" spans="1:21" ht="22.5" x14ac:dyDescent="0.65">
      <c r="A622" s="66">
        <v>621</v>
      </c>
      <c r="B622" s="58">
        <v>10</v>
      </c>
      <c r="C622" s="33" t="s">
        <v>1317</v>
      </c>
      <c r="D622" s="33" t="s">
        <v>1318</v>
      </c>
      <c r="E622" s="33" t="s">
        <v>1319</v>
      </c>
      <c r="F622" s="19">
        <v>1819252574</v>
      </c>
      <c r="G622" s="5" t="s">
        <v>56</v>
      </c>
      <c r="H622" s="2" t="s">
        <v>1302</v>
      </c>
      <c r="I622" s="1">
        <v>1</v>
      </c>
      <c r="J622" s="33">
        <f t="shared" si="18"/>
        <v>2</v>
      </c>
      <c r="K622" s="2" t="s">
        <v>22</v>
      </c>
      <c r="L622" s="1" t="s">
        <v>23</v>
      </c>
      <c r="M622" s="68">
        <f>INDEX(university!A:F,MATCH(G622,university!A:A,0),6)</f>
        <v>8</v>
      </c>
      <c r="N622">
        <f>INDEX(major!A:B,MATCH(H622,major!A:A,0),2)</f>
        <v>12</v>
      </c>
      <c r="O622" t="s">
        <v>2316</v>
      </c>
      <c r="P622" t="s">
        <v>2317</v>
      </c>
      <c r="Q622" t="s">
        <v>2319</v>
      </c>
      <c r="R622" t="s">
        <v>2318</v>
      </c>
      <c r="S622" s="60" t="s">
        <v>2315</v>
      </c>
      <c r="T622" t="s">
        <v>2328</v>
      </c>
      <c r="U622" t="str">
        <f t="shared" si="19"/>
        <v>(NULL,NULL,'راحله','جدیدی','محمد قربان','1819252574','1','2',NULL,NULL,'8',NULL,'12',NULL,NULL,NULL,NULL,NULL,NULL,NULL,NULL,NULL,NULL,NULL,NULL,NULL,NULL,NULL,NULL,NULL,NULL,NULL,NULL,NULL,NULL,NULL,NULL,NULL,NULL),</v>
      </c>
    </row>
    <row r="623" spans="1:21" ht="22.5" x14ac:dyDescent="0.65">
      <c r="A623" s="66">
        <v>622</v>
      </c>
      <c r="B623" s="58">
        <v>15</v>
      </c>
      <c r="C623" s="15" t="s">
        <v>497</v>
      </c>
      <c r="D623" s="15" t="s">
        <v>1320</v>
      </c>
      <c r="E623" s="15" t="s">
        <v>284</v>
      </c>
      <c r="F623" s="15">
        <v>1680225685</v>
      </c>
      <c r="G623" s="5" t="s">
        <v>210</v>
      </c>
      <c r="H623" s="2" t="s">
        <v>1302</v>
      </c>
      <c r="I623" s="1">
        <v>1</v>
      </c>
      <c r="J623" s="33">
        <f t="shared" si="18"/>
        <v>2</v>
      </c>
      <c r="K623" s="2" t="s">
        <v>22</v>
      </c>
      <c r="L623" s="1" t="s">
        <v>23</v>
      </c>
      <c r="M623" s="68">
        <f>INDEX(university!A:F,MATCH(G623,university!A:A,0),6)</f>
        <v>35</v>
      </c>
      <c r="N623">
        <f>INDEX(major!A:B,MATCH(H623,major!A:A,0),2)</f>
        <v>12</v>
      </c>
      <c r="O623" t="s">
        <v>2316</v>
      </c>
      <c r="P623" t="s">
        <v>2317</v>
      </c>
      <c r="Q623" t="s">
        <v>2319</v>
      </c>
      <c r="R623" t="s">
        <v>2318</v>
      </c>
      <c r="S623" s="60" t="s">
        <v>2315</v>
      </c>
      <c r="T623" t="s">
        <v>2328</v>
      </c>
      <c r="U623" t="str">
        <f t="shared" si="19"/>
        <v>(NULL,NULL,'مهسا','آب روشن زوارق','حسین','1680225685','1','2',NULL,NULL,'35',NULL,'12',NULL,NULL,NULL,NULL,NULL,NULL,NULL,NULL,NULL,NULL,NULL,NULL,NULL,NULL,NULL,NULL,NULL,NULL,NULL,NULL,NULL,NULL,NULL,NULL,NULL,NULL),</v>
      </c>
    </row>
    <row r="624" spans="1:21" ht="22.5" x14ac:dyDescent="0.65">
      <c r="A624" s="66">
        <v>623</v>
      </c>
      <c r="B624" s="58">
        <v>16</v>
      </c>
      <c r="C624" s="15" t="s">
        <v>53</v>
      </c>
      <c r="D624" s="15" t="s">
        <v>1321</v>
      </c>
      <c r="E624" s="15" t="s">
        <v>1253</v>
      </c>
      <c r="F624" s="15">
        <v>1080473289</v>
      </c>
      <c r="G624" s="5" t="s">
        <v>210</v>
      </c>
      <c r="H624" s="2" t="s">
        <v>1302</v>
      </c>
      <c r="I624" s="1">
        <v>1</v>
      </c>
      <c r="J624" s="33">
        <f t="shared" si="18"/>
        <v>2</v>
      </c>
      <c r="K624" s="2" t="s">
        <v>22</v>
      </c>
      <c r="L624" s="1" t="s">
        <v>23</v>
      </c>
      <c r="M624" s="68">
        <f>INDEX(university!A:F,MATCH(G624,university!A:A,0),6)</f>
        <v>35</v>
      </c>
      <c r="N624">
        <f>INDEX(major!A:B,MATCH(H624,major!A:A,0),2)</f>
        <v>12</v>
      </c>
      <c r="O624" t="s">
        <v>2316</v>
      </c>
      <c r="P624" t="s">
        <v>2317</v>
      </c>
      <c r="Q624" t="s">
        <v>2319</v>
      </c>
      <c r="R624" t="s">
        <v>2318</v>
      </c>
      <c r="S624" s="60" t="s">
        <v>2315</v>
      </c>
      <c r="T624" t="s">
        <v>2328</v>
      </c>
      <c r="U624" t="str">
        <f t="shared" si="19"/>
        <v>(NULL,NULL,'فاطمه','صالحی نجف آبادی','محمد حسین','1080473289','1','2',NULL,NULL,'35',NULL,'12',NULL,NULL,NULL,NULL,NULL,NULL,NULL,NULL,NULL,NULL,NULL,NULL,NULL,NULL,NULL,NULL,NULL,NULL,NULL,NULL,NULL,NULL,NULL,NULL,NULL,NULL),</v>
      </c>
    </row>
    <row r="625" spans="1:21" ht="22.5" x14ac:dyDescent="0.65">
      <c r="A625" s="66">
        <v>624</v>
      </c>
      <c r="B625" s="58">
        <v>5</v>
      </c>
      <c r="C625" s="12" t="s">
        <v>41</v>
      </c>
      <c r="D625" s="12" t="s">
        <v>959</v>
      </c>
      <c r="E625" s="37" t="s">
        <v>244</v>
      </c>
      <c r="F625" s="26">
        <v>371736404</v>
      </c>
      <c r="G625" s="5" t="s">
        <v>63</v>
      </c>
      <c r="H625" s="2" t="s">
        <v>1302</v>
      </c>
      <c r="I625" s="1">
        <v>2</v>
      </c>
      <c r="J625" s="33">
        <f t="shared" si="18"/>
        <v>2</v>
      </c>
      <c r="K625" s="2" t="s">
        <v>22</v>
      </c>
      <c r="L625" s="1" t="s">
        <v>11</v>
      </c>
      <c r="M625" s="68">
        <f>INDEX(university!A:F,MATCH(G625,university!A:A,0),6)</f>
        <v>10</v>
      </c>
      <c r="N625">
        <f>INDEX(major!A:B,MATCH(H625,major!A:A,0),2)</f>
        <v>12</v>
      </c>
      <c r="O625" t="s">
        <v>2316</v>
      </c>
      <c r="P625" t="s">
        <v>2317</v>
      </c>
      <c r="Q625" t="s">
        <v>2319</v>
      </c>
      <c r="R625" t="s">
        <v>2318</v>
      </c>
      <c r="S625" s="60" t="s">
        <v>2315</v>
      </c>
      <c r="T625" t="s">
        <v>2328</v>
      </c>
      <c r="U625" t="str">
        <f t="shared" si="19"/>
        <v>(NULL,NULL,'علي','احمدي','رضا','371736404','2','2',NULL,NULL,'10',NULL,'12',NULL,NULL,NULL,NULL,NULL,NULL,NULL,NULL,NULL,NULL,NULL,NULL,NULL,NULL,NULL,NULL,NULL,NULL,NULL,NULL,NULL,NULL,NULL,NULL,NULL,NULL),</v>
      </c>
    </row>
    <row r="626" spans="1:21" ht="22.5" x14ac:dyDescent="0.65">
      <c r="A626" s="66">
        <v>625</v>
      </c>
      <c r="B626" s="58">
        <v>7</v>
      </c>
      <c r="C626" s="12" t="s">
        <v>34</v>
      </c>
      <c r="D626" s="12" t="s">
        <v>801</v>
      </c>
      <c r="E626" s="37" t="s">
        <v>643</v>
      </c>
      <c r="F626" s="26">
        <v>4890358498</v>
      </c>
      <c r="G626" s="5" t="s">
        <v>63</v>
      </c>
      <c r="H626" s="2" t="s">
        <v>1302</v>
      </c>
      <c r="I626" s="1">
        <v>1</v>
      </c>
      <c r="J626" s="33">
        <f t="shared" si="18"/>
        <v>2</v>
      </c>
      <c r="K626" s="2" t="s">
        <v>22</v>
      </c>
      <c r="L626" s="1" t="s">
        <v>23</v>
      </c>
      <c r="M626" s="68">
        <f>INDEX(university!A:F,MATCH(G626,university!A:A,0),6)</f>
        <v>10</v>
      </c>
      <c r="N626">
        <f>INDEX(major!A:B,MATCH(H626,major!A:A,0),2)</f>
        <v>12</v>
      </c>
      <c r="O626" t="s">
        <v>2316</v>
      </c>
      <c r="P626" t="s">
        <v>2317</v>
      </c>
      <c r="Q626" t="s">
        <v>2319</v>
      </c>
      <c r="R626" t="s">
        <v>2318</v>
      </c>
      <c r="S626" s="60" t="s">
        <v>2315</v>
      </c>
      <c r="T626" t="s">
        <v>2328</v>
      </c>
      <c r="U626" t="str">
        <f t="shared" si="19"/>
        <v>(NULL,NULL,'فاطمه ','خاني','محمد رضا','4890358498','1','2',NULL,NULL,'10',NULL,'12',NULL,NULL,NULL,NULL,NULL,NULL,NULL,NULL,NULL,NULL,NULL,NULL,NULL,NULL,NULL,NULL,NULL,NULL,NULL,NULL,NULL,NULL,NULL,NULL,NULL,NULL),</v>
      </c>
    </row>
    <row r="627" spans="1:21" ht="22.5" x14ac:dyDescent="0.65">
      <c r="A627" s="66">
        <v>626</v>
      </c>
      <c r="B627" s="58">
        <v>6</v>
      </c>
      <c r="C627" s="12" t="s">
        <v>365</v>
      </c>
      <c r="D627" s="12" t="s">
        <v>1322</v>
      </c>
      <c r="E627" s="37" t="s">
        <v>12</v>
      </c>
      <c r="F627" s="26">
        <v>2500457982</v>
      </c>
      <c r="G627" s="5" t="s">
        <v>63</v>
      </c>
      <c r="H627" s="2" t="s">
        <v>1302</v>
      </c>
      <c r="I627" s="1">
        <v>1</v>
      </c>
      <c r="J627" s="33">
        <f t="shared" si="18"/>
        <v>2</v>
      </c>
      <c r="K627" s="2" t="s">
        <v>22</v>
      </c>
      <c r="L627" s="1" t="s">
        <v>23</v>
      </c>
      <c r="M627" s="68">
        <f>INDEX(university!A:F,MATCH(G627,university!A:A,0),6)</f>
        <v>10</v>
      </c>
      <c r="N627">
        <f>INDEX(major!A:B,MATCH(H627,major!A:A,0),2)</f>
        <v>12</v>
      </c>
      <c r="O627" t="s">
        <v>2316</v>
      </c>
      <c r="P627" t="s">
        <v>2317</v>
      </c>
      <c r="Q627" t="s">
        <v>2319</v>
      </c>
      <c r="R627" t="s">
        <v>2318</v>
      </c>
      <c r="S627" s="60" t="s">
        <v>2315</v>
      </c>
      <c r="T627" t="s">
        <v>2328</v>
      </c>
      <c r="U627" t="str">
        <f t="shared" si="19"/>
        <v>(NULL,NULL,'الهه ','عباسیان','محمد','2500457982','1','2',NULL,NULL,'10',NULL,'12',NULL,NULL,NULL,NULL,NULL,NULL,NULL,NULL,NULL,NULL,NULL,NULL,NULL,NULL,NULL,NULL,NULL,NULL,NULL,NULL,NULL,NULL,NULL,NULL,NULL,NULL),</v>
      </c>
    </row>
    <row r="628" spans="1:21" ht="45" x14ac:dyDescent="0.65">
      <c r="A628" s="66">
        <v>627</v>
      </c>
      <c r="B628" s="58">
        <v>18</v>
      </c>
      <c r="C628" s="18" t="s">
        <v>1323</v>
      </c>
      <c r="D628" s="18" t="s">
        <v>1324</v>
      </c>
      <c r="E628" s="18" t="s">
        <v>93</v>
      </c>
      <c r="F628" s="19">
        <v>2480456471</v>
      </c>
      <c r="G628" s="5" t="s">
        <v>1325</v>
      </c>
      <c r="H628" s="2" t="s">
        <v>1302</v>
      </c>
      <c r="I628" s="1">
        <v>1</v>
      </c>
      <c r="J628" s="33">
        <f t="shared" si="18"/>
        <v>2</v>
      </c>
      <c r="K628" s="2" t="s">
        <v>22</v>
      </c>
      <c r="L628" s="1" t="s">
        <v>23</v>
      </c>
      <c r="M628" s="68">
        <f>INDEX(university!A:F,MATCH(G628,university!A:A,0),6)</f>
        <v>95</v>
      </c>
      <c r="N628">
        <f>INDEX(major!A:B,MATCH(H628,major!A:A,0),2)</f>
        <v>12</v>
      </c>
      <c r="O628" t="s">
        <v>2316</v>
      </c>
      <c r="P628" t="s">
        <v>2317</v>
      </c>
      <c r="Q628" t="s">
        <v>2319</v>
      </c>
      <c r="R628" t="s">
        <v>2318</v>
      </c>
      <c r="S628" s="60" t="s">
        <v>2315</v>
      </c>
      <c r="T628" t="s">
        <v>2328</v>
      </c>
      <c r="U628" t="str">
        <f t="shared" si="19"/>
        <v>(NULL,NULL,'صغری','اخلاقی','علی','2480456471','1','2',NULL,NULL,'95',NULL,'12',NULL,NULL,NULL,NULL,NULL,NULL,NULL,NULL,NULL,NULL,NULL,NULL,NULL,NULL,NULL,NULL,NULL,NULL,NULL,NULL,NULL,NULL,NULL,NULL,NULL,NULL),</v>
      </c>
    </row>
    <row r="629" spans="1:21" ht="45" x14ac:dyDescent="0.65">
      <c r="A629" s="66">
        <v>628</v>
      </c>
      <c r="B629" s="58">
        <v>17</v>
      </c>
      <c r="C629" s="18" t="s">
        <v>53</v>
      </c>
      <c r="D629" s="18" t="s">
        <v>398</v>
      </c>
      <c r="E629" s="18" t="s">
        <v>98</v>
      </c>
      <c r="F629" s="19">
        <v>590380605</v>
      </c>
      <c r="G629" s="5" t="s">
        <v>1325</v>
      </c>
      <c r="H629" s="2" t="s">
        <v>1302</v>
      </c>
      <c r="I629" s="1">
        <v>1</v>
      </c>
      <c r="J629" s="33">
        <f t="shared" si="18"/>
        <v>2</v>
      </c>
      <c r="K629" s="2" t="s">
        <v>22</v>
      </c>
      <c r="L629" s="1" t="s">
        <v>23</v>
      </c>
      <c r="M629" s="68">
        <f>INDEX(university!A:F,MATCH(G629,university!A:A,0),6)</f>
        <v>95</v>
      </c>
      <c r="N629">
        <f>INDEX(major!A:B,MATCH(H629,major!A:A,0),2)</f>
        <v>12</v>
      </c>
      <c r="O629" t="s">
        <v>2316</v>
      </c>
      <c r="P629" t="s">
        <v>2317</v>
      </c>
      <c r="Q629" t="s">
        <v>2319</v>
      </c>
      <c r="R629" t="s">
        <v>2318</v>
      </c>
      <c r="S629" s="60" t="s">
        <v>2315</v>
      </c>
      <c r="T629" t="s">
        <v>2328</v>
      </c>
      <c r="U629" t="str">
        <f t="shared" si="19"/>
        <v>(NULL,NULL,'فاطمه','سلطانی','مهدی','590380605','1','2',NULL,NULL,'95',NULL,'12',NULL,NULL,NULL,NULL,NULL,NULL,NULL,NULL,NULL,NULL,NULL,NULL,NULL,NULL,NULL,NULL,NULL,NULL,NULL,NULL,NULL,NULL,NULL,NULL,NULL,NULL),</v>
      </c>
    </row>
    <row r="630" spans="1:21" ht="22.5" x14ac:dyDescent="0.65">
      <c r="A630" s="66">
        <v>629</v>
      </c>
      <c r="B630" s="58">
        <v>31</v>
      </c>
      <c r="C630" s="46" t="s">
        <v>770</v>
      </c>
      <c r="D630" s="46" t="s">
        <v>1326</v>
      </c>
      <c r="E630" s="46" t="s">
        <v>1327</v>
      </c>
      <c r="F630" s="46">
        <v>3660690139</v>
      </c>
      <c r="G630" s="5" t="s">
        <v>483</v>
      </c>
      <c r="H630" s="2" t="s">
        <v>1302</v>
      </c>
      <c r="I630" s="1">
        <v>1</v>
      </c>
      <c r="J630" s="33">
        <f t="shared" si="18"/>
        <v>2</v>
      </c>
      <c r="K630" s="2" t="s">
        <v>22</v>
      </c>
      <c r="L630" s="1" t="s">
        <v>23</v>
      </c>
      <c r="M630" s="68">
        <f>INDEX(university!A:F,MATCH(G630,university!A:A,0),6)</f>
        <v>56</v>
      </c>
      <c r="N630">
        <f>INDEX(major!A:B,MATCH(H630,major!A:A,0),2)</f>
        <v>12</v>
      </c>
      <c r="O630" t="s">
        <v>2316</v>
      </c>
      <c r="P630" t="s">
        <v>2317</v>
      </c>
      <c r="Q630" t="s">
        <v>2319</v>
      </c>
      <c r="R630" t="s">
        <v>2318</v>
      </c>
      <c r="S630" s="60" t="s">
        <v>2315</v>
      </c>
      <c r="T630" t="s">
        <v>2328</v>
      </c>
      <c r="U630" t="str">
        <f t="shared" si="19"/>
        <v>(NULL,NULL,'فرزانه','آذربویه','عبدالحسین','3660690139','1','2',NULL,NULL,'56',NULL,'12',NULL,NULL,NULL,NULL,NULL,NULL,NULL,NULL,NULL,NULL,NULL,NULL,NULL,NULL,NULL,NULL,NULL,NULL,NULL,NULL,NULL,NULL,NULL,NULL,NULL,NULL),</v>
      </c>
    </row>
    <row r="631" spans="1:21" ht="22.5" x14ac:dyDescent="0.65">
      <c r="A631" s="66">
        <v>630</v>
      </c>
      <c r="B631" s="58">
        <v>1</v>
      </c>
      <c r="C631" s="46" t="s">
        <v>541</v>
      </c>
      <c r="D631" s="46" t="s">
        <v>215</v>
      </c>
      <c r="E631" s="46" t="s">
        <v>1328</v>
      </c>
      <c r="F631" s="46">
        <v>6450024399</v>
      </c>
      <c r="G631" s="5" t="s">
        <v>483</v>
      </c>
      <c r="H631" s="2" t="s">
        <v>1302</v>
      </c>
      <c r="I631" s="1">
        <v>1</v>
      </c>
      <c r="J631" s="33">
        <f t="shared" si="18"/>
        <v>2</v>
      </c>
      <c r="K631" s="2" t="s">
        <v>22</v>
      </c>
      <c r="L631" s="1" t="s">
        <v>23</v>
      </c>
      <c r="M631" s="68">
        <f>INDEX(university!A:F,MATCH(G631,university!A:A,0),6)</f>
        <v>56</v>
      </c>
      <c r="N631">
        <f>INDEX(major!A:B,MATCH(H631,major!A:A,0),2)</f>
        <v>12</v>
      </c>
      <c r="O631" t="s">
        <v>2316</v>
      </c>
      <c r="P631" t="s">
        <v>2317</v>
      </c>
      <c r="Q631" t="s">
        <v>2319</v>
      </c>
      <c r="R631" t="s">
        <v>2318</v>
      </c>
      <c r="S631" s="60" t="s">
        <v>2315</v>
      </c>
      <c r="T631" t="s">
        <v>2328</v>
      </c>
      <c r="U631" t="str">
        <f t="shared" si="19"/>
        <v>(NULL,NULL,'سمیه','وطن خواه','نبی بخش','6450024399','1','2',NULL,NULL,'56',NULL,'12',NULL,NULL,NULL,NULL,NULL,NULL,NULL,NULL,NULL,NULL,NULL,NULL,NULL,NULL,NULL,NULL,NULL,NULL,NULL,NULL,NULL,NULL,NULL,NULL,NULL,NULL),</v>
      </c>
    </row>
    <row r="632" spans="1:21" ht="22.5" x14ac:dyDescent="0.65">
      <c r="A632" s="66">
        <v>631</v>
      </c>
      <c r="B632" s="58">
        <v>29</v>
      </c>
      <c r="C632" s="13" t="s">
        <v>858</v>
      </c>
      <c r="D632" s="13" t="s">
        <v>1329</v>
      </c>
      <c r="E632" s="13" t="s">
        <v>1330</v>
      </c>
      <c r="F632" s="9">
        <v>2460314450</v>
      </c>
      <c r="G632" s="5" t="s">
        <v>99</v>
      </c>
      <c r="H632" s="2" t="s">
        <v>1302</v>
      </c>
      <c r="I632" s="1">
        <v>1</v>
      </c>
      <c r="J632" s="33">
        <f t="shared" si="18"/>
        <v>2</v>
      </c>
      <c r="K632" s="2" t="s">
        <v>22</v>
      </c>
      <c r="L632" s="1" t="s">
        <v>23</v>
      </c>
      <c r="M632" s="68">
        <f>INDEX(university!A:F,MATCH(G632,university!A:A,0),6)</f>
        <v>16</v>
      </c>
      <c r="N632">
        <f>INDEX(major!A:B,MATCH(H632,major!A:A,0),2)</f>
        <v>12</v>
      </c>
      <c r="O632" t="s">
        <v>2316</v>
      </c>
      <c r="P632" t="s">
        <v>2317</v>
      </c>
      <c r="Q632" t="s">
        <v>2319</v>
      </c>
      <c r="R632" t="s">
        <v>2318</v>
      </c>
      <c r="S632" s="60" t="s">
        <v>2315</v>
      </c>
      <c r="T632" t="s">
        <v>2328</v>
      </c>
      <c r="U632" t="str">
        <f t="shared" si="19"/>
        <v>(NULL,NULL,'سمیرا',' زمانی','نواز','2460314450','1','2',NULL,NULL,'16',NULL,'12',NULL,NULL,NULL,NULL,NULL,NULL,NULL,NULL,NULL,NULL,NULL,NULL,NULL,NULL,NULL,NULL,NULL,NULL,NULL,NULL,NULL,NULL,NULL,NULL,NULL,NULL),</v>
      </c>
    </row>
    <row r="633" spans="1:21" ht="22.5" x14ac:dyDescent="0.65">
      <c r="A633" s="66">
        <v>632</v>
      </c>
      <c r="B633" s="58">
        <v>30</v>
      </c>
      <c r="C633" s="13" t="s">
        <v>1331</v>
      </c>
      <c r="D633" s="13" t="s">
        <v>1332</v>
      </c>
      <c r="E633" s="13" t="s">
        <v>1333</v>
      </c>
      <c r="F633" s="9">
        <v>6460118329</v>
      </c>
      <c r="G633" s="5" t="s">
        <v>99</v>
      </c>
      <c r="H633" s="2" t="s">
        <v>1302</v>
      </c>
      <c r="I633" s="1">
        <v>1</v>
      </c>
      <c r="J633" s="33">
        <f t="shared" si="18"/>
        <v>2</v>
      </c>
      <c r="K633" s="2" t="s">
        <v>22</v>
      </c>
      <c r="L633" s="1" t="s">
        <v>23</v>
      </c>
      <c r="M633" s="68">
        <f>INDEX(university!A:F,MATCH(G633,university!A:A,0),6)</f>
        <v>16</v>
      </c>
      <c r="N633">
        <f>INDEX(major!A:B,MATCH(H633,major!A:A,0),2)</f>
        <v>12</v>
      </c>
      <c r="O633" t="s">
        <v>2316</v>
      </c>
      <c r="P633" t="s">
        <v>2317</v>
      </c>
      <c r="Q633" t="s">
        <v>2319</v>
      </c>
      <c r="R633" t="s">
        <v>2318</v>
      </c>
      <c r="S633" s="60" t="s">
        <v>2315</v>
      </c>
      <c r="T633" t="s">
        <v>2328</v>
      </c>
      <c r="U633" t="str">
        <f t="shared" si="19"/>
        <v>(NULL,NULL,'شادمان ','حبیبی یار','حبیب الله','6460118329','1','2',NULL,NULL,'16',NULL,'12',NULL,NULL,NULL,NULL,NULL,NULL,NULL,NULL,NULL,NULL,NULL,NULL,NULL,NULL,NULL,NULL,NULL,NULL,NULL,NULL,NULL,NULL,NULL,NULL,NULL,NULL),</v>
      </c>
    </row>
    <row r="634" spans="1:21" ht="22.5" x14ac:dyDescent="0.65">
      <c r="A634" s="66">
        <v>633</v>
      </c>
      <c r="B634" s="67">
        <v>222</v>
      </c>
      <c r="C634" s="33" t="s">
        <v>1334</v>
      </c>
      <c r="D634" s="33" t="s">
        <v>1335</v>
      </c>
      <c r="E634" s="33" t="s">
        <v>41</v>
      </c>
      <c r="F634" s="24">
        <v>2559982110</v>
      </c>
      <c r="G634" s="33" t="s">
        <v>99</v>
      </c>
      <c r="H634" s="2" t="s">
        <v>1302</v>
      </c>
      <c r="I634" s="33">
        <v>1</v>
      </c>
      <c r="J634" s="33">
        <f t="shared" si="18"/>
        <v>1</v>
      </c>
      <c r="K634" s="33" t="s">
        <v>10</v>
      </c>
      <c r="L634" s="1" t="s">
        <v>23</v>
      </c>
      <c r="M634" s="68">
        <f>INDEX(university!A:F,MATCH(G634,university!A:A,0),6)</f>
        <v>16</v>
      </c>
      <c r="N634">
        <f>INDEX(major!A:B,MATCH(H634,major!A:A,0),2)</f>
        <v>12</v>
      </c>
      <c r="O634" t="s">
        <v>2316</v>
      </c>
      <c r="P634" t="s">
        <v>2317</v>
      </c>
      <c r="Q634" t="s">
        <v>2319</v>
      </c>
      <c r="R634" t="s">
        <v>2318</v>
      </c>
      <c r="S634" s="60" t="s">
        <v>2315</v>
      </c>
      <c r="T634" t="s">
        <v>2328</v>
      </c>
      <c r="U634" t="str">
        <f t="shared" si="19"/>
        <v>(NULL,NULL,'نسرين','دميري','علي','2559982110','1','1',NULL,NULL,'16',NULL,'12',NULL,NULL,NULL,NULL,NULL,NULL,NULL,NULL,NULL,NULL,NULL,NULL,NULL,NULL,NULL,NULL,NULL,NULL,NULL,NULL,NULL,NULL,NULL,NULL,NULL,NULL),</v>
      </c>
    </row>
    <row r="635" spans="1:21" ht="22.5" x14ac:dyDescent="0.65">
      <c r="A635" s="66">
        <v>634</v>
      </c>
      <c r="B635" s="67">
        <v>227</v>
      </c>
      <c r="C635" s="33" t="s">
        <v>1153</v>
      </c>
      <c r="D635" s="33" t="s">
        <v>1336</v>
      </c>
      <c r="E635" s="33" t="s">
        <v>59</v>
      </c>
      <c r="F635" s="24">
        <v>371602459</v>
      </c>
      <c r="G635" s="33" t="s">
        <v>259</v>
      </c>
      <c r="H635" s="2" t="s">
        <v>1302</v>
      </c>
      <c r="I635" s="33">
        <v>1</v>
      </c>
      <c r="J635" s="33">
        <f t="shared" si="18"/>
        <v>1</v>
      </c>
      <c r="K635" s="33" t="s">
        <v>10</v>
      </c>
      <c r="L635" s="1" t="s">
        <v>23</v>
      </c>
      <c r="M635" s="68">
        <f>INDEX(university!A:F,MATCH(G635,university!A:A,0),6)</f>
        <v>39</v>
      </c>
      <c r="N635">
        <f>INDEX(major!A:B,MATCH(H635,major!A:A,0),2)</f>
        <v>12</v>
      </c>
      <c r="O635" t="s">
        <v>2316</v>
      </c>
      <c r="P635" t="s">
        <v>2317</v>
      </c>
      <c r="Q635" t="s">
        <v>2319</v>
      </c>
      <c r="R635" t="s">
        <v>2318</v>
      </c>
      <c r="S635" s="60" t="s">
        <v>2315</v>
      </c>
      <c r="T635" t="s">
        <v>2328</v>
      </c>
      <c r="U635" t="str">
        <f t="shared" si="19"/>
        <v>(NULL,NULL,'زينب','فرهادي مطلق','حسين','371602459','1','1',NULL,NULL,'39',NULL,'12',NULL,NULL,NULL,NULL,NULL,NULL,NULL,NULL,NULL,NULL,NULL,NULL,NULL,NULL,NULL,NULL,NULL,NULL,NULL,NULL,NULL,NULL,NULL,NULL,NULL,NULL),</v>
      </c>
    </row>
    <row r="636" spans="1:21" ht="22.5" x14ac:dyDescent="0.65">
      <c r="A636" s="66">
        <v>635</v>
      </c>
      <c r="B636" s="58">
        <v>32</v>
      </c>
      <c r="C636" s="1" t="s">
        <v>541</v>
      </c>
      <c r="D636" s="1" t="s">
        <v>1337</v>
      </c>
      <c r="E636" s="1" t="s">
        <v>278</v>
      </c>
      <c r="F636" s="17">
        <v>690638159</v>
      </c>
      <c r="G636" s="5" t="s">
        <v>153</v>
      </c>
      <c r="H636" s="2" t="s">
        <v>1302</v>
      </c>
      <c r="I636" s="1">
        <v>1</v>
      </c>
      <c r="J636" s="33">
        <f t="shared" si="18"/>
        <v>2</v>
      </c>
      <c r="K636" s="2" t="s">
        <v>22</v>
      </c>
      <c r="L636" s="1" t="s">
        <v>23</v>
      </c>
      <c r="M636" s="68">
        <f>INDEX(university!A:F,MATCH(G636,university!A:A,0),6)</f>
        <v>25</v>
      </c>
      <c r="N636">
        <f>INDEX(major!A:B,MATCH(H636,major!A:A,0),2)</f>
        <v>12</v>
      </c>
      <c r="O636" t="s">
        <v>2316</v>
      </c>
      <c r="P636" t="s">
        <v>2317</v>
      </c>
      <c r="Q636" t="s">
        <v>2319</v>
      </c>
      <c r="R636" t="s">
        <v>2318</v>
      </c>
      <c r="S636" s="60" t="s">
        <v>2315</v>
      </c>
      <c r="T636" t="s">
        <v>2328</v>
      </c>
      <c r="U636" t="str">
        <f t="shared" si="19"/>
        <v>(NULL,NULL,'سمیه','استوار فدیهه','سلیمان','690638159','1','2',NULL,NULL,'25',NULL,'12',NULL,NULL,NULL,NULL,NULL,NULL,NULL,NULL,NULL,NULL,NULL,NULL,NULL,NULL,NULL,NULL,NULL,NULL,NULL,NULL,NULL,NULL,NULL,NULL,NULL,NULL),</v>
      </c>
    </row>
    <row r="637" spans="1:21" ht="22.5" x14ac:dyDescent="0.65">
      <c r="A637" s="66">
        <v>636</v>
      </c>
      <c r="B637" s="58">
        <v>33</v>
      </c>
      <c r="C637" s="1" t="s">
        <v>1223</v>
      </c>
      <c r="D637" s="1" t="s">
        <v>1338</v>
      </c>
      <c r="E637" s="1" t="s">
        <v>1339</v>
      </c>
      <c r="F637" s="20">
        <v>923896716</v>
      </c>
      <c r="G637" s="5" t="s">
        <v>153</v>
      </c>
      <c r="H637" s="2" t="s">
        <v>1302</v>
      </c>
      <c r="I637" s="1">
        <v>1</v>
      </c>
      <c r="J637" s="33">
        <f t="shared" si="18"/>
        <v>2</v>
      </c>
      <c r="K637" s="2" t="s">
        <v>22</v>
      </c>
      <c r="L637" s="1" t="s">
        <v>23</v>
      </c>
      <c r="M637" s="68">
        <f>INDEX(university!A:F,MATCH(G637,university!A:A,0),6)</f>
        <v>25</v>
      </c>
      <c r="N637">
        <f>INDEX(major!A:B,MATCH(H637,major!A:A,0),2)</f>
        <v>12</v>
      </c>
      <c r="O637" t="s">
        <v>2316</v>
      </c>
      <c r="P637" t="s">
        <v>2317</v>
      </c>
      <c r="Q637" t="s">
        <v>2319</v>
      </c>
      <c r="R637" t="s">
        <v>2318</v>
      </c>
      <c r="S637" s="60" t="s">
        <v>2315</v>
      </c>
      <c r="T637" t="s">
        <v>2328</v>
      </c>
      <c r="U637" t="str">
        <f t="shared" si="19"/>
        <v>(NULL,NULL,'پریسا','قهرمانی','سیروس','923896716','1','2',NULL,NULL,'25',NULL,'12',NULL,NULL,NULL,NULL,NULL,NULL,NULL,NULL,NULL,NULL,NULL,NULL,NULL,NULL,NULL,NULL,NULL,NULL,NULL,NULL,NULL,NULL,NULL,NULL,NULL,NULL),</v>
      </c>
    </row>
    <row r="638" spans="1:21" ht="22.5" x14ac:dyDescent="0.65">
      <c r="A638" s="66">
        <v>637</v>
      </c>
      <c r="B638" s="67">
        <v>232</v>
      </c>
      <c r="C638" s="33" t="s">
        <v>131</v>
      </c>
      <c r="D638" s="33" t="s">
        <v>1340</v>
      </c>
      <c r="E638" s="33" t="s">
        <v>1341</v>
      </c>
      <c r="F638" s="24">
        <v>4880304514</v>
      </c>
      <c r="G638" s="33" t="s">
        <v>1342</v>
      </c>
      <c r="H638" s="2" t="s">
        <v>1302</v>
      </c>
      <c r="I638" s="33">
        <v>1</v>
      </c>
      <c r="J638" s="33">
        <f t="shared" si="18"/>
        <v>1</v>
      </c>
      <c r="K638" s="33" t="s">
        <v>10</v>
      </c>
      <c r="L638" s="1" t="s">
        <v>23</v>
      </c>
      <c r="M638" s="68">
        <f>INDEX(university!A:F,MATCH(G638,university!A:A,0),6)</f>
        <v>96</v>
      </c>
      <c r="N638">
        <f>INDEX(major!A:B,MATCH(H638,major!A:A,0),2)</f>
        <v>12</v>
      </c>
      <c r="O638" t="s">
        <v>2316</v>
      </c>
      <c r="P638" t="s">
        <v>2317</v>
      </c>
      <c r="Q638" t="s">
        <v>2319</v>
      </c>
      <c r="R638" t="s">
        <v>2318</v>
      </c>
      <c r="S638" s="60" t="s">
        <v>2315</v>
      </c>
      <c r="T638" t="s">
        <v>2328</v>
      </c>
      <c r="U638" t="str">
        <f t="shared" si="19"/>
        <v>(NULL,NULL,'زهرا','يزداني','يزدان','4880304514','1','1',NULL,NULL,'96',NULL,'12',NULL,NULL,NULL,NULL,NULL,NULL,NULL,NULL,NULL,NULL,NULL,NULL,NULL,NULL,NULL,NULL,NULL,NULL,NULL,NULL,NULL,NULL,NULL,NULL,NULL,NULL),</v>
      </c>
    </row>
    <row r="639" spans="1:21" ht="22.5" x14ac:dyDescent="0.65">
      <c r="A639" s="66">
        <v>638</v>
      </c>
      <c r="B639" s="67">
        <v>218</v>
      </c>
      <c r="C639" s="33" t="s">
        <v>1343</v>
      </c>
      <c r="D639" s="33" t="s">
        <v>1344</v>
      </c>
      <c r="E639" s="33" t="s">
        <v>694</v>
      </c>
      <c r="F639" s="24">
        <v>1451161700</v>
      </c>
      <c r="G639" s="33" t="s">
        <v>1345</v>
      </c>
      <c r="H639" s="2" t="s">
        <v>1302</v>
      </c>
      <c r="I639" s="33">
        <v>1</v>
      </c>
      <c r="J639" s="33">
        <f t="shared" si="18"/>
        <v>1</v>
      </c>
      <c r="K639" s="33" t="s">
        <v>10</v>
      </c>
      <c r="L639" s="1" t="s">
        <v>23</v>
      </c>
      <c r="M639" s="68">
        <f>INDEX(university!A:F,MATCH(G639,university!A:A,0),6)</f>
        <v>97</v>
      </c>
      <c r="N639">
        <f>INDEX(major!A:B,MATCH(H639,major!A:A,0),2)</f>
        <v>12</v>
      </c>
      <c r="O639" t="s">
        <v>2316</v>
      </c>
      <c r="P639" t="s">
        <v>2317</v>
      </c>
      <c r="Q639" t="s">
        <v>2319</v>
      </c>
      <c r="R639" t="s">
        <v>2318</v>
      </c>
      <c r="S639" s="60" t="s">
        <v>2315</v>
      </c>
      <c r="T639" t="s">
        <v>2328</v>
      </c>
      <c r="U639" t="str">
        <f t="shared" si="19"/>
        <v>(NULL,NULL,'وحيده','بشيرنژادنوشهر','عادل','1451161700','1','1',NULL,NULL,'97',NULL,'12',NULL,NULL,NULL,NULL,NULL,NULL,NULL,NULL,NULL,NULL,NULL,NULL,NULL,NULL,NULL,NULL,NULL,NULL,NULL,NULL,NULL,NULL,NULL,NULL,NULL,NULL),</v>
      </c>
    </row>
    <row r="640" spans="1:21" ht="22.5" x14ac:dyDescent="0.65">
      <c r="A640" s="66">
        <v>639</v>
      </c>
      <c r="B640" s="67">
        <v>219</v>
      </c>
      <c r="C640" s="33" t="s">
        <v>668</v>
      </c>
      <c r="D640" s="33" t="s">
        <v>1346</v>
      </c>
      <c r="E640" s="33" t="s">
        <v>1347</v>
      </c>
      <c r="F640" s="24">
        <v>2282611144</v>
      </c>
      <c r="G640" s="33" t="s">
        <v>1348</v>
      </c>
      <c r="H640" s="2" t="s">
        <v>1302</v>
      </c>
      <c r="I640" s="33">
        <v>1</v>
      </c>
      <c r="J640" s="33">
        <f t="shared" si="18"/>
        <v>1</v>
      </c>
      <c r="K640" s="33" t="s">
        <v>10</v>
      </c>
      <c r="L640" s="1" t="s">
        <v>23</v>
      </c>
      <c r="M640" s="68">
        <f>INDEX(university!A:F,MATCH(G640,university!A:A,0),6)</f>
        <v>98</v>
      </c>
      <c r="N640">
        <f>INDEX(major!A:B,MATCH(H640,major!A:A,0),2)</f>
        <v>12</v>
      </c>
      <c r="O640" t="s">
        <v>2316</v>
      </c>
      <c r="P640" t="s">
        <v>2317</v>
      </c>
      <c r="Q640" t="s">
        <v>2319</v>
      </c>
      <c r="R640" t="s">
        <v>2318</v>
      </c>
      <c r="S640" s="60" t="s">
        <v>2315</v>
      </c>
      <c r="T640" t="s">
        <v>2328</v>
      </c>
      <c r="U640" t="str">
        <f t="shared" si="19"/>
        <v>(NULL,NULL,'مرضيه','حاجي زاده','عبدالحسن','2282611144','1','1',NULL,NULL,'98',NULL,'12',NULL,NULL,NULL,NULL,NULL,NULL,NULL,NULL,NULL,NULL,NULL,NULL,NULL,NULL,NULL,NULL,NULL,NULL,NULL,NULL,NULL,NULL,NULL,NULL,NULL,NULL),</v>
      </c>
    </row>
    <row r="641" spans="1:21" ht="22.5" x14ac:dyDescent="0.65">
      <c r="A641" s="66">
        <v>640</v>
      </c>
      <c r="B641" s="67">
        <v>223</v>
      </c>
      <c r="C641" s="33" t="s">
        <v>329</v>
      </c>
      <c r="D641" s="33" t="s">
        <v>1349</v>
      </c>
      <c r="E641" s="33" t="s">
        <v>262</v>
      </c>
      <c r="F641" s="24">
        <v>3611014907</v>
      </c>
      <c r="G641" s="33" t="s">
        <v>1350</v>
      </c>
      <c r="H641" s="2" t="s">
        <v>1302</v>
      </c>
      <c r="I641" s="33">
        <v>2</v>
      </c>
      <c r="J641" s="33">
        <f t="shared" si="18"/>
        <v>1</v>
      </c>
      <c r="K641" s="33" t="s">
        <v>10</v>
      </c>
      <c r="L641" s="1" t="s">
        <v>11</v>
      </c>
      <c r="M641" s="68">
        <f>INDEX(university!A:F,MATCH(G641,university!A:A,0),6)</f>
        <v>99</v>
      </c>
      <c r="N641">
        <f>INDEX(major!A:B,MATCH(H641,major!A:A,0),2)</f>
        <v>12</v>
      </c>
      <c r="O641" t="s">
        <v>2316</v>
      </c>
      <c r="P641" t="s">
        <v>2317</v>
      </c>
      <c r="Q641" t="s">
        <v>2319</v>
      </c>
      <c r="R641" t="s">
        <v>2318</v>
      </c>
      <c r="S641" s="60" t="s">
        <v>2315</v>
      </c>
      <c r="T641" t="s">
        <v>2328</v>
      </c>
      <c r="U641" t="str">
        <f t="shared" si="19"/>
        <v>(NULL,NULL,'سعيد','رضائي','حميدرضا','3611014907','2','1',NULL,NULL,'99',NULL,'12',NULL,NULL,NULL,NULL,NULL,NULL,NULL,NULL,NULL,NULL,NULL,NULL,NULL,NULL,NULL,NULL,NULL,NULL,NULL,NULL,NULL,NULL,NULL,NULL,NULL,NULL),</v>
      </c>
    </row>
    <row r="642" spans="1:21" ht="22.5" x14ac:dyDescent="0.65">
      <c r="A642" s="66">
        <v>641</v>
      </c>
      <c r="B642" s="67">
        <v>230</v>
      </c>
      <c r="C642" s="33" t="s">
        <v>41</v>
      </c>
      <c r="D642" s="33" t="s">
        <v>299</v>
      </c>
      <c r="E642" s="33" t="s">
        <v>626</v>
      </c>
      <c r="F642" s="24">
        <v>1640266038</v>
      </c>
      <c r="G642" s="33" t="s">
        <v>1351</v>
      </c>
      <c r="H642" s="2" t="s">
        <v>1302</v>
      </c>
      <c r="I642" s="33">
        <v>2</v>
      </c>
      <c r="J642" s="33">
        <f t="shared" si="18"/>
        <v>1</v>
      </c>
      <c r="K642" s="33" t="s">
        <v>10</v>
      </c>
      <c r="L642" s="1" t="s">
        <v>11</v>
      </c>
      <c r="M642" s="68">
        <f>INDEX(university!A:F,MATCH(G642,university!A:A,0),6)</f>
        <v>100</v>
      </c>
      <c r="N642">
        <f>INDEX(major!A:B,MATCH(H642,major!A:A,0),2)</f>
        <v>12</v>
      </c>
      <c r="O642" t="s">
        <v>2316</v>
      </c>
      <c r="P642" t="s">
        <v>2317</v>
      </c>
      <c r="Q642" t="s">
        <v>2319</v>
      </c>
      <c r="R642" t="s">
        <v>2318</v>
      </c>
      <c r="S642" s="60" t="s">
        <v>2315</v>
      </c>
      <c r="T642" t="s">
        <v>2328</v>
      </c>
      <c r="U642" t="str">
        <f t="shared" si="19"/>
        <v>(NULL,NULL,'علي','نصيري','مسعود','1640266038','2','1',NULL,NULL,'100',NULL,'12',NULL,NULL,NULL,NULL,NULL,NULL,NULL,NULL,NULL,NULL,NULL,NULL,NULL,NULL,NULL,NULL,NULL,NULL,NULL,NULL,NULL,NULL,NULL,NULL,NULL,NULL),</v>
      </c>
    </row>
    <row r="643" spans="1:21" ht="22.5" x14ac:dyDescent="0.65">
      <c r="A643" s="66">
        <v>642</v>
      </c>
      <c r="B643" s="67">
        <v>231</v>
      </c>
      <c r="C643" s="33" t="s">
        <v>41</v>
      </c>
      <c r="D643" s="33" t="s">
        <v>1352</v>
      </c>
      <c r="E643" s="33" t="s">
        <v>1353</v>
      </c>
      <c r="F643" s="24">
        <v>1630272310</v>
      </c>
      <c r="G643" s="33" t="s">
        <v>1354</v>
      </c>
      <c r="H643" s="2" t="s">
        <v>1302</v>
      </c>
      <c r="I643" s="33">
        <v>2</v>
      </c>
      <c r="J643" s="33">
        <f t="shared" ref="J643:J706" si="20">IF(K643="ارشد-سراسري",1,2)</f>
        <v>1</v>
      </c>
      <c r="K643" s="33" t="s">
        <v>10</v>
      </c>
      <c r="L643" s="1" t="s">
        <v>11</v>
      </c>
      <c r="M643" s="68">
        <f>INDEX(university!A:F,MATCH(G643,university!A:A,0),6)</f>
        <v>101</v>
      </c>
      <c r="N643">
        <f>INDEX(major!A:B,MATCH(H643,major!A:A,0),2)</f>
        <v>12</v>
      </c>
      <c r="O643" t="s">
        <v>2316</v>
      </c>
      <c r="P643" t="s">
        <v>2317</v>
      </c>
      <c r="Q643" t="s">
        <v>2319</v>
      </c>
      <c r="R643" t="s">
        <v>2318</v>
      </c>
      <c r="S643" s="60" t="s">
        <v>2315</v>
      </c>
      <c r="T643" t="s">
        <v>2328</v>
      </c>
      <c r="U643" t="str">
        <f t="shared" ref="U643:U706" si="21">CONCATENATE(O643,S643,Q643,S643,Q643,R643,C643,R643,Q643,R643,D643,R643,Q643,R643,E643,R643,Q643,R643,F643,R643,Q643,R643,I643,R643,Q643,R643,J643,R643,Q643,S643,Q643,S643,Q643,R643,M643,R643,Q643,S643,Q643,R643,N643,R643,T643,P643,Q643)</f>
        <v>(NULL,NULL,'علي','هادئي','طاهر','1630272310','2','1',NULL,NULL,'101',NULL,'12',NULL,NULL,NULL,NULL,NULL,NULL,NULL,NULL,NULL,NULL,NULL,NULL,NULL,NULL,NULL,NULL,NULL,NULL,NULL,NULL,NULL,NULL,NULL,NULL,NULL,NULL),</v>
      </c>
    </row>
    <row r="644" spans="1:21" ht="22.5" x14ac:dyDescent="0.65">
      <c r="A644" s="66">
        <v>643</v>
      </c>
      <c r="B644" s="67">
        <v>217</v>
      </c>
      <c r="C644" s="33" t="s">
        <v>53</v>
      </c>
      <c r="D644" s="33" t="s">
        <v>735</v>
      </c>
      <c r="E644" s="33" t="s">
        <v>59</v>
      </c>
      <c r="F644" s="24">
        <v>2150482606</v>
      </c>
      <c r="G644" s="33" t="s">
        <v>1355</v>
      </c>
      <c r="H644" s="2" t="s">
        <v>1302</v>
      </c>
      <c r="I644" s="33">
        <v>1</v>
      </c>
      <c r="J644" s="33">
        <f t="shared" si="20"/>
        <v>1</v>
      </c>
      <c r="K644" s="33" t="s">
        <v>10</v>
      </c>
      <c r="L644" s="1" t="s">
        <v>23</v>
      </c>
      <c r="M644" s="68">
        <f>INDEX(university!A:F,MATCH(G644,university!A:A,0),6)</f>
        <v>102</v>
      </c>
      <c r="N644">
        <f>INDEX(major!A:B,MATCH(H644,major!A:A,0),2)</f>
        <v>12</v>
      </c>
      <c r="O644" t="s">
        <v>2316</v>
      </c>
      <c r="P644" t="s">
        <v>2317</v>
      </c>
      <c r="Q644" t="s">
        <v>2319</v>
      </c>
      <c r="R644" t="s">
        <v>2318</v>
      </c>
      <c r="S644" s="60" t="s">
        <v>2315</v>
      </c>
      <c r="T644" t="s">
        <v>2328</v>
      </c>
      <c r="U644" t="str">
        <f t="shared" si="21"/>
        <v>(NULL,NULL,'فاطمه','اسدي','حسين','2150482606','1','1',NULL,NULL,'102',NULL,'12',NULL,NULL,NULL,NULL,NULL,NULL,NULL,NULL,NULL,NULL,NULL,NULL,NULL,NULL,NULL,NULL,NULL,NULL,NULL,NULL,NULL,NULL,NULL,NULL,NULL,NULL),</v>
      </c>
    </row>
    <row r="645" spans="1:21" ht="22.5" x14ac:dyDescent="0.65">
      <c r="A645" s="66">
        <v>644</v>
      </c>
      <c r="B645" s="58">
        <v>23</v>
      </c>
      <c r="C645" s="2" t="s">
        <v>93</v>
      </c>
      <c r="D645" s="2" t="s">
        <v>1356</v>
      </c>
      <c r="E645" s="2" t="s">
        <v>140</v>
      </c>
      <c r="F645" s="15">
        <v>9511080105</v>
      </c>
      <c r="G645" s="5" t="s">
        <v>393</v>
      </c>
      <c r="H645" s="2" t="s">
        <v>1302</v>
      </c>
      <c r="I645" s="1">
        <v>2</v>
      </c>
      <c r="J645" s="33">
        <f t="shared" si="20"/>
        <v>2</v>
      </c>
      <c r="K645" s="2" t="s">
        <v>22</v>
      </c>
      <c r="L645" s="1" t="s">
        <v>11</v>
      </c>
      <c r="M645" s="68">
        <f>INDEX(university!A:F,MATCH(G645,university!A:A,0),6)</f>
        <v>48</v>
      </c>
      <c r="N645">
        <f>INDEX(major!A:B,MATCH(H645,major!A:A,0),2)</f>
        <v>12</v>
      </c>
      <c r="O645" t="s">
        <v>2316</v>
      </c>
      <c r="P645" t="s">
        <v>2317</v>
      </c>
      <c r="Q645" t="s">
        <v>2319</v>
      </c>
      <c r="R645" t="s">
        <v>2318</v>
      </c>
      <c r="S645" s="60" t="s">
        <v>2315</v>
      </c>
      <c r="T645" t="s">
        <v>2328</v>
      </c>
      <c r="U645" t="str">
        <f t="shared" si="21"/>
        <v>(NULL,NULL,'علی',' امینی باغ','ابراهیم','9511080105','2','2',NULL,NULL,'48',NULL,'12',NULL,NULL,NULL,NULL,NULL,NULL,NULL,NULL,NULL,NULL,NULL,NULL,NULL,NULL,NULL,NULL,NULL,NULL,NULL,NULL,NULL,NULL,NULL,NULL,NULL,NULL),</v>
      </c>
    </row>
    <row r="646" spans="1:21" ht="22.5" x14ac:dyDescent="0.65">
      <c r="A646" s="66">
        <v>645</v>
      </c>
      <c r="B646" s="58">
        <v>21</v>
      </c>
      <c r="C646" s="2" t="s">
        <v>1357</v>
      </c>
      <c r="D646" s="2" t="s">
        <v>1358</v>
      </c>
      <c r="E646" s="2" t="s">
        <v>1359</v>
      </c>
      <c r="F646" s="15">
        <v>9511080123</v>
      </c>
      <c r="G646" s="5" t="s">
        <v>393</v>
      </c>
      <c r="H646" s="2" t="s">
        <v>1302</v>
      </c>
      <c r="I646" s="1">
        <v>1</v>
      </c>
      <c r="J646" s="33">
        <f t="shared" si="20"/>
        <v>2</v>
      </c>
      <c r="K646" s="2" t="s">
        <v>22</v>
      </c>
      <c r="L646" s="1" t="s">
        <v>23</v>
      </c>
      <c r="M646" s="68">
        <f>INDEX(university!A:F,MATCH(G646,university!A:A,0),6)</f>
        <v>48</v>
      </c>
      <c r="N646">
        <f>INDEX(major!A:B,MATCH(H646,major!A:A,0),2)</f>
        <v>12</v>
      </c>
      <c r="O646" t="s">
        <v>2316</v>
      </c>
      <c r="P646" t="s">
        <v>2317</v>
      </c>
      <c r="Q646" t="s">
        <v>2319</v>
      </c>
      <c r="R646" t="s">
        <v>2318</v>
      </c>
      <c r="S646" s="60" t="s">
        <v>2315</v>
      </c>
      <c r="T646" t="s">
        <v>2328</v>
      </c>
      <c r="U646" t="str">
        <f t="shared" si="21"/>
        <v>(NULL,NULL,'گل نما',' عبدی چوپلو','صلاح','9511080123','1','2',NULL,NULL,'48',NULL,'12',NULL,NULL,NULL,NULL,NULL,NULL,NULL,NULL,NULL,NULL,NULL,NULL,NULL,NULL,NULL,NULL,NULL,NULL,NULL,NULL,NULL,NULL,NULL,NULL,NULL,NULL),</v>
      </c>
    </row>
    <row r="647" spans="1:21" ht="22.5" x14ac:dyDescent="0.65">
      <c r="A647" s="66">
        <v>646</v>
      </c>
      <c r="B647" s="58">
        <v>20</v>
      </c>
      <c r="C647" s="2" t="s">
        <v>1360</v>
      </c>
      <c r="D647" s="2" t="s">
        <v>1361</v>
      </c>
      <c r="E647" s="2" t="s">
        <v>112</v>
      </c>
      <c r="F647" s="15">
        <v>9421025132</v>
      </c>
      <c r="G647" s="5" t="s">
        <v>393</v>
      </c>
      <c r="H647" s="2" t="s">
        <v>1302</v>
      </c>
      <c r="I647" s="1">
        <v>1</v>
      </c>
      <c r="J647" s="33">
        <f t="shared" si="20"/>
        <v>2</v>
      </c>
      <c r="K647" s="2" t="s">
        <v>22</v>
      </c>
      <c r="L647" s="1" t="s">
        <v>23</v>
      </c>
      <c r="M647" s="68">
        <f>INDEX(university!A:F,MATCH(G647,university!A:A,0),6)</f>
        <v>48</v>
      </c>
      <c r="N647">
        <f>INDEX(major!A:B,MATCH(H647,major!A:A,0),2)</f>
        <v>12</v>
      </c>
      <c r="O647" t="s">
        <v>2316</v>
      </c>
      <c r="P647" t="s">
        <v>2317</v>
      </c>
      <c r="Q647" t="s">
        <v>2319</v>
      </c>
      <c r="R647" t="s">
        <v>2318</v>
      </c>
      <c r="S647" s="60" t="s">
        <v>2315</v>
      </c>
      <c r="T647" t="s">
        <v>2328</v>
      </c>
      <c r="U647" t="str">
        <f t="shared" si="21"/>
        <v>(NULL,NULL,'شیوا',' محمد زاده','محمود','9421025132','1','2',NULL,NULL,'48',NULL,'12',NULL,NULL,NULL,NULL,NULL,NULL,NULL,NULL,NULL,NULL,NULL,NULL,NULL,NULL,NULL,NULL,NULL,NULL,NULL,NULL,NULL,NULL,NULL,NULL,NULL,NULL),</v>
      </c>
    </row>
    <row r="648" spans="1:21" ht="22.5" x14ac:dyDescent="0.65">
      <c r="A648" s="66">
        <v>647</v>
      </c>
      <c r="B648" s="58">
        <v>19</v>
      </c>
      <c r="C648" s="2" t="s">
        <v>1339</v>
      </c>
      <c r="D648" s="2" t="s">
        <v>1362</v>
      </c>
      <c r="E648" s="2" t="s">
        <v>231</v>
      </c>
      <c r="F648" s="15">
        <v>9421025136</v>
      </c>
      <c r="G648" s="5" t="s">
        <v>393</v>
      </c>
      <c r="H648" s="2" t="s">
        <v>1302</v>
      </c>
      <c r="I648" s="1">
        <v>2</v>
      </c>
      <c r="J648" s="33">
        <f t="shared" si="20"/>
        <v>2</v>
      </c>
      <c r="K648" s="2" t="s">
        <v>22</v>
      </c>
      <c r="L648" s="1" t="s">
        <v>11</v>
      </c>
      <c r="M648" s="68">
        <f>INDEX(university!A:F,MATCH(G648,university!A:A,0),6)</f>
        <v>48</v>
      </c>
      <c r="N648">
        <f>INDEX(major!A:B,MATCH(H648,major!A:A,0),2)</f>
        <v>12</v>
      </c>
      <c r="O648" t="s">
        <v>2316</v>
      </c>
      <c r="P648" t="s">
        <v>2317</v>
      </c>
      <c r="Q648" t="s">
        <v>2319</v>
      </c>
      <c r="R648" t="s">
        <v>2318</v>
      </c>
      <c r="S648" s="60" t="s">
        <v>2315</v>
      </c>
      <c r="T648" t="s">
        <v>2328</v>
      </c>
      <c r="U648" t="str">
        <f t="shared" si="21"/>
        <v>(NULL,NULL,'سیروس',' مرادخواه','احمد','9421025136','2','2',NULL,NULL,'48',NULL,'12',NULL,NULL,NULL,NULL,NULL,NULL,NULL,NULL,NULL,NULL,NULL,NULL,NULL,NULL,NULL,NULL,NULL,NULL,NULL,NULL,NULL,NULL,NULL,NULL,NULL,NULL),</v>
      </c>
    </row>
    <row r="649" spans="1:21" ht="22.5" x14ac:dyDescent="0.65">
      <c r="A649" s="66">
        <v>648</v>
      </c>
      <c r="B649" s="58">
        <v>22</v>
      </c>
      <c r="C649" s="2" t="s">
        <v>1363</v>
      </c>
      <c r="D649" s="2" t="s">
        <v>1364</v>
      </c>
      <c r="E649" s="2" t="s">
        <v>347</v>
      </c>
      <c r="F649" s="15">
        <v>9421025115</v>
      </c>
      <c r="G649" s="5" t="s">
        <v>393</v>
      </c>
      <c r="H649" s="2" t="s">
        <v>1302</v>
      </c>
      <c r="I649" s="1">
        <v>1</v>
      </c>
      <c r="J649" s="33">
        <f t="shared" si="20"/>
        <v>2</v>
      </c>
      <c r="K649" s="2" t="s">
        <v>22</v>
      </c>
      <c r="L649" s="1" t="s">
        <v>23</v>
      </c>
      <c r="M649" s="68">
        <f>INDEX(university!A:F,MATCH(G649,university!A:A,0),6)</f>
        <v>48</v>
      </c>
      <c r="N649">
        <f>INDEX(major!A:B,MATCH(H649,major!A:A,0),2)</f>
        <v>12</v>
      </c>
      <c r="O649" t="s">
        <v>2316</v>
      </c>
      <c r="P649" t="s">
        <v>2317</v>
      </c>
      <c r="Q649" t="s">
        <v>2319</v>
      </c>
      <c r="R649" t="s">
        <v>2318</v>
      </c>
      <c r="S649" s="60" t="s">
        <v>2315</v>
      </c>
      <c r="T649" t="s">
        <v>2328</v>
      </c>
      <c r="U649" t="str">
        <f t="shared" si="21"/>
        <v>(NULL,NULL,'افسانه ','خوردوستان','ناصر','9421025115','1','2',NULL,NULL,'48',NULL,'12',NULL,NULL,NULL,NULL,NULL,NULL,NULL,NULL,NULL,NULL,NULL,NULL,NULL,NULL,NULL,NULL,NULL,NULL,NULL,NULL,NULL,NULL,NULL,NULL,NULL,NULL),</v>
      </c>
    </row>
    <row r="650" spans="1:21" ht="22.5" x14ac:dyDescent="0.65">
      <c r="A650" s="66">
        <v>649</v>
      </c>
      <c r="B650" s="58">
        <v>13</v>
      </c>
      <c r="C650" s="29" t="s">
        <v>612</v>
      </c>
      <c r="D650" s="29" t="s">
        <v>1365</v>
      </c>
      <c r="E650" s="29" t="s">
        <v>75</v>
      </c>
      <c r="F650" s="30">
        <v>4900597236</v>
      </c>
      <c r="G650" s="5" t="s">
        <v>273</v>
      </c>
      <c r="H650" s="2" t="s">
        <v>1302</v>
      </c>
      <c r="I650" s="1">
        <v>2</v>
      </c>
      <c r="J650" s="33">
        <f t="shared" si="20"/>
        <v>2</v>
      </c>
      <c r="K650" s="2" t="s">
        <v>22</v>
      </c>
      <c r="L650" s="1" t="s">
        <v>11</v>
      </c>
      <c r="M650" s="68">
        <f>INDEX(university!A:F,MATCH(G650,university!A:A,0),6)</f>
        <v>41</v>
      </c>
      <c r="N650">
        <f>INDEX(major!A:B,MATCH(H650,major!A:A,0),2)</f>
        <v>12</v>
      </c>
      <c r="O650" t="s">
        <v>2316</v>
      </c>
      <c r="P650" t="s">
        <v>2317</v>
      </c>
      <c r="Q650" t="s">
        <v>2319</v>
      </c>
      <c r="R650" t="s">
        <v>2318</v>
      </c>
      <c r="S650" s="60" t="s">
        <v>2315</v>
      </c>
      <c r="T650" t="s">
        <v>2328</v>
      </c>
      <c r="U650" t="str">
        <f t="shared" si="21"/>
        <v>(NULL,NULL,'امیر','جهانگیر وظیفه','حسن','4900597236','2','2',NULL,NULL,'41',NULL,'12',NULL,NULL,NULL,NULL,NULL,NULL,NULL,NULL,NULL,NULL,NULL,NULL,NULL,NULL,NULL,NULL,NULL,NULL,NULL,NULL,NULL,NULL,NULL,NULL,NULL,NULL),</v>
      </c>
    </row>
    <row r="651" spans="1:21" ht="22.5" x14ac:dyDescent="0.65">
      <c r="A651" s="66">
        <v>650</v>
      </c>
      <c r="B651" s="58">
        <v>12</v>
      </c>
      <c r="C651" s="2" t="s">
        <v>24</v>
      </c>
      <c r="D651" s="2" t="s">
        <v>1366</v>
      </c>
      <c r="E651" s="2" t="s">
        <v>12</v>
      </c>
      <c r="F651" s="15">
        <v>2050853459</v>
      </c>
      <c r="G651" s="5" t="s">
        <v>166</v>
      </c>
      <c r="H651" s="2" t="s">
        <v>1302</v>
      </c>
      <c r="I651" s="1">
        <v>1</v>
      </c>
      <c r="J651" s="33">
        <f t="shared" si="20"/>
        <v>2</v>
      </c>
      <c r="K651" s="2" t="s">
        <v>22</v>
      </c>
      <c r="L651" s="1" t="s">
        <v>23</v>
      </c>
      <c r="M651" s="68">
        <f>INDEX(university!A:F,MATCH(G651,university!A:A,0),6)</f>
        <v>28</v>
      </c>
      <c r="N651">
        <f>INDEX(major!A:B,MATCH(H651,major!A:A,0),2)</f>
        <v>12</v>
      </c>
      <c r="O651" t="s">
        <v>2316</v>
      </c>
      <c r="P651" t="s">
        <v>2317</v>
      </c>
      <c r="Q651" t="s">
        <v>2319</v>
      </c>
      <c r="R651" t="s">
        <v>2318</v>
      </c>
      <c r="S651" s="60" t="s">
        <v>2315</v>
      </c>
      <c r="T651" t="s">
        <v>2328</v>
      </c>
      <c r="U651" t="str">
        <f t="shared" si="21"/>
        <v>(NULL,NULL,'زهرا ','پورمحمديان اميري','محمد','2050853459','1','2',NULL,NULL,'28',NULL,'12',NULL,NULL,NULL,NULL,NULL,NULL,NULL,NULL,NULL,NULL,NULL,NULL,NULL,NULL,NULL,NULL,NULL,NULL,NULL,NULL,NULL,NULL,NULL,NULL,NULL,NULL),</v>
      </c>
    </row>
    <row r="652" spans="1:21" ht="22.5" x14ac:dyDescent="0.65">
      <c r="A652" s="66">
        <v>651</v>
      </c>
      <c r="B652" s="58">
        <v>11</v>
      </c>
      <c r="C652" s="2" t="s">
        <v>30</v>
      </c>
      <c r="D652" s="2" t="s">
        <v>1367</v>
      </c>
      <c r="E652" s="2" t="s">
        <v>1368</v>
      </c>
      <c r="F652" s="15">
        <v>2080737546</v>
      </c>
      <c r="G652" s="5" t="s">
        <v>166</v>
      </c>
      <c r="H652" s="2" t="s">
        <v>1302</v>
      </c>
      <c r="I652" s="1">
        <v>1</v>
      </c>
      <c r="J652" s="33">
        <f t="shared" si="20"/>
        <v>2</v>
      </c>
      <c r="K652" s="2" t="s">
        <v>22</v>
      </c>
      <c r="L652" s="1" t="s">
        <v>23</v>
      </c>
      <c r="M652" s="68">
        <f>INDEX(university!A:F,MATCH(G652,university!A:A,0),6)</f>
        <v>28</v>
      </c>
      <c r="N652">
        <f>INDEX(major!A:B,MATCH(H652,major!A:A,0),2)</f>
        <v>12</v>
      </c>
      <c r="O652" t="s">
        <v>2316</v>
      </c>
      <c r="P652" t="s">
        <v>2317</v>
      </c>
      <c r="Q652" t="s">
        <v>2319</v>
      </c>
      <c r="R652" t="s">
        <v>2318</v>
      </c>
      <c r="S652" s="60" t="s">
        <v>2315</v>
      </c>
      <c r="T652" t="s">
        <v>2328</v>
      </c>
      <c r="U652" t="str">
        <f t="shared" si="21"/>
        <v>(NULL,NULL,'سيده فاطمه','زارع يخكلائي','سیدمحمد','2080737546','1','2',NULL,NULL,'28',NULL,'12',NULL,NULL,NULL,NULL,NULL,NULL,NULL,NULL,NULL,NULL,NULL,NULL,NULL,NULL,NULL,NULL,NULL,NULL,NULL,NULL,NULL,NULL,NULL,NULL,NULL,NULL),</v>
      </c>
    </row>
    <row r="653" spans="1:21" ht="22.5" x14ac:dyDescent="0.65">
      <c r="A653" s="66">
        <v>652</v>
      </c>
      <c r="B653" s="58">
        <v>14</v>
      </c>
      <c r="C653" s="2" t="s">
        <v>1369</v>
      </c>
      <c r="D653" s="2" t="s">
        <v>1370</v>
      </c>
      <c r="E653" s="2" t="s">
        <v>1126</v>
      </c>
      <c r="F653" s="15">
        <v>4990152859</v>
      </c>
      <c r="G653" s="5" t="s">
        <v>166</v>
      </c>
      <c r="H653" s="2" t="s">
        <v>1302</v>
      </c>
      <c r="I653" s="1">
        <v>1</v>
      </c>
      <c r="J653" s="33">
        <f t="shared" si="20"/>
        <v>2</v>
      </c>
      <c r="K653" s="2" t="s">
        <v>22</v>
      </c>
      <c r="L653" s="1" t="s">
        <v>23</v>
      </c>
      <c r="M653" s="68">
        <f>INDEX(university!A:F,MATCH(G653,university!A:A,0),6)</f>
        <v>28</v>
      </c>
      <c r="N653">
        <f>INDEX(major!A:B,MATCH(H653,major!A:A,0),2)</f>
        <v>12</v>
      </c>
      <c r="O653" t="s">
        <v>2316</v>
      </c>
      <c r="P653" t="s">
        <v>2317</v>
      </c>
      <c r="Q653" t="s">
        <v>2319</v>
      </c>
      <c r="R653" t="s">
        <v>2318</v>
      </c>
      <c r="S653" s="60" t="s">
        <v>2315</v>
      </c>
      <c r="T653" t="s">
        <v>2328</v>
      </c>
      <c r="U653" t="str">
        <f t="shared" si="21"/>
        <v>(NULL,NULL,'سكينه','فلاح نژاداستاني','ایرج','4990152859','1','2',NULL,NULL,'28',NULL,'12',NULL,NULL,NULL,NULL,NULL,NULL,NULL,NULL,NULL,NULL,NULL,NULL,NULL,NULL,NULL,NULL,NULL,NULL,NULL,NULL,NULL,NULL,NULL,NULL,NULL,NULL),</v>
      </c>
    </row>
    <row r="654" spans="1:21" ht="45" x14ac:dyDescent="0.65">
      <c r="A654" s="66">
        <v>653</v>
      </c>
      <c r="B654" s="58">
        <v>24</v>
      </c>
      <c r="C654" s="3" t="s">
        <v>1371</v>
      </c>
      <c r="D654" s="3" t="s">
        <v>1372</v>
      </c>
      <c r="E654" s="3" t="s">
        <v>1373</v>
      </c>
      <c r="F654" s="4">
        <v>1272626512</v>
      </c>
      <c r="G654" s="5" t="s">
        <v>1374</v>
      </c>
      <c r="H654" s="2" t="s">
        <v>1302</v>
      </c>
      <c r="I654" s="1">
        <v>1</v>
      </c>
      <c r="J654" s="33">
        <f t="shared" si="20"/>
        <v>2</v>
      </c>
      <c r="K654" s="2" t="s">
        <v>22</v>
      </c>
      <c r="L654" s="1" t="s">
        <v>23</v>
      </c>
      <c r="M654" s="68">
        <f>INDEX(university!A:F,MATCH(G654,university!A:A,0),6)</f>
        <v>103</v>
      </c>
      <c r="N654">
        <f>INDEX(major!A:B,MATCH(H654,major!A:A,0),2)</f>
        <v>12</v>
      </c>
      <c r="O654" t="s">
        <v>2316</v>
      </c>
      <c r="P654" t="s">
        <v>2317</v>
      </c>
      <c r="Q654" t="s">
        <v>2319</v>
      </c>
      <c r="R654" t="s">
        <v>2318</v>
      </c>
      <c r="S654" s="60" t="s">
        <v>2315</v>
      </c>
      <c r="T654" t="s">
        <v>2328</v>
      </c>
      <c r="U654" t="str">
        <f t="shared" si="21"/>
        <v>(NULL,NULL,'مرضيه سادات',' محقق مطلق','سيد محمود','1272626512','1','2',NULL,NULL,'103',NULL,'12',NULL,NULL,NULL,NULL,NULL,NULL,NULL,NULL,NULL,NULL,NULL,NULL,NULL,NULL,NULL,NULL,NULL,NULL,NULL,NULL,NULL,NULL,NULL,NULL,NULL,NULL),</v>
      </c>
    </row>
    <row r="655" spans="1:21" ht="45" x14ac:dyDescent="0.65">
      <c r="A655" s="66">
        <v>654</v>
      </c>
      <c r="B655" s="58">
        <v>25</v>
      </c>
      <c r="C655" s="3" t="s">
        <v>1375</v>
      </c>
      <c r="D655" s="3" t="s">
        <v>1376</v>
      </c>
      <c r="E655" s="3" t="s">
        <v>1377</v>
      </c>
      <c r="F655" s="4">
        <v>1815599766</v>
      </c>
      <c r="G655" s="5" t="s">
        <v>1374</v>
      </c>
      <c r="H655" s="2" t="s">
        <v>1302</v>
      </c>
      <c r="I655" s="1">
        <v>1</v>
      </c>
      <c r="J655" s="33">
        <f t="shared" si="20"/>
        <v>2</v>
      </c>
      <c r="K655" s="2" t="s">
        <v>22</v>
      </c>
      <c r="L655" s="1" t="s">
        <v>23</v>
      </c>
      <c r="M655" s="68">
        <f>INDEX(university!A:F,MATCH(G655,university!A:A,0),6)</f>
        <v>103</v>
      </c>
      <c r="N655">
        <f>INDEX(major!A:B,MATCH(H655,major!A:A,0),2)</f>
        <v>12</v>
      </c>
      <c r="O655" t="s">
        <v>2316</v>
      </c>
      <c r="P655" t="s">
        <v>2317</v>
      </c>
      <c r="Q655" t="s">
        <v>2319</v>
      </c>
      <c r="R655" t="s">
        <v>2318</v>
      </c>
      <c r="S655" s="60" t="s">
        <v>2315</v>
      </c>
      <c r="T655" t="s">
        <v>2328</v>
      </c>
      <c r="U655" t="str">
        <f t="shared" si="21"/>
        <v>(NULL,NULL,'فرحناز','لامي زاده','محمد علي','1815599766','1','2',NULL,NULL,'103',NULL,'12',NULL,NULL,NULL,NULL,NULL,NULL,NULL,NULL,NULL,NULL,NULL,NULL,NULL,NULL,NULL,NULL,NULL,NULL,NULL,NULL,NULL,NULL,NULL,NULL,NULL,NULL),</v>
      </c>
    </row>
    <row r="656" spans="1:21" ht="22.5" x14ac:dyDescent="0.65">
      <c r="A656" s="66">
        <v>655</v>
      </c>
      <c r="B656" s="58">
        <v>28</v>
      </c>
      <c r="C656" s="3" t="s">
        <v>917</v>
      </c>
      <c r="D656" s="3" t="s">
        <v>1378</v>
      </c>
      <c r="E656" s="3" t="s">
        <v>762</v>
      </c>
      <c r="F656" s="4">
        <v>5610018961</v>
      </c>
      <c r="G656" s="5" t="s">
        <v>184</v>
      </c>
      <c r="H656" s="2" t="s">
        <v>1302</v>
      </c>
      <c r="I656" s="1">
        <v>1</v>
      </c>
      <c r="J656" s="33">
        <f t="shared" si="20"/>
        <v>2</v>
      </c>
      <c r="K656" s="2" t="s">
        <v>22</v>
      </c>
      <c r="L656" s="1" t="s">
        <v>23</v>
      </c>
      <c r="M656" s="68">
        <f>INDEX(university!A:F,MATCH(G656,university!A:A,0),6)</f>
        <v>32</v>
      </c>
      <c r="N656">
        <f>INDEX(major!A:B,MATCH(H656,major!A:A,0),2)</f>
        <v>12</v>
      </c>
      <c r="O656" t="s">
        <v>2316</v>
      </c>
      <c r="P656" t="s">
        <v>2317</v>
      </c>
      <c r="Q656" t="s">
        <v>2319</v>
      </c>
      <c r="R656" t="s">
        <v>2318</v>
      </c>
      <c r="S656" s="60" t="s">
        <v>2315</v>
      </c>
      <c r="T656" t="s">
        <v>2328</v>
      </c>
      <c r="U656" t="str">
        <f t="shared" si="21"/>
        <v>(NULL,NULL,'راضيه','شيخ زاده بهابادي','گل محمد','5610018961','1','2',NULL,NULL,'32',NULL,'12',NULL,NULL,NULL,NULL,NULL,NULL,NULL,NULL,NULL,NULL,NULL,NULL,NULL,NULL,NULL,NULL,NULL,NULL,NULL,NULL,NULL,NULL,NULL,NULL,NULL,NULL),</v>
      </c>
    </row>
    <row r="657" spans="1:21" ht="22.5" x14ac:dyDescent="0.65">
      <c r="A657" s="66">
        <v>656</v>
      </c>
      <c r="B657" s="58">
        <v>26</v>
      </c>
      <c r="C657" s="3" t="s">
        <v>1379</v>
      </c>
      <c r="D657" s="3" t="s">
        <v>1380</v>
      </c>
      <c r="E657" s="3" t="s">
        <v>1381</v>
      </c>
      <c r="F657" s="4">
        <v>4420699337</v>
      </c>
      <c r="G657" s="5" t="s">
        <v>184</v>
      </c>
      <c r="H657" s="2" t="s">
        <v>1302</v>
      </c>
      <c r="I657" s="1">
        <v>1</v>
      </c>
      <c r="J657" s="33">
        <f t="shared" si="20"/>
        <v>2</v>
      </c>
      <c r="K657" s="2" t="s">
        <v>22</v>
      </c>
      <c r="L657" s="1" t="s">
        <v>23</v>
      </c>
      <c r="M657" s="68">
        <f>INDEX(university!A:F,MATCH(G657,university!A:A,0),6)</f>
        <v>32</v>
      </c>
      <c r="N657">
        <f>INDEX(major!A:B,MATCH(H657,major!A:A,0),2)</f>
        <v>12</v>
      </c>
      <c r="O657" t="s">
        <v>2316</v>
      </c>
      <c r="P657" t="s">
        <v>2317</v>
      </c>
      <c r="Q657" t="s">
        <v>2319</v>
      </c>
      <c r="R657" t="s">
        <v>2318</v>
      </c>
      <c r="S657" s="60" t="s">
        <v>2315</v>
      </c>
      <c r="T657" t="s">
        <v>2328</v>
      </c>
      <c r="U657" t="str">
        <f t="shared" si="21"/>
        <v>(NULL,NULL,'فايزه','صبري','غلامحسين','4420699337','1','2',NULL,NULL,'32',NULL,'12',NULL,NULL,NULL,NULL,NULL,NULL,NULL,NULL,NULL,NULL,NULL,NULL,NULL,NULL,NULL,NULL,NULL,NULL,NULL,NULL,NULL,NULL,NULL,NULL,NULL,NULL),</v>
      </c>
    </row>
    <row r="658" spans="1:21" ht="22.5" x14ac:dyDescent="0.65">
      <c r="A658" s="66">
        <v>657</v>
      </c>
      <c r="B658" s="58">
        <v>27</v>
      </c>
      <c r="C658" s="3" t="s">
        <v>1382</v>
      </c>
      <c r="D658" s="3" t="s">
        <v>1383</v>
      </c>
      <c r="E658" s="3" t="s">
        <v>190</v>
      </c>
      <c r="F658" s="4">
        <v>5430047181</v>
      </c>
      <c r="G658" s="5" t="s">
        <v>184</v>
      </c>
      <c r="H658" s="2" t="s">
        <v>1302</v>
      </c>
      <c r="I658" s="1">
        <v>1</v>
      </c>
      <c r="J658" s="33">
        <f t="shared" si="20"/>
        <v>2</v>
      </c>
      <c r="K658" s="2" t="s">
        <v>22</v>
      </c>
      <c r="L658" s="1" t="s">
        <v>23</v>
      </c>
      <c r="M658" s="68">
        <f>INDEX(university!A:F,MATCH(G658,university!A:A,0),6)</f>
        <v>32</v>
      </c>
      <c r="N658">
        <f>INDEX(major!A:B,MATCH(H658,major!A:A,0),2)</f>
        <v>12</v>
      </c>
      <c r="O658" t="s">
        <v>2316</v>
      </c>
      <c r="P658" t="s">
        <v>2317</v>
      </c>
      <c r="Q658" t="s">
        <v>2319</v>
      </c>
      <c r="R658" t="s">
        <v>2318</v>
      </c>
      <c r="S658" s="60" t="s">
        <v>2315</v>
      </c>
      <c r="T658" t="s">
        <v>2328</v>
      </c>
      <c r="U658" t="str">
        <f t="shared" si="21"/>
        <v>(NULL,NULL,'آزاده','محسن پورمحمدآبادي','اکبر','5430047181','1','2',NULL,NULL,'32',NULL,'12',NULL,NULL,NULL,NULL,NULL,NULL,NULL,NULL,NULL,NULL,NULL,NULL,NULL,NULL,NULL,NULL,NULL,NULL,NULL,NULL,NULL,NULL,NULL,NULL,NULL,NULL),</v>
      </c>
    </row>
    <row r="659" spans="1:21" ht="22.5" x14ac:dyDescent="0.65">
      <c r="A659" s="66">
        <v>658</v>
      </c>
      <c r="B659" s="67">
        <v>220</v>
      </c>
      <c r="C659" s="33" t="s">
        <v>301</v>
      </c>
      <c r="D659" s="33" t="s">
        <v>1384</v>
      </c>
      <c r="E659" s="33" t="s">
        <v>112</v>
      </c>
      <c r="F659" s="24">
        <v>1272029247</v>
      </c>
      <c r="G659" s="33" t="s">
        <v>1385</v>
      </c>
      <c r="H659" s="2" t="s">
        <v>1302</v>
      </c>
      <c r="I659" s="33">
        <v>1</v>
      </c>
      <c r="J659" s="33">
        <f t="shared" si="20"/>
        <v>1</v>
      </c>
      <c r="K659" s="33" t="s">
        <v>10</v>
      </c>
      <c r="L659" s="1" t="s">
        <v>23</v>
      </c>
      <c r="M659" s="68">
        <f>INDEX(university!A:F,MATCH(G659,university!A:A,0),6)</f>
        <v>104</v>
      </c>
      <c r="N659">
        <f>INDEX(major!A:B,MATCH(H659,major!A:A,0),2)</f>
        <v>12</v>
      </c>
      <c r="O659" t="s">
        <v>2316</v>
      </c>
      <c r="P659" t="s">
        <v>2317</v>
      </c>
      <c r="Q659" t="s">
        <v>2319</v>
      </c>
      <c r="R659" t="s">
        <v>2318</v>
      </c>
      <c r="S659" s="60" t="s">
        <v>2315</v>
      </c>
      <c r="T659" t="s">
        <v>2328</v>
      </c>
      <c r="U659" t="str">
        <f t="shared" si="21"/>
        <v>(NULL,NULL,'مهتا','حافظ الفرقان','محمود','1272029247','1','1',NULL,NULL,'104',NULL,'12',NULL,NULL,NULL,NULL,NULL,NULL,NULL,NULL,NULL,NULL,NULL,NULL,NULL,NULL,NULL,NULL,NULL,NULL,NULL,NULL,NULL,NULL,NULL,NULL,NULL,NULL),</v>
      </c>
    </row>
    <row r="660" spans="1:21" ht="22.5" x14ac:dyDescent="0.65">
      <c r="A660" s="66">
        <v>659</v>
      </c>
      <c r="B660" s="67">
        <v>235</v>
      </c>
      <c r="C660" s="33" t="s">
        <v>1386</v>
      </c>
      <c r="D660" s="33" t="s">
        <v>1387</v>
      </c>
      <c r="E660" s="33" t="s">
        <v>205</v>
      </c>
      <c r="F660" s="24">
        <v>2790411263</v>
      </c>
      <c r="G660" s="33" t="s">
        <v>577</v>
      </c>
      <c r="H660" s="1" t="s">
        <v>1388</v>
      </c>
      <c r="I660" s="33">
        <v>1</v>
      </c>
      <c r="J660" s="33">
        <f t="shared" si="20"/>
        <v>1</v>
      </c>
      <c r="K660" s="33" t="s">
        <v>10</v>
      </c>
      <c r="L660" s="1" t="s">
        <v>23</v>
      </c>
      <c r="M660" s="68">
        <f>INDEX(university!A:F,MATCH(G660,university!A:A,0),6)</f>
        <v>65</v>
      </c>
      <c r="N660">
        <f>INDEX(major!A:B,MATCH(H660,major!A:A,0),2)</f>
        <v>13</v>
      </c>
      <c r="O660" t="s">
        <v>2316</v>
      </c>
      <c r="P660" t="s">
        <v>2317</v>
      </c>
      <c r="Q660" t="s">
        <v>2319</v>
      </c>
      <c r="R660" t="s">
        <v>2318</v>
      </c>
      <c r="S660" s="60" t="s">
        <v>2315</v>
      </c>
      <c r="T660" t="s">
        <v>2328</v>
      </c>
      <c r="U660" t="str">
        <f t="shared" si="21"/>
        <v>(NULL,NULL,'كوثر','سخائيان','عليرضا','2790411263','1','1',NULL,NULL,'65',NULL,'13',NULL,NULL,NULL,NULL,NULL,NULL,NULL,NULL,NULL,NULL,NULL,NULL,NULL,NULL,NULL,NULL,NULL,NULL,NULL,NULL,NULL,NULL,NULL,NULL,NULL,NULL),</v>
      </c>
    </row>
    <row r="661" spans="1:21" ht="22.5" x14ac:dyDescent="0.65">
      <c r="A661" s="66">
        <v>660</v>
      </c>
      <c r="B661" s="58">
        <v>24</v>
      </c>
      <c r="C661" s="16" t="s">
        <v>1139</v>
      </c>
      <c r="D661" s="16" t="s">
        <v>266</v>
      </c>
      <c r="E661" s="16" t="s">
        <v>1389</v>
      </c>
      <c r="F661" s="16">
        <v>2741155704</v>
      </c>
      <c r="G661" s="5" t="s">
        <v>577</v>
      </c>
      <c r="H661" s="1" t="s">
        <v>1388</v>
      </c>
      <c r="I661" s="1">
        <v>2</v>
      </c>
      <c r="J661" s="33">
        <f t="shared" si="20"/>
        <v>2</v>
      </c>
      <c r="K661" s="2" t="s">
        <v>22</v>
      </c>
      <c r="L661" s="1" t="s">
        <v>11</v>
      </c>
      <c r="M661" s="68">
        <f>INDEX(university!A:F,MATCH(G661,university!A:A,0),6)</f>
        <v>65</v>
      </c>
      <c r="N661">
        <f>INDEX(major!A:B,MATCH(H661,major!A:A,0),2)</f>
        <v>13</v>
      </c>
      <c r="O661" t="s">
        <v>2316</v>
      </c>
      <c r="P661" t="s">
        <v>2317</v>
      </c>
      <c r="Q661" t="s">
        <v>2319</v>
      </c>
      <c r="R661" t="s">
        <v>2318</v>
      </c>
      <c r="S661" s="60" t="s">
        <v>2315</v>
      </c>
      <c r="T661" t="s">
        <v>2328</v>
      </c>
      <c r="U661" t="str">
        <f t="shared" si="21"/>
        <v>(NULL,NULL,'همایون','عبدی','کمال','2741155704','2','2',NULL,NULL,'65',NULL,'13',NULL,NULL,NULL,NULL,NULL,NULL,NULL,NULL,NULL,NULL,NULL,NULL,NULL,NULL,NULL,NULL,NULL,NULL,NULL,NULL,NULL,NULL,NULL,NULL,NULL,NULL),</v>
      </c>
    </row>
    <row r="662" spans="1:21" ht="22.5" x14ac:dyDescent="0.65">
      <c r="A662" s="66">
        <v>661</v>
      </c>
      <c r="B662" s="67">
        <v>237</v>
      </c>
      <c r="C662" s="33" t="s">
        <v>1390</v>
      </c>
      <c r="D662" s="33" t="s">
        <v>1391</v>
      </c>
      <c r="E662" s="33" t="s">
        <v>1392</v>
      </c>
      <c r="F662" s="24">
        <v>5820100506</v>
      </c>
      <c r="G662" s="33" t="s">
        <v>1225</v>
      </c>
      <c r="H662" s="1" t="s">
        <v>1388</v>
      </c>
      <c r="I662" s="33">
        <v>2</v>
      </c>
      <c r="J662" s="33">
        <f t="shared" si="20"/>
        <v>1</v>
      </c>
      <c r="K662" s="33" t="s">
        <v>10</v>
      </c>
      <c r="L662" s="1" t="s">
        <v>11</v>
      </c>
      <c r="M662" s="68">
        <f>INDEX(university!A:F,MATCH(G662,university!A:A,0),6)</f>
        <v>92</v>
      </c>
      <c r="N662">
        <f>INDEX(major!A:B,MATCH(H662,major!A:A,0),2)</f>
        <v>13</v>
      </c>
      <c r="O662" t="s">
        <v>2316</v>
      </c>
      <c r="P662" t="s">
        <v>2317</v>
      </c>
      <c r="Q662" t="s">
        <v>2319</v>
      </c>
      <c r="R662" t="s">
        <v>2318</v>
      </c>
      <c r="S662" s="60" t="s">
        <v>2315</v>
      </c>
      <c r="T662" t="s">
        <v>2328</v>
      </c>
      <c r="U662" t="str">
        <f t="shared" si="21"/>
        <v>(NULL,NULL,'ولي','عابدي بيزكي','زين العابدين','5820100506','2','1',NULL,NULL,'92',NULL,'13',NULL,NULL,NULL,NULL,NULL,NULL,NULL,NULL,NULL,NULL,NULL,NULL,NULL,NULL,NULL,NULL,NULL,NULL,NULL,NULL,NULL,NULL,NULL,NULL,NULL,NULL),</v>
      </c>
    </row>
    <row r="663" spans="1:21" ht="22.5" x14ac:dyDescent="0.65">
      <c r="A663" s="66">
        <v>662</v>
      </c>
      <c r="B663" s="67">
        <v>239</v>
      </c>
      <c r="C663" s="33" t="s">
        <v>110</v>
      </c>
      <c r="D663" s="33" t="s">
        <v>1393</v>
      </c>
      <c r="E663" s="33" t="s">
        <v>47</v>
      </c>
      <c r="F663" s="24">
        <v>924036907</v>
      </c>
      <c r="G663" s="33" t="s">
        <v>1225</v>
      </c>
      <c r="H663" s="1" t="s">
        <v>1388</v>
      </c>
      <c r="I663" s="33">
        <v>2</v>
      </c>
      <c r="J663" s="33">
        <f t="shared" si="20"/>
        <v>1</v>
      </c>
      <c r="K663" s="33" t="s">
        <v>10</v>
      </c>
      <c r="L663" s="1" t="s">
        <v>11</v>
      </c>
      <c r="M663" s="68">
        <f>INDEX(university!A:F,MATCH(G663,university!A:A,0),6)</f>
        <v>92</v>
      </c>
      <c r="N663">
        <f>INDEX(major!A:B,MATCH(H663,major!A:A,0),2)</f>
        <v>13</v>
      </c>
      <c r="O663" t="s">
        <v>2316</v>
      </c>
      <c r="P663" t="s">
        <v>2317</v>
      </c>
      <c r="Q663" t="s">
        <v>2319</v>
      </c>
      <c r="R663" t="s">
        <v>2318</v>
      </c>
      <c r="S663" s="60" t="s">
        <v>2315</v>
      </c>
      <c r="T663" t="s">
        <v>2328</v>
      </c>
      <c r="U663" t="str">
        <f t="shared" si="21"/>
        <v>(NULL,NULL,'محمدحسين','قادي پايين رودپشتي','عباس','924036907','2','1',NULL,NULL,'92',NULL,'13',NULL,NULL,NULL,NULL,NULL,NULL,NULL,NULL,NULL,NULL,NULL,NULL,NULL,NULL,NULL,NULL,NULL,NULL,NULL,NULL,NULL,NULL,NULL,NULL,NULL,NULL),</v>
      </c>
    </row>
    <row r="664" spans="1:21" ht="22.5" x14ac:dyDescent="0.65">
      <c r="A664" s="66">
        <v>663</v>
      </c>
      <c r="B664" s="58">
        <v>42</v>
      </c>
      <c r="C664" s="33" t="s">
        <v>635</v>
      </c>
      <c r="D664" s="33" t="s">
        <v>1394</v>
      </c>
      <c r="E664" s="33" t="s">
        <v>98</v>
      </c>
      <c r="F664" s="24">
        <v>640044972</v>
      </c>
      <c r="G664" s="5" t="s">
        <v>202</v>
      </c>
      <c r="H664" s="1" t="s">
        <v>1388</v>
      </c>
      <c r="I664" s="1">
        <v>1</v>
      </c>
      <c r="J664" s="33">
        <f t="shared" si="20"/>
        <v>2</v>
      </c>
      <c r="K664" s="2" t="s">
        <v>22</v>
      </c>
      <c r="L664" s="1" t="s">
        <v>23</v>
      </c>
      <c r="M664" s="68">
        <f>INDEX(university!A:F,MATCH(G664,university!A:A,0),6)</f>
        <v>33</v>
      </c>
      <c r="N664">
        <f>INDEX(major!A:B,MATCH(H664,major!A:A,0),2)</f>
        <v>13</v>
      </c>
      <c r="O664" t="s">
        <v>2316</v>
      </c>
      <c r="P664" t="s">
        <v>2317</v>
      </c>
      <c r="Q664" t="s">
        <v>2319</v>
      </c>
      <c r="R664" t="s">
        <v>2318</v>
      </c>
      <c r="S664" s="60" t="s">
        <v>2315</v>
      </c>
      <c r="T664" t="s">
        <v>2328</v>
      </c>
      <c r="U664" t="str">
        <f t="shared" si="21"/>
        <v>(NULL,NULL,'سمانه','میرزاجانی','مهدی','640044972','1','2',NULL,NULL,'33',NULL,'13',NULL,NULL,NULL,NULL,NULL,NULL,NULL,NULL,NULL,NULL,NULL,NULL,NULL,NULL,NULL,NULL,NULL,NULL,NULL,NULL,NULL,NULL,NULL,NULL,NULL,NULL),</v>
      </c>
    </row>
    <row r="665" spans="1:21" ht="22.5" x14ac:dyDescent="0.65">
      <c r="A665" s="66">
        <v>664</v>
      </c>
      <c r="B665" s="67">
        <v>247</v>
      </c>
      <c r="C665" s="33" t="s">
        <v>1395</v>
      </c>
      <c r="D665" s="33" t="s">
        <v>795</v>
      </c>
      <c r="E665" s="33" t="s">
        <v>528</v>
      </c>
      <c r="F665" s="24">
        <v>1361685281</v>
      </c>
      <c r="G665" s="33" t="s">
        <v>1396</v>
      </c>
      <c r="H665" s="1" t="s">
        <v>1388</v>
      </c>
      <c r="I665" s="33">
        <v>2</v>
      </c>
      <c r="J665" s="33">
        <f t="shared" si="20"/>
        <v>1</v>
      </c>
      <c r="K665" s="33" t="s">
        <v>10</v>
      </c>
      <c r="L665" s="1" t="s">
        <v>11</v>
      </c>
      <c r="M665" s="68">
        <f>INDEX(university!A:F,MATCH(G665,university!A:A,0),6)</f>
        <v>105</v>
      </c>
      <c r="N665">
        <f>INDEX(major!A:B,MATCH(H665,major!A:A,0),2)</f>
        <v>13</v>
      </c>
      <c r="O665" t="s">
        <v>2316</v>
      </c>
      <c r="P665" t="s">
        <v>2317</v>
      </c>
      <c r="Q665" t="s">
        <v>2319</v>
      </c>
      <c r="R665" t="s">
        <v>2318</v>
      </c>
      <c r="S665" s="60" t="s">
        <v>2315</v>
      </c>
      <c r="T665" t="s">
        <v>2328</v>
      </c>
      <c r="U665" t="str">
        <f t="shared" si="21"/>
        <v>(NULL,NULL,'رامين','يوسفي','اكبر','1361685281','2','1',NULL,NULL,'105',NULL,'13',NULL,NULL,NULL,NULL,NULL,NULL,NULL,NULL,NULL,NULL,NULL,NULL,NULL,NULL,NULL,NULL,NULL,NULL,NULL,NULL,NULL,NULL,NULL,NULL,NULL,NULL),</v>
      </c>
    </row>
    <row r="666" spans="1:21" ht="22.5" x14ac:dyDescent="0.65">
      <c r="A666" s="66">
        <v>665</v>
      </c>
      <c r="B666" s="58">
        <v>11</v>
      </c>
      <c r="C666" s="3" t="s">
        <v>1397</v>
      </c>
      <c r="D666" s="3" t="s">
        <v>1398</v>
      </c>
      <c r="E666" s="3" t="s">
        <v>1399</v>
      </c>
      <c r="F666" s="11">
        <v>1379934281</v>
      </c>
      <c r="G666" s="5" t="s">
        <v>674</v>
      </c>
      <c r="H666" s="1" t="s">
        <v>1388</v>
      </c>
      <c r="I666" s="1">
        <v>2</v>
      </c>
      <c r="J666" s="33">
        <f t="shared" si="20"/>
        <v>2</v>
      </c>
      <c r="K666" s="2" t="s">
        <v>22</v>
      </c>
      <c r="L666" s="1" t="s">
        <v>11</v>
      </c>
      <c r="M666" s="68">
        <f>INDEX(university!A:F,MATCH(G666,university!A:A,0),6)</f>
        <v>68</v>
      </c>
      <c r="N666">
        <f>INDEX(major!A:B,MATCH(H666,major!A:A,0),2)</f>
        <v>13</v>
      </c>
      <c r="O666" t="s">
        <v>2316</v>
      </c>
      <c r="P666" t="s">
        <v>2317</v>
      </c>
      <c r="Q666" t="s">
        <v>2319</v>
      </c>
      <c r="R666" t="s">
        <v>2318</v>
      </c>
      <c r="S666" s="60" t="s">
        <v>2315</v>
      </c>
      <c r="T666" t="s">
        <v>2328</v>
      </c>
      <c r="U666" t="str">
        <f t="shared" si="21"/>
        <v>(NULL,NULL,'میر مرتضی','اولیاییان','میر ابراهیم','1379934281','2','2',NULL,NULL,'68',NULL,'13',NULL,NULL,NULL,NULL,NULL,NULL,NULL,NULL,NULL,NULL,NULL,NULL,NULL,NULL,NULL,NULL,NULL,NULL,NULL,NULL,NULL,NULL,NULL,NULL,NULL,NULL),</v>
      </c>
    </row>
    <row r="667" spans="1:21" ht="22.5" x14ac:dyDescent="0.65">
      <c r="A667" s="66">
        <v>666</v>
      </c>
      <c r="B667" s="58">
        <v>23</v>
      </c>
      <c r="C667" s="15" t="s">
        <v>234</v>
      </c>
      <c r="D667" s="15" t="s">
        <v>1400</v>
      </c>
      <c r="E667" s="15" t="s">
        <v>1401</v>
      </c>
      <c r="F667" s="15">
        <v>4270773634</v>
      </c>
      <c r="G667" s="5" t="s">
        <v>210</v>
      </c>
      <c r="H667" s="1" t="s">
        <v>1388</v>
      </c>
      <c r="I667" s="1">
        <v>1</v>
      </c>
      <c r="J667" s="33">
        <f t="shared" si="20"/>
        <v>2</v>
      </c>
      <c r="K667" s="2" t="s">
        <v>22</v>
      </c>
      <c r="L667" s="1" t="s">
        <v>23</v>
      </c>
      <c r="M667" s="68">
        <f>INDEX(university!A:F,MATCH(G667,university!A:A,0),6)</f>
        <v>35</v>
      </c>
      <c r="N667">
        <f>INDEX(major!A:B,MATCH(H667,major!A:A,0),2)</f>
        <v>13</v>
      </c>
      <c r="O667" t="s">
        <v>2316</v>
      </c>
      <c r="P667" t="s">
        <v>2317</v>
      </c>
      <c r="Q667" t="s">
        <v>2319</v>
      </c>
      <c r="R667" t="s">
        <v>2318</v>
      </c>
      <c r="S667" s="60" t="s">
        <v>2315</v>
      </c>
      <c r="T667" t="s">
        <v>2328</v>
      </c>
      <c r="U667" t="str">
        <f t="shared" si="21"/>
        <v>(NULL,NULL,'سمانه ','باقری','ملکعلی','4270773634','1','2',NULL,NULL,'35',NULL,'13',NULL,NULL,NULL,NULL,NULL,NULL,NULL,NULL,NULL,NULL,NULL,NULL,NULL,NULL,NULL,NULL,NULL,NULL,NULL,NULL,NULL,NULL,NULL,NULL,NULL,NULL),</v>
      </c>
    </row>
    <row r="668" spans="1:21" ht="22.5" x14ac:dyDescent="0.65">
      <c r="A668" s="66">
        <v>667</v>
      </c>
      <c r="B668" s="58">
        <v>25</v>
      </c>
      <c r="C668" s="15" t="s">
        <v>1402</v>
      </c>
      <c r="D668" s="15" t="s">
        <v>1403</v>
      </c>
      <c r="E668" s="15" t="s">
        <v>1404</v>
      </c>
      <c r="F668" s="15">
        <v>1660387531</v>
      </c>
      <c r="G668" s="5" t="s">
        <v>210</v>
      </c>
      <c r="H668" s="1" t="s">
        <v>1388</v>
      </c>
      <c r="I668" s="1">
        <v>2</v>
      </c>
      <c r="J668" s="33">
        <f t="shared" si="20"/>
        <v>2</v>
      </c>
      <c r="K668" s="2" t="s">
        <v>22</v>
      </c>
      <c r="L668" s="1" t="s">
        <v>11</v>
      </c>
      <c r="M668" s="68">
        <f>INDEX(university!A:F,MATCH(G668,university!A:A,0),6)</f>
        <v>35</v>
      </c>
      <c r="N668">
        <f>INDEX(major!A:B,MATCH(H668,major!A:A,0),2)</f>
        <v>13</v>
      </c>
      <c r="O668" t="s">
        <v>2316</v>
      </c>
      <c r="P668" t="s">
        <v>2317</v>
      </c>
      <c r="Q668" t="s">
        <v>2319</v>
      </c>
      <c r="R668" t="s">
        <v>2318</v>
      </c>
      <c r="S668" s="60" t="s">
        <v>2315</v>
      </c>
      <c r="T668" t="s">
        <v>2328</v>
      </c>
      <c r="U668" t="str">
        <f t="shared" si="21"/>
        <v>(NULL,NULL,'شاهین ','جعفری','الله وردی','1660387531','2','2',NULL,NULL,'35',NULL,'13',NULL,NULL,NULL,NULL,NULL,NULL,NULL,NULL,NULL,NULL,NULL,NULL,NULL,NULL,NULL,NULL,NULL,NULL,NULL,NULL,NULL,NULL,NULL,NULL,NULL,NULL),</v>
      </c>
    </row>
    <row r="669" spans="1:21" ht="22.5" x14ac:dyDescent="0.65">
      <c r="A669" s="66">
        <v>668</v>
      </c>
      <c r="B669" s="58">
        <v>21</v>
      </c>
      <c r="C669" s="15" t="s">
        <v>1405</v>
      </c>
      <c r="D669" s="15" t="s">
        <v>1406</v>
      </c>
      <c r="E669" s="15" t="s">
        <v>140</v>
      </c>
      <c r="F669" s="15">
        <v>2840330229</v>
      </c>
      <c r="G669" s="5" t="s">
        <v>210</v>
      </c>
      <c r="H669" s="1" t="s">
        <v>1388</v>
      </c>
      <c r="I669" s="1">
        <v>2</v>
      </c>
      <c r="J669" s="33">
        <f t="shared" si="20"/>
        <v>2</v>
      </c>
      <c r="K669" s="2" t="s">
        <v>22</v>
      </c>
      <c r="L669" s="1" t="s">
        <v>11</v>
      </c>
      <c r="M669" s="68">
        <f>INDEX(university!A:F,MATCH(G669,university!A:A,0),6)</f>
        <v>35</v>
      </c>
      <c r="N669">
        <f>INDEX(major!A:B,MATCH(H669,major!A:A,0),2)</f>
        <v>13</v>
      </c>
      <c r="O669" t="s">
        <v>2316</v>
      </c>
      <c r="P669" t="s">
        <v>2317</v>
      </c>
      <c r="Q669" t="s">
        <v>2319</v>
      </c>
      <c r="R669" t="s">
        <v>2318</v>
      </c>
      <c r="S669" s="60" t="s">
        <v>2315</v>
      </c>
      <c r="T669" t="s">
        <v>2328</v>
      </c>
      <c r="U669" t="str">
        <f t="shared" si="21"/>
        <v>(NULL,NULL,'وحید','عیسی زاده ','ابراهیم','2840330229','2','2',NULL,NULL,'35',NULL,'13',NULL,NULL,NULL,NULL,NULL,NULL,NULL,NULL,NULL,NULL,NULL,NULL,NULL,NULL,NULL,NULL,NULL,NULL,NULL,NULL,NULL,NULL,NULL,NULL,NULL,NULL),</v>
      </c>
    </row>
    <row r="670" spans="1:21" ht="22.5" x14ac:dyDescent="0.65">
      <c r="A670" s="66">
        <v>669</v>
      </c>
      <c r="B670" s="58">
        <v>7</v>
      </c>
      <c r="C670" s="1" t="s">
        <v>131</v>
      </c>
      <c r="D670" s="5" t="s">
        <v>1407</v>
      </c>
      <c r="E670" s="5" t="s">
        <v>1408</v>
      </c>
      <c r="F670" s="31">
        <v>311612326</v>
      </c>
      <c r="G670" s="5" t="s">
        <v>63</v>
      </c>
      <c r="H670" s="1" t="s">
        <v>1388</v>
      </c>
      <c r="I670" s="1">
        <v>1</v>
      </c>
      <c r="J670" s="33">
        <f t="shared" si="20"/>
        <v>2</v>
      </c>
      <c r="K670" s="2" t="s">
        <v>22</v>
      </c>
      <c r="L670" s="1" t="s">
        <v>23</v>
      </c>
      <c r="M670" s="68">
        <f>INDEX(university!A:F,MATCH(G670,university!A:A,0),6)</f>
        <v>10</v>
      </c>
      <c r="N670">
        <f>INDEX(major!A:B,MATCH(H670,major!A:A,0),2)</f>
        <v>13</v>
      </c>
      <c r="O670" t="s">
        <v>2316</v>
      </c>
      <c r="P670" t="s">
        <v>2317</v>
      </c>
      <c r="Q670" t="s">
        <v>2319</v>
      </c>
      <c r="R670" t="s">
        <v>2318</v>
      </c>
      <c r="S670" s="60" t="s">
        <v>2315</v>
      </c>
      <c r="T670" t="s">
        <v>2328</v>
      </c>
      <c r="U670" t="str">
        <f t="shared" si="21"/>
        <v>(NULL,NULL,'زهرا','آقائی','محمد امین ','311612326','1','2',NULL,NULL,'10',NULL,'13',NULL,NULL,NULL,NULL,NULL,NULL,NULL,NULL,NULL,NULL,NULL,NULL,NULL,NULL,NULL,NULL,NULL,NULL,NULL,NULL,NULL,NULL,NULL,NULL,NULL,NULL),</v>
      </c>
    </row>
    <row r="671" spans="1:21" ht="22.5" x14ac:dyDescent="0.65">
      <c r="A671" s="66">
        <v>670</v>
      </c>
      <c r="B671" s="67">
        <v>234</v>
      </c>
      <c r="C671" s="33" t="s">
        <v>12</v>
      </c>
      <c r="D671" s="33" t="s">
        <v>1409</v>
      </c>
      <c r="E671" s="33" t="s">
        <v>83</v>
      </c>
      <c r="F671" s="24">
        <v>5830052024</v>
      </c>
      <c r="G671" s="33" t="s">
        <v>63</v>
      </c>
      <c r="H671" s="1" t="s">
        <v>1388</v>
      </c>
      <c r="I671" s="33">
        <v>2</v>
      </c>
      <c r="J671" s="33">
        <f t="shared" si="20"/>
        <v>1</v>
      </c>
      <c r="K671" s="33" t="s">
        <v>10</v>
      </c>
      <c r="L671" s="1" t="s">
        <v>11</v>
      </c>
      <c r="M671" s="68">
        <f>INDEX(university!A:F,MATCH(G671,university!A:A,0),6)</f>
        <v>10</v>
      </c>
      <c r="N671">
        <f>INDEX(major!A:B,MATCH(H671,major!A:A,0),2)</f>
        <v>13</v>
      </c>
      <c r="O671" t="s">
        <v>2316</v>
      </c>
      <c r="P671" t="s">
        <v>2317</v>
      </c>
      <c r="Q671" t="s">
        <v>2319</v>
      </c>
      <c r="R671" t="s">
        <v>2318</v>
      </c>
      <c r="S671" s="60" t="s">
        <v>2315</v>
      </c>
      <c r="T671" t="s">
        <v>2328</v>
      </c>
      <c r="U671" t="str">
        <f t="shared" si="21"/>
        <v>(NULL,NULL,'محمد','جوشن پور','مرتضي','5830052024','2','1',NULL,NULL,'10',NULL,'13',NULL,NULL,NULL,NULL,NULL,NULL,NULL,NULL,NULL,NULL,NULL,NULL,NULL,NULL,NULL,NULL,NULL,NULL,NULL,NULL,NULL,NULL,NULL,NULL,NULL,NULL),</v>
      </c>
    </row>
    <row r="672" spans="1:21" ht="22.5" x14ac:dyDescent="0.65">
      <c r="A672" s="66">
        <v>671</v>
      </c>
      <c r="B672" s="58">
        <v>5</v>
      </c>
      <c r="C672" s="1" t="s">
        <v>12</v>
      </c>
      <c r="D672" s="5" t="s">
        <v>1410</v>
      </c>
      <c r="E672" s="5" t="s">
        <v>1408</v>
      </c>
      <c r="F672" s="31">
        <v>3950420061</v>
      </c>
      <c r="G672" s="5" t="s">
        <v>63</v>
      </c>
      <c r="H672" s="1" t="s">
        <v>1388</v>
      </c>
      <c r="I672" s="1">
        <v>2</v>
      </c>
      <c r="J672" s="33">
        <f t="shared" si="20"/>
        <v>2</v>
      </c>
      <c r="K672" s="2" t="s">
        <v>22</v>
      </c>
      <c r="L672" s="1" t="s">
        <v>11</v>
      </c>
      <c r="M672" s="68">
        <f>INDEX(university!A:F,MATCH(G672,university!A:A,0),6)</f>
        <v>10</v>
      </c>
      <c r="N672">
        <f>INDEX(major!A:B,MATCH(H672,major!A:A,0),2)</f>
        <v>13</v>
      </c>
      <c r="O672" t="s">
        <v>2316</v>
      </c>
      <c r="P672" t="s">
        <v>2317</v>
      </c>
      <c r="Q672" t="s">
        <v>2319</v>
      </c>
      <c r="R672" t="s">
        <v>2318</v>
      </c>
      <c r="S672" s="60" t="s">
        <v>2315</v>
      </c>
      <c r="T672" t="s">
        <v>2328</v>
      </c>
      <c r="U672" t="str">
        <f t="shared" si="21"/>
        <v>(NULL,NULL,'محمد','سلگی','محمد امین ','3950420061','2','2',NULL,NULL,'10',NULL,'13',NULL,NULL,NULL,NULL,NULL,NULL,NULL,NULL,NULL,NULL,NULL,NULL,NULL,NULL,NULL,NULL,NULL,NULL,NULL,NULL,NULL,NULL,NULL,NULL,NULL,NULL),</v>
      </c>
    </row>
    <row r="673" spans="1:21" ht="22.5" x14ac:dyDescent="0.65">
      <c r="A673" s="66">
        <v>672</v>
      </c>
      <c r="B673" s="58">
        <v>3</v>
      </c>
      <c r="C673" s="1" t="s">
        <v>258</v>
      </c>
      <c r="D673" s="5" t="s">
        <v>1411</v>
      </c>
      <c r="E673" s="5" t="s">
        <v>1160</v>
      </c>
      <c r="F673" s="31">
        <v>20296630</v>
      </c>
      <c r="G673" s="5" t="s">
        <v>63</v>
      </c>
      <c r="H673" s="1" t="s">
        <v>1388</v>
      </c>
      <c r="I673" s="1">
        <v>2</v>
      </c>
      <c r="J673" s="33">
        <f t="shared" si="20"/>
        <v>2</v>
      </c>
      <c r="K673" s="2" t="s">
        <v>22</v>
      </c>
      <c r="L673" s="1" t="s">
        <v>11</v>
      </c>
      <c r="M673" s="68">
        <f>INDEX(university!A:F,MATCH(G673,university!A:A,0),6)</f>
        <v>10</v>
      </c>
      <c r="N673">
        <f>INDEX(major!A:B,MATCH(H673,major!A:A,0),2)</f>
        <v>13</v>
      </c>
      <c r="O673" t="s">
        <v>2316</v>
      </c>
      <c r="P673" t="s">
        <v>2317</v>
      </c>
      <c r="Q673" t="s">
        <v>2319</v>
      </c>
      <c r="R673" t="s">
        <v>2318</v>
      </c>
      <c r="S673" s="60" t="s">
        <v>2315</v>
      </c>
      <c r="T673" t="s">
        <v>2328</v>
      </c>
      <c r="U673" t="str">
        <f t="shared" si="21"/>
        <v>(NULL,NULL,'سعید','شکاری','اسماعیل ','20296630','2','2',NULL,NULL,'10',NULL,'13',NULL,NULL,NULL,NULL,NULL,NULL,NULL,NULL,NULL,NULL,NULL,NULL,NULL,NULL,NULL,NULL,NULL,NULL,NULL,NULL,NULL,NULL,NULL,NULL,NULL,NULL),</v>
      </c>
    </row>
    <row r="674" spans="1:21" ht="22.5" x14ac:dyDescent="0.65">
      <c r="A674" s="66">
        <v>673</v>
      </c>
      <c r="B674" s="58">
        <v>4</v>
      </c>
      <c r="C674" s="1" t="s">
        <v>12</v>
      </c>
      <c r="D674" s="5" t="s">
        <v>1412</v>
      </c>
      <c r="E674" s="5" t="s">
        <v>1413</v>
      </c>
      <c r="F674" s="31">
        <v>20411863</v>
      </c>
      <c r="G674" s="5" t="s">
        <v>63</v>
      </c>
      <c r="H674" s="1" t="s">
        <v>1388</v>
      </c>
      <c r="I674" s="1">
        <v>2</v>
      </c>
      <c r="J674" s="33">
        <f t="shared" si="20"/>
        <v>2</v>
      </c>
      <c r="K674" s="2" t="s">
        <v>22</v>
      </c>
      <c r="L674" s="1" t="s">
        <v>11</v>
      </c>
      <c r="M674" s="68">
        <f>INDEX(university!A:F,MATCH(G674,university!A:A,0),6)</f>
        <v>10</v>
      </c>
      <c r="N674">
        <f>INDEX(major!A:B,MATCH(H674,major!A:A,0),2)</f>
        <v>13</v>
      </c>
      <c r="O674" t="s">
        <v>2316</v>
      </c>
      <c r="P674" t="s">
        <v>2317</v>
      </c>
      <c r="Q674" t="s">
        <v>2319</v>
      </c>
      <c r="R674" t="s">
        <v>2318</v>
      </c>
      <c r="S674" s="60" t="s">
        <v>2315</v>
      </c>
      <c r="T674" t="s">
        <v>2328</v>
      </c>
      <c r="U674" t="str">
        <f t="shared" si="21"/>
        <v>(NULL,NULL,'محمد','صفری','جعفر ','20411863','2','2',NULL,NULL,'10',NULL,'13',NULL,NULL,NULL,NULL,NULL,NULL,NULL,NULL,NULL,NULL,NULL,NULL,NULL,NULL,NULL,NULL,NULL,NULL,NULL,NULL,NULL,NULL,NULL,NULL,NULL,NULL),</v>
      </c>
    </row>
    <row r="675" spans="1:21" ht="22.5" x14ac:dyDescent="0.65">
      <c r="A675" s="66">
        <v>674</v>
      </c>
      <c r="B675" s="67">
        <v>240</v>
      </c>
      <c r="C675" s="33" t="s">
        <v>1414</v>
      </c>
      <c r="D675" s="33" t="s">
        <v>1415</v>
      </c>
      <c r="E675" s="33" t="s">
        <v>1416</v>
      </c>
      <c r="F675" s="24">
        <v>4940112071</v>
      </c>
      <c r="G675" s="33" t="s">
        <v>63</v>
      </c>
      <c r="H675" s="1" t="s">
        <v>1388</v>
      </c>
      <c r="I675" s="33">
        <v>1</v>
      </c>
      <c r="J675" s="33">
        <f t="shared" si="20"/>
        <v>1</v>
      </c>
      <c r="K675" s="33" t="s">
        <v>10</v>
      </c>
      <c r="L675" s="1" t="s">
        <v>23</v>
      </c>
      <c r="M675" s="68">
        <f>INDEX(university!A:F,MATCH(G675,university!A:A,0),6)</f>
        <v>10</v>
      </c>
      <c r="N675">
        <f>INDEX(major!A:B,MATCH(H675,major!A:A,0),2)</f>
        <v>13</v>
      </c>
      <c r="O675" t="s">
        <v>2316</v>
      </c>
      <c r="P675" t="s">
        <v>2317</v>
      </c>
      <c r="Q675" t="s">
        <v>2319</v>
      </c>
      <c r="R675" t="s">
        <v>2318</v>
      </c>
      <c r="S675" s="60" t="s">
        <v>2315</v>
      </c>
      <c r="T675" t="s">
        <v>2328</v>
      </c>
      <c r="U675" t="str">
        <f t="shared" si="21"/>
        <v>(NULL,NULL,'سوما','كاكاوندتيموري','سيامك','4940112071','1','1',NULL,NULL,'10',NULL,'13',NULL,NULL,NULL,NULL,NULL,NULL,NULL,NULL,NULL,NULL,NULL,NULL,NULL,NULL,NULL,NULL,NULL,NULL,NULL,NULL,NULL,NULL,NULL,NULL,NULL,NULL),</v>
      </c>
    </row>
    <row r="676" spans="1:21" ht="22.5" x14ac:dyDescent="0.65">
      <c r="A676" s="66">
        <v>675</v>
      </c>
      <c r="B676" s="58">
        <v>6</v>
      </c>
      <c r="C676" s="1" t="s">
        <v>1417</v>
      </c>
      <c r="D676" s="5" t="s">
        <v>1418</v>
      </c>
      <c r="E676" s="5" t="s">
        <v>1419</v>
      </c>
      <c r="F676" s="31">
        <v>311649130</v>
      </c>
      <c r="G676" s="5" t="s">
        <v>63</v>
      </c>
      <c r="H676" s="1" t="s">
        <v>1388</v>
      </c>
      <c r="I676" s="1">
        <v>2</v>
      </c>
      <c r="J676" s="33">
        <f t="shared" si="20"/>
        <v>2</v>
      </c>
      <c r="K676" s="2" t="s">
        <v>22</v>
      </c>
      <c r="L676" s="1" t="s">
        <v>11</v>
      </c>
      <c r="M676" s="68">
        <f>INDEX(university!A:F,MATCH(G676,university!A:A,0),6)</f>
        <v>10</v>
      </c>
      <c r="N676">
        <f>INDEX(major!A:B,MATCH(H676,major!A:A,0),2)</f>
        <v>13</v>
      </c>
      <c r="O676" t="s">
        <v>2316</v>
      </c>
      <c r="P676" t="s">
        <v>2317</v>
      </c>
      <c r="Q676" t="s">
        <v>2319</v>
      </c>
      <c r="R676" t="s">
        <v>2318</v>
      </c>
      <c r="S676" s="60" t="s">
        <v>2315</v>
      </c>
      <c r="T676" t="s">
        <v>2328</v>
      </c>
      <c r="U676" t="str">
        <f t="shared" si="21"/>
        <v>(NULL,NULL,'میرامیر','موسوی','میرعلی اکبر','311649130','2','2',NULL,NULL,'10',NULL,'13',NULL,NULL,NULL,NULL,NULL,NULL,NULL,NULL,NULL,NULL,NULL,NULL,NULL,NULL,NULL,NULL,NULL,NULL,NULL,NULL,NULL,NULL,NULL,NULL,NULL,NULL),</v>
      </c>
    </row>
    <row r="677" spans="1:21" ht="22.5" x14ac:dyDescent="0.65">
      <c r="A677" s="66">
        <v>676</v>
      </c>
      <c r="B677" s="67">
        <v>243</v>
      </c>
      <c r="C677" s="33" t="s">
        <v>1420</v>
      </c>
      <c r="D677" s="33" t="s">
        <v>1421</v>
      </c>
      <c r="E677" s="33" t="s">
        <v>1422</v>
      </c>
      <c r="F677" s="24">
        <v>3120248371</v>
      </c>
      <c r="G677" s="33" t="s">
        <v>63</v>
      </c>
      <c r="H677" s="1" t="s">
        <v>1388</v>
      </c>
      <c r="I677" s="33">
        <v>1</v>
      </c>
      <c r="J677" s="33">
        <f t="shared" si="20"/>
        <v>1</v>
      </c>
      <c r="K677" s="33" t="s">
        <v>10</v>
      </c>
      <c r="L677" s="1" t="s">
        <v>23</v>
      </c>
      <c r="M677" s="68">
        <f>INDEX(university!A:F,MATCH(G677,university!A:A,0),6)</f>
        <v>10</v>
      </c>
      <c r="N677">
        <f>INDEX(major!A:B,MATCH(H677,major!A:A,0),2)</f>
        <v>13</v>
      </c>
      <c r="O677" t="s">
        <v>2316</v>
      </c>
      <c r="P677" t="s">
        <v>2317</v>
      </c>
      <c r="Q677" t="s">
        <v>2319</v>
      </c>
      <c r="R677" t="s">
        <v>2318</v>
      </c>
      <c r="S677" s="60" t="s">
        <v>2315</v>
      </c>
      <c r="T677" t="s">
        <v>2328</v>
      </c>
      <c r="U677" t="str">
        <f t="shared" si="21"/>
        <v>(NULL,NULL,'سحر','موسوي نسب رابري','سيدامجد','3120248371','1','1',NULL,NULL,'10',NULL,'13',NULL,NULL,NULL,NULL,NULL,NULL,NULL,NULL,NULL,NULL,NULL,NULL,NULL,NULL,NULL,NULL,NULL,NULL,NULL,NULL,NULL,NULL,NULL,NULL,NULL,NULL),</v>
      </c>
    </row>
    <row r="678" spans="1:21" ht="22.5" x14ac:dyDescent="0.65">
      <c r="A678" s="66">
        <v>677</v>
      </c>
      <c r="B678" s="67">
        <v>246</v>
      </c>
      <c r="C678" s="33" t="s">
        <v>75</v>
      </c>
      <c r="D678" s="33" t="s">
        <v>1423</v>
      </c>
      <c r="E678" s="33" t="s">
        <v>12</v>
      </c>
      <c r="F678" s="24">
        <v>4190486035</v>
      </c>
      <c r="G678" s="33" t="s">
        <v>63</v>
      </c>
      <c r="H678" s="1" t="s">
        <v>1388</v>
      </c>
      <c r="I678" s="33">
        <v>2</v>
      </c>
      <c r="J678" s="33">
        <f t="shared" si="20"/>
        <v>1</v>
      </c>
      <c r="K678" s="33" t="s">
        <v>10</v>
      </c>
      <c r="L678" s="1" t="s">
        <v>11</v>
      </c>
      <c r="M678" s="68">
        <f>INDEX(university!A:F,MATCH(G678,university!A:A,0),6)</f>
        <v>10</v>
      </c>
      <c r="N678">
        <f>INDEX(major!A:B,MATCH(H678,major!A:A,0),2)</f>
        <v>13</v>
      </c>
      <c r="O678" t="s">
        <v>2316</v>
      </c>
      <c r="P678" t="s">
        <v>2317</v>
      </c>
      <c r="Q678" t="s">
        <v>2319</v>
      </c>
      <c r="R678" t="s">
        <v>2318</v>
      </c>
      <c r="S678" s="60" t="s">
        <v>2315</v>
      </c>
      <c r="T678" t="s">
        <v>2328</v>
      </c>
      <c r="U678" t="str">
        <f t="shared" si="21"/>
        <v>(NULL,NULL,'حسن','نورعلي','محمد','4190486035','2','1',NULL,NULL,'10',NULL,'13',NULL,NULL,NULL,NULL,NULL,NULL,NULL,NULL,NULL,NULL,NULL,NULL,NULL,NULL,NULL,NULL,NULL,NULL,NULL,NULL,NULL,NULL,NULL,NULL,NULL,NULL),</v>
      </c>
    </row>
    <row r="679" spans="1:21" ht="22.5" x14ac:dyDescent="0.65">
      <c r="A679" s="66">
        <v>678</v>
      </c>
      <c r="B679" s="67">
        <v>233</v>
      </c>
      <c r="C679" s="33" t="s">
        <v>1140</v>
      </c>
      <c r="D679" s="33" t="s">
        <v>959</v>
      </c>
      <c r="E679" s="33" t="s">
        <v>967</v>
      </c>
      <c r="F679" s="24">
        <v>1362132845</v>
      </c>
      <c r="G679" s="33" t="s">
        <v>1424</v>
      </c>
      <c r="H679" s="1" t="s">
        <v>1388</v>
      </c>
      <c r="I679" s="33">
        <v>2</v>
      </c>
      <c r="J679" s="33">
        <f t="shared" si="20"/>
        <v>1</v>
      </c>
      <c r="K679" s="33" t="s">
        <v>10</v>
      </c>
      <c r="L679" s="1" t="s">
        <v>11</v>
      </c>
      <c r="M679" s="68">
        <f>INDEX(university!A:F,MATCH(G679,university!A:A,0),6)</f>
        <v>106</v>
      </c>
      <c r="N679">
        <f>INDEX(major!A:B,MATCH(H679,major!A:A,0),2)</f>
        <v>13</v>
      </c>
      <c r="O679" t="s">
        <v>2316</v>
      </c>
      <c r="P679" t="s">
        <v>2317</v>
      </c>
      <c r="Q679" t="s">
        <v>2319</v>
      </c>
      <c r="R679" t="s">
        <v>2318</v>
      </c>
      <c r="S679" s="60" t="s">
        <v>2315</v>
      </c>
      <c r="T679" t="s">
        <v>2328</v>
      </c>
      <c r="U679" t="str">
        <f t="shared" si="21"/>
        <v>(NULL,NULL,'بهنام','احمدي','غلامرضا','1362132845','2','1',NULL,NULL,'106',NULL,'13',NULL,NULL,NULL,NULL,NULL,NULL,NULL,NULL,NULL,NULL,NULL,NULL,NULL,NULL,NULL,NULL,NULL,NULL,NULL,NULL,NULL,NULL,NULL,NULL,NULL,NULL),</v>
      </c>
    </row>
    <row r="680" spans="1:21" ht="22.5" x14ac:dyDescent="0.65">
      <c r="A680" s="66">
        <v>679</v>
      </c>
      <c r="B680" s="58">
        <v>43</v>
      </c>
      <c r="C680" s="33" t="s">
        <v>1405</v>
      </c>
      <c r="D680" s="33" t="s">
        <v>1425</v>
      </c>
      <c r="E680" s="33" t="s">
        <v>258</v>
      </c>
      <c r="F680" s="24">
        <v>3710180929</v>
      </c>
      <c r="G680" s="5" t="s">
        <v>1426</v>
      </c>
      <c r="H680" s="1" t="s">
        <v>1388</v>
      </c>
      <c r="I680" s="1">
        <v>2</v>
      </c>
      <c r="J680" s="33">
        <f t="shared" si="20"/>
        <v>2</v>
      </c>
      <c r="K680" s="2" t="s">
        <v>22</v>
      </c>
      <c r="L680" s="1" t="s">
        <v>11</v>
      </c>
      <c r="M680" s="68">
        <f>INDEX(university!A:F,MATCH(G680,university!A:A,0),6)</f>
        <v>107</v>
      </c>
      <c r="N680">
        <f>INDEX(major!A:B,MATCH(H680,major!A:A,0),2)</f>
        <v>13</v>
      </c>
      <c r="O680" t="s">
        <v>2316</v>
      </c>
      <c r="P680" t="s">
        <v>2317</v>
      </c>
      <c r="Q680" t="s">
        <v>2319</v>
      </c>
      <c r="R680" t="s">
        <v>2318</v>
      </c>
      <c r="S680" s="60" t="s">
        <v>2315</v>
      </c>
      <c r="T680" t="s">
        <v>2328</v>
      </c>
      <c r="U680" t="str">
        <f t="shared" si="21"/>
        <v>(NULL,NULL,'وحید','شه بخش شیری','سعید','3710180929','2','2',NULL,NULL,'107',NULL,'13',NULL,NULL,NULL,NULL,NULL,NULL,NULL,NULL,NULL,NULL,NULL,NULL,NULL,NULL,NULL,NULL,NULL,NULL,NULL,NULL,NULL,NULL,NULL,NULL,NULL,NULL),</v>
      </c>
    </row>
    <row r="681" spans="1:21" ht="22.5" x14ac:dyDescent="0.65">
      <c r="A681" s="66">
        <v>680</v>
      </c>
      <c r="B681" s="58">
        <v>9</v>
      </c>
      <c r="C681" s="3" t="s">
        <v>1427</v>
      </c>
      <c r="D681" s="3" t="s">
        <v>1428</v>
      </c>
      <c r="E681" s="3" t="s">
        <v>1429</v>
      </c>
      <c r="F681" s="11">
        <v>1272256261</v>
      </c>
      <c r="G681" s="5" t="s">
        <v>699</v>
      </c>
      <c r="H681" s="1" t="s">
        <v>1388</v>
      </c>
      <c r="I681" s="1">
        <v>1</v>
      </c>
      <c r="J681" s="33">
        <f t="shared" si="20"/>
        <v>2</v>
      </c>
      <c r="K681" s="2" t="s">
        <v>22</v>
      </c>
      <c r="L681" s="1" t="s">
        <v>23</v>
      </c>
      <c r="M681" s="68">
        <f>INDEX(university!A:F,MATCH(G681,university!A:A,0),6)</f>
        <v>69</v>
      </c>
      <c r="N681">
        <f>INDEX(major!A:B,MATCH(H681,major!A:A,0),2)</f>
        <v>13</v>
      </c>
      <c r="O681" t="s">
        <v>2316</v>
      </c>
      <c r="P681" t="s">
        <v>2317</v>
      </c>
      <c r="Q681" t="s">
        <v>2319</v>
      </c>
      <c r="R681" t="s">
        <v>2318</v>
      </c>
      <c r="S681" s="60" t="s">
        <v>2315</v>
      </c>
      <c r="T681" t="s">
        <v>2328</v>
      </c>
      <c r="U681" t="str">
        <f t="shared" si="21"/>
        <v>(NULL,NULL,'طاهره','بختیاری بابادگانی','فرج','1272256261','1','2',NULL,NULL,'69',NULL,'13',NULL,NULL,NULL,NULL,NULL,NULL,NULL,NULL,NULL,NULL,NULL,NULL,NULL,NULL,NULL,NULL,NULL,NULL,NULL,NULL,NULL,NULL,NULL,NULL,NULL,NULL),</v>
      </c>
    </row>
    <row r="682" spans="1:21" ht="22.5" x14ac:dyDescent="0.65">
      <c r="A682" s="66">
        <v>681</v>
      </c>
      <c r="B682" s="58">
        <v>10</v>
      </c>
      <c r="C682" s="3" t="s">
        <v>1430</v>
      </c>
      <c r="D682" s="3" t="s">
        <v>1431</v>
      </c>
      <c r="E682" s="3" t="s">
        <v>886</v>
      </c>
      <c r="F682" s="11">
        <v>20117663</v>
      </c>
      <c r="G682" s="5" t="s">
        <v>699</v>
      </c>
      <c r="H682" s="1" t="s">
        <v>1388</v>
      </c>
      <c r="I682" s="1">
        <v>1</v>
      </c>
      <c r="J682" s="33">
        <f t="shared" si="20"/>
        <v>2</v>
      </c>
      <c r="K682" s="2" t="s">
        <v>22</v>
      </c>
      <c r="L682" s="1" t="s">
        <v>23</v>
      </c>
      <c r="M682" s="68">
        <f>INDEX(university!A:F,MATCH(G682,university!A:A,0),6)</f>
        <v>69</v>
      </c>
      <c r="N682">
        <f>INDEX(major!A:B,MATCH(H682,major!A:A,0),2)</f>
        <v>13</v>
      </c>
      <c r="O682" t="s">
        <v>2316</v>
      </c>
      <c r="P682" t="s">
        <v>2317</v>
      </c>
      <c r="Q682" t="s">
        <v>2319</v>
      </c>
      <c r="R682" t="s">
        <v>2318</v>
      </c>
      <c r="S682" s="60" t="s">
        <v>2315</v>
      </c>
      <c r="T682" t="s">
        <v>2328</v>
      </c>
      <c r="U682" t="str">
        <f t="shared" si="21"/>
        <v>(NULL,NULL,'مهدیه','پرهیزگاری','فرهاد','20117663','1','2',NULL,NULL,'69',NULL,'13',NULL,NULL,NULL,NULL,NULL,NULL,NULL,NULL,NULL,NULL,NULL,NULL,NULL,NULL,NULL,NULL,NULL,NULL,NULL,NULL,NULL,NULL,NULL,NULL,NULL,NULL),</v>
      </c>
    </row>
    <row r="683" spans="1:21" ht="22.5" x14ac:dyDescent="0.65">
      <c r="A683" s="66">
        <v>682</v>
      </c>
      <c r="B683" s="58">
        <v>8</v>
      </c>
      <c r="C683" s="3" t="s">
        <v>131</v>
      </c>
      <c r="D683" s="3" t="s">
        <v>1432</v>
      </c>
      <c r="E683" s="3" t="s">
        <v>231</v>
      </c>
      <c r="F683" s="11">
        <v>5650056412</v>
      </c>
      <c r="G683" s="5" t="s">
        <v>699</v>
      </c>
      <c r="H683" s="1" t="s">
        <v>1388</v>
      </c>
      <c r="I683" s="1">
        <v>1</v>
      </c>
      <c r="J683" s="33">
        <f t="shared" si="20"/>
        <v>2</v>
      </c>
      <c r="K683" s="2" t="s">
        <v>22</v>
      </c>
      <c r="L683" s="1" t="s">
        <v>23</v>
      </c>
      <c r="M683" s="68">
        <f>INDEX(university!A:F,MATCH(G683,university!A:A,0),6)</f>
        <v>69</v>
      </c>
      <c r="N683">
        <f>INDEX(major!A:B,MATCH(H683,major!A:A,0),2)</f>
        <v>13</v>
      </c>
      <c r="O683" t="s">
        <v>2316</v>
      </c>
      <c r="P683" t="s">
        <v>2317</v>
      </c>
      <c r="Q683" t="s">
        <v>2319</v>
      </c>
      <c r="R683" t="s">
        <v>2318</v>
      </c>
      <c r="S683" s="60" t="s">
        <v>2315</v>
      </c>
      <c r="T683" t="s">
        <v>2328</v>
      </c>
      <c r="U683" t="str">
        <f t="shared" si="21"/>
        <v>(NULL,NULL,'زهرا','منظوری','احمد','5650056412','1','2',NULL,NULL,'69',NULL,'13',NULL,NULL,NULL,NULL,NULL,NULL,NULL,NULL,NULL,NULL,NULL,NULL,NULL,NULL,NULL,NULL,NULL,NULL,NULL,NULL,NULL,NULL,NULL,NULL,NULL,NULL),</v>
      </c>
    </row>
    <row r="684" spans="1:21" ht="22.5" x14ac:dyDescent="0.65">
      <c r="A684" s="66">
        <v>683</v>
      </c>
      <c r="B684" s="58">
        <v>44</v>
      </c>
      <c r="C684" s="33" t="s">
        <v>98</v>
      </c>
      <c r="D684" s="33" t="s">
        <v>1433</v>
      </c>
      <c r="E684" s="33" t="s">
        <v>1434</v>
      </c>
      <c r="F684" s="24">
        <v>20172133</v>
      </c>
      <c r="G684" s="5" t="s">
        <v>1050</v>
      </c>
      <c r="H684" s="1" t="s">
        <v>1388</v>
      </c>
      <c r="I684" s="1">
        <v>2</v>
      </c>
      <c r="J684" s="33">
        <f t="shared" si="20"/>
        <v>2</v>
      </c>
      <c r="K684" s="2" t="s">
        <v>22</v>
      </c>
      <c r="L684" s="1" t="s">
        <v>11</v>
      </c>
      <c r="M684" s="68">
        <f>INDEX(university!A:F,MATCH(G684,university!A:A,0),6)</f>
        <v>87</v>
      </c>
      <c r="N684">
        <f>INDEX(major!A:B,MATCH(H684,major!A:A,0),2)</f>
        <v>13</v>
      </c>
      <c r="O684" t="s">
        <v>2316</v>
      </c>
      <c r="P684" t="s">
        <v>2317</v>
      </c>
      <c r="Q684" t="s">
        <v>2319</v>
      </c>
      <c r="R684" t="s">
        <v>2318</v>
      </c>
      <c r="S684" s="60" t="s">
        <v>2315</v>
      </c>
      <c r="T684" t="s">
        <v>2328</v>
      </c>
      <c r="U684" t="str">
        <f t="shared" si="21"/>
        <v>(NULL,NULL,'مهدی','فرخ اناری','تهراج','20172133','2','2',NULL,NULL,'87',NULL,'13',NULL,NULL,NULL,NULL,NULL,NULL,NULL,NULL,NULL,NULL,NULL,NULL,NULL,NULL,NULL,NULL,NULL,NULL,NULL,NULL,NULL,NULL,NULL,NULL,NULL,NULL),</v>
      </c>
    </row>
    <row r="685" spans="1:21" ht="22.5" x14ac:dyDescent="0.65">
      <c r="A685" s="66">
        <v>684</v>
      </c>
      <c r="B685" s="58">
        <v>46</v>
      </c>
      <c r="C685" s="33" t="s">
        <v>53</v>
      </c>
      <c r="D685" s="33" t="s">
        <v>1435</v>
      </c>
      <c r="E685" s="33" t="s">
        <v>75</v>
      </c>
      <c r="F685" s="24">
        <v>4570139272</v>
      </c>
      <c r="G685" s="5" t="s">
        <v>1050</v>
      </c>
      <c r="H685" s="1" t="s">
        <v>1388</v>
      </c>
      <c r="I685" s="1">
        <v>1</v>
      </c>
      <c r="J685" s="33">
        <f t="shared" si="20"/>
        <v>2</v>
      </c>
      <c r="K685" s="2" t="s">
        <v>22</v>
      </c>
      <c r="L685" s="1" t="s">
        <v>23</v>
      </c>
      <c r="M685" s="68">
        <f>INDEX(university!A:F,MATCH(G685,university!A:A,0),6)</f>
        <v>87</v>
      </c>
      <c r="N685">
        <f>INDEX(major!A:B,MATCH(H685,major!A:A,0),2)</f>
        <v>13</v>
      </c>
      <c r="O685" t="s">
        <v>2316</v>
      </c>
      <c r="P685" t="s">
        <v>2317</v>
      </c>
      <c r="Q685" t="s">
        <v>2319</v>
      </c>
      <c r="R685" t="s">
        <v>2318</v>
      </c>
      <c r="S685" s="60" t="s">
        <v>2315</v>
      </c>
      <c r="T685" t="s">
        <v>2328</v>
      </c>
      <c r="U685" t="str">
        <f t="shared" si="21"/>
        <v>(NULL,NULL,'فاطمه','مطلبی نژاد','حسن','4570139272','1','2',NULL,NULL,'87',NULL,'13',NULL,NULL,NULL,NULL,NULL,NULL,NULL,NULL,NULL,NULL,NULL,NULL,NULL,NULL,NULL,NULL,NULL,NULL,NULL,NULL,NULL,NULL,NULL,NULL,NULL,NULL),</v>
      </c>
    </row>
    <row r="686" spans="1:21" ht="22.5" x14ac:dyDescent="0.65">
      <c r="A686" s="66">
        <v>685</v>
      </c>
      <c r="B686" s="58">
        <v>29</v>
      </c>
      <c r="C686" s="2" t="s">
        <v>1436</v>
      </c>
      <c r="D686" s="2" t="s">
        <v>1437</v>
      </c>
      <c r="E686" s="2" t="s">
        <v>1438</v>
      </c>
      <c r="F686" s="15">
        <v>3240974835</v>
      </c>
      <c r="G686" s="5" t="s">
        <v>70</v>
      </c>
      <c r="H686" s="1" t="s">
        <v>1388</v>
      </c>
      <c r="I686" s="1">
        <v>1</v>
      </c>
      <c r="J686" s="33">
        <f t="shared" si="20"/>
        <v>2</v>
      </c>
      <c r="K686" s="2" t="s">
        <v>22</v>
      </c>
      <c r="L686" s="1" t="s">
        <v>23</v>
      </c>
      <c r="M686" s="68">
        <f>INDEX(university!A:F,MATCH(G686,university!A:A,0),6)</f>
        <v>11</v>
      </c>
      <c r="N686">
        <f>INDEX(major!A:B,MATCH(H686,major!A:A,0),2)</f>
        <v>13</v>
      </c>
      <c r="O686" t="s">
        <v>2316</v>
      </c>
      <c r="P686" t="s">
        <v>2317</v>
      </c>
      <c r="Q686" t="s">
        <v>2319</v>
      </c>
      <c r="R686" t="s">
        <v>2318</v>
      </c>
      <c r="S686" s="60" t="s">
        <v>2315</v>
      </c>
      <c r="T686" t="s">
        <v>2328</v>
      </c>
      <c r="U686" t="str">
        <f t="shared" si="21"/>
        <v>(NULL,NULL,'منی','خدیوی منفرد','ستار','3240974835','1','2',NULL,NULL,'11',NULL,'13',NULL,NULL,NULL,NULL,NULL,NULL,NULL,NULL,NULL,NULL,NULL,NULL,NULL,NULL,NULL,NULL,NULL,NULL,NULL,NULL,NULL,NULL,NULL,NULL,NULL,NULL),</v>
      </c>
    </row>
    <row r="687" spans="1:21" ht="22.5" x14ac:dyDescent="0.65">
      <c r="A687" s="66">
        <v>686</v>
      </c>
      <c r="B687" s="58">
        <v>31</v>
      </c>
      <c r="C687" s="2" t="s">
        <v>543</v>
      </c>
      <c r="D687" s="2" t="s">
        <v>1439</v>
      </c>
      <c r="E687" s="2" t="s">
        <v>1440</v>
      </c>
      <c r="F687" s="15">
        <v>3241879674</v>
      </c>
      <c r="G687" s="5" t="s">
        <v>70</v>
      </c>
      <c r="H687" s="1" t="s">
        <v>1388</v>
      </c>
      <c r="I687" s="1">
        <v>1</v>
      </c>
      <c r="J687" s="33">
        <f t="shared" si="20"/>
        <v>2</v>
      </c>
      <c r="K687" s="2" t="s">
        <v>22</v>
      </c>
      <c r="L687" s="1" t="s">
        <v>23</v>
      </c>
      <c r="M687" s="68">
        <f>INDEX(university!A:F,MATCH(G687,university!A:A,0),6)</f>
        <v>11</v>
      </c>
      <c r="N687">
        <f>INDEX(major!A:B,MATCH(H687,major!A:A,0),2)</f>
        <v>13</v>
      </c>
      <c r="O687" t="s">
        <v>2316</v>
      </c>
      <c r="P687" t="s">
        <v>2317</v>
      </c>
      <c r="Q687" t="s">
        <v>2319</v>
      </c>
      <c r="R687" t="s">
        <v>2318</v>
      </c>
      <c r="S687" s="60" t="s">
        <v>2315</v>
      </c>
      <c r="T687" t="s">
        <v>2328</v>
      </c>
      <c r="U687" t="str">
        <f t="shared" si="21"/>
        <v>(NULL,NULL,'حدیث','رستمی نامداری','صید عباس','3241879674','1','2',NULL,NULL,'11',NULL,'13',NULL,NULL,NULL,NULL,NULL,NULL,NULL,NULL,NULL,NULL,NULL,NULL,NULL,NULL,NULL,NULL,NULL,NULL,NULL,NULL,NULL,NULL,NULL,NULL,NULL,NULL),</v>
      </c>
    </row>
    <row r="688" spans="1:21" ht="22.5" x14ac:dyDescent="0.65">
      <c r="A688" s="66">
        <v>687</v>
      </c>
      <c r="B688" s="58">
        <v>30</v>
      </c>
      <c r="C688" s="2" t="s">
        <v>12</v>
      </c>
      <c r="D688" s="2" t="s">
        <v>1441</v>
      </c>
      <c r="E688" s="2" t="s">
        <v>1442</v>
      </c>
      <c r="F688" s="15">
        <v>3970218055</v>
      </c>
      <c r="G688" s="5" t="s">
        <v>70</v>
      </c>
      <c r="H688" s="1" t="s">
        <v>1388</v>
      </c>
      <c r="I688" s="1">
        <v>2</v>
      </c>
      <c r="J688" s="33">
        <f t="shared" si="20"/>
        <v>2</v>
      </c>
      <c r="K688" s="2" t="s">
        <v>22</v>
      </c>
      <c r="L688" s="1" t="s">
        <v>11</v>
      </c>
      <c r="M688" s="68">
        <f>INDEX(university!A:F,MATCH(G688,university!A:A,0),6)</f>
        <v>11</v>
      </c>
      <c r="N688">
        <f>INDEX(major!A:B,MATCH(H688,major!A:A,0),2)</f>
        <v>13</v>
      </c>
      <c r="O688" t="s">
        <v>2316</v>
      </c>
      <c r="P688" t="s">
        <v>2317</v>
      </c>
      <c r="Q688" t="s">
        <v>2319</v>
      </c>
      <c r="R688" t="s">
        <v>2318</v>
      </c>
      <c r="S688" s="60" t="s">
        <v>2315</v>
      </c>
      <c r="T688" t="s">
        <v>2328</v>
      </c>
      <c r="U688" t="str">
        <f t="shared" si="21"/>
        <v>(NULL,NULL,'محمد','رنود','القاص','3970218055','2','2',NULL,NULL,'11',NULL,'13',NULL,NULL,NULL,NULL,NULL,NULL,NULL,NULL,NULL,NULL,NULL,NULL,NULL,NULL,NULL,NULL,NULL,NULL,NULL,NULL,NULL,NULL,NULL,NULL,NULL,NULL),</v>
      </c>
    </row>
    <row r="689" spans="1:21" ht="45" x14ac:dyDescent="0.65">
      <c r="A689" s="66">
        <v>688</v>
      </c>
      <c r="B689" s="58">
        <v>26</v>
      </c>
      <c r="C689" s="18" t="s">
        <v>1443</v>
      </c>
      <c r="D689" s="18" t="s">
        <v>1444</v>
      </c>
      <c r="E689" s="18" t="s">
        <v>1445</v>
      </c>
      <c r="F689" s="19">
        <v>3310218945</v>
      </c>
      <c r="G689" s="5" t="s">
        <v>1325</v>
      </c>
      <c r="H689" s="1" t="s">
        <v>1388</v>
      </c>
      <c r="I689" s="1">
        <v>1</v>
      </c>
      <c r="J689" s="33">
        <f t="shared" si="20"/>
        <v>2</v>
      </c>
      <c r="K689" s="2" t="s">
        <v>22</v>
      </c>
      <c r="L689" s="1" t="s">
        <v>23</v>
      </c>
      <c r="M689" s="68">
        <f>INDEX(university!A:F,MATCH(G689,university!A:A,0),6)</f>
        <v>95</v>
      </c>
      <c r="N689">
        <f>INDEX(major!A:B,MATCH(H689,major!A:A,0),2)</f>
        <v>13</v>
      </c>
      <c r="O689" t="s">
        <v>2316</v>
      </c>
      <c r="P689" t="s">
        <v>2317</v>
      </c>
      <c r="Q689" t="s">
        <v>2319</v>
      </c>
      <c r="R689" t="s">
        <v>2318</v>
      </c>
      <c r="S689" s="60" t="s">
        <v>2315</v>
      </c>
      <c r="T689" t="s">
        <v>2328</v>
      </c>
      <c r="U689" t="str">
        <f t="shared" si="21"/>
        <v>(NULL,NULL,'فتانه','الهیاری','کرم الله','3310218945','1','2',NULL,NULL,'95',NULL,'13',NULL,NULL,NULL,NULL,NULL,NULL,NULL,NULL,NULL,NULL,NULL,NULL,NULL,NULL,NULL,NULL,NULL,NULL,NULL,NULL,NULL,NULL,NULL,NULL,NULL,NULL),</v>
      </c>
    </row>
    <row r="690" spans="1:21" ht="45" x14ac:dyDescent="0.65">
      <c r="A690" s="66">
        <v>689</v>
      </c>
      <c r="B690" s="58">
        <v>28</v>
      </c>
      <c r="C690" s="18" t="s">
        <v>1446</v>
      </c>
      <c r="D690" s="18" t="s">
        <v>1447</v>
      </c>
      <c r="E690" s="18" t="s">
        <v>93</v>
      </c>
      <c r="F690" s="19">
        <v>6470058264</v>
      </c>
      <c r="G690" s="5" t="s">
        <v>1325</v>
      </c>
      <c r="H690" s="1" t="s">
        <v>1388</v>
      </c>
      <c r="I690" s="1">
        <v>1</v>
      </c>
      <c r="J690" s="33">
        <f t="shared" si="20"/>
        <v>2</v>
      </c>
      <c r="K690" s="2" t="s">
        <v>22</v>
      </c>
      <c r="L690" s="1" t="s">
        <v>23</v>
      </c>
      <c r="M690" s="68">
        <f>INDEX(university!A:F,MATCH(G690,university!A:A,0),6)</f>
        <v>95</v>
      </c>
      <c r="N690">
        <f>INDEX(major!A:B,MATCH(H690,major!A:A,0),2)</f>
        <v>13</v>
      </c>
      <c r="O690" t="s">
        <v>2316</v>
      </c>
      <c r="P690" t="s">
        <v>2317</v>
      </c>
      <c r="Q690" t="s">
        <v>2319</v>
      </c>
      <c r="R690" t="s">
        <v>2318</v>
      </c>
      <c r="S690" s="60" t="s">
        <v>2315</v>
      </c>
      <c r="T690" t="s">
        <v>2328</v>
      </c>
      <c r="U690" t="str">
        <f t="shared" si="21"/>
        <v>(NULL,NULL,'سوگند','پاک نژاد','علی','6470058264','1','2',NULL,NULL,'95',NULL,'13',NULL,NULL,NULL,NULL,NULL,NULL,NULL,NULL,NULL,NULL,NULL,NULL,NULL,NULL,NULL,NULL,NULL,NULL,NULL,NULL,NULL,NULL,NULL,NULL,NULL,NULL),</v>
      </c>
    </row>
    <row r="691" spans="1:21" ht="45" x14ac:dyDescent="0.65">
      <c r="A691" s="66">
        <v>690</v>
      </c>
      <c r="B691" s="58">
        <v>27</v>
      </c>
      <c r="C691" s="18" t="s">
        <v>1448</v>
      </c>
      <c r="D691" s="18" t="s">
        <v>1449</v>
      </c>
      <c r="E691" s="18" t="s">
        <v>1450</v>
      </c>
      <c r="F691" s="19">
        <v>4000260847</v>
      </c>
      <c r="G691" s="5" t="s">
        <v>1325</v>
      </c>
      <c r="H691" s="1" t="s">
        <v>1388</v>
      </c>
      <c r="I691" s="1">
        <v>2</v>
      </c>
      <c r="J691" s="33">
        <f t="shared" si="20"/>
        <v>2</v>
      </c>
      <c r="K691" s="2" t="s">
        <v>22</v>
      </c>
      <c r="L691" s="1" t="s">
        <v>11</v>
      </c>
      <c r="M691" s="68">
        <f>INDEX(university!A:F,MATCH(G691,university!A:A,0),6)</f>
        <v>95</v>
      </c>
      <c r="N691">
        <f>INDEX(major!A:B,MATCH(H691,major!A:A,0),2)</f>
        <v>13</v>
      </c>
      <c r="O691" t="s">
        <v>2316</v>
      </c>
      <c r="P691" t="s">
        <v>2317</v>
      </c>
      <c r="Q691" t="s">
        <v>2319</v>
      </c>
      <c r="R691" t="s">
        <v>2318</v>
      </c>
      <c r="S691" s="60" t="s">
        <v>2315</v>
      </c>
      <c r="T691" t="s">
        <v>2328</v>
      </c>
      <c r="U691" t="str">
        <f t="shared" si="21"/>
        <v>(NULL,NULL,'مصطفی ','زیوری دانا','اسکندر','4000260847','2','2',NULL,NULL,'95',NULL,'13',NULL,NULL,NULL,NULL,NULL,NULL,NULL,NULL,NULL,NULL,NULL,NULL,NULL,NULL,NULL,NULL,NULL,NULL,NULL,NULL,NULL,NULL,NULL,NULL,NULL,NULL),</v>
      </c>
    </row>
    <row r="692" spans="1:21" ht="22.5" x14ac:dyDescent="0.65">
      <c r="A692" s="66">
        <v>691</v>
      </c>
      <c r="B692" s="58">
        <v>1</v>
      </c>
      <c r="C692" s="46" t="s">
        <v>1451</v>
      </c>
      <c r="D692" s="46" t="s">
        <v>1452</v>
      </c>
      <c r="E692" s="46" t="s">
        <v>1453</v>
      </c>
      <c r="F692" s="46">
        <v>3640803711</v>
      </c>
      <c r="G692" s="5" t="s">
        <v>483</v>
      </c>
      <c r="H692" s="1" t="s">
        <v>1388</v>
      </c>
      <c r="I692" s="1">
        <v>2</v>
      </c>
      <c r="J692" s="33">
        <f t="shared" si="20"/>
        <v>2</v>
      </c>
      <c r="K692" s="2" t="s">
        <v>22</v>
      </c>
      <c r="L692" s="1" t="s">
        <v>11</v>
      </c>
      <c r="M692" s="68">
        <f>INDEX(university!A:F,MATCH(G692,university!A:A,0),6)</f>
        <v>56</v>
      </c>
      <c r="N692">
        <f>INDEX(major!A:B,MATCH(H692,major!A:A,0),2)</f>
        <v>13</v>
      </c>
      <c r="O692" t="s">
        <v>2316</v>
      </c>
      <c r="P692" t="s">
        <v>2317</v>
      </c>
      <c r="Q692" t="s">
        <v>2319</v>
      </c>
      <c r="R692" t="s">
        <v>2318</v>
      </c>
      <c r="S692" s="60" t="s">
        <v>2315</v>
      </c>
      <c r="T692" t="s">
        <v>2328</v>
      </c>
      <c r="U692" t="str">
        <f t="shared" si="21"/>
        <v>(NULL,NULL,'عبدالجبار','پزاوه','شه مراد','3640803711','2','2',NULL,NULL,'56',NULL,'13',NULL,NULL,NULL,NULL,NULL,NULL,NULL,NULL,NULL,NULL,NULL,NULL,NULL,NULL,NULL,NULL,NULL,NULL,NULL,NULL,NULL,NULL,NULL,NULL,NULL,NULL),</v>
      </c>
    </row>
    <row r="693" spans="1:21" ht="22.5" x14ac:dyDescent="0.65">
      <c r="A693" s="66">
        <v>692</v>
      </c>
      <c r="B693" s="58">
        <v>2</v>
      </c>
      <c r="C693" s="46" t="s">
        <v>1043</v>
      </c>
      <c r="D693" s="46" t="s">
        <v>1454</v>
      </c>
      <c r="E693" s="46" t="s">
        <v>1455</v>
      </c>
      <c r="F693" s="46">
        <v>5330145775</v>
      </c>
      <c r="G693" s="5" t="s">
        <v>483</v>
      </c>
      <c r="H693" s="1" t="s">
        <v>1388</v>
      </c>
      <c r="I693" s="1">
        <v>2</v>
      </c>
      <c r="J693" s="33">
        <f t="shared" si="20"/>
        <v>2</v>
      </c>
      <c r="K693" s="2" t="s">
        <v>22</v>
      </c>
      <c r="L693" s="1" t="s">
        <v>11</v>
      </c>
      <c r="M693" s="68">
        <f>INDEX(university!A:F,MATCH(G693,university!A:A,0),6)</f>
        <v>56</v>
      </c>
      <c r="N693">
        <f>INDEX(major!A:B,MATCH(H693,major!A:A,0),2)</f>
        <v>13</v>
      </c>
      <c r="O693" t="s">
        <v>2316</v>
      </c>
      <c r="P693" t="s">
        <v>2317</v>
      </c>
      <c r="Q693" t="s">
        <v>2319</v>
      </c>
      <c r="R693" t="s">
        <v>2318</v>
      </c>
      <c r="S693" s="60" t="s">
        <v>2315</v>
      </c>
      <c r="T693" t="s">
        <v>2328</v>
      </c>
      <c r="U693" t="str">
        <f t="shared" si="21"/>
        <v>(NULL,NULL,'احمد ','شه بخش','عبدالرحیم','5330145775','2','2',NULL,NULL,'56',NULL,'13',NULL,NULL,NULL,NULL,NULL,NULL,NULL,NULL,NULL,NULL,NULL,NULL,NULL,NULL,NULL,NULL,NULL,NULL,NULL,NULL,NULL,NULL,NULL,NULL,NULL,NULL),</v>
      </c>
    </row>
    <row r="694" spans="1:21" ht="22.5" x14ac:dyDescent="0.65">
      <c r="A694" s="66">
        <v>693</v>
      </c>
      <c r="B694" s="58">
        <v>41</v>
      </c>
      <c r="C694" s="32" t="s">
        <v>47</v>
      </c>
      <c r="D694" s="32" t="s">
        <v>1456</v>
      </c>
      <c r="E694" s="32" t="s">
        <v>284</v>
      </c>
      <c r="F694" s="32">
        <v>2980989959</v>
      </c>
      <c r="G694" s="5" t="s">
        <v>226</v>
      </c>
      <c r="H694" s="1" t="s">
        <v>1388</v>
      </c>
      <c r="I694" s="1">
        <v>2</v>
      </c>
      <c r="J694" s="33">
        <f t="shared" si="20"/>
        <v>2</v>
      </c>
      <c r="K694" s="2" t="s">
        <v>22</v>
      </c>
      <c r="L694" s="1" t="s">
        <v>11</v>
      </c>
      <c r="M694" s="68">
        <f>INDEX(university!A:F,MATCH(G694,university!A:A,0),6)</f>
        <v>37</v>
      </c>
      <c r="N694">
        <f>INDEX(major!A:B,MATCH(H694,major!A:A,0),2)</f>
        <v>13</v>
      </c>
      <c r="O694" t="s">
        <v>2316</v>
      </c>
      <c r="P694" t="s">
        <v>2317</v>
      </c>
      <c r="Q694" t="s">
        <v>2319</v>
      </c>
      <c r="R694" t="s">
        <v>2318</v>
      </c>
      <c r="S694" s="60" t="s">
        <v>2315</v>
      </c>
      <c r="T694" t="s">
        <v>2328</v>
      </c>
      <c r="U694" t="str">
        <f t="shared" si="21"/>
        <v>(NULL,NULL,'عباس','ترابی موسوی','حسین','2980989959','2','2',NULL,NULL,'37',NULL,'13',NULL,NULL,NULL,NULL,NULL,NULL,NULL,NULL,NULL,NULL,NULL,NULL,NULL,NULL,NULL,NULL,NULL,NULL,NULL,NULL,NULL,NULL,NULL,NULL,NULL,NULL),</v>
      </c>
    </row>
    <row r="695" spans="1:21" ht="22.5" x14ac:dyDescent="0.65">
      <c r="A695" s="66">
        <v>694</v>
      </c>
      <c r="B695" s="58">
        <v>15</v>
      </c>
      <c r="C695" s="10" t="s">
        <v>258</v>
      </c>
      <c r="D695" s="10" t="s">
        <v>1457</v>
      </c>
      <c r="E695" s="10" t="s">
        <v>1458</v>
      </c>
      <c r="F695" s="11">
        <v>1742267734</v>
      </c>
      <c r="G695" s="5" t="s">
        <v>88</v>
      </c>
      <c r="H695" s="1" t="s">
        <v>1388</v>
      </c>
      <c r="I695" s="1">
        <v>2</v>
      </c>
      <c r="J695" s="33">
        <f t="shared" si="20"/>
        <v>2</v>
      </c>
      <c r="K695" s="2" t="s">
        <v>22</v>
      </c>
      <c r="L695" s="1" t="s">
        <v>11</v>
      </c>
      <c r="M695" s="68">
        <f>INDEX(university!A:F,MATCH(G695,university!A:A,0),6)</f>
        <v>14</v>
      </c>
      <c r="N695">
        <f>INDEX(major!A:B,MATCH(H695,major!A:A,0),2)</f>
        <v>13</v>
      </c>
      <c r="O695" t="s">
        <v>2316</v>
      </c>
      <c r="P695" t="s">
        <v>2317</v>
      </c>
      <c r="Q695" t="s">
        <v>2319</v>
      </c>
      <c r="R695" t="s">
        <v>2318</v>
      </c>
      <c r="S695" s="60" t="s">
        <v>2315</v>
      </c>
      <c r="T695" t="s">
        <v>2328</v>
      </c>
      <c r="U695" t="str">
        <f t="shared" si="21"/>
        <v>(NULL,NULL,'سعید','جعفری مجد','فرهام','1742267734','2','2',NULL,NULL,'14',NULL,'13',NULL,NULL,NULL,NULL,NULL,NULL,NULL,NULL,NULL,NULL,NULL,NULL,NULL,NULL,NULL,NULL,NULL,NULL,NULL,NULL,NULL,NULL,NULL,NULL,NULL,NULL),</v>
      </c>
    </row>
    <row r="696" spans="1:21" ht="22.5" x14ac:dyDescent="0.65">
      <c r="A696" s="66">
        <v>695</v>
      </c>
      <c r="B696" s="58">
        <v>12</v>
      </c>
      <c r="C696" s="10" t="s">
        <v>85</v>
      </c>
      <c r="D696" s="10" t="s">
        <v>1459</v>
      </c>
      <c r="E696" s="10" t="s">
        <v>1460</v>
      </c>
      <c r="F696" s="11">
        <v>1830244574</v>
      </c>
      <c r="G696" s="5" t="s">
        <v>88</v>
      </c>
      <c r="H696" s="1" t="s">
        <v>1388</v>
      </c>
      <c r="I696" s="1">
        <v>1</v>
      </c>
      <c r="J696" s="33">
        <f t="shared" si="20"/>
        <v>2</v>
      </c>
      <c r="K696" s="2" t="s">
        <v>22</v>
      </c>
      <c r="L696" s="1" t="s">
        <v>23</v>
      </c>
      <c r="M696" s="68">
        <f>INDEX(university!A:F,MATCH(G696,university!A:A,0),6)</f>
        <v>14</v>
      </c>
      <c r="N696">
        <f>INDEX(major!A:B,MATCH(H696,major!A:A,0),2)</f>
        <v>13</v>
      </c>
      <c r="O696" t="s">
        <v>2316</v>
      </c>
      <c r="P696" t="s">
        <v>2317</v>
      </c>
      <c r="Q696" t="s">
        <v>2319</v>
      </c>
      <c r="R696" t="s">
        <v>2318</v>
      </c>
      <c r="S696" s="60" t="s">
        <v>2315</v>
      </c>
      <c r="T696" t="s">
        <v>2328</v>
      </c>
      <c r="U696" t="str">
        <f t="shared" si="21"/>
        <v>(NULL,NULL,'معصومه','طهماسبی زاده','نجف','1830244574','1','2',NULL,NULL,'14',NULL,'13',NULL,NULL,NULL,NULL,NULL,NULL,NULL,NULL,NULL,NULL,NULL,NULL,NULL,NULL,NULL,NULL,NULL,NULL,NULL,NULL,NULL,NULL,NULL,NULL,NULL,NULL),</v>
      </c>
    </row>
    <row r="697" spans="1:21" ht="22.5" x14ac:dyDescent="0.65">
      <c r="A697" s="66">
        <v>696</v>
      </c>
      <c r="B697" s="58">
        <v>13</v>
      </c>
      <c r="C697" s="10" t="s">
        <v>185</v>
      </c>
      <c r="D697" s="10" t="s">
        <v>1459</v>
      </c>
      <c r="E697" s="10" t="s">
        <v>1460</v>
      </c>
      <c r="F697" s="11">
        <v>1830387448</v>
      </c>
      <c r="G697" s="5" t="s">
        <v>88</v>
      </c>
      <c r="H697" s="1" t="s">
        <v>1388</v>
      </c>
      <c r="I697" s="1">
        <v>1</v>
      </c>
      <c r="J697" s="33">
        <f t="shared" si="20"/>
        <v>2</v>
      </c>
      <c r="K697" s="2" t="s">
        <v>22</v>
      </c>
      <c r="L697" s="1" t="s">
        <v>23</v>
      </c>
      <c r="M697" s="68">
        <f>INDEX(university!A:F,MATCH(G697,university!A:A,0),6)</f>
        <v>14</v>
      </c>
      <c r="N697">
        <f>INDEX(major!A:B,MATCH(H697,major!A:A,0),2)</f>
        <v>13</v>
      </c>
      <c r="O697" t="s">
        <v>2316</v>
      </c>
      <c r="P697" t="s">
        <v>2317</v>
      </c>
      <c r="Q697" t="s">
        <v>2319</v>
      </c>
      <c r="R697" t="s">
        <v>2318</v>
      </c>
      <c r="S697" s="60" t="s">
        <v>2315</v>
      </c>
      <c r="T697" t="s">
        <v>2328</v>
      </c>
      <c r="U697" t="str">
        <f t="shared" si="21"/>
        <v>(NULL,NULL,'ندا','طهماسبی زاده','نجف','1830387448','1','2',NULL,NULL,'14',NULL,'13',NULL,NULL,NULL,NULL,NULL,NULL,NULL,NULL,NULL,NULL,NULL,NULL,NULL,NULL,NULL,NULL,NULL,NULL,NULL,NULL,NULL,NULL,NULL,NULL,NULL,NULL),</v>
      </c>
    </row>
    <row r="698" spans="1:21" ht="22.5" x14ac:dyDescent="0.65">
      <c r="A698" s="66">
        <v>697</v>
      </c>
      <c r="B698" s="58">
        <v>14</v>
      </c>
      <c r="C698" s="10" t="s">
        <v>1461</v>
      </c>
      <c r="D698" s="10" t="s">
        <v>1462</v>
      </c>
      <c r="E698" s="10" t="s">
        <v>1463</v>
      </c>
      <c r="F698" s="11">
        <v>1757244425</v>
      </c>
      <c r="G698" s="5" t="s">
        <v>88</v>
      </c>
      <c r="H698" s="1" t="s">
        <v>1388</v>
      </c>
      <c r="I698" s="1">
        <v>1</v>
      </c>
      <c r="J698" s="33">
        <f t="shared" si="20"/>
        <v>2</v>
      </c>
      <c r="K698" s="2" t="s">
        <v>22</v>
      </c>
      <c r="L698" s="1" t="s">
        <v>23</v>
      </c>
      <c r="M698" s="68">
        <f>INDEX(university!A:F,MATCH(G698,university!A:A,0),6)</f>
        <v>14</v>
      </c>
      <c r="N698">
        <f>INDEX(major!A:B,MATCH(H698,major!A:A,0),2)</f>
        <v>13</v>
      </c>
      <c r="O698" t="s">
        <v>2316</v>
      </c>
      <c r="P698" t="s">
        <v>2317</v>
      </c>
      <c r="Q698" t="s">
        <v>2319</v>
      </c>
      <c r="R698" t="s">
        <v>2318</v>
      </c>
      <c r="S698" s="60" t="s">
        <v>2315</v>
      </c>
      <c r="T698" t="s">
        <v>2328</v>
      </c>
      <c r="U698" t="str">
        <f t="shared" si="21"/>
        <v>(NULL,NULL,'مهین','فریسات','عوده','1757244425','1','2',NULL,NULL,'14',NULL,'13',NULL,NULL,NULL,NULL,NULL,NULL,NULL,NULL,NULL,NULL,NULL,NULL,NULL,NULL,NULL,NULL,NULL,NULL,NULL,NULL,NULL,NULL,NULL,NULL,NULL,NULL),</v>
      </c>
    </row>
    <row r="699" spans="1:21" ht="22.5" x14ac:dyDescent="0.65">
      <c r="A699" s="66">
        <v>698</v>
      </c>
      <c r="B699" s="58">
        <v>37</v>
      </c>
      <c r="C699" s="13" t="s">
        <v>1086</v>
      </c>
      <c r="D699" s="13" t="s">
        <v>1464</v>
      </c>
      <c r="E699" s="13" t="s">
        <v>1465</v>
      </c>
      <c r="F699" s="9">
        <v>4810295028</v>
      </c>
      <c r="G699" s="5" t="s">
        <v>99</v>
      </c>
      <c r="H699" s="1" t="s">
        <v>1388</v>
      </c>
      <c r="I699" s="1">
        <v>1</v>
      </c>
      <c r="J699" s="33">
        <f t="shared" si="20"/>
        <v>2</v>
      </c>
      <c r="K699" s="2" t="s">
        <v>22</v>
      </c>
      <c r="L699" s="1" t="s">
        <v>23</v>
      </c>
      <c r="M699" s="68">
        <f>INDEX(university!A:F,MATCH(G699,university!A:A,0),6)</f>
        <v>16</v>
      </c>
      <c r="N699">
        <f>INDEX(major!A:B,MATCH(H699,major!A:A,0),2)</f>
        <v>13</v>
      </c>
      <c r="O699" t="s">
        <v>2316</v>
      </c>
      <c r="P699" t="s">
        <v>2317</v>
      </c>
      <c r="Q699" t="s">
        <v>2319</v>
      </c>
      <c r="R699" t="s">
        <v>2318</v>
      </c>
      <c r="S699" s="60" t="s">
        <v>2315</v>
      </c>
      <c r="T699" t="s">
        <v>2328</v>
      </c>
      <c r="U699" t="str">
        <f t="shared" si="21"/>
        <v>(NULL,NULL,'بتول ',' آبانگاه','صفر','4810295028','1','2',NULL,NULL,'16',NULL,'13',NULL,NULL,NULL,NULL,NULL,NULL,NULL,NULL,NULL,NULL,NULL,NULL,NULL,NULL,NULL,NULL,NULL,NULL,NULL,NULL,NULL,NULL,NULL,NULL,NULL,NULL),</v>
      </c>
    </row>
    <row r="700" spans="1:21" ht="22.5" x14ac:dyDescent="0.65">
      <c r="A700" s="66">
        <v>699</v>
      </c>
      <c r="B700" s="58">
        <v>39</v>
      </c>
      <c r="C700" s="13" t="s">
        <v>1466</v>
      </c>
      <c r="D700" s="13" t="s">
        <v>1467</v>
      </c>
      <c r="E700" s="13" t="s">
        <v>284</v>
      </c>
      <c r="F700" s="9">
        <v>3410526064</v>
      </c>
      <c r="G700" s="5" t="s">
        <v>99</v>
      </c>
      <c r="H700" s="1" t="s">
        <v>1388</v>
      </c>
      <c r="I700" s="1">
        <v>2</v>
      </c>
      <c r="J700" s="33">
        <f t="shared" si="20"/>
        <v>2</v>
      </c>
      <c r="K700" s="2" t="s">
        <v>22</v>
      </c>
      <c r="L700" s="1" t="s">
        <v>11</v>
      </c>
      <c r="M700" s="68">
        <f>INDEX(university!A:F,MATCH(G700,university!A:A,0),6)</f>
        <v>16</v>
      </c>
      <c r="N700">
        <f>INDEX(major!A:B,MATCH(H700,major!A:A,0),2)</f>
        <v>13</v>
      </c>
      <c r="O700" t="s">
        <v>2316</v>
      </c>
      <c r="P700" t="s">
        <v>2317</v>
      </c>
      <c r="Q700" t="s">
        <v>2319</v>
      </c>
      <c r="R700" t="s">
        <v>2318</v>
      </c>
      <c r="S700" s="60" t="s">
        <v>2315</v>
      </c>
      <c r="T700" t="s">
        <v>2328</v>
      </c>
      <c r="U700" t="str">
        <f t="shared" si="21"/>
        <v>(NULL,NULL,'الیاس ',' کرمی','حسین','3410526064','2','2',NULL,NULL,'16',NULL,'13',NULL,NULL,NULL,NULL,NULL,NULL,NULL,NULL,NULL,NULL,NULL,NULL,NULL,NULL,NULL,NULL,NULL,NULL,NULL,NULL,NULL,NULL,NULL,NULL,NULL,NULL),</v>
      </c>
    </row>
    <row r="701" spans="1:21" ht="22.5" x14ac:dyDescent="0.65">
      <c r="A701" s="66">
        <v>700</v>
      </c>
      <c r="B701" s="58">
        <v>38</v>
      </c>
      <c r="C701" s="13" t="s">
        <v>465</v>
      </c>
      <c r="D701" s="13" t="s">
        <v>1468</v>
      </c>
      <c r="E701" s="13" t="s">
        <v>1469</v>
      </c>
      <c r="F701" s="9">
        <v>1742226371</v>
      </c>
      <c r="G701" s="5" t="s">
        <v>99</v>
      </c>
      <c r="H701" s="1" t="s">
        <v>1388</v>
      </c>
      <c r="I701" s="1">
        <v>2</v>
      </c>
      <c r="J701" s="33">
        <f t="shared" si="20"/>
        <v>2</v>
      </c>
      <c r="K701" s="2" t="s">
        <v>22</v>
      </c>
      <c r="L701" s="1" t="s">
        <v>11</v>
      </c>
      <c r="M701" s="68">
        <f>INDEX(university!A:F,MATCH(G701,university!A:A,0),6)</f>
        <v>16</v>
      </c>
      <c r="N701">
        <f>INDEX(major!A:B,MATCH(H701,major!A:A,0),2)</f>
        <v>13</v>
      </c>
      <c r="O701" t="s">
        <v>2316</v>
      </c>
      <c r="P701" t="s">
        <v>2317</v>
      </c>
      <c r="Q701" t="s">
        <v>2319</v>
      </c>
      <c r="R701" t="s">
        <v>2318</v>
      </c>
      <c r="S701" s="60" t="s">
        <v>2315</v>
      </c>
      <c r="T701" t="s">
        <v>2328</v>
      </c>
      <c r="U701" t="str">
        <f t="shared" si="21"/>
        <v>(NULL,NULL,'آرش ',' نصیری زرقانی','فریدون','1742226371','2','2',NULL,NULL,'16',NULL,'13',NULL,NULL,NULL,NULL,NULL,NULL,NULL,NULL,NULL,NULL,NULL,NULL,NULL,NULL,NULL,NULL,NULL,NULL,NULL,NULL,NULL,NULL,NULL,NULL,NULL,NULL),</v>
      </c>
    </row>
    <row r="702" spans="1:21" ht="45" x14ac:dyDescent="0.65">
      <c r="A702" s="66">
        <v>701</v>
      </c>
      <c r="B702" s="58">
        <v>36</v>
      </c>
      <c r="C702" s="13" t="s">
        <v>825</v>
      </c>
      <c r="D702" s="13" t="s">
        <v>1470</v>
      </c>
      <c r="E702" s="13" t="s">
        <v>12</v>
      </c>
      <c r="F702" s="9">
        <v>1080416889</v>
      </c>
      <c r="G702" s="5" t="s">
        <v>99</v>
      </c>
      <c r="H702" s="1" t="s">
        <v>1388</v>
      </c>
      <c r="I702" s="1">
        <v>1</v>
      </c>
      <c r="J702" s="33">
        <f t="shared" si="20"/>
        <v>2</v>
      </c>
      <c r="K702" s="2" t="s">
        <v>22</v>
      </c>
      <c r="L702" s="1" t="s">
        <v>23</v>
      </c>
      <c r="M702" s="68">
        <f>INDEX(university!A:F,MATCH(G702,university!A:A,0),6)</f>
        <v>16</v>
      </c>
      <c r="N702">
        <f>INDEX(major!A:B,MATCH(H702,major!A:A,0),2)</f>
        <v>13</v>
      </c>
      <c r="O702" t="s">
        <v>2316</v>
      </c>
      <c r="P702" t="s">
        <v>2317</v>
      </c>
      <c r="Q702" t="s">
        <v>2319</v>
      </c>
      <c r="R702" t="s">
        <v>2318</v>
      </c>
      <c r="S702" s="60" t="s">
        <v>2315</v>
      </c>
      <c r="T702" t="s">
        <v>2328</v>
      </c>
      <c r="U702" t="str">
        <f t="shared" si="21"/>
        <v>(NULL,NULL,'مریم ','پورقاسمیان نجف آبادی','محمد','1080416889','1','2',NULL,NULL,'16',NULL,'13',NULL,NULL,NULL,NULL,NULL,NULL,NULL,NULL,NULL,NULL,NULL,NULL,NULL,NULL,NULL,NULL,NULL,NULL,NULL,NULL,NULL,NULL,NULL,NULL,NULL,NULL),</v>
      </c>
    </row>
    <row r="703" spans="1:21" ht="22.5" x14ac:dyDescent="0.65">
      <c r="A703" s="66">
        <v>702</v>
      </c>
      <c r="B703" s="58">
        <v>40</v>
      </c>
      <c r="C703" s="13" t="s">
        <v>1471</v>
      </c>
      <c r="D703" s="13" t="s">
        <v>1472</v>
      </c>
      <c r="E703" s="13" t="s">
        <v>894</v>
      </c>
      <c r="F703" s="9">
        <v>1830398253</v>
      </c>
      <c r="G703" s="5" t="s">
        <v>99</v>
      </c>
      <c r="H703" s="1" t="s">
        <v>1388</v>
      </c>
      <c r="I703" s="1">
        <v>2</v>
      </c>
      <c r="J703" s="33">
        <f t="shared" si="20"/>
        <v>2</v>
      </c>
      <c r="K703" s="2" t="s">
        <v>22</v>
      </c>
      <c r="L703" s="1" t="s">
        <v>11</v>
      </c>
      <c r="M703" s="68">
        <f>INDEX(university!A:F,MATCH(G703,university!A:A,0),6)</f>
        <v>16</v>
      </c>
      <c r="N703">
        <f>INDEX(major!A:B,MATCH(H703,major!A:A,0),2)</f>
        <v>13</v>
      </c>
      <c r="O703" t="s">
        <v>2316</v>
      </c>
      <c r="P703" t="s">
        <v>2317</v>
      </c>
      <c r="Q703" t="s">
        <v>2319</v>
      </c>
      <c r="R703" t="s">
        <v>2318</v>
      </c>
      <c r="S703" s="60" t="s">
        <v>2315</v>
      </c>
      <c r="T703" t="s">
        <v>2328</v>
      </c>
      <c r="U703" t="str">
        <f t="shared" si="21"/>
        <v>(NULL,NULL,'بهزاد ','غریبی سه چارکی','صادق','1830398253','2','2',NULL,NULL,'16',NULL,'13',NULL,NULL,NULL,NULL,NULL,NULL,NULL,NULL,NULL,NULL,NULL,NULL,NULL,NULL,NULL,NULL,NULL,NULL,NULL,NULL,NULL,NULL,NULL,NULL,NULL,NULL),</v>
      </c>
    </row>
    <row r="704" spans="1:21" ht="22.5" x14ac:dyDescent="0.65">
      <c r="A704" s="66">
        <v>703</v>
      </c>
      <c r="B704" s="67">
        <v>236</v>
      </c>
      <c r="C704" s="33" t="s">
        <v>449</v>
      </c>
      <c r="D704" s="33" t="s">
        <v>1473</v>
      </c>
      <c r="E704" s="33" t="s">
        <v>41</v>
      </c>
      <c r="F704" s="24">
        <v>923882367</v>
      </c>
      <c r="G704" s="33" t="s">
        <v>153</v>
      </c>
      <c r="H704" s="1" t="s">
        <v>1388</v>
      </c>
      <c r="I704" s="33">
        <v>1</v>
      </c>
      <c r="J704" s="33">
        <f t="shared" si="20"/>
        <v>1</v>
      </c>
      <c r="K704" s="33" t="s">
        <v>10</v>
      </c>
      <c r="L704" s="1" t="s">
        <v>23</v>
      </c>
      <c r="M704" s="68">
        <f>INDEX(university!A:F,MATCH(G704,university!A:A,0),6)</f>
        <v>25</v>
      </c>
      <c r="N704">
        <f>INDEX(major!A:B,MATCH(H704,major!A:A,0),2)</f>
        <v>13</v>
      </c>
      <c r="O704" t="s">
        <v>2316</v>
      </c>
      <c r="P704" t="s">
        <v>2317</v>
      </c>
      <c r="Q704" t="s">
        <v>2319</v>
      </c>
      <c r="R704" t="s">
        <v>2318</v>
      </c>
      <c r="S704" s="60" t="s">
        <v>2315</v>
      </c>
      <c r="T704" t="s">
        <v>2328</v>
      </c>
      <c r="U704" t="str">
        <f t="shared" si="21"/>
        <v>(NULL,NULL,'الهام','سلحشوربقمچي','علي','923882367','1','1',NULL,NULL,'25',NULL,'13',NULL,NULL,NULL,NULL,NULL,NULL,NULL,NULL,NULL,NULL,NULL,NULL,NULL,NULL,NULL,NULL,NULL,NULL,NULL,NULL,NULL,NULL,NULL,NULL,NULL,NULL),</v>
      </c>
    </row>
    <row r="705" spans="1:21" ht="22.5" x14ac:dyDescent="0.65">
      <c r="A705" s="66">
        <v>704</v>
      </c>
      <c r="B705" s="58">
        <v>45</v>
      </c>
      <c r="C705" s="33" t="s">
        <v>231</v>
      </c>
      <c r="D705" s="33" t="s">
        <v>1474</v>
      </c>
      <c r="E705" s="33" t="s">
        <v>1475</v>
      </c>
      <c r="F705" s="24">
        <v>924036028</v>
      </c>
      <c r="G705" s="5" t="s">
        <v>153</v>
      </c>
      <c r="H705" s="1" t="s">
        <v>1388</v>
      </c>
      <c r="I705" s="1">
        <v>2</v>
      </c>
      <c r="J705" s="33">
        <f t="shared" si="20"/>
        <v>2</v>
      </c>
      <c r="K705" s="2" t="s">
        <v>22</v>
      </c>
      <c r="L705" s="1" t="s">
        <v>11</v>
      </c>
      <c r="M705" s="68">
        <f>INDEX(university!A:F,MATCH(G705,university!A:A,0),6)</f>
        <v>25</v>
      </c>
      <c r="N705">
        <f>INDEX(major!A:B,MATCH(H705,major!A:A,0),2)</f>
        <v>13</v>
      </c>
      <c r="O705" t="s">
        <v>2316</v>
      </c>
      <c r="P705" t="s">
        <v>2317</v>
      </c>
      <c r="Q705" t="s">
        <v>2319</v>
      </c>
      <c r="R705" t="s">
        <v>2318</v>
      </c>
      <c r="S705" s="60" t="s">
        <v>2315</v>
      </c>
      <c r="T705" t="s">
        <v>2328</v>
      </c>
      <c r="U705" t="str">
        <f t="shared" si="21"/>
        <v>(NULL,NULL,'احمد','صادق زاده','غلامحیدر','924036028','2','2',NULL,NULL,'25',NULL,'13',NULL,NULL,NULL,NULL,NULL,NULL,NULL,NULL,NULL,NULL,NULL,NULL,NULL,NULL,NULL,NULL,NULL,NULL,NULL,NULL,NULL,NULL,NULL,NULL,NULL,NULL),</v>
      </c>
    </row>
    <row r="706" spans="1:21" ht="22.5" x14ac:dyDescent="0.65">
      <c r="A706" s="66">
        <v>705</v>
      </c>
      <c r="B706" s="58">
        <v>20</v>
      </c>
      <c r="C706" s="2" t="s">
        <v>131</v>
      </c>
      <c r="D706" s="2" t="s">
        <v>1476</v>
      </c>
      <c r="E706" s="2" t="s">
        <v>1477</v>
      </c>
      <c r="F706" s="25">
        <v>3430191221</v>
      </c>
      <c r="G706" s="5" t="s">
        <v>1478</v>
      </c>
      <c r="H706" s="1" t="s">
        <v>1388</v>
      </c>
      <c r="I706" s="1">
        <v>1</v>
      </c>
      <c r="J706" s="33">
        <f t="shared" si="20"/>
        <v>2</v>
      </c>
      <c r="K706" s="2" t="s">
        <v>22</v>
      </c>
      <c r="L706" s="1" t="s">
        <v>23</v>
      </c>
      <c r="M706" s="68">
        <f>INDEX(university!A:F,MATCH(G706,university!A:A,0),6)</f>
        <v>108</v>
      </c>
      <c r="N706">
        <f>INDEX(major!A:B,MATCH(H706,major!A:A,0),2)</f>
        <v>13</v>
      </c>
      <c r="O706" t="s">
        <v>2316</v>
      </c>
      <c r="P706" t="s">
        <v>2317</v>
      </c>
      <c r="Q706" t="s">
        <v>2319</v>
      </c>
      <c r="R706" t="s">
        <v>2318</v>
      </c>
      <c r="S706" s="60" t="s">
        <v>2315</v>
      </c>
      <c r="T706" t="s">
        <v>2328</v>
      </c>
      <c r="U706" t="str">
        <f t="shared" si="21"/>
        <v>(NULL,NULL,'زهرا','اسلامی','شبانعلی','3430191221','1','2',NULL,NULL,'108',NULL,'13',NULL,NULL,NULL,NULL,NULL,NULL,NULL,NULL,NULL,NULL,NULL,NULL,NULL,NULL,NULL,NULL,NULL,NULL,NULL,NULL,NULL,NULL,NULL,NULL,NULL,NULL),</v>
      </c>
    </row>
    <row r="707" spans="1:21" ht="22.5" x14ac:dyDescent="0.65">
      <c r="A707" s="66">
        <v>706</v>
      </c>
      <c r="B707" s="58">
        <v>17</v>
      </c>
      <c r="C707" s="29" t="s">
        <v>432</v>
      </c>
      <c r="D707" s="29" t="s">
        <v>1479</v>
      </c>
      <c r="E707" s="29" t="s">
        <v>1480</v>
      </c>
      <c r="F707" s="30">
        <v>2581034361</v>
      </c>
      <c r="G707" s="5" t="s">
        <v>273</v>
      </c>
      <c r="H707" s="1" t="s">
        <v>1388</v>
      </c>
      <c r="I707" s="1">
        <v>1</v>
      </c>
      <c r="J707" s="33">
        <f t="shared" ref="J707:J770" si="22">IF(K707="ارشد-سراسري",1,2)</f>
        <v>2</v>
      </c>
      <c r="K707" s="2" t="s">
        <v>22</v>
      </c>
      <c r="L707" s="1" t="s">
        <v>23</v>
      </c>
      <c r="M707" s="68">
        <f>INDEX(university!A:F,MATCH(G707,university!A:A,0),6)</f>
        <v>41</v>
      </c>
      <c r="N707">
        <f>INDEX(major!A:B,MATCH(H707,major!A:A,0),2)</f>
        <v>13</v>
      </c>
      <c r="O707" t="s">
        <v>2316</v>
      </c>
      <c r="P707" t="s">
        <v>2317</v>
      </c>
      <c r="Q707" t="s">
        <v>2319</v>
      </c>
      <c r="R707" t="s">
        <v>2318</v>
      </c>
      <c r="S707" s="60" t="s">
        <v>2315</v>
      </c>
      <c r="T707" t="s">
        <v>2328</v>
      </c>
      <c r="U707" t="str">
        <f t="shared" ref="U707:U770" si="23">CONCATENATE(O707,S707,Q707,S707,Q707,R707,C707,R707,Q707,R707,D707,R707,Q707,R707,E707,R707,Q707,R707,F707,R707,Q707,R707,I707,R707,Q707,R707,J707,R707,Q707,S707,Q707,S707,Q707,R707,M707,R707,Q707,S707,Q707,R707,N707,R707,T707,P707,Q707)</f>
        <v>(NULL,NULL,'زینب','امدادی بلگوری','شجاع','2581034361','1','2',NULL,NULL,'41',NULL,'13',NULL,NULL,NULL,NULL,NULL,NULL,NULL,NULL,NULL,NULL,NULL,NULL,NULL,NULL,NULL,NULL,NULL,NULL,NULL,NULL,NULL,NULL,NULL,NULL,NULL,NULL),</v>
      </c>
    </row>
    <row r="708" spans="1:21" ht="22.5" x14ac:dyDescent="0.65">
      <c r="A708" s="66">
        <v>707</v>
      </c>
      <c r="B708" s="58">
        <v>16</v>
      </c>
      <c r="C708" s="29" t="s">
        <v>1481</v>
      </c>
      <c r="D708" s="29" t="s">
        <v>1482</v>
      </c>
      <c r="E708" s="29" t="s">
        <v>799</v>
      </c>
      <c r="F708" s="30">
        <v>5700081334</v>
      </c>
      <c r="G708" s="5" t="s">
        <v>273</v>
      </c>
      <c r="H708" s="1" t="s">
        <v>1388</v>
      </c>
      <c r="I708" s="1">
        <v>2</v>
      </c>
      <c r="J708" s="33">
        <f t="shared" si="22"/>
        <v>2</v>
      </c>
      <c r="K708" s="2" t="s">
        <v>22</v>
      </c>
      <c r="L708" s="1" t="s">
        <v>11</v>
      </c>
      <c r="M708" s="68">
        <f>INDEX(university!A:F,MATCH(G708,university!A:A,0),6)</f>
        <v>41</v>
      </c>
      <c r="N708">
        <f>INDEX(major!A:B,MATCH(H708,major!A:A,0),2)</f>
        <v>13</v>
      </c>
      <c r="O708" t="s">
        <v>2316</v>
      </c>
      <c r="P708" t="s">
        <v>2317</v>
      </c>
      <c r="Q708" t="s">
        <v>2319</v>
      </c>
      <c r="R708" t="s">
        <v>2318</v>
      </c>
      <c r="S708" s="60" t="s">
        <v>2315</v>
      </c>
      <c r="T708" t="s">
        <v>2328</v>
      </c>
      <c r="U708" t="str">
        <f t="shared" si="23"/>
        <v>(NULL,NULL,'پیام','واحدی','رئوف','5700081334','2','2',NULL,NULL,'41',NULL,'13',NULL,NULL,NULL,NULL,NULL,NULL,NULL,NULL,NULL,NULL,NULL,NULL,NULL,NULL,NULL,NULL,NULL,NULL,NULL,NULL,NULL,NULL,NULL,NULL,NULL,NULL),</v>
      </c>
    </row>
    <row r="709" spans="1:21" ht="22.5" x14ac:dyDescent="0.65">
      <c r="A709" s="66">
        <v>708</v>
      </c>
      <c r="B709" s="58">
        <v>18</v>
      </c>
      <c r="C709" s="2" t="s">
        <v>53</v>
      </c>
      <c r="D709" s="2" t="s">
        <v>1483</v>
      </c>
      <c r="E709" s="2" t="s">
        <v>125</v>
      </c>
      <c r="F709" s="15">
        <v>4989571843</v>
      </c>
      <c r="G709" s="5" t="s">
        <v>166</v>
      </c>
      <c r="H709" s="1" t="s">
        <v>1388</v>
      </c>
      <c r="I709" s="1">
        <v>1</v>
      </c>
      <c r="J709" s="33">
        <f t="shared" si="22"/>
        <v>2</v>
      </c>
      <c r="K709" s="2" t="s">
        <v>22</v>
      </c>
      <c r="L709" s="1" t="s">
        <v>23</v>
      </c>
      <c r="M709" s="68">
        <f>INDEX(university!A:F,MATCH(G709,university!A:A,0),6)</f>
        <v>28</v>
      </c>
      <c r="N709">
        <f>INDEX(major!A:B,MATCH(H709,major!A:A,0),2)</f>
        <v>13</v>
      </c>
      <c r="O709" t="s">
        <v>2316</v>
      </c>
      <c r="P709" t="s">
        <v>2317</v>
      </c>
      <c r="Q709" t="s">
        <v>2319</v>
      </c>
      <c r="R709" t="s">
        <v>2318</v>
      </c>
      <c r="S709" s="60" t="s">
        <v>2315</v>
      </c>
      <c r="T709" t="s">
        <v>2328</v>
      </c>
      <c r="U709" t="str">
        <f t="shared" si="23"/>
        <v>(NULL,NULL,'فاطمه','حاجي تشكري كناري','علیرضا','4989571843','1','2',NULL,NULL,'28',NULL,'13',NULL,NULL,NULL,NULL,NULL,NULL,NULL,NULL,NULL,NULL,NULL,NULL,NULL,NULL,NULL,NULL,NULL,NULL,NULL,NULL,NULL,NULL,NULL,NULL,NULL,NULL),</v>
      </c>
    </row>
    <row r="710" spans="1:21" ht="22.5" x14ac:dyDescent="0.65">
      <c r="A710" s="66">
        <v>709</v>
      </c>
      <c r="B710" s="58">
        <v>19</v>
      </c>
      <c r="C710" s="2" t="s">
        <v>53</v>
      </c>
      <c r="D710" s="2" t="s">
        <v>1484</v>
      </c>
      <c r="E710" s="2" t="s">
        <v>98</v>
      </c>
      <c r="F710" s="15">
        <v>4990133218</v>
      </c>
      <c r="G710" s="5" t="s">
        <v>166</v>
      </c>
      <c r="H710" s="1" t="s">
        <v>1388</v>
      </c>
      <c r="I710" s="1">
        <v>1</v>
      </c>
      <c r="J710" s="33">
        <f t="shared" si="22"/>
        <v>2</v>
      </c>
      <c r="K710" s="2" t="s">
        <v>22</v>
      </c>
      <c r="L710" s="1" t="s">
        <v>23</v>
      </c>
      <c r="M710" s="68">
        <f>INDEX(university!A:F,MATCH(G710,university!A:A,0),6)</f>
        <v>28</v>
      </c>
      <c r="N710">
        <f>INDEX(major!A:B,MATCH(H710,major!A:A,0),2)</f>
        <v>13</v>
      </c>
      <c r="O710" t="s">
        <v>2316</v>
      </c>
      <c r="P710" t="s">
        <v>2317</v>
      </c>
      <c r="Q710" t="s">
        <v>2319</v>
      </c>
      <c r="R710" t="s">
        <v>2318</v>
      </c>
      <c r="S710" s="60" t="s">
        <v>2315</v>
      </c>
      <c r="T710" t="s">
        <v>2328</v>
      </c>
      <c r="U710" t="str">
        <f t="shared" si="23"/>
        <v>(NULL,NULL,'فاطمه','رضائيان زرنديني','مهدی','4990133218','1','2',NULL,NULL,'28',NULL,'13',NULL,NULL,NULL,NULL,NULL,NULL,NULL,NULL,NULL,NULL,NULL,NULL,NULL,NULL,NULL,NULL,NULL,NULL,NULL,NULL,NULL,NULL,NULL,NULL,NULL,NULL),</v>
      </c>
    </row>
    <row r="711" spans="1:21" ht="22.5" x14ac:dyDescent="0.65">
      <c r="A711" s="66">
        <v>710</v>
      </c>
      <c r="B711" s="67">
        <v>245</v>
      </c>
      <c r="C711" s="33" t="s">
        <v>154</v>
      </c>
      <c r="D711" s="33" t="s">
        <v>895</v>
      </c>
      <c r="E711" s="33" t="s">
        <v>1485</v>
      </c>
      <c r="F711" s="24">
        <v>2210266841</v>
      </c>
      <c r="G711" s="33" t="s">
        <v>166</v>
      </c>
      <c r="H711" s="1" t="s">
        <v>1388</v>
      </c>
      <c r="I711" s="33">
        <v>1</v>
      </c>
      <c r="J711" s="33">
        <f t="shared" si="22"/>
        <v>1</v>
      </c>
      <c r="K711" s="33" t="s">
        <v>10</v>
      </c>
      <c r="L711" s="1" t="s">
        <v>23</v>
      </c>
      <c r="M711" s="68">
        <f>INDEX(university!A:F,MATCH(G711,university!A:A,0),6)</f>
        <v>28</v>
      </c>
      <c r="N711">
        <f>INDEX(major!A:B,MATCH(H711,major!A:A,0),2)</f>
        <v>13</v>
      </c>
      <c r="O711" t="s">
        <v>2316</v>
      </c>
      <c r="P711" t="s">
        <v>2317</v>
      </c>
      <c r="Q711" t="s">
        <v>2319</v>
      </c>
      <c r="R711" t="s">
        <v>2318</v>
      </c>
      <c r="S711" s="60" t="s">
        <v>2315</v>
      </c>
      <c r="T711" t="s">
        <v>2328</v>
      </c>
      <c r="U711" t="str">
        <f t="shared" si="23"/>
        <v>(NULL,NULL,'مريم','نظري','شيرزاد','2210266841','1','1',NULL,NULL,'28',NULL,'13',NULL,NULL,NULL,NULL,NULL,NULL,NULL,NULL,NULL,NULL,NULL,NULL,NULL,NULL,NULL,NULL,NULL,NULL,NULL,NULL,NULL,NULL,NULL,NULL,NULL,NULL),</v>
      </c>
    </row>
    <row r="712" spans="1:21" ht="22.5" x14ac:dyDescent="0.65">
      <c r="A712" s="66">
        <v>711</v>
      </c>
      <c r="B712" s="58">
        <v>22</v>
      </c>
      <c r="C712" s="16" t="s">
        <v>588</v>
      </c>
      <c r="D712" s="16" t="s">
        <v>1486</v>
      </c>
      <c r="E712" s="16" t="s">
        <v>1487</v>
      </c>
      <c r="F712" s="16">
        <v>1660437326</v>
      </c>
      <c r="G712" s="5" t="s">
        <v>281</v>
      </c>
      <c r="H712" s="1" t="s">
        <v>1388</v>
      </c>
      <c r="I712" s="1">
        <v>2</v>
      </c>
      <c r="J712" s="33">
        <f t="shared" si="22"/>
        <v>2</v>
      </c>
      <c r="K712" s="2" t="s">
        <v>22</v>
      </c>
      <c r="L712" s="1" t="s">
        <v>11</v>
      </c>
      <c r="M712" s="68">
        <f>INDEX(university!A:F,MATCH(G712,university!A:A,0),6)</f>
        <v>42</v>
      </c>
      <c r="N712">
        <f>INDEX(major!A:B,MATCH(H712,major!A:A,0),2)</f>
        <v>13</v>
      </c>
      <c r="O712" t="s">
        <v>2316</v>
      </c>
      <c r="P712" t="s">
        <v>2317</v>
      </c>
      <c r="Q712" t="s">
        <v>2319</v>
      </c>
      <c r="R712" t="s">
        <v>2318</v>
      </c>
      <c r="S712" s="60" t="s">
        <v>2315</v>
      </c>
      <c r="T712" t="s">
        <v>2328</v>
      </c>
      <c r="U712" t="str">
        <f t="shared" si="23"/>
        <v>(NULL,NULL,'حبيب',' شکری مشیران','ابوطالب','1660437326','2','2',NULL,NULL,'42',NULL,'13',NULL,NULL,NULL,NULL,NULL,NULL,NULL,NULL,NULL,NULL,NULL,NULL,NULL,NULL,NULL,NULL,NULL,NULL,NULL,NULL,NULL,NULL,NULL,NULL,NULL,NULL),</v>
      </c>
    </row>
    <row r="713" spans="1:21" ht="22.5" x14ac:dyDescent="0.65">
      <c r="A713" s="66">
        <v>712</v>
      </c>
      <c r="B713" s="58">
        <v>33</v>
      </c>
      <c r="C713" s="3" t="s">
        <v>1488</v>
      </c>
      <c r="D713" s="3" t="s">
        <v>1489</v>
      </c>
      <c r="E713" s="3" t="s">
        <v>309</v>
      </c>
      <c r="F713" s="4">
        <v>4420628103</v>
      </c>
      <c r="G713" s="5" t="s">
        <v>184</v>
      </c>
      <c r="H713" s="1" t="s">
        <v>1388</v>
      </c>
      <c r="I713" s="1">
        <v>2</v>
      </c>
      <c r="J713" s="33">
        <f t="shared" si="22"/>
        <v>2</v>
      </c>
      <c r="K713" s="2" t="s">
        <v>22</v>
      </c>
      <c r="L713" s="1" t="s">
        <v>11</v>
      </c>
      <c r="M713" s="68">
        <f>INDEX(university!A:F,MATCH(G713,university!A:A,0),6)</f>
        <v>32</v>
      </c>
      <c r="N713">
        <f>INDEX(major!A:B,MATCH(H713,major!A:A,0),2)</f>
        <v>13</v>
      </c>
      <c r="O713" t="s">
        <v>2316</v>
      </c>
      <c r="P713" t="s">
        <v>2317</v>
      </c>
      <c r="Q713" t="s">
        <v>2319</v>
      </c>
      <c r="R713" t="s">
        <v>2318</v>
      </c>
      <c r="S713" s="60" t="s">
        <v>2315</v>
      </c>
      <c r="T713" t="s">
        <v>2328</v>
      </c>
      <c r="U713" t="str">
        <f t="shared" si="23"/>
        <v>(NULL,NULL,'محيا','شاطري محمدابادي','علي اصغر','4420628103','2','2',NULL,NULL,'32',NULL,'13',NULL,NULL,NULL,NULL,NULL,NULL,NULL,NULL,NULL,NULL,NULL,NULL,NULL,NULL,NULL,NULL,NULL,NULL,NULL,NULL,NULL,NULL,NULL,NULL,NULL,NULL),</v>
      </c>
    </row>
    <row r="714" spans="1:21" ht="22.5" x14ac:dyDescent="0.65">
      <c r="A714" s="66">
        <v>713</v>
      </c>
      <c r="B714" s="58">
        <v>35</v>
      </c>
      <c r="C714" s="3" t="s">
        <v>131</v>
      </c>
      <c r="D714" s="3" t="s">
        <v>1490</v>
      </c>
      <c r="E714" s="3" t="s">
        <v>1491</v>
      </c>
      <c r="F714" s="4">
        <v>5640053828</v>
      </c>
      <c r="G714" s="5" t="s">
        <v>184</v>
      </c>
      <c r="H714" s="1" t="s">
        <v>1388</v>
      </c>
      <c r="I714" s="1">
        <v>1</v>
      </c>
      <c r="J714" s="33">
        <f t="shared" si="22"/>
        <v>2</v>
      </c>
      <c r="K714" s="2" t="s">
        <v>22</v>
      </c>
      <c r="L714" s="1" t="s">
        <v>23</v>
      </c>
      <c r="M714" s="68">
        <f>INDEX(university!A:F,MATCH(G714,university!A:A,0),6)</f>
        <v>32</v>
      </c>
      <c r="N714">
        <f>INDEX(major!A:B,MATCH(H714,major!A:A,0),2)</f>
        <v>13</v>
      </c>
      <c r="O714" t="s">
        <v>2316</v>
      </c>
      <c r="P714" t="s">
        <v>2317</v>
      </c>
      <c r="Q714" t="s">
        <v>2319</v>
      </c>
      <c r="R714" t="s">
        <v>2318</v>
      </c>
      <c r="S714" s="60" t="s">
        <v>2315</v>
      </c>
      <c r="T714" t="s">
        <v>2328</v>
      </c>
      <c r="U714" t="str">
        <f t="shared" si="23"/>
        <v>(NULL,NULL,'زهرا','صانعي ينگ ابادي','اسمعيل','5640053828','1','2',NULL,NULL,'32',NULL,'13',NULL,NULL,NULL,NULL,NULL,NULL,NULL,NULL,NULL,NULL,NULL,NULL,NULL,NULL,NULL,NULL,NULL,NULL,NULL,NULL,NULL,NULL,NULL,NULL,NULL,NULL),</v>
      </c>
    </row>
    <row r="715" spans="1:21" ht="22.5" x14ac:dyDescent="0.65">
      <c r="A715" s="66">
        <v>714</v>
      </c>
      <c r="B715" s="58">
        <v>32</v>
      </c>
      <c r="C715" s="3" t="s">
        <v>131</v>
      </c>
      <c r="D715" s="3" t="s">
        <v>1492</v>
      </c>
      <c r="E715" s="3" t="s">
        <v>1493</v>
      </c>
      <c r="F715" s="4">
        <v>1272270505</v>
      </c>
      <c r="G715" s="5" t="s">
        <v>184</v>
      </c>
      <c r="H715" s="1" t="s">
        <v>1388</v>
      </c>
      <c r="I715" s="1">
        <v>1</v>
      </c>
      <c r="J715" s="33">
        <f t="shared" si="22"/>
        <v>2</v>
      </c>
      <c r="K715" s="2" t="s">
        <v>22</v>
      </c>
      <c r="L715" s="1" t="s">
        <v>23</v>
      </c>
      <c r="M715" s="68">
        <f>INDEX(university!A:F,MATCH(G715,university!A:A,0),6)</f>
        <v>32</v>
      </c>
      <c r="N715">
        <f>INDEX(major!A:B,MATCH(H715,major!A:A,0),2)</f>
        <v>13</v>
      </c>
      <c r="O715" t="s">
        <v>2316</v>
      </c>
      <c r="P715" t="s">
        <v>2317</v>
      </c>
      <c r="Q715" t="s">
        <v>2319</v>
      </c>
      <c r="R715" t="s">
        <v>2318</v>
      </c>
      <c r="S715" s="60" t="s">
        <v>2315</v>
      </c>
      <c r="T715" t="s">
        <v>2328</v>
      </c>
      <c r="U715" t="str">
        <f t="shared" si="23"/>
        <v>(NULL,NULL,'زهرا','علي بيگي بني','شعبانعلي','1272270505','1','2',NULL,NULL,'32',NULL,'13',NULL,NULL,NULL,NULL,NULL,NULL,NULL,NULL,NULL,NULL,NULL,NULL,NULL,NULL,NULL,NULL,NULL,NULL,NULL,NULL,NULL,NULL,NULL,NULL,NULL,NULL),</v>
      </c>
    </row>
    <row r="716" spans="1:21" ht="22.5" x14ac:dyDescent="0.65">
      <c r="A716" s="66">
        <v>715</v>
      </c>
      <c r="B716" s="67">
        <v>238</v>
      </c>
      <c r="C716" s="33" t="s">
        <v>377</v>
      </c>
      <c r="D716" s="33" t="s">
        <v>1494</v>
      </c>
      <c r="E716" s="33" t="s">
        <v>1495</v>
      </c>
      <c r="F716" s="24">
        <v>5550191520</v>
      </c>
      <c r="G716" s="33" t="s">
        <v>184</v>
      </c>
      <c r="H716" s="1" t="s">
        <v>1388</v>
      </c>
      <c r="I716" s="33">
        <v>2</v>
      </c>
      <c r="J716" s="33">
        <f t="shared" si="22"/>
        <v>1</v>
      </c>
      <c r="K716" s="33" t="s">
        <v>10</v>
      </c>
      <c r="L716" s="1" t="s">
        <v>11</v>
      </c>
      <c r="M716" s="68">
        <f>INDEX(university!A:F,MATCH(G716,university!A:A,0),6)</f>
        <v>32</v>
      </c>
      <c r="N716">
        <f>INDEX(major!A:B,MATCH(H716,major!A:A,0),2)</f>
        <v>13</v>
      </c>
      <c r="O716" t="s">
        <v>2316</v>
      </c>
      <c r="P716" t="s">
        <v>2317</v>
      </c>
      <c r="Q716" t="s">
        <v>2319</v>
      </c>
      <c r="R716" t="s">
        <v>2318</v>
      </c>
      <c r="S716" s="60" t="s">
        <v>2315</v>
      </c>
      <c r="T716" t="s">
        <v>2328</v>
      </c>
      <c r="U716" t="str">
        <f t="shared" si="23"/>
        <v>(NULL,NULL,'كاظم','عيديوندي','عيسي قلي','5550191520','2','1',NULL,NULL,'32',NULL,'13',NULL,NULL,NULL,NULL,NULL,NULL,NULL,NULL,NULL,NULL,NULL,NULL,NULL,NULL,NULL,NULL,NULL,NULL,NULL,NULL,NULL,NULL,NULL,NULL,NULL,NULL),</v>
      </c>
    </row>
    <row r="717" spans="1:21" ht="22.5" x14ac:dyDescent="0.65">
      <c r="A717" s="66">
        <v>716</v>
      </c>
      <c r="B717" s="58">
        <v>34</v>
      </c>
      <c r="C717" s="3" t="s">
        <v>1209</v>
      </c>
      <c r="D717" s="3" t="s">
        <v>1496</v>
      </c>
      <c r="E717" s="3" t="s">
        <v>626</v>
      </c>
      <c r="F717" s="4">
        <v>6200045704</v>
      </c>
      <c r="G717" s="5" t="s">
        <v>184</v>
      </c>
      <c r="H717" s="1" t="s">
        <v>1388</v>
      </c>
      <c r="I717" s="1">
        <v>1</v>
      </c>
      <c r="J717" s="33">
        <f t="shared" si="22"/>
        <v>2</v>
      </c>
      <c r="K717" s="2" t="s">
        <v>22</v>
      </c>
      <c r="L717" s="1" t="s">
        <v>23</v>
      </c>
      <c r="M717" s="68">
        <f>INDEX(university!A:F,MATCH(G717,university!A:A,0),6)</f>
        <v>32</v>
      </c>
      <c r="N717">
        <f>INDEX(major!A:B,MATCH(H717,major!A:A,0),2)</f>
        <v>13</v>
      </c>
      <c r="O717" t="s">
        <v>2316</v>
      </c>
      <c r="P717" t="s">
        <v>2317</v>
      </c>
      <c r="Q717" t="s">
        <v>2319</v>
      </c>
      <c r="R717" t="s">
        <v>2318</v>
      </c>
      <c r="S717" s="60" t="s">
        <v>2315</v>
      </c>
      <c r="T717" t="s">
        <v>2328</v>
      </c>
      <c r="U717" t="str">
        <f t="shared" si="23"/>
        <v>(NULL,NULL,'گلنوش','محمدي برنجگاني','مسعود','6200045704','1','2',NULL,NULL,'32',NULL,'13',NULL,NULL,NULL,NULL,NULL,NULL,NULL,NULL,NULL,NULL,NULL,NULL,NULL,NULL,NULL,NULL,NULL,NULL,NULL,NULL,NULL,NULL,NULL,NULL,NULL,NULL),</v>
      </c>
    </row>
    <row r="718" spans="1:21" ht="22.5" x14ac:dyDescent="0.65">
      <c r="A718" s="66">
        <v>717</v>
      </c>
      <c r="B718" s="67">
        <v>241</v>
      </c>
      <c r="C718" s="33" t="s">
        <v>521</v>
      </c>
      <c r="D718" s="33" t="s">
        <v>1497</v>
      </c>
      <c r="E718" s="33" t="s">
        <v>528</v>
      </c>
      <c r="F718" s="24">
        <v>4270848960</v>
      </c>
      <c r="G718" s="33" t="s">
        <v>1498</v>
      </c>
      <c r="H718" s="1" t="s">
        <v>1388</v>
      </c>
      <c r="I718" s="33">
        <v>2</v>
      </c>
      <c r="J718" s="33">
        <f t="shared" si="22"/>
        <v>1</v>
      </c>
      <c r="K718" s="33" t="s">
        <v>10</v>
      </c>
      <c r="L718" s="1" t="s">
        <v>11</v>
      </c>
      <c r="M718" s="68">
        <f>INDEX(university!A:F,MATCH(G718,university!A:A,0),6)</f>
        <v>109</v>
      </c>
      <c r="N718">
        <f>INDEX(major!A:B,MATCH(H718,major!A:A,0),2)</f>
        <v>13</v>
      </c>
      <c r="O718" t="s">
        <v>2316</v>
      </c>
      <c r="P718" t="s">
        <v>2317</v>
      </c>
      <c r="Q718" t="s">
        <v>2319</v>
      </c>
      <c r="R718" t="s">
        <v>2318</v>
      </c>
      <c r="S718" s="60" t="s">
        <v>2315</v>
      </c>
      <c r="T718" t="s">
        <v>2328</v>
      </c>
      <c r="U718" t="str">
        <f t="shared" si="23"/>
        <v>(NULL,NULL,'هادي','مسيبي','اكبر','4270848960','2','1',NULL,NULL,'109',NULL,'13',NULL,NULL,NULL,NULL,NULL,NULL,NULL,NULL,NULL,NULL,NULL,NULL,NULL,NULL,NULL,NULL,NULL,NULL,NULL,NULL,NULL,NULL,NULL,NULL,NULL,NULL),</v>
      </c>
    </row>
    <row r="719" spans="1:21" ht="22.5" x14ac:dyDescent="0.65">
      <c r="A719" s="66">
        <v>718</v>
      </c>
      <c r="B719" s="67">
        <v>242</v>
      </c>
      <c r="C719" s="33" t="s">
        <v>342</v>
      </c>
      <c r="D719" s="33" t="s">
        <v>1499</v>
      </c>
      <c r="E719" s="33" t="s">
        <v>495</v>
      </c>
      <c r="F719" s="24">
        <v>19094477</v>
      </c>
      <c r="G719" s="33" t="s">
        <v>1500</v>
      </c>
      <c r="H719" s="1" t="s">
        <v>1388</v>
      </c>
      <c r="I719" s="33">
        <v>2</v>
      </c>
      <c r="J719" s="33">
        <f t="shared" si="22"/>
        <v>1</v>
      </c>
      <c r="K719" s="33" t="s">
        <v>10</v>
      </c>
      <c r="L719" s="1" t="s">
        <v>11</v>
      </c>
      <c r="M719" s="68">
        <f>INDEX(university!A:F,MATCH(G719,university!A:A,0),6)</f>
        <v>110</v>
      </c>
      <c r="N719">
        <f>INDEX(major!A:B,MATCH(H719,major!A:A,0),2)</f>
        <v>13</v>
      </c>
      <c r="O719" t="s">
        <v>2316</v>
      </c>
      <c r="P719" t="s">
        <v>2317</v>
      </c>
      <c r="Q719" t="s">
        <v>2319</v>
      </c>
      <c r="R719" t="s">
        <v>2318</v>
      </c>
      <c r="S719" s="60" t="s">
        <v>2315</v>
      </c>
      <c r="T719" t="s">
        <v>2328</v>
      </c>
      <c r="U719" t="str">
        <f t="shared" si="23"/>
        <v>(NULL,NULL,'اميرحسين','مصباحي داريان','داود','19094477','2','1',NULL,NULL,'110',NULL,'13',NULL,NULL,NULL,NULL,NULL,NULL,NULL,NULL,NULL,NULL,NULL,NULL,NULL,NULL,NULL,NULL,NULL,NULL,NULL,NULL,NULL,NULL,NULL,NULL,NULL,NULL),</v>
      </c>
    </row>
    <row r="720" spans="1:21" ht="22.5" x14ac:dyDescent="0.65">
      <c r="A720" s="66">
        <v>719</v>
      </c>
      <c r="B720" s="58">
        <v>18</v>
      </c>
      <c r="C720" s="3" t="s">
        <v>53</v>
      </c>
      <c r="D720" s="3" t="s">
        <v>1501</v>
      </c>
      <c r="E720" s="3" t="s">
        <v>793</v>
      </c>
      <c r="F720" s="4">
        <v>1850344493</v>
      </c>
      <c r="G720" s="5" t="s">
        <v>21</v>
      </c>
      <c r="H720" s="1" t="s">
        <v>1502</v>
      </c>
      <c r="I720" s="1">
        <v>1</v>
      </c>
      <c r="J720" s="33">
        <f t="shared" si="22"/>
        <v>2</v>
      </c>
      <c r="K720" s="2" t="s">
        <v>22</v>
      </c>
      <c r="L720" s="1" t="s">
        <v>23</v>
      </c>
      <c r="M720" s="68">
        <f>INDEX(university!A:F,MATCH(G720,university!A:A,0),6)</f>
        <v>2</v>
      </c>
      <c r="N720">
        <f>INDEX(major!A:B,MATCH(H720,major!A:A,0),2)</f>
        <v>14</v>
      </c>
      <c r="O720" t="s">
        <v>2316</v>
      </c>
      <c r="P720" t="s">
        <v>2317</v>
      </c>
      <c r="Q720" t="s">
        <v>2319</v>
      </c>
      <c r="R720" t="s">
        <v>2318</v>
      </c>
      <c r="S720" s="60" t="s">
        <v>2315</v>
      </c>
      <c r="T720" t="s">
        <v>2328</v>
      </c>
      <c r="U720" t="str">
        <f t="shared" si="23"/>
        <v>(NULL,NULL,'فاطمه','جواديان','جعفر','1850344493','1','2',NULL,NULL,'2',NULL,'14',NULL,NULL,NULL,NULL,NULL,NULL,NULL,NULL,NULL,NULL,NULL,NULL,NULL,NULL,NULL,NULL,NULL,NULL,NULL,NULL,NULL,NULL,NULL,NULL,NULL,NULL),</v>
      </c>
    </row>
    <row r="721" spans="1:21" ht="22.5" x14ac:dyDescent="0.65">
      <c r="A721" s="66">
        <v>720</v>
      </c>
      <c r="B721" s="58">
        <v>17</v>
      </c>
      <c r="C721" s="3" t="s">
        <v>1503</v>
      </c>
      <c r="D721" s="3" t="s">
        <v>1504</v>
      </c>
      <c r="E721" s="3" t="s">
        <v>244</v>
      </c>
      <c r="F721" s="4">
        <v>1130387781</v>
      </c>
      <c r="G721" s="5" t="s">
        <v>21</v>
      </c>
      <c r="H721" s="1" t="s">
        <v>1502</v>
      </c>
      <c r="I721" s="1">
        <v>1</v>
      </c>
      <c r="J721" s="33">
        <f t="shared" si="22"/>
        <v>2</v>
      </c>
      <c r="K721" s="2" t="s">
        <v>22</v>
      </c>
      <c r="L721" s="1" t="s">
        <v>23</v>
      </c>
      <c r="M721" s="68">
        <f>INDEX(university!A:F,MATCH(G721,university!A:A,0),6)</f>
        <v>2</v>
      </c>
      <c r="N721">
        <f>INDEX(major!A:B,MATCH(H721,major!A:A,0),2)</f>
        <v>14</v>
      </c>
      <c r="O721" t="s">
        <v>2316</v>
      </c>
      <c r="P721" t="s">
        <v>2317</v>
      </c>
      <c r="Q721" t="s">
        <v>2319</v>
      </c>
      <c r="R721" t="s">
        <v>2318</v>
      </c>
      <c r="S721" s="60" t="s">
        <v>2315</v>
      </c>
      <c r="T721" t="s">
        <v>2328</v>
      </c>
      <c r="U721" t="str">
        <f t="shared" si="23"/>
        <v>(NULL,NULL,'مينا','شاهين','رضا','1130387781','1','2',NULL,NULL,'2',NULL,'14',NULL,NULL,NULL,NULL,NULL,NULL,NULL,NULL,NULL,NULL,NULL,NULL,NULL,NULL,NULL,NULL,NULL,NULL,NULL,NULL,NULL,NULL,NULL,NULL,NULL,NULL),</v>
      </c>
    </row>
    <row r="722" spans="1:21" ht="22.5" x14ac:dyDescent="0.65">
      <c r="A722" s="66">
        <v>721</v>
      </c>
      <c r="B722" s="58">
        <v>20</v>
      </c>
      <c r="C722" s="3" t="s">
        <v>131</v>
      </c>
      <c r="D722" s="3" t="s">
        <v>1505</v>
      </c>
      <c r="E722" s="3" t="s">
        <v>967</v>
      </c>
      <c r="F722" s="4">
        <v>1130393437</v>
      </c>
      <c r="G722" s="5" t="s">
        <v>21</v>
      </c>
      <c r="H722" s="1" t="s">
        <v>1502</v>
      </c>
      <c r="I722" s="1">
        <v>1</v>
      </c>
      <c r="J722" s="33">
        <f t="shared" si="22"/>
        <v>2</v>
      </c>
      <c r="K722" s="2" t="s">
        <v>22</v>
      </c>
      <c r="L722" s="1" t="s">
        <v>23</v>
      </c>
      <c r="M722" s="68">
        <f>INDEX(university!A:F,MATCH(G722,university!A:A,0),6)</f>
        <v>2</v>
      </c>
      <c r="N722">
        <f>INDEX(major!A:B,MATCH(H722,major!A:A,0),2)</f>
        <v>14</v>
      </c>
      <c r="O722" t="s">
        <v>2316</v>
      </c>
      <c r="P722" t="s">
        <v>2317</v>
      </c>
      <c r="Q722" t="s">
        <v>2319</v>
      </c>
      <c r="R722" t="s">
        <v>2318</v>
      </c>
      <c r="S722" s="60" t="s">
        <v>2315</v>
      </c>
      <c r="T722" t="s">
        <v>2328</v>
      </c>
      <c r="U722" t="str">
        <f t="shared" si="23"/>
        <v>(NULL,NULL,'زهرا','نقدي ورنوسفادراني','غلامرضا','1130393437','1','2',NULL,NULL,'2',NULL,'14',NULL,NULL,NULL,NULL,NULL,NULL,NULL,NULL,NULL,NULL,NULL,NULL,NULL,NULL,NULL,NULL,NULL,NULL,NULL,NULL,NULL,NULL,NULL,NULL,NULL,NULL),</v>
      </c>
    </row>
    <row r="723" spans="1:21" ht="22.5" x14ac:dyDescent="0.65">
      <c r="A723" s="66">
        <v>722</v>
      </c>
      <c r="B723" s="58">
        <v>19</v>
      </c>
      <c r="C723" s="3" t="s">
        <v>1506</v>
      </c>
      <c r="D723" s="3" t="s">
        <v>521</v>
      </c>
      <c r="E723" s="3" t="s">
        <v>1013</v>
      </c>
      <c r="F723" s="4">
        <v>1080420819</v>
      </c>
      <c r="G723" s="5" t="s">
        <v>21</v>
      </c>
      <c r="H723" s="1" t="s">
        <v>1502</v>
      </c>
      <c r="I723" s="1">
        <v>2</v>
      </c>
      <c r="J723" s="33">
        <f t="shared" si="22"/>
        <v>2</v>
      </c>
      <c r="K723" s="2" t="s">
        <v>22</v>
      </c>
      <c r="L723" s="1" t="s">
        <v>11</v>
      </c>
      <c r="M723" s="68">
        <f>INDEX(university!A:F,MATCH(G723,university!A:A,0),6)</f>
        <v>2</v>
      </c>
      <c r="N723">
        <f>INDEX(major!A:B,MATCH(H723,major!A:A,0),2)</f>
        <v>14</v>
      </c>
      <c r="O723" t="s">
        <v>2316</v>
      </c>
      <c r="P723" t="s">
        <v>2317</v>
      </c>
      <c r="Q723" t="s">
        <v>2319</v>
      </c>
      <c r="R723" t="s">
        <v>2318</v>
      </c>
      <c r="S723" s="60" t="s">
        <v>2315</v>
      </c>
      <c r="T723" t="s">
        <v>2328</v>
      </c>
      <c r="U723" t="str">
        <f t="shared" si="23"/>
        <v>(NULL,NULL,'سرور','هادي','محمد حسين','1080420819','2','2',NULL,NULL,'2',NULL,'14',NULL,NULL,NULL,NULL,NULL,NULL,NULL,NULL,NULL,NULL,NULL,NULL,NULL,NULL,NULL,NULL,NULL,NULL,NULL,NULL,NULL,NULL,NULL,NULL,NULL,NULL),</v>
      </c>
    </row>
    <row r="724" spans="1:21" ht="22.5" x14ac:dyDescent="0.65">
      <c r="A724" s="66">
        <v>723</v>
      </c>
      <c r="B724" s="58">
        <v>11</v>
      </c>
      <c r="C724" s="18" t="s">
        <v>1507</v>
      </c>
      <c r="D724" s="18" t="s">
        <v>1508</v>
      </c>
      <c r="E724" s="18" t="s">
        <v>156</v>
      </c>
      <c r="F724" s="19">
        <v>3241316661</v>
      </c>
      <c r="G724" s="5" t="s">
        <v>303</v>
      </c>
      <c r="H724" s="1" t="s">
        <v>1502</v>
      </c>
      <c r="I724" s="1">
        <v>2</v>
      </c>
      <c r="J724" s="33">
        <f t="shared" si="22"/>
        <v>2</v>
      </c>
      <c r="K724" s="2" t="s">
        <v>22</v>
      </c>
      <c r="L724" s="1" t="s">
        <v>11</v>
      </c>
      <c r="M724" s="68">
        <f>INDEX(university!A:F,MATCH(G724,university!A:A,0),6)</f>
        <v>43</v>
      </c>
      <c r="N724">
        <f>INDEX(major!A:B,MATCH(H724,major!A:A,0),2)</f>
        <v>14</v>
      </c>
      <c r="O724" t="s">
        <v>2316</v>
      </c>
      <c r="P724" t="s">
        <v>2317</v>
      </c>
      <c r="Q724" t="s">
        <v>2319</v>
      </c>
      <c r="R724" t="s">
        <v>2318</v>
      </c>
      <c r="S724" s="60" t="s">
        <v>2315</v>
      </c>
      <c r="T724" t="s">
        <v>2328</v>
      </c>
      <c r="U724" t="str">
        <f t="shared" si="23"/>
        <v>(NULL,NULL,'پویا','جعفری سیاه کمری','محمدرضا','3241316661','2','2',NULL,NULL,'43',NULL,'14',NULL,NULL,NULL,NULL,NULL,NULL,NULL,NULL,NULL,NULL,NULL,NULL,NULL,NULL,NULL,NULL,NULL,NULL,NULL,NULL,NULL,NULL,NULL,NULL,NULL,NULL),</v>
      </c>
    </row>
    <row r="725" spans="1:21" ht="22.5" x14ac:dyDescent="0.65">
      <c r="A725" s="66">
        <v>724</v>
      </c>
      <c r="B725" s="58">
        <v>12</v>
      </c>
      <c r="C725" s="18" t="s">
        <v>1509</v>
      </c>
      <c r="D725" s="18" t="s">
        <v>1510</v>
      </c>
      <c r="E725" s="18" t="s">
        <v>1368</v>
      </c>
      <c r="F725" s="19">
        <v>3860949608</v>
      </c>
      <c r="G725" s="5" t="s">
        <v>303</v>
      </c>
      <c r="H725" s="1" t="s">
        <v>1502</v>
      </c>
      <c r="I725" s="1">
        <v>2</v>
      </c>
      <c r="J725" s="33">
        <f t="shared" si="22"/>
        <v>2</v>
      </c>
      <c r="K725" s="2" t="s">
        <v>22</v>
      </c>
      <c r="L725" s="1" t="s">
        <v>11</v>
      </c>
      <c r="M725" s="68">
        <f>INDEX(university!A:F,MATCH(G725,university!A:A,0),6)</f>
        <v>43</v>
      </c>
      <c r="N725">
        <f>INDEX(major!A:B,MATCH(H725,major!A:A,0),2)</f>
        <v>14</v>
      </c>
      <c r="O725" t="s">
        <v>2316</v>
      </c>
      <c r="P725" t="s">
        <v>2317</v>
      </c>
      <c r="Q725" t="s">
        <v>2319</v>
      </c>
      <c r="R725" t="s">
        <v>2318</v>
      </c>
      <c r="S725" s="60" t="s">
        <v>2315</v>
      </c>
      <c r="T725" t="s">
        <v>2328</v>
      </c>
      <c r="U725" t="str">
        <f t="shared" si="23"/>
        <v>(NULL,NULL,'سیدحسین','نجفی','سیدمحمد','3860949608','2','2',NULL,NULL,'43',NULL,'14',NULL,NULL,NULL,NULL,NULL,NULL,NULL,NULL,NULL,NULL,NULL,NULL,NULL,NULL,NULL,NULL,NULL,NULL,NULL,NULL,NULL,NULL,NULL,NULL,NULL,NULL),</v>
      </c>
    </row>
    <row r="726" spans="1:21" ht="22.5" x14ac:dyDescent="0.65">
      <c r="A726" s="66">
        <v>725</v>
      </c>
      <c r="B726" s="58">
        <v>31</v>
      </c>
      <c r="C726" s="1" t="s">
        <v>1155</v>
      </c>
      <c r="D726" s="1" t="s">
        <v>1511</v>
      </c>
      <c r="E726" s="1" t="s">
        <v>1512</v>
      </c>
      <c r="F726" s="17">
        <v>5230103868</v>
      </c>
      <c r="G726" s="5" t="s">
        <v>202</v>
      </c>
      <c r="H726" s="1" t="s">
        <v>1502</v>
      </c>
      <c r="I726" s="1">
        <v>1</v>
      </c>
      <c r="J726" s="33">
        <f t="shared" si="22"/>
        <v>2</v>
      </c>
      <c r="K726" s="2" t="s">
        <v>22</v>
      </c>
      <c r="L726" s="1" t="s">
        <v>23</v>
      </c>
      <c r="M726" s="68">
        <f>INDEX(university!A:F,MATCH(G726,university!A:A,0),6)</f>
        <v>33</v>
      </c>
      <c r="N726">
        <f>INDEX(major!A:B,MATCH(H726,major!A:A,0),2)</f>
        <v>14</v>
      </c>
      <c r="O726" t="s">
        <v>2316</v>
      </c>
      <c r="P726" t="s">
        <v>2317</v>
      </c>
      <c r="Q726" t="s">
        <v>2319</v>
      </c>
      <c r="R726" t="s">
        <v>2318</v>
      </c>
      <c r="S726" s="60" t="s">
        <v>2315</v>
      </c>
      <c r="T726" t="s">
        <v>2328</v>
      </c>
      <c r="U726" t="str">
        <f t="shared" si="23"/>
        <v>(NULL,NULL,'ارزو','خسروی فورگ','غلامرسول','5230103868','1','2',NULL,NULL,'33',NULL,'14',NULL,NULL,NULL,NULL,NULL,NULL,NULL,NULL,NULL,NULL,NULL,NULL,NULL,NULL,NULL,NULL,NULL,NULL,NULL,NULL,NULL,NULL,NULL,NULL,NULL,NULL),</v>
      </c>
    </row>
    <row r="727" spans="1:21" ht="22.5" x14ac:dyDescent="0.65">
      <c r="A727" s="66">
        <v>726</v>
      </c>
      <c r="B727" s="67">
        <v>99</v>
      </c>
      <c r="C727" s="33" t="s">
        <v>329</v>
      </c>
      <c r="D727" s="33" t="s">
        <v>1513</v>
      </c>
      <c r="E727" s="33" t="s">
        <v>410</v>
      </c>
      <c r="F727" s="24">
        <v>4380291235</v>
      </c>
      <c r="G727" s="33" t="s">
        <v>206</v>
      </c>
      <c r="H727" s="1" t="s">
        <v>1502</v>
      </c>
      <c r="I727" s="33">
        <v>2</v>
      </c>
      <c r="J727" s="33">
        <f t="shared" si="22"/>
        <v>1</v>
      </c>
      <c r="K727" s="33" t="s">
        <v>10</v>
      </c>
      <c r="L727" s="1" t="s">
        <v>11</v>
      </c>
      <c r="M727" s="68">
        <f>INDEX(university!A:F,MATCH(G727,university!A:A,0),6)</f>
        <v>34</v>
      </c>
      <c r="N727">
        <f>INDEX(major!A:B,MATCH(H727,major!A:A,0),2)</f>
        <v>14</v>
      </c>
      <c r="O727" t="s">
        <v>2316</v>
      </c>
      <c r="P727" t="s">
        <v>2317</v>
      </c>
      <c r="Q727" t="s">
        <v>2319</v>
      </c>
      <c r="R727" t="s">
        <v>2318</v>
      </c>
      <c r="S727" s="60" t="s">
        <v>2315</v>
      </c>
      <c r="T727" t="s">
        <v>2328</v>
      </c>
      <c r="U727" t="str">
        <f t="shared" si="23"/>
        <v>(NULL,NULL,'سعيد','كريمخاني','اسماعيل','4380291235','2','1',NULL,NULL,'34',NULL,'14',NULL,NULL,NULL,NULL,NULL,NULL,NULL,NULL,NULL,NULL,NULL,NULL,NULL,NULL,NULL,NULL,NULL,NULL,NULL,NULL,NULL,NULL,NULL,NULL,NULL,NULL),</v>
      </c>
    </row>
    <row r="728" spans="1:21" ht="22.5" x14ac:dyDescent="0.65">
      <c r="A728" s="66">
        <v>727</v>
      </c>
      <c r="B728" s="58">
        <v>10</v>
      </c>
      <c r="C728" s="15" t="s">
        <v>93</v>
      </c>
      <c r="D728" s="15" t="s">
        <v>1514</v>
      </c>
      <c r="E728" s="15" t="s">
        <v>1515</v>
      </c>
      <c r="F728" s="15">
        <v>1362333859</v>
      </c>
      <c r="G728" s="5" t="s">
        <v>210</v>
      </c>
      <c r="H728" s="1" t="s">
        <v>1502</v>
      </c>
      <c r="I728" s="1">
        <v>2</v>
      </c>
      <c r="J728" s="33">
        <f t="shared" si="22"/>
        <v>2</v>
      </c>
      <c r="K728" s="2" t="s">
        <v>22</v>
      </c>
      <c r="L728" s="1" t="s">
        <v>11</v>
      </c>
      <c r="M728" s="68">
        <f>INDEX(university!A:F,MATCH(G728,university!A:A,0),6)</f>
        <v>35</v>
      </c>
      <c r="N728">
        <f>INDEX(major!A:B,MATCH(H728,major!A:A,0),2)</f>
        <v>14</v>
      </c>
      <c r="O728" t="s">
        <v>2316</v>
      </c>
      <c r="P728" t="s">
        <v>2317</v>
      </c>
      <c r="Q728" t="s">
        <v>2319</v>
      </c>
      <c r="R728" t="s">
        <v>2318</v>
      </c>
      <c r="S728" s="60" t="s">
        <v>2315</v>
      </c>
      <c r="T728" t="s">
        <v>2328</v>
      </c>
      <c r="U728" t="str">
        <f t="shared" si="23"/>
        <v>(NULL,NULL,'علی','اسدی','سیاب','1362333859','2','2',NULL,NULL,'35',NULL,'14',NULL,NULL,NULL,NULL,NULL,NULL,NULL,NULL,NULL,NULL,NULL,NULL,NULL,NULL,NULL,NULL,NULL,NULL,NULL,NULL,NULL,NULL,NULL,NULL,NULL,NULL),</v>
      </c>
    </row>
    <row r="729" spans="1:21" ht="22.5" x14ac:dyDescent="0.65">
      <c r="A729" s="66">
        <v>728</v>
      </c>
      <c r="B729" s="67">
        <v>95</v>
      </c>
      <c r="C729" s="33" t="s">
        <v>479</v>
      </c>
      <c r="D729" s="33" t="s">
        <v>908</v>
      </c>
      <c r="E729" s="33" t="s">
        <v>600</v>
      </c>
      <c r="F729" s="24">
        <v>1361991402</v>
      </c>
      <c r="G729" s="33" t="s">
        <v>210</v>
      </c>
      <c r="H729" s="1" t="s">
        <v>1502</v>
      </c>
      <c r="I729" s="33">
        <v>1</v>
      </c>
      <c r="J729" s="33">
        <f t="shared" si="22"/>
        <v>1</v>
      </c>
      <c r="K729" s="33" t="s">
        <v>10</v>
      </c>
      <c r="L729" s="1" t="s">
        <v>23</v>
      </c>
      <c r="M729" s="68">
        <f>INDEX(university!A:F,MATCH(G729,university!A:A,0),6)</f>
        <v>35</v>
      </c>
      <c r="N729">
        <f>INDEX(major!A:B,MATCH(H729,major!A:A,0),2)</f>
        <v>14</v>
      </c>
      <c r="O729" t="s">
        <v>2316</v>
      </c>
      <c r="P729" t="s">
        <v>2317</v>
      </c>
      <c r="Q729" t="s">
        <v>2319</v>
      </c>
      <c r="R729" t="s">
        <v>2318</v>
      </c>
      <c r="S729" s="60" t="s">
        <v>2315</v>
      </c>
      <c r="T729" t="s">
        <v>2328</v>
      </c>
      <c r="U729" t="str">
        <f t="shared" si="23"/>
        <v>(NULL,NULL,'سارا','عباسپور','صمد','1361991402','1','1',NULL,NULL,'35',NULL,'14',NULL,NULL,NULL,NULL,NULL,NULL,NULL,NULL,NULL,NULL,NULL,NULL,NULL,NULL,NULL,NULL,NULL,NULL,NULL,NULL,NULL,NULL,NULL,NULL,NULL,NULL),</v>
      </c>
    </row>
    <row r="730" spans="1:21" ht="22.5" x14ac:dyDescent="0.65">
      <c r="A730" s="66">
        <v>729</v>
      </c>
      <c r="B730" s="58">
        <v>2</v>
      </c>
      <c r="C730" s="12" t="s">
        <v>1516</v>
      </c>
      <c r="D730" s="12" t="s">
        <v>1517</v>
      </c>
      <c r="E730" s="37" t="s">
        <v>1518</v>
      </c>
      <c r="F730" s="26">
        <v>20007884</v>
      </c>
      <c r="G730" s="5" t="s">
        <v>63</v>
      </c>
      <c r="H730" s="1" t="s">
        <v>1502</v>
      </c>
      <c r="I730" s="1">
        <v>1</v>
      </c>
      <c r="J730" s="33">
        <f t="shared" si="22"/>
        <v>2</v>
      </c>
      <c r="K730" s="2" t="s">
        <v>22</v>
      </c>
      <c r="L730" s="1" t="s">
        <v>23</v>
      </c>
      <c r="M730" s="68">
        <f>INDEX(university!A:F,MATCH(G730,university!A:A,0),6)</f>
        <v>10</v>
      </c>
      <c r="N730">
        <f>INDEX(major!A:B,MATCH(H730,major!A:A,0),2)</f>
        <v>14</v>
      </c>
      <c r="O730" t="s">
        <v>2316</v>
      </c>
      <c r="P730" t="s">
        <v>2317</v>
      </c>
      <c r="Q730" t="s">
        <v>2319</v>
      </c>
      <c r="R730" t="s">
        <v>2318</v>
      </c>
      <c r="S730" s="60" t="s">
        <v>2315</v>
      </c>
      <c r="T730" t="s">
        <v>2328</v>
      </c>
      <c r="U730" t="str">
        <f t="shared" si="23"/>
        <v>(NULL,NULL,'نادیا ','احمدی نژاد','خشایار','20007884','1','2',NULL,NULL,'10',NULL,'14',NULL,NULL,NULL,NULL,NULL,NULL,NULL,NULL,NULL,NULL,NULL,NULL,NULL,NULL,NULL,NULL,NULL,NULL,NULL,NULL,NULL,NULL,NULL,NULL,NULL,NULL),</v>
      </c>
    </row>
    <row r="731" spans="1:21" ht="22.5" x14ac:dyDescent="0.65">
      <c r="A731" s="66">
        <v>730</v>
      </c>
      <c r="B731" s="67">
        <v>89</v>
      </c>
      <c r="C731" s="33" t="s">
        <v>626</v>
      </c>
      <c r="D731" s="33" t="s">
        <v>1519</v>
      </c>
      <c r="E731" s="33" t="s">
        <v>1520</v>
      </c>
      <c r="F731" s="24">
        <v>1050688279</v>
      </c>
      <c r="G731" s="33" t="s">
        <v>63</v>
      </c>
      <c r="H731" s="1" t="s">
        <v>1502</v>
      </c>
      <c r="I731" s="33">
        <v>2</v>
      </c>
      <c r="J731" s="33">
        <f t="shared" si="22"/>
        <v>1</v>
      </c>
      <c r="K731" s="33" t="s">
        <v>10</v>
      </c>
      <c r="L731" s="1" t="s">
        <v>11</v>
      </c>
      <c r="M731" s="68">
        <f>INDEX(university!A:F,MATCH(G731,university!A:A,0),6)</f>
        <v>10</v>
      </c>
      <c r="N731">
        <f>INDEX(major!A:B,MATCH(H731,major!A:A,0),2)</f>
        <v>14</v>
      </c>
      <c r="O731" t="s">
        <v>2316</v>
      </c>
      <c r="P731" t="s">
        <v>2317</v>
      </c>
      <c r="Q731" t="s">
        <v>2319</v>
      </c>
      <c r="R731" t="s">
        <v>2318</v>
      </c>
      <c r="S731" s="60" t="s">
        <v>2315</v>
      </c>
      <c r="T731" t="s">
        <v>2328</v>
      </c>
      <c r="U731" t="str">
        <f t="shared" si="23"/>
        <v>(NULL,NULL,'مسعود','پورمحبي','احمدرضا','1050688279','2','1',NULL,NULL,'10',NULL,'14',NULL,NULL,NULL,NULL,NULL,NULL,NULL,NULL,NULL,NULL,NULL,NULL,NULL,NULL,NULL,NULL,NULL,NULL,NULL,NULL,NULL,NULL,NULL,NULL,NULL,NULL),</v>
      </c>
    </row>
    <row r="732" spans="1:21" ht="22.5" x14ac:dyDescent="0.65">
      <c r="A732" s="66">
        <v>731</v>
      </c>
      <c r="B732" s="67">
        <v>90</v>
      </c>
      <c r="C732" s="33" t="s">
        <v>142</v>
      </c>
      <c r="D732" s="33" t="s">
        <v>1521</v>
      </c>
      <c r="E732" s="33" t="s">
        <v>128</v>
      </c>
      <c r="F732" s="24">
        <v>19459629</v>
      </c>
      <c r="G732" s="33" t="s">
        <v>63</v>
      </c>
      <c r="H732" s="1" t="s">
        <v>1502</v>
      </c>
      <c r="I732" s="33">
        <v>1</v>
      </c>
      <c r="J732" s="33">
        <f t="shared" si="22"/>
        <v>1</v>
      </c>
      <c r="K732" s="33" t="s">
        <v>10</v>
      </c>
      <c r="L732" s="1" t="s">
        <v>23</v>
      </c>
      <c r="M732" s="68">
        <f>INDEX(university!A:F,MATCH(G732,university!A:A,0),6)</f>
        <v>10</v>
      </c>
      <c r="N732">
        <f>INDEX(major!A:B,MATCH(H732,major!A:A,0),2)</f>
        <v>14</v>
      </c>
      <c r="O732" t="s">
        <v>2316</v>
      </c>
      <c r="P732" t="s">
        <v>2317</v>
      </c>
      <c r="Q732" t="s">
        <v>2319</v>
      </c>
      <c r="R732" t="s">
        <v>2318</v>
      </c>
      <c r="S732" s="60" t="s">
        <v>2315</v>
      </c>
      <c r="T732" t="s">
        <v>2328</v>
      </c>
      <c r="U732" t="str">
        <f t="shared" si="23"/>
        <v>(NULL,NULL,'محدثه','تركمني','امير','19459629','1','1',NULL,NULL,'10',NULL,'14',NULL,NULL,NULL,NULL,NULL,NULL,NULL,NULL,NULL,NULL,NULL,NULL,NULL,NULL,NULL,NULL,NULL,NULL,NULL,NULL,NULL,NULL,NULL,NULL,NULL,NULL),</v>
      </c>
    </row>
    <row r="733" spans="1:21" ht="22.5" x14ac:dyDescent="0.65">
      <c r="A733" s="66">
        <v>732</v>
      </c>
      <c r="B733" s="58">
        <v>3</v>
      </c>
      <c r="C733" s="12" t="s">
        <v>181</v>
      </c>
      <c r="D733" s="12" t="s">
        <v>221</v>
      </c>
      <c r="E733" s="37" t="s">
        <v>420</v>
      </c>
      <c r="F733" s="26">
        <v>4000260561</v>
      </c>
      <c r="G733" s="5" t="s">
        <v>63</v>
      </c>
      <c r="H733" s="1" t="s">
        <v>1502</v>
      </c>
      <c r="I733" s="1">
        <v>2</v>
      </c>
      <c r="J733" s="33">
        <f t="shared" si="22"/>
        <v>2</v>
      </c>
      <c r="K733" s="2" t="s">
        <v>22</v>
      </c>
      <c r="L733" s="1" t="s">
        <v>11</v>
      </c>
      <c r="M733" s="68">
        <f>INDEX(university!A:F,MATCH(G733,university!A:A,0),6)</f>
        <v>10</v>
      </c>
      <c r="N733">
        <f>INDEX(major!A:B,MATCH(H733,major!A:A,0),2)</f>
        <v>14</v>
      </c>
      <c r="O733" t="s">
        <v>2316</v>
      </c>
      <c r="P733" t="s">
        <v>2317</v>
      </c>
      <c r="Q733" t="s">
        <v>2319</v>
      </c>
      <c r="R733" t="s">
        <v>2318</v>
      </c>
      <c r="S733" s="60" t="s">
        <v>2315</v>
      </c>
      <c r="T733" t="s">
        <v>2328</v>
      </c>
      <c r="U733" t="str">
        <f t="shared" si="23"/>
        <v>(NULL,NULL,'مجید ','سلیمانی','خلیل','4000260561','2','2',NULL,NULL,'10',NULL,'14',NULL,NULL,NULL,NULL,NULL,NULL,NULL,NULL,NULL,NULL,NULL,NULL,NULL,NULL,NULL,NULL,NULL,NULL,NULL,NULL,NULL,NULL,NULL,NULL,NULL,NULL),</v>
      </c>
    </row>
    <row r="734" spans="1:21" ht="22.5" x14ac:dyDescent="0.65">
      <c r="A734" s="66">
        <v>733</v>
      </c>
      <c r="B734" s="67">
        <v>94</v>
      </c>
      <c r="C734" s="33" t="s">
        <v>246</v>
      </c>
      <c r="D734" s="33" t="s">
        <v>1522</v>
      </c>
      <c r="E734" s="33" t="s">
        <v>244</v>
      </c>
      <c r="F734" s="24">
        <v>371506492</v>
      </c>
      <c r="G734" s="33" t="s">
        <v>63</v>
      </c>
      <c r="H734" s="1" t="s">
        <v>1502</v>
      </c>
      <c r="I734" s="33">
        <v>2</v>
      </c>
      <c r="J734" s="33">
        <f t="shared" si="22"/>
        <v>1</v>
      </c>
      <c r="K734" s="33" t="s">
        <v>10</v>
      </c>
      <c r="L734" s="1" t="s">
        <v>11</v>
      </c>
      <c r="M734" s="68">
        <f>INDEX(university!A:F,MATCH(G734,university!A:A,0),6)</f>
        <v>10</v>
      </c>
      <c r="N734">
        <f>INDEX(major!A:B,MATCH(H734,major!A:A,0),2)</f>
        <v>14</v>
      </c>
      <c r="O734" t="s">
        <v>2316</v>
      </c>
      <c r="P734" t="s">
        <v>2317</v>
      </c>
      <c r="Q734" t="s">
        <v>2319</v>
      </c>
      <c r="R734" t="s">
        <v>2318</v>
      </c>
      <c r="S734" s="60" t="s">
        <v>2315</v>
      </c>
      <c r="T734" t="s">
        <v>2328</v>
      </c>
      <c r="U734" t="str">
        <f t="shared" si="23"/>
        <v>(NULL,NULL,'ابوالفضل','صحراگرد','رضا','371506492','2','1',NULL,NULL,'10',NULL,'14',NULL,NULL,NULL,NULL,NULL,NULL,NULL,NULL,NULL,NULL,NULL,NULL,NULL,NULL,NULL,NULL,NULL,NULL,NULL,NULL,NULL,NULL,NULL,NULL,NULL,NULL),</v>
      </c>
    </row>
    <row r="735" spans="1:21" ht="22.5" x14ac:dyDescent="0.65">
      <c r="A735" s="66">
        <v>734</v>
      </c>
      <c r="B735" s="67">
        <v>98</v>
      </c>
      <c r="C735" s="33" t="s">
        <v>205</v>
      </c>
      <c r="D735" s="33" t="s">
        <v>1523</v>
      </c>
      <c r="E735" s="33" t="s">
        <v>1235</v>
      </c>
      <c r="F735" s="24">
        <v>5650042251</v>
      </c>
      <c r="G735" s="33" t="s">
        <v>63</v>
      </c>
      <c r="H735" s="1" t="s">
        <v>1502</v>
      </c>
      <c r="I735" s="33">
        <v>2</v>
      </c>
      <c r="J735" s="33">
        <f t="shared" si="22"/>
        <v>1</v>
      </c>
      <c r="K735" s="33" t="s">
        <v>10</v>
      </c>
      <c r="L735" s="1" t="s">
        <v>11</v>
      </c>
      <c r="M735" s="68">
        <f>INDEX(university!A:F,MATCH(G735,university!A:A,0),6)</f>
        <v>10</v>
      </c>
      <c r="N735">
        <f>INDEX(major!A:B,MATCH(H735,major!A:A,0),2)</f>
        <v>14</v>
      </c>
      <c r="O735" t="s">
        <v>2316</v>
      </c>
      <c r="P735" t="s">
        <v>2317</v>
      </c>
      <c r="Q735" t="s">
        <v>2319</v>
      </c>
      <c r="R735" t="s">
        <v>2318</v>
      </c>
      <c r="S735" s="60" t="s">
        <v>2315</v>
      </c>
      <c r="T735" t="s">
        <v>2328</v>
      </c>
      <c r="U735" t="str">
        <f t="shared" si="23"/>
        <v>(NULL,NULL,'عليرضا','قدرتي شاتوري','ابراهيم','5650042251','2','1',NULL,NULL,'10',NULL,'14',NULL,NULL,NULL,NULL,NULL,NULL,NULL,NULL,NULL,NULL,NULL,NULL,NULL,NULL,NULL,NULL,NULL,NULL,NULL,NULL,NULL,NULL,NULL,NULL,NULL,NULL),</v>
      </c>
    </row>
    <row r="736" spans="1:21" ht="22.5" x14ac:dyDescent="0.65">
      <c r="A736" s="66">
        <v>735</v>
      </c>
      <c r="B736" s="58">
        <v>1</v>
      </c>
      <c r="C736" s="12" t="s">
        <v>1524</v>
      </c>
      <c r="D736" s="12" t="s">
        <v>1525</v>
      </c>
      <c r="E736" s="37" t="s">
        <v>373</v>
      </c>
      <c r="F736" s="26">
        <v>19973081</v>
      </c>
      <c r="G736" s="5" t="s">
        <v>63</v>
      </c>
      <c r="H736" s="1" t="s">
        <v>1502</v>
      </c>
      <c r="I736" s="1">
        <v>2</v>
      </c>
      <c r="J736" s="33">
        <f t="shared" si="22"/>
        <v>2</v>
      </c>
      <c r="K736" s="2" t="s">
        <v>22</v>
      </c>
      <c r="L736" s="1" t="s">
        <v>11</v>
      </c>
      <c r="M736" s="68">
        <f>INDEX(university!A:F,MATCH(G736,university!A:A,0),6)</f>
        <v>10</v>
      </c>
      <c r="N736">
        <f>INDEX(major!A:B,MATCH(H736,major!A:A,0),2)</f>
        <v>14</v>
      </c>
      <c r="O736" t="s">
        <v>2316</v>
      </c>
      <c r="P736" t="s">
        <v>2317</v>
      </c>
      <c r="Q736" t="s">
        <v>2319</v>
      </c>
      <c r="R736" t="s">
        <v>2318</v>
      </c>
      <c r="S736" s="60" t="s">
        <v>2315</v>
      </c>
      <c r="T736" t="s">
        <v>2328</v>
      </c>
      <c r="U736" t="str">
        <f t="shared" si="23"/>
        <v>(NULL,NULL,'چمران ','کاظمی','اسماعیل','19973081','2','2',NULL,NULL,'10',NULL,'14',NULL,NULL,NULL,NULL,NULL,NULL,NULL,NULL,NULL,NULL,NULL,NULL,NULL,NULL,NULL,NULL,NULL,NULL,NULL,NULL,NULL,NULL,NULL,NULL,NULL,NULL),</v>
      </c>
    </row>
    <row r="737" spans="1:21" ht="22.5" x14ac:dyDescent="0.65">
      <c r="A737" s="66">
        <v>736</v>
      </c>
      <c r="B737" s="67">
        <v>100</v>
      </c>
      <c r="C737" s="33" t="s">
        <v>960</v>
      </c>
      <c r="D737" s="33" t="s">
        <v>1526</v>
      </c>
      <c r="E737" s="33" t="s">
        <v>12</v>
      </c>
      <c r="F737" s="24">
        <v>3750315167</v>
      </c>
      <c r="G737" s="33" t="s">
        <v>63</v>
      </c>
      <c r="H737" s="1" t="s">
        <v>1502</v>
      </c>
      <c r="I737" s="33">
        <v>2</v>
      </c>
      <c r="J737" s="33">
        <f t="shared" si="22"/>
        <v>1</v>
      </c>
      <c r="K737" s="33" t="s">
        <v>10</v>
      </c>
      <c r="L737" s="1" t="s">
        <v>11</v>
      </c>
      <c r="M737" s="68">
        <f>INDEX(university!A:F,MATCH(G737,university!A:A,0),6)</f>
        <v>10</v>
      </c>
      <c r="N737">
        <f>INDEX(major!A:B,MATCH(H737,major!A:A,0),2)</f>
        <v>14</v>
      </c>
      <c r="O737" t="s">
        <v>2316</v>
      </c>
      <c r="P737" t="s">
        <v>2317</v>
      </c>
      <c r="Q737" t="s">
        <v>2319</v>
      </c>
      <c r="R737" t="s">
        <v>2318</v>
      </c>
      <c r="S737" s="60" t="s">
        <v>2315</v>
      </c>
      <c r="T737" t="s">
        <v>2328</v>
      </c>
      <c r="U737" t="str">
        <f t="shared" si="23"/>
        <v>(NULL,NULL,'مهران','كسنزاني','محمد','3750315167','2','1',NULL,NULL,'10',NULL,'14',NULL,NULL,NULL,NULL,NULL,NULL,NULL,NULL,NULL,NULL,NULL,NULL,NULL,NULL,NULL,NULL,NULL,NULL,NULL,NULL,NULL,NULL,NULL,NULL,NULL,NULL),</v>
      </c>
    </row>
    <row r="738" spans="1:21" ht="22.5" x14ac:dyDescent="0.65">
      <c r="A738" s="66">
        <v>737</v>
      </c>
      <c r="B738" s="67">
        <v>88</v>
      </c>
      <c r="C738" s="33" t="s">
        <v>1527</v>
      </c>
      <c r="D738" s="33" t="s">
        <v>1528</v>
      </c>
      <c r="E738" s="33" t="s">
        <v>521</v>
      </c>
      <c r="F738" s="24">
        <v>3810407984</v>
      </c>
      <c r="G738" s="33" t="s">
        <v>1050</v>
      </c>
      <c r="H738" s="1" t="s">
        <v>1502</v>
      </c>
      <c r="I738" s="33">
        <v>2</v>
      </c>
      <c r="J738" s="33">
        <f t="shared" si="22"/>
        <v>1</v>
      </c>
      <c r="K738" s="33" t="s">
        <v>10</v>
      </c>
      <c r="L738" s="1" t="s">
        <v>11</v>
      </c>
      <c r="M738" s="68">
        <f>INDEX(university!A:F,MATCH(G738,university!A:A,0),6)</f>
        <v>87</v>
      </c>
      <c r="N738">
        <f>INDEX(major!A:B,MATCH(H738,major!A:A,0),2)</f>
        <v>14</v>
      </c>
      <c r="O738" t="s">
        <v>2316</v>
      </c>
      <c r="P738" t="s">
        <v>2317</v>
      </c>
      <c r="Q738" t="s">
        <v>2319</v>
      </c>
      <c r="R738" t="s">
        <v>2318</v>
      </c>
      <c r="S738" s="60" t="s">
        <v>2315</v>
      </c>
      <c r="T738" t="s">
        <v>2328</v>
      </c>
      <c r="U738" t="str">
        <f t="shared" si="23"/>
        <v>(NULL,NULL,'پيام','بيگلر','هادي','3810407984','2','1',NULL,NULL,'87',NULL,'14',NULL,NULL,NULL,NULL,NULL,NULL,NULL,NULL,NULL,NULL,NULL,NULL,NULL,NULL,NULL,NULL,NULL,NULL,NULL,NULL,NULL,NULL,NULL,NULL,NULL,NULL),</v>
      </c>
    </row>
    <row r="739" spans="1:21" ht="22.5" x14ac:dyDescent="0.65">
      <c r="A739" s="66">
        <v>738</v>
      </c>
      <c r="B739" s="58">
        <v>28</v>
      </c>
      <c r="C739" s="20" t="s">
        <v>1529</v>
      </c>
      <c r="D739" s="20" t="s">
        <v>1530</v>
      </c>
      <c r="E739" s="20" t="s">
        <v>98</v>
      </c>
      <c r="F739" s="20">
        <v>4420659491</v>
      </c>
      <c r="G739" s="5" t="s">
        <v>226</v>
      </c>
      <c r="H739" s="1" t="s">
        <v>1502</v>
      </c>
      <c r="I739" s="1">
        <v>1</v>
      </c>
      <c r="J739" s="33">
        <f t="shared" si="22"/>
        <v>2</v>
      </c>
      <c r="K739" s="2" t="s">
        <v>22</v>
      </c>
      <c r="L739" s="1" t="s">
        <v>23</v>
      </c>
      <c r="M739" s="68">
        <f>INDEX(university!A:F,MATCH(G739,university!A:A,0),6)</f>
        <v>37</v>
      </c>
      <c r="N739">
        <f>INDEX(major!A:B,MATCH(H739,major!A:A,0),2)</f>
        <v>14</v>
      </c>
      <c r="O739" t="s">
        <v>2316</v>
      </c>
      <c r="P739" t="s">
        <v>2317</v>
      </c>
      <c r="Q739" t="s">
        <v>2319</v>
      </c>
      <c r="R739" t="s">
        <v>2318</v>
      </c>
      <c r="S739" s="60" t="s">
        <v>2315</v>
      </c>
      <c r="T739" t="s">
        <v>2328</v>
      </c>
      <c r="U739" t="str">
        <f t="shared" si="23"/>
        <v>(NULL,NULL,'الناز ','افروزه','مهدی','4420659491','1','2',NULL,NULL,'37',NULL,'14',NULL,NULL,NULL,NULL,NULL,NULL,NULL,NULL,NULL,NULL,NULL,NULL,NULL,NULL,NULL,NULL,NULL,NULL,NULL,NULL,NULL,NULL,NULL,NULL,NULL,NULL),</v>
      </c>
    </row>
    <row r="740" spans="1:21" ht="22.5" x14ac:dyDescent="0.65">
      <c r="A740" s="66">
        <v>739</v>
      </c>
      <c r="B740" s="58">
        <v>27</v>
      </c>
      <c r="C740" s="20" t="s">
        <v>29</v>
      </c>
      <c r="D740" s="20" t="s">
        <v>716</v>
      </c>
      <c r="E740" s="20" t="s">
        <v>886</v>
      </c>
      <c r="F740" s="20">
        <v>2980893323</v>
      </c>
      <c r="G740" s="5" t="s">
        <v>226</v>
      </c>
      <c r="H740" s="1" t="s">
        <v>1502</v>
      </c>
      <c r="I740" s="1">
        <v>2</v>
      </c>
      <c r="J740" s="33">
        <f t="shared" si="22"/>
        <v>2</v>
      </c>
      <c r="K740" s="2" t="s">
        <v>22</v>
      </c>
      <c r="L740" s="1" t="s">
        <v>11</v>
      </c>
      <c r="M740" s="68">
        <f>INDEX(university!A:F,MATCH(G740,university!A:A,0),6)</f>
        <v>37</v>
      </c>
      <c r="N740">
        <f>INDEX(major!A:B,MATCH(H740,major!A:A,0),2)</f>
        <v>14</v>
      </c>
      <c r="O740" t="s">
        <v>2316</v>
      </c>
      <c r="P740" t="s">
        <v>2317</v>
      </c>
      <c r="Q740" t="s">
        <v>2319</v>
      </c>
      <c r="R740" t="s">
        <v>2318</v>
      </c>
      <c r="S740" s="60" t="s">
        <v>2315</v>
      </c>
      <c r="T740" t="s">
        <v>2328</v>
      </c>
      <c r="U740" t="str">
        <f t="shared" si="23"/>
        <v>(NULL,NULL,'محمد ','شجاعی باغینی','فرهاد','2980893323','2','2',NULL,NULL,'37',NULL,'14',NULL,NULL,NULL,NULL,NULL,NULL,NULL,NULL,NULL,NULL,NULL,NULL,NULL,NULL,NULL,NULL,NULL,NULL,NULL,NULL,NULL,NULL,NULL,NULL,NULL,NULL),</v>
      </c>
    </row>
    <row r="741" spans="1:21" ht="22.5" x14ac:dyDescent="0.65">
      <c r="A741" s="66">
        <v>740</v>
      </c>
      <c r="B741" s="58">
        <v>26</v>
      </c>
      <c r="C741" s="23" t="s">
        <v>34</v>
      </c>
      <c r="D741" s="23" t="s">
        <v>1531</v>
      </c>
      <c r="E741" s="20" t="s">
        <v>156</v>
      </c>
      <c r="F741" s="20">
        <v>3380933279</v>
      </c>
      <c r="G741" s="5" t="s">
        <v>226</v>
      </c>
      <c r="H741" s="1" t="s">
        <v>1502</v>
      </c>
      <c r="I741" s="1">
        <v>1</v>
      </c>
      <c r="J741" s="33">
        <f t="shared" si="22"/>
        <v>2</v>
      </c>
      <c r="K741" s="2" t="s">
        <v>22</v>
      </c>
      <c r="L741" s="1" t="s">
        <v>23</v>
      </c>
      <c r="M741" s="68">
        <f>INDEX(university!A:F,MATCH(G741,university!A:A,0),6)</f>
        <v>37</v>
      </c>
      <c r="N741">
        <f>INDEX(major!A:B,MATCH(H741,major!A:A,0),2)</f>
        <v>14</v>
      </c>
      <c r="O741" t="s">
        <v>2316</v>
      </c>
      <c r="P741" t="s">
        <v>2317</v>
      </c>
      <c r="Q741" t="s">
        <v>2319</v>
      </c>
      <c r="R741" t="s">
        <v>2318</v>
      </c>
      <c r="S741" s="60" t="s">
        <v>2315</v>
      </c>
      <c r="T741" t="s">
        <v>2328</v>
      </c>
      <c r="U741" t="str">
        <f t="shared" si="23"/>
        <v>(NULL,NULL,'فاطمه ','نفیسی','محمدرضا','3380933279','1','2',NULL,NULL,'37',NULL,'14',NULL,NULL,NULL,NULL,NULL,NULL,NULL,NULL,NULL,NULL,NULL,NULL,NULL,NULL,NULL,NULL,NULL,NULL,NULL,NULL,NULL,NULL,NULL,NULL,NULL,NULL),</v>
      </c>
    </row>
    <row r="742" spans="1:21" ht="22.5" x14ac:dyDescent="0.65">
      <c r="A742" s="66">
        <v>741</v>
      </c>
      <c r="B742" s="67">
        <v>91</v>
      </c>
      <c r="C742" s="33" t="s">
        <v>1532</v>
      </c>
      <c r="D742" s="33" t="s">
        <v>1533</v>
      </c>
      <c r="E742" s="33" t="s">
        <v>588</v>
      </c>
      <c r="F742" s="24">
        <v>20460368</v>
      </c>
      <c r="G742" s="33" t="s">
        <v>84</v>
      </c>
      <c r="H742" s="1" t="s">
        <v>1502</v>
      </c>
      <c r="I742" s="33">
        <v>1</v>
      </c>
      <c r="J742" s="33">
        <f t="shared" si="22"/>
        <v>1</v>
      </c>
      <c r="K742" s="33" t="s">
        <v>10</v>
      </c>
      <c r="L742" s="1" t="s">
        <v>23</v>
      </c>
      <c r="M742" s="68">
        <f>INDEX(university!A:F,MATCH(G742,university!A:A,0),6)</f>
        <v>13</v>
      </c>
      <c r="N742">
        <f>INDEX(major!A:B,MATCH(H742,major!A:A,0),2)</f>
        <v>14</v>
      </c>
      <c r="O742" t="s">
        <v>2316</v>
      </c>
      <c r="P742" t="s">
        <v>2317</v>
      </c>
      <c r="Q742" t="s">
        <v>2319</v>
      </c>
      <c r="R742" t="s">
        <v>2318</v>
      </c>
      <c r="S742" s="60" t="s">
        <v>2315</v>
      </c>
      <c r="T742" t="s">
        <v>2328</v>
      </c>
      <c r="U742" t="str">
        <f t="shared" si="23"/>
        <v>(NULL,NULL,'مليحه','خدادادي بنيس','حبيب','20460368','1','1',NULL,NULL,'13',NULL,'14',NULL,NULL,NULL,NULL,NULL,NULL,NULL,NULL,NULL,NULL,NULL,NULL,NULL,NULL,NULL,NULL,NULL,NULL,NULL,NULL,NULL,NULL,NULL,NULL,NULL,NULL),</v>
      </c>
    </row>
    <row r="743" spans="1:21" ht="22.5" x14ac:dyDescent="0.65">
      <c r="A743" s="66">
        <v>742</v>
      </c>
      <c r="B743" s="58">
        <v>5</v>
      </c>
      <c r="C743" s="10" t="s">
        <v>12</v>
      </c>
      <c r="D743" s="10" t="s">
        <v>1534</v>
      </c>
      <c r="E743" s="10" t="s">
        <v>434</v>
      </c>
      <c r="F743" s="11">
        <v>19220293981</v>
      </c>
      <c r="G743" s="5" t="s">
        <v>88</v>
      </c>
      <c r="H743" s="1" t="s">
        <v>1502</v>
      </c>
      <c r="I743" s="1">
        <v>2</v>
      </c>
      <c r="J743" s="33">
        <f t="shared" si="22"/>
        <v>2</v>
      </c>
      <c r="K743" s="2" t="s">
        <v>22</v>
      </c>
      <c r="L743" s="1" t="s">
        <v>11</v>
      </c>
      <c r="M743" s="68">
        <f>INDEX(university!A:F,MATCH(G743,university!A:A,0),6)</f>
        <v>14</v>
      </c>
      <c r="N743">
        <f>INDEX(major!A:B,MATCH(H743,major!A:A,0),2)</f>
        <v>14</v>
      </c>
      <c r="O743" t="s">
        <v>2316</v>
      </c>
      <c r="P743" t="s">
        <v>2317</v>
      </c>
      <c r="Q743" t="s">
        <v>2319</v>
      </c>
      <c r="R743" t="s">
        <v>2318</v>
      </c>
      <c r="S743" s="60" t="s">
        <v>2315</v>
      </c>
      <c r="T743" t="s">
        <v>2328</v>
      </c>
      <c r="U743" t="str">
        <f t="shared" si="23"/>
        <v>(NULL,NULL,'محمد','صالحی نیا','حمزه','19220293981','2','2',NULL,NULL,'14',NULL,'14',NULL,NULL,NULL,NULL,NULL,NULL,NULL,NULL,NULL,NULL,NULL,NULL,NULL,NULL,NULL,NULL,NULL,NULL,NULL,NULL,NULL,NULL,NULL,NULL,NULL,NULL),</v>
      </c>
    </row>
    <row r="744" spans="1:21" ht="22.5" x14ac:dyDescent="0.65">
      <c r="A744" s="66">
        <v>743</v>
      </c>
      <c r="B744" s="58">
        <v>6</v>
      </c>
      <c r="C744" s="10" t="s">
        <v>201</v>
      </c>
      <c r="D744" s="10" t="s">
        <v>1535</v>
      </c>
      <c r="E744" s="10" t="s">
        <v>1536</v>
      </c>
      <c r="F744" s="11">
        <v>1742181910</v>
      </c>
      <c r="G744" s="5" t="s">
        <v>88</v>
      </c>
      <c r="H744" s="1" t="s">
        <v>1502</v>
      </c>
      <c r="I744" s="1">
        <v>2</v>
      </c>
      <c r="J744" s="33">
        <f t="shared" si="22"/>
        <v>2</v>
      </c>
      <c r="K744" s="2" t="s">
        <v>22</v>
      </c>
      <c r="L744" s="1" t="s">
        <v>11</v>
      </c>
      <c r="M744" s="68">
        <f>INDEX(university!A:F,MATCH(G744,university!A:A,0),6)</f>
        <v>14</v>
      </c>
      <c r="N744">
        <f>INDEX(major!A:B,MATCH(H744,major!A:A,0),2)</f>
        <v>14</v>
      </c>
      <c r="O744" t="s">
        <v>2316</v>
      </c>
      <c r="P744" t="s">
        <v>2317</v>
      </c>
      <c r="Q744" t="s">
        <v>2319</v>
      </c>
      <c r="R744" t="s">
        <v>2318</v>
      </c>
      <c r="S744" s="60" t="s">
        <v>2315</v>
      </c>
      <c r="T744" t="s">
        <v>2328</v>
      </c>
      <c r="U744" t="str">
        <f t="shared" si="23"/>
        <v>(NULL,NULL,'محمدحسین','معرف زاده','عبدالرحمن','1742181910','2','2',NULL,NULL,'14',NULL,'14',NULL,NULL,NULL,NULL,NULL,NULL,NULL,NULL,NULL,NULL,NULL,NULL,NULL,NULL,NULL,NULL,NULL,NULL,NULL,NULL,NULL,NULL,NULL,NULL,NULL,NULL),</v>
      </c>
    </row>
    <row r="745" spans="1:21" ht="22.5" x14ac:dyDescent="0.65">
      <c r="A745" s="66">
        <v>744</v>
      </c>
      <c r="B745" s="58">
        <v>4</v>
      </c>
      <c r="C745" s="10" t="s">
        <v>634</v>
      </c>
      <c r="D745" s="10" t="s">
        <v>1537</v>
      </c>
      <c r="E745" s="10" t="s">
        <v>255</v>
      </c>
      <c r="F745" s="11">
        <v>1742187463</v>
      </c>
      <c r="G745" s="5" t="s">
        <v>88</v>
      </c>
      <c r="H745" s="1" t="s">
        <v>1502</v>
      </c>
      <c r="I745" s="1">
        <v>2</v>
      </c>
      <c r="J745" s="33">
        <f t="shared" si="22"/>
        <v>2</v>
      </c>
      <c r="K745" s="2" t="s">
        <v>22</v>
      </c>
      <c r="L745" s="1" t="s">
        <v>11</v>
      </c>
      <c r="M745" s="68">
        <f>INDEX(university!A:F,MATCH(G745,university!A:A,0),6)</f>
        <v>14</v>
      </c>
      <c r="N745">
        <f>INDEX(major!A:B,MATCH(H745,major!A:A,0),2)</f>
        <v>14</v>
      </c>
      <c r="O745" t="s">
        <v>2316</v>
      </c>
      <c r="P745" t="s">
        <v>2317</v>
      </c>
      <c r="Q745" t="s">
        <v>2319</v>
      </c>
      <c r="R745" t="s">
        <v>2318</v>
      </c>
      <c r="S745" s="60" t="s">
        <v>2315</v>
      </c>
      <c r="T745" t="s">
        <v>2328</v>
      </c>
      <c r="U745" t="str">
        <f t="shared" si="23"/>
        <v>(NULL,NULL,'محمدحسن','همت پور','علی اکبر','1742187463','2','2',NULL,NULL,'14',NULL,'14',NULL,NULL,NULL,NULL,NULL,NULL,NULL,NULL,NULL,NULL,NULL,NULL,NULL,NULL,NULL,NULL,NULL,NULL,NULL,NULL,NULL,NULL,NULL,NULL,NULL,NULL),</v>
      </c>
    </row>
    <row r="746" spans="1:21" ht="22.5" x14ac:dyDescent="0.65">
      <c r="A746" s="66">
        <v>745</v>
      </c>
      <c r="B746" s="58">
        <v>25</v>
      </c>
      <c r="C746" s="13" t="s">
        <v>601</v>
      </c>
      <c r="D746" s="13" t="s">
        <v>1538</v>
      </c>
      <c r="E746" s="13" t="s">
        <v>1539</v>
      </c>
      <c r="F746" s="9">
        <v>2500431959</v>
      </c>
      <c r="G746" s="5" t="s">
        <v>99</v>
      </c>
      <c r="H746" s="1" t="s">
        <v>1502</v>
      </c>
      <c r="I746" s="1">
        <v>2</v>
      </c>
      <c r="J746" s="33">
        <f t="shared" si="22"/>
        <v>2</v>
      </c>
      <c r="K746" s="2" t="s">
        <v>22</v>
      </c>
      <c r="L746" s="1" t="s">
        <v>11</v>
      </c>
      <c r="M746" s="68">
        <f>INDEX(university!A:F,MATCH(G746,university!A:A,0),6)</f>
        <v>16</v>
      </c>
      <c r="N746">
        <f>INDEX(major!A:B,MATCH(H746,major!A:A,0),2)</f>
        <v>14</v>
      </c>
      <c r="O746" t="s">
        <v>2316</v>
      </c>
      <c r="P746" t="s">
        <v>2317</v>
      </c>
      <c r="Q746" t="s">
        <v>2319</v>
      </c>
      <c r="R746" t="s">
        <v>2318</v>
      </c>
      <c r="S746" s="60" t="s">
        <v>2315</v>
      </c>
      <c r="T746" t="s">
        <v>2328</v>
      </c>
      <c r="U746" t="str">
        <f t="shared" si="23"/>
        <v>(NULL,NULL,'مهدی ',' آزادی','عبدالمحمد','2500431959','2','2',NULL,NULL,'16',NULL,'14',NULL,NULL,NULL,NULL,NULL,NULL,NULL,NULL,NULL,NULL,NULL,NULL,NULL,NULL,NULL,NULL,NULL,NULL,NULL,NULL,NULL,NULL,NULL,NULL,NULL,NULL),</v>
      </c>
    </row>
    <row r="747" spans="1:21" ht="22.5" x14ac:dyDescent="0.65">
      <c r="A747" s="66">
        <v>746</v>
      </c>
      <c r="B747" s="58">
        <v>22</v>
      </c>
      <c r="C747" s="13" t="s">
        <v>1540</v>
      </c>
      <c r="D747" s="13" t="s">
        <v>1541</v>
      </c>
      <c r="E747" s="13" t="s">
        <v>87</v>
      </c>
      <c r="F747" s="9">
        <v>2710225417</v>
      </c>
      <c r="G747" s="5" t="s">
        <v>99</v>
      </c>
      <c r="H747" s="1" t="s">
        <v>1502</v>
      </c>
      <c r="I747" s="1">
        <v>1</v>
      </c>
      <c r="J747" s="33">
        <f t="shared" si="22"/>
        <v>2</v>
      </c>
      <c r="K747" s="2" t="s">
        <v>22</v>
      </c>
      <c r="L747" s="1" t="s">
        <v>23</v>
      </c>
      <c r="M747" s="68">
        <f>INDEX(university!A:F,MATCH(G747,university!A:A,0),6)</f>
        <v>16</v>
      </c>
      <c r="N747">
        <f>INDEX(major!A:B,MATCH(H747,major!A:A,0),2)</f>
        <v>14</v>
      </c>
      <c r="O747" t="s">
        <v>2316</v>
      </c>
      <c r="P747" t="s">
        <v>2317</v>
      </c>
      <c r="Q747" t="s">
        <v>2319</v>
      </c>
      <c r="R747" t="s">
        <v>2318</v>
      </c>
      <c r="S747" s="60" t="s">
        <v>2315</v>
      </c>
      <c r="T747" t="s">
        <v>2328</v>
      </c>
      <c r="U747" t="str">
        <f t="shared" si="23"/>
        <v>(NULL,NULL,'مائده ',' رحیمی مشکله','حمید','2710225417','1','2',NULL,NULL,'16',NULL,'14',NULL,NULL,NULL,NULL,NULL,NULL,NULL,NULL,NULL,NULL,NULL,NULL,NULL,NULL,NULL,NULL,NULL,NULL,NULL,NULL,NULL,NULL,NULL,NULL,NULL,NULL),</v>
      </c>
    </row>
    <row r="748" spans="1:21" ht="22.5" x14ac:dyDescent="0.65">
      <c r="A748" s="66">
        <v>747</v>
      </c>
      <c r="B748" s="58">
        <v>23</v>
      </c>
      <c r="C748" s="13" t="s">
        <v>976</v>
      </c>
      <c r="D748" s="13" t="s">
        <v>1542</v>
      </c>
      <c r="E748" s="13" t="s">
        <v>361</v>
      </c>
      <c r="F748" s="9">
        <v>2282281047</v>
      </c>
      <c r="G748" s="5" t="s">
        <v>99</v>
      </c>
      <c r="H748" s="1" t="s">
        <v>1502</v>
      </c>
      <c r="I748" s="1">
        <v>2</v>
      </c>
      <c r="J748" s="33">
        <f t="shared" si="22"/>
        <v>2</v>
      </c>
      <c r="K748" s="2" t="s">
        <v>22</v>
      </c>
      <c r="L748" s="1" t="s">
        <v>11</v>
      </c>
      <c r="M748" s="68">
        <f>INDEX(university!A:F,MATCH(G748,university!A:A,0),6)</f>
        <v>16</v>
      </c>
      <c r="N748">
        <f>INDEX(major!A:B,MATCH(H748,major!A:A,0),2)</f>
        <v>14</v>
      </c>
      <c r="O748" t="s">
        <v>2316</v>
      </c>
      <c r="P748" t="s">
        <v>2317</v>
      </c>
      <c r="Q748" t="s">
        <v>2319</v>
      </c>
      <c r="R748" t="s">
        <v>2318</v>
      </c>
      <c r="S748" s="60" t="s">
        <v>2315</v>
      </c>
      <c r="T748" t="s">
        <v>2328</v>
      </c>
      <c r="U748" t="str">
        <f t="shared" si="23"/>
        <v>(NULL,NULL,'سجاد',' روزبهانی','روح الله','2282281047','2','2',NULL,NULL,'16',NULL,'14',NULL,NULL,NULL,NULL,NULL,NULL,NULL,NULL,NULL,NULL,NULL,NULL,NULL,NULL,NULL,NULL,NULL,NULL,NULL,NULL,NULL,NULL,NULL,NULL,NULL,NULL),</v>
      </c>
    </row>
    <row r="749" spans="1:21" ht="22.5" x14ac:dyDescent="0.65">
      <c r="A749" s="66">
        <v>748</v>
      </c>
      <c r="B749" s="67">
        <v>87</v>
      </c>
      <c r="C749" s="33" t="s">
        <v>1520</v>
      </c>
      <c r="D749" s="33" t="s">
        <v>1543</v>
      </c>
      <c r="E749" s="33" t="s">
        <v>1544</v>
      </c>
      <c r="F749" s="24">
        <v>4240386098</v>
      </c>
      <c r="G749" s="33" t="s">
        <v>99</v>
      </c>
      <c r="H749" s="1" t="s">
        <v>1502</v>
      </c>
      <c r="I749" s="33">
        <v>2</v>
      </c>
      <c r="J749" s="33">
        <f t="shared" si="22"/>
        <v>1</v>
      </c>
      <c r="K749" s="33" t="s">
        <v>10</v>
      </c>
      <c r="L749" s="1" t="s">
        <v>11</v>
      </c>
      <c r="M749" s="68">
        <f>INDEX(university!A:F,MATCH(G749,university!A:A,0),6)</f>
        <v>16</v>
      </c>
      <c r="N749">
        <f>INDEX(major!A:B,MATCH(H749,major!A:A,0),2)</f>
        <v>14</v>
      </c>
      <c r="O749" t="s">
        <v>2316</v>
      </c>
      <c r="P749" t="s">
        <v>2317</v>
      </c>
      <c r="Q749" t="s">
        <v>2319</v>
      </c>
      <c r="R749" t="s">
        <v>2318</v>
      </c>
      <c r="S749" s="60" t="s">
        <v>2315</v>
      </c>
      <c r="T749" t="s">
        <v>2328</v>
      </c>
      <c r="U749" t="str">
        <f t="shared" si="23"/>
        <v>(NULL,NULL,'احمدرضا','ابوذري','احتشام','4240386098','2','1',NULL,NULL,'16',NULL,'14',NULL,NULL,NULL,NULL,NULL,NULL,NULL,NULL,NULL,NULL,NULL,NULL,NULL,NULL,NULL,NULL,NULL,NULL,NULL,NULL,NULL,NULL,NULL,NULL,NULL,NULL),</v>
      </c>
    </row>
    <row r="750" spans="1:21" ht="22.5" x14ac:dyDescent="0.65">
      <c r="A750" s="66">
        <v>749</v>
      </c>
      <c r="B750" s="58">
        <v>24</v>
      </c>
      <c r="C750" s="13" t="s">
        <v>151</v>
      </c>
      <c r="D750" s="13" t="s">
        <v>1545</v>
      </c>
      <c r="E750" s="13" t="s">
        <v>87</v>
      </c>
      <c r="F750" s="9">
        <v>2282215265</v>
      </c>
      <c r="G750" s="5" t="s">
        <v>99</v>
      </c>
      <c r="H750" s="1" t="s">
        <v>1502</v>
      </c>
      <c r="I750" s="1">
        <v>1</v>
      </c>
      <c r="J750" s="33">
        <f t="shared" si="22"/>
        <v>2</v>
      </c>
      <c r="K750" s="2" t="s">
        <v>22</v>
      </c>
      <c r="L750" s="1" t="s">
        <v>23</v>
      </c>
      <c r="M750" s="68">
        <f>INDEX(university!A:F,MATCH(G750,university!A:A,0),6)</f>
        <v>16</v>
      </c>
      <c r="N750">
        <f>INDEX(major!A:B,MATCH(H750,major!A:A,0),2)</f>
        <v>14</v>
      </c>
      <c r="O750" t="s">
        <v>2316</v>
      </c>
      <c r="P750" t="s">
        <v>2317</v>
      </c>
      <c r="Q750" t="s">
        <v>2319</v>
      </c>
      <c r="R750" t="s">
        <v>2318</v>
      </c>
      <c r="S750" s="60" t="s">
        <v>2315</v>
      </c>
      <c r="T750" t="s">
        <v>2328</v>
      </c>
      <c r="U750" t="str">
        <f t="shared" si="23"/>
        <v>(NULL,NULL,'معصومه ','زارع','حمید','2282215265','1','2',NULL,NULL,'16',NULL,'14',NULL,NULL,NULL,NULL,NULL,NULL,NULL,NULL,NULL,NULL,NULL,NULL,NULL,NULL,NULL,NULL,NULL,NULL,NULL,NULL,NULL,NULL,NULL,NULL,NULL,NULL),</v>
      </c>
    </row>
    <row r="751" spans="1:21" ht="22.5" x14ac:dyDescent="0.65">
      <c r="A751" s="66">
        <v>750</v>
      </c>
      <c r="B751" s="67">
        <v>96</v>
      </c>
      <c r="C751" s="33" t="s">
        <v>1546</v>
      </c>
      <c r="D751" s="33" t="s">
        <v>1547</v>
      </c>
      <c r="E751" s="33" t="s">
        <v>1548</v>
      </c>
      <c r="F751" s="24">
        <v>2020591340</v>
      </c>
      <c r="G751" s="33" t="s">
        <v>99</v>
      </c>
      <c r="H751" s="1" t="s">
        <v>1502</v>
      </c>
      <c r="I751" s="33">
        <v>2</v>
      </c>
      <c r="J751" s="33">
        <f t="shared" si="22"/>
        <v>1</v>
      </c>
      <c r="K751" s="33" t="s">
        <v>10</v>
      </c>
      <c r="L751" s="1" t="s">
        <v>11</v>
      </c>
      <c r="M751" s="68">
        <f>INDEX(university!A:F,MATCH(G751,university!A:A,0),6)</f>
        <v>16</v>
      </c>
      <c r="N751">
        <f>INDEX(major!A:B,MATCH(H751,major!A:A,0),2)</f>
        <v>14</v>
      </c>
      <c r="O751" t="s">
        <v>2316</v>
      </c>
      <c r="P751" t="s">
        <v>2317</v>
      </c>
      <c r="Q751" t="s">
        <v>2319</v>
      </c>
      <c r="R751" t="s">
        <v>2318</v>
      </c>
      <c r="S751" s="60" t="s">
        <v>2315</v>
      </c>
      <c r="T751" t="s">
        <v>2328</v>
      </c>
      <c r="U751" t="str">
        <f t="shared" si="23"/>
        <v>(NULL,NULL,'جاويد','عبدالرزاق','رحمن','2020591340','2','1',NULL,NULL,'16',NULL,'14',NULL,NULL,NULL,NULL,NULL,NULL,NULL,NULL,NULL,NULL,NULL,NULL,NULL,NULL,NULL,NULL,NULL,NULL,NULL,NULL,NULL,NULL,NULL,NULL,NULL,NULL),</v>
      </c>
    </row>
    <row r="752" spans="1:21" ht="45" x14ac:dyDescent="0.65">
      <c r="A752" s="66">
        <v>751</v>
      </c>
      <c r="B752" s="58">
        <v>21</v>
      </c>
      <c r="C752" s="13" t="s">
        <v>1043</v>
      </c>
      <c r="D752" s="13" t="s">
        <v>1549</v>
      </c>
      <c r="E752" s="13" t="s">
        <v>112</v>
      </c>
      <c r="F752" s="9">
        <v>1272489973</v>
      </c>
      <c r="G752" s="5" t="s">
        <v>99</v>
      </c>
      <c r="H752" s="1" t="s">
        <v>1502</v>
      </c>
      <c r="I752" s="1">
        <v>2</v>
      </c>
      <c r="J752" s="33">
        <f t="shared" si="22"/>
        <v>2</v>
      </c>
      <c r="K752" s="2" t="s">
        <v>22</v>
      </c>
      <c r="L752" s="1" t="s">
        <v>11</v>
      </c>
      <c r="M752" s="68">
        <f>INDEX(university!A:F,MATCH(G752,university!A:A,0),6)</f>
        <v>16</v>
      </c>
      <c r="N752">
        <f>INDEX(major!A:B,MATCH(H752,major!A:A,0),2)</f>
        <v>14</v>
      </c>
      <c r="O752" t="s">
        <v>2316</v>
      </c>
      <c r="P752" t="s">
        <v>2317</v>
      </c>
      <c r="Q752" t="s">
        <v>2319</v>
      </c>
      <c r="R752" t="s">
        <v>2318</v>
      </c>
      <c r="S752" s="60" t="s">
        <v>2315</v>
      </c>
      <c r="T752" t="s">
        <v>2328</v>
      </c>
      <c r="U752" t="str">
        <f t="shared" si="23"/>
        <v>(NULL,NULL,'احمد ','عطایی قلعه قاسمی','محمود','1272489973','2','2',NULL,NULL,'16',NULL,'14',NULL,NULL,NULL,NULL,NULL,NULL,NULL,NULL,NULL,NULL,NULL,NULL,NULL,NULL,NULL,NULL,NULL,NULL,NULL,NULL,NULL,NULL,NULL,NULL,NULL,NULL),</v>
      </c>
    </row>
    <row r="753" spans="1:21" ht="22.5" x14ac:dyDescent="0.65">
      <c r="A753" s="66">
        <v>752</v>
      </c>
      <c r="B753" s="67">
        <v>101</v>
      </c>
      <c r="C753" s="33" t="s">
        <v>668</v>
      </c>
      <c r="D753" s="33" t="s">
        <v>1550</v>
      </c>
      <c r="E753" s="33" t="s">
        <v>1300</v>
      </c>
      <c r="F753" s="24">
        <v>6720016962</v>
      </c>
      <c r="G753" s="33" t="s">
        <v>99</v>
      </c>
      <c r="H753" s="1" t="s">
        <v>1502</v>
      </c>
      <c r="I753" s="33">
        <v>1</v>
      </c>
      <c r="J753" s="33">
        <f t="shared" si="22"/>
        <v>1</v>
      </c>
      <c r="K753" s="33" t="s">
        <v>10</v>
      </c>
      <c r="L753" s="1" t="s">
        <v>23</v>
      </c>
      <c r="M753" s="68">
        <f>INDEX(university!A:F,MATCH(G753,university!A:A,0),6)</f>
        <v>16</v>
      </c>
      <c r="N753">
        <f>INDEX(major!A:B,MATCH(H753,major!A:A,0),2)</f>
        <v>14</v>
      </c>
      <c r="O753" t="s">
        <v>2316</v>
      </c>
      <c r="P753" t="s">
        <v>2317</v>
      </c>
      <c r="Q753" t="s">
        <v>2319</v>
      </c>
      <c r="R753" t="s">
        <v>2318</v>
      </c>
      <c r="S753" s="60" t="s">
        <v>2315</v>
      </c>
      <c r="T753" t="s">
        <v>2328</v>
      </c>
      <c r="U753" t="str">
        <f t="shared" si="23"/>
        <v>(NULL,NULL,'مرضيه','مرادي عمله','عبدالله','6720016962','1','1',NULL,NULL,'16',NULL,'14',NULL,NULL,NULL,NULL,NULL,NULL,NULL,NULL,NULL,NULL,NULL,NULL,NULL,NULL,NULL,NULL,NULL,NULL,NULL,NULL,NULL,NULL,NULL,NULL,NULL,NULL),</v>
      </c>
    </row>
    <row r="754" spans="1:21" ht="22.5" x14ac:dyDescent="0.65">
      <c r="A754" s="66">
        <v>753</v>
      </c>
      <c r="B754" s="58">
        <v>30</v>
      </c>
      <c r="C754" s="1" t="s">
        <v>1551</v>
      </c>
      <c r="D754" s="1" t="s">
        <v>1552</v>
      </c>
      <c r="E754" s="1" t="s">
        <v>93</v>
      </c>
      <c r="F754" s="17">
        <v>780688961</v>
      </c>
      <c r="G754" s="5" t="s">
        <v>153</v>
      </c>
      <c r="H754" s="1" t="s">
        <v>1502</v>
      </c>
      <c r="I754" s="1">
        <v>1</v>
      </c>
      <c r="J754" s="33">
        <f t="shared" si="22"/>
        <v>2</v>
      </c>
      <c r="K754" s="2" t="s">
        <v>22</v>
      </c>
      <c r="L754" s="1" t="s">
        <v>23</v>
      </c>
      <c r="M754" s="68">
        <f>INDEX(university!A:F,MATCH(G754,university!A:A,0),6)</f>
        <v>25</v>
      </c>
      <c r="N754">
        <f>INDEX(major!A:B,MATCH(H754,major!A:A,0),2)</f>
        <v>14</v>
      </c>
      <c r="O754" t="s">
        <v>2316</v>
      </c>
      <c r="P754" t="s">
        <v>2317</v>
      </c>
      <c r="Q754" t="s">
        <v>2319</v>
      </c>
      <c r="R754" t="s">
        <v>2318</v>
      </c>
      <c r="S754" s="60" t="s">
        <v>2315</v>
      </c>
      <c r="T754" t="s">
        <v>2328</v>
      </c>
      <c r="U754" t="str">
        <f t="shared" si="23"/>
        <v>(NULL,NULL,'پری ناز','یزدی','علی','780688961','1','2',NULL,NULL,'25',NULL,'14',NULL,NULL,NULL,NULL,NULL,NULL,NULL,NULL,NULL,NULL,NULL,NULL,NULL,NULL,NULL,NULL,NULL,NULL,NULL,NULL,NULL,NULL,NULL,NULL,NULL,NULL),</v>
      </c>
    </row>
    <row r="755" spans="1:21" ht="22.5" x14ac:dyDescent="0.65">
      <c r="A755" s="66">
        <v>754</v>
      </c>
      <c r="B755" s="58">
        <v>14</v>
      </c>
      <c r="C755" s="2" t="s">
        <v>935</v>
      </c>
      <c r="D755" s="2" t="s">
        <v>1553</v>
      </c>
      <c r="E755" s="2" t="s">
        <v>98</v>
      </c>
      <c r="F755" s="15">
        <v>9413075116</v>
      </c>
      <c r="G755" s="5" t="s">
        <v>393</v>
      </c>
      <c r="H755" s="1" t="s">
        <v>1502</v>
      </c>
      <c r="I755" s="1">
        <v>1</v>
      </c>
      <c r="J755" s="33">
        <f t="shared" si="22"/>
        <v>2</v>
      </c>
      <c r="K755" s="2" t="s">
        <v>22</v>
      </c>
      <c r="L755" s="1" t="s">
        <v>23</v>
      </c>
      <c r="M755" s="68">
        <f>INDEX(university!A:F,MATCH(G755,university!A:A,0),6)</f>
        <v>48</v>
      </c>
      <c r="N755">
        <f>INDEX(major!A:B,MATCH(H755,major!A:A,0),2)</f>
        <v>14</v>
      </c>
      <c r="O755" t="s">
        <v>2316</v>
      </c>
      <c r="P755" t="s">
        <v>2317</v>
      </c>
      <c r="Q755" t="s">
        <v>2319</v>
      </c>
      <c r="R755" t="s">
        <v>2318</v>
      </c>
      <c r="S755" s="60" t="s">
        <v>2315</v>
      </c>
      <c r="T755" t="s">
        <v>2328</v>
      </c>
      <c r="U755" t="str">
        <f t="shared" si="23"/>
        <v>(NULL,NULL,'پریا','زینت گری','مهدی','9413075116','1','2',NULL,NULL,'48',NULL,'14',NULL,NULL,NULL,NULL,NULL,NULL,NULL,NULL,NULL,NULL,NULL,NULL,NULL,NULL,NULL,NULL,NULL,NULL,NULL,NULL,NULL,NULL,NULL,NULL,NULL,NULL),</v>
      </c>
    </row>
    <row r="756" spans="1:21" ht="22.5" x14ac:dyDescent="0.65">
      <c r="A756" s="66">
        <v>755</v>
      </c>
      <c r="B756" s="58">
        <v>16</v>
      </c>
      <c r="C756" s="2" t="s">
        <v>67</v>
      </c>
      <c r="D756" s="2" t="s">
        <v>1554</v>
      </c>
      <c r="E756" s="2" t="s">
        <v>1555</v>
      </c>
      <c r="F756" s="15">
        <v>9413075123</v>
      </c>
      <c r="G756" s="5" t="s">
        <v>393</v>
      </c>
      <c r="H756" s="1" t="s">
        <v>1502</v>
      </c>
      <c r="I756" s="1">
        <v>1</v>
      </c>
      <c r="J756" s="33">
        <f t="shared" si="22"/>
        <v>2</v>
      </c>
      <c r="K756" s="2" t="s">
        <v>22</v>
      </c>
      <c r="L756" s="1" t="s">
        <v>23</v>
      </c>
      <c r="M756" s="68">
        <f>INDEX(university!A:F,MATCH(G756,university!A:A,0),6)</f>
        <v>48</v>
      </c>
      <c r="N756">
        <f>INDEX(major!A:B,MATCH(H756,major!A:A,0),2)</f>
        <v>14</v>
      </c>
      <c r="O756" t="s">
        <v>2316</v>
      </c>
      <c r="P756" t="s">
        <v>2317</v>
      </c>
      <c r="Q756" t="s">
        <v>2319</v>
      </c>
      <c r="R756" t="s">
        <v>2318</v>
      </c>
      <c r="S756" s="60" t="s">
        <v>2315</v>
      </c>
      <c r="T756" t="s">
        <v>2328</v>
      </c>
      <c r="U756" t="str">
        <f t="shared" si="23"/>
        <v>(NULL,NULL,'کوثر','کامرانی','محمد رافع','9413075123','1','2',NULL,NULL,'48',NULL,'14',NULL,NULL,NULL,NULL,NULL,NULL,NULL,NULL,NULL,NULL,NULL,NULL,NULL,NULL,NULL,NULL,NULL,NULL,NULL,NULL,NULL,NULL,NULL,NULL,NULL,NULL),</v>
      </c>
    </row>
    <row r="757" spans="1:21" ht="22.5" x14ac:dyDescent="0.65">
      <c r="A757" s="66">
        <v>756</v>
      </c>
      <c r="B757" s="58">
        <v>15</v>
      </c>
      <c r="C757" s="2" t="s">
        <v>12</v>
      </c>
      <c r="D757" s="2" t="s">
        <v>1556</v>
      </c>
      <c r="E757" s="2" t="s">
        <v>1557</v>
      </c>
      <c r="F757" s="15">
        <v>9413075128</v>
      </c>
      <c r="G757" s="5" t="s">
        <v>393</v>
      </c>
      <c r="H757" s="1" t="s">
        <v>1502</v>
      </c>
      <c r="I757" s="1">
        <v>2</v>
      </c>
      <c r="J757" s="33">
        <f t="shared" si="22"/>
        <v>2</v>
      </c>
      <c r="K757" s="2" t="s">
        <v>22</v>
      </c>
      <c r="L757" s="1" t="s">
        <v>11</v>
      </c>
      <c r="M757" s="68">
        <f>INDEX(university!A:F,MATCH(G757,university!A:A,0),6)</f>
        <v>48</v>
      </c>
      <c r="N757">
        <f>INDEX(major!A:B,MATCH(H757,major!A:A,0),2)</f>
        <v>14</v>
      </c>
      <c r="O757" t="s">
        <v>2316</v>
      </c>
      <c r="P757" t="s">
        <v>2317</v>
      </c>
      <c r="Q757" t="s">
        <v>2319</v>
      </c>
      <c r="R757" t="s">
        <v>2318</v>
      </c>
      <c r="S757" s="60" t="s">
        <v>2315</v>
      </c>
      <c r="T757" t="s">
        <v>2328</v>
      </c>
      <c r="U757" t="str">
        <f t="shared" si="23"/>
        <v>(NULL,NULL,'محمد','محمودمینه','صدیق','9413075128','2','2',NULL,NULL,'48',NULL,'14',NULL,NULL,NULL,NULL,NULL,NULL,NULL,NULL,NULL,NULL,NULL,NULL,NULL,NULL,NULL,NULL,NULL,NULL,NULL,NULL,NULL,NULL,NULL,NULL,NULL,NULL),</v>
      </c>
    </row>
    <row r="758" spans="1:21" ht="22.5" x14ac:dyDescent="0.65">
      <c r="A758" s="66">
        <v>757</v>
      </c>
      <c r="B758" s="58">
        <v>13</v>
      </c>
      <c r="C758" s="2" t="s">
        <v>114</v>
      </c>
      <c r="D758" s="2" t="s">
        <v>1558</v>
      </c>
      <c r="E758" s="2" t="s">
        <v>75</v>
      </c>
      <c r="F758" s="15">
        <v>9413075129</v>
      </c>
      <c r="G758" s="5" t="s">
        <v>393</v>
      </c>
      <c r="H758" s="1" t="s">
        <v>1502</v>
      </c>
      <c r="I758" s="1">
        <v>1</v>
      </c>
      <c r="J758" s="33">
        <f t="shared" si="22"/>
        <v>2</v>
      </c>
      <c r="K758" s="2" t="s">
        <v>22</v>
      </c>
      <c r="L758" s="1" t="s">
        <v>23</v>
      </c>
      <c r="M758" s="68">
        <f>INDEX(university!A:F,MATCH(G758,university!A:A,0),6)</f>
        <v>48</v>
      </c>
      <c r="N758">
        <f>INDEX(major!A:B,MATCH(H758,major!A:A,0),2)</f>
        <v>14</v>
      </c>
      <c r="O758" t="s">
        <v>2316</v>
      </c>
      <c r="P758" t="s">
        <v>2317</v>
      </c>
      <c r="Q758" t="s">
        <v>2319</v>
      </c>
      <c r="R758" t="s">
        <v>2318</v>
      </c>
      <c r="S758" s="60" t="s">
        <v>2315</v>
      </c>
      <c r="T758" t="s">
        <v>2328</v>
      </c>
      <c r="U758" t="str">
        <f t="shared" si="23"/>
        <v>(NULL,NULL,'نگار','ملایی','حسن','9413075129','1','2',NULL,NULL,'48',NULL,'14',NULL,NULL,NULL,NULL,NULL,NULL,NULL,NULL,NULL,NULL,NULL,NULL,NULL,NULL,NULL,NULL,NULL,NULL,NULL,NULL,NULL,NULL,NULL,NULL,NULL,NULL),</v>
      </c>
    </row>
    <row r="759" spans="1:21" ht="22.5" x14ac:dyDescent="0.65">
      <c r="A759" s="66">
        <v>758</v>
      </c>
      <c r="B759" s="58">
        <v>7</v>
      </c>
      <c r="C759" s="2" t="s">
        <v>1559</v>
      </c>
      <c r="D759" s="2" t="s">
        <v>1560</v>
      </c>
      <c r="E759" s="37" t="s">
        <v>1561</v>
      </c>
      <c r="F759" s="25">
        <v>2110659701</v>
      </c>
      <c r="G759" s="5" t="s">
        <v>1478</v>
      </c>
      <c r="H759" s="1" t="s">
        <v>1502</v>
      </c>
      <c r="I759" s="1">
        <v>2</v>
      </c>
      <c r="J759" s="33">
        <f t="shared" si="22"/>
        <v>2</v>
      </c>
      <c r="K759" s="2" t="s">
        <v>22</v>
      </c>
      <c r="L759" s="1" t="s">
        <v>11</v>
      </c>
      <c r="M759" s="68">
        <f>INDEX(university!A:F,MATCH(G759,university!A:A,0),6)</f>
        <v>108</v>
      </c>
      <c r="N759">
        <f>INDEX(major!A:B,MATCH(H759,major!A:A,0),2)</f>
        <v>14</v>
      </c>
      <c r="O759" t="s">
        <v>2316</v>
      </c>
      <c r="P759" t="s">
        <v>2317</v>
      </c>
      <c r="Q759" t="s">
        <v>2319</v>
      </c>
      <c r="R759" t="s">
        <v>2318</v>
      </c>
      <c r="S759" s="60" t="s">
        <v>2315</v>
      </c>
      <c r="T759" t="s">
        <v>2328</v>
      </c>
      <c r="U759" t="str">
        <f t="shared" si="23"/>
        <v>(NULL,NULL,'سید مهدی ','شیرنگی مرزنکلاته','سیدرحمان','2110659701','2','2',NULL,NULL,'108',NULL,'14',NULL,NULL,NULL,NULL,NULL,NULL,NULL,NULL,NULL,NULL,NULL,NULL,NULL,NULL,NULL,NULL,NULL,NULL,NULL,NULL,NULL,NULL,NULL,NULL,NULL,NULL),</v>
      </c>
    </row>
    <row r="760" spans="1:21" ht="22.5" x14ac:dyDescent="0.65">
      <c r="A760" s="66">
        <v>759</v>
      </c>
      <c r="B760" s="58">
        <v>9</v>
      </c>
      <c r="C760" s="2" t="s">
        <v>34</v>
      </c>
      <c r="D760" s="2" t="s">
        <v>1562</v>
      </c>
      <c r="E760" s="37" t="s">
        <v>547</v>
      </c>
      <c r="F760" s="25">
        <v>2110671742</v>
      </c>
      <c r="G760" s="5" t="s">
        <v>1478</v>
      </c>
      <c r="H760" s="1" t="s">
        <v>1502</v>
      </c>
      <c r="I760" s="1">
        <v>1</v>
      </c>
      <c r="J760" s="33">
        <f t="shared" si="22"/>
        <v>2</v>
      </c>
      <c r="K760" s="2" t="s">
        <v>22</v>
      </c>
      <c r="L760" s="1" t="s">
        <v>23</v>
      </c>
      <c r="M760" s="68">
        <f>INDEX(university!A:F,MATCH(G760,university!A:A,0),6)</f>
        <v>108</v>
      </c>
      <c r="N760">
        <f>INDEX(major!A:B,MATCH(H760,major!A:A,0),2)</f>
        <v>14</v>
      </c>
      <c r="O760" t="s">
        <v>2316</v>
      </c>
      <c r="P760" t="s">
        <v>2317</v>
      </c>
      <c r="Q760" t="s">
        <v>2319</v>
      </c>
      <c r="R760" t="s">
        <v>2318</v>
      </c>
      <c r="S760" s="60" t="s">
        <v>2315</v>
      </c>
      <c r="T760" t="s">
        <v>2328</v>
      </c>
      <c r="U760" t="str">
        <f t="shared" si="23"/>
        <v>(NULL,NULL,'فاطمه ','صفایی پور','رمضان','2110671742','1','2',NULL,NULL,'108',NULL,'14',NULL,NULL,NULL,NULL,NULL,NULL,NULL,NULL,NULL,NULL,NULL,NULL,NULL,NULL,NULL,NULL,NULL,NULL,NULL,NULL,NULL,NULL,NULL,NULL,NULL,NULL),</v>
      </c>
    </row>
    <row r="761" spans="1:21" ht="22.5" x14ac:dyDescent="0.65">
      <c r="A761" s="66">
        <v>760</v>
      </c>
      <c r="B761" s="58">
        <v>8</v>
      </c>
      <c r="C761" s="2" t="s">
        <v>924</v>
      </c>
      <c r="D761" s="2" t="s">
        <v>1563</v>
      </c>
      <c r="E761" s="37" t="s">
        <v>1564</v>
      </c>
      <c r="F761" s="25">
        <v>5700061813</v>
      </c>
      <c r="G761" s="5" t="s">
        <v>1478</v>
      </c>
      <c r="H761" s="1" t="s">
        <v>1502</v>
      </c>
      <c r="I761" s="1">
        <v>2</v>
      </c>
      <c r="J761" s="33">
        <f t="shared" si="22"/>
        <v>2</v>
      </c>
      <c r="K761" s="2" t="s">
        <v>22</v>
      </c>
      <c r="L761" s="1" t="s">
        <v>11</v>
      </c>
      <c r="M761" s="68">
        <f>INDEX(university!A:F,MATCH(G761,university!A:A,0),6)</f>
        <v>108</v>
      </c>
      <c r="N761">
        <f>INDEX(major!A:B,MATCH(H761,major!A:A,0),2)</f>
        <v>14</v>
      </c>
      <c r="O761" t="s">
        <v>2316</v>
      </c>
      <c r="P761" t="s">
        <v>2317</v>
      </c>
      <c r="Q761" t="s">
        <v>2319</v>
      </c>
      <c r="R761" t="s">
        <v>2318</v>
      </c>
      <c r="S761" s="60" t="s">
        <v>2315</v>
      </c>
      <c r="T761" t="s">
        <v>2328</v>
      </c>
      <c r="U761" t="str">
        <f t="shared" si="23"/>
        <v>(NULL,NULL,'بهزاد','نصیری لتوم','بهبود','5700061813','2','2',NULL,NULL,'108',NULL,'14',NULL,NULL,NULL,NULL,NULL,NULL,NULL,NULL,NULL,NULL,NULL,NULL,NULL,NULL,NULL,NULL,NULL,NULL,NULL,NULL,NULL,NULL,NULL,NULL,NULL,NULL),</v>
      </c>
    </row>
    <row r="762" spans="1:21" ht="22.5" x14ac:dyDescent="0.65">
      <c r="A762" s="66">
        <v>761</v>
      </c>
      <c r="B762" s="58">
        <v>29</v>
      </c>
      <c r="C762" s="20" t="s">
        <v>556</v>
      </c>
      <c r="D762" s="20" t="s">
        <v>1565</v>
      </c>
      <c r="E762" s="20" t="s">
        <v>1005</v>
      </c>
      <c r="F762" s="20">
        <v>2282135261</v>
      </c>
      <c r="G762" s="5" t="s">
        <v>765</v>
      </c>
      <c r="H762" s="1" t="s">
        <v>1502</v>
      </c>
      <c r="I762" s="1">
        <v>2</v>
      </c>
      <c r="J762" s="33">
        <f t="shared" si="22"/>
        <v>2</v>
      </c>
      <c r="K762" s="2" t="s">
        <v>22</v>
      </c>
      <c r="L762" s="1" t="s">
        <v>11</v>
      </c>
      <c r="M762" s="68">
        <f>INDEX(university!A:F,MATCH(G762,university!A:A,0),6)</f>
        <v>72</v>
      </c>
      <c r="N762">
        <f>INDEX(major!A:B,MATCH(H762,major!A:A,0),2)</f>
        <v>14</v>
      </c>
      <c r="O762" t="s">
        <v>2316</v>
      </c>
      <c r="P762" t="s">
        <v>2317</v>
      </c>
      <c r="Q762" t="s">
        <v>2319</v>
      </c>
      <c r="R762" t="s">
        <v>2318</v>
      </c>
      <c r="S762" s="60" t="s">
        <v>2315</v>
      </c>
      <c r="T762" t="s">
        <v>2328</v>
      </c>
      <c r="U762" t="str">
        <f t="shared" si="23"/>
        <v>(NULL,NULL,'اصغر','صادقی زاده','باقر','2282135261','2','2',NULL,NULL,'72',NULL,'14',NULL,NULL,NULL,NULL,NULL,NULL,NULL,NULL,NULL,NULL,NULL,NULL,NULL,NULL,NULL,NULL,NULL,NULL,NULL,NULL,NULL,NULL,NULL,NULL,NULL,NULL),</v>
      </c>
    </row>
    <row r="763" spans="1:21" ht="22.5" x14ac:dyDescent="0.65">
      <c r="A763" s="66">
        <v>762</v>
      </c>
      <c r="B763" s="58">
        <v>19</v>
      </c>
      <c r="C763" s="18" t="s">
        <v>75</v>
      </c>
      <c r="D763" s="18" t="s">
        <v>1566</v>
      </c>
      <c r="E763" s="18" t="s">
        <v>293</v>
      </c>
      <c r="F763" s="19">
        <v>4160502873</v>
      </c>
      <c r="G763" s="5" t="s">
        <v>426</v>
      </c>
      <c r="H763" s="1" t="s">
        <v>1567</v>
      </c>
      <c r="I763" s="1">
        <v>2</v>
      </c>
      <c r="J763" s="33">
        <f t="shared" si="22"/>
        <v>2</v>
      </c>
      <c r="K763" s="2" t="s">
        <v>22</v>
      </c>
      <c r="L763" s="1" t="s">
        <v>11</v>
      </c>
      <c r="M763" s="68">
        <f>INDEX(university!A:F,MATCH(G763,university!A:A,0),6)</f>
        <v>51</v>
      </c>
      <c r="N763">
        <f>INDEX(major!A:B,MATCH(H763,major!A:A,0),2)</f>
        <v>15</v>
      </c>
      <c r="O763" t="s">
        <v>2316</v>
      </c>
      <c r="P763" t="s">
        <v>2317</v>
      </c>
      <c r="Q763" t="s">
        <v>2319</v>
      </c>
      <c r="R763" t="s">
        <v>2318</v>
      </c>
      <c r="S763" s="60" t="s">
        <v>2315</v>
      </c>
      <c r="T763" t="s">
        <v>2328</v>
      </c>
      <c r="U763" t="str">
        <f t="shared" si="23"/>
        <v>(NULL,NULL,'حسن',' راعي','محمدعلي','4160502873','2','2',NULL,NULL,'51',NULL,'15',NULL,NULL,NULL,NULL,NULL,NULL,NULL,NULL,NULL,NULL,NULL,NULL,NULL,NULL,NULL,NULL,NULL,NULL,NULL,NULL,NULL,NULL,NULL,NULL,NULL,NULL),</v>
      </c>
    </row>
    <row r="764" spans="1:21" ht="22.5" x14ac:dyDescent="0.65">
      <c r="A764" s="66">
        <v>763</v>
      </c>
      <c r="B764" s="58">
        <v>18</v>
      </c>
      <c r="C764" s="18" t="s">
        <v>1568</v>
      </c>
      <c r="D764" s="18" t="s">
        <v>865</v>
      </c>
      <c r="E764" s="18" t="s">
        <v>47</v>
      </c>
      <c r="F764" s="19">
        <v>20975171</v>
      </c>
      <c r="G764" s="5" t="s">
        <v>303</v>
      </c>
      <c r="H764" s="1" t="s">
        <v>1567</v>
      </c>
      <c r="I764" s="1">
        <v>1</v>
      </c>
      <c r="J764" s="33">
        <f t="shared" si="22"/>
        <v>2</v>
      </c>
      <c r="K764" s="2" t="s">
        <v>22</v>
      </c>
      <c r="L764" s="1" t="s">
        <v>23</v>
      </c>
      <c r="M764" s="68">
        <f>INDEX(university!A:F,MATCH(G764,university!A:A,0),6)</f>
        <v>43</v>
      </c>
      <c r="N764">
        <f>INDEX(major!A:B,MATCH(H764,major!A:A,0),2)</f>
        <v>15</v>
      </c>
      <c r="O764" t="s">
        <v>2316</v>
      </c>
      <c r="P764" t="s">
        <v>2317</v>
      </c>
      <c r="Q764" t="s">
        <v>2319</v>
      </c>
      <c r="R764" t="s">
        <v>2318</v>
      </c>
      <c r="S764" s="60" t="s">
        <v>2315</v>
      </c>
      <c r="T764" t="s">
        <v>2328</v>
      </c>
      <c r="U764" t="str">
        <f t="shared" si="23"/>
        <v>(NULL,NULL,'حانیه','اکبری','عباس','20975171','1','2',NULL,NULL,'43',NULL,'15',NULL,NULL,NULL,NULL,NULL,NULL,NULL,NULL,NULL,NULL,NULL,NULL,NULL,NULL,NULL,NULL,NULL,NULL,NULL,NULL,NULL,NULL,NULL,NULL,NULL,NULL),</v>
      </c>
    </row>
    <row r="765" spans="1:21" ht="45" x14ac:dyDescent="0.65">
      <c r="A765" s="66">
        <v>764</v>
      </c>
      <c r="B765" s="58">
        <v>20</v>
      </c>
      <c r="C765" s="18" t="s">
        <v>1569</v>
      </c>
      <c r="D765" s="18" t="s">
        <v>1570</v>
      </c>
      <c r="E765" s="18" t="s">
        <v>244</v>
      </c>
      <c r="F765" s="19">
        <v>19743408</v>
      </c>
      <c r="G765" s="5" t="s">
        <v>206</v>
      </c>
      <c r="H765" s="1" t="s">
        <v>1567</v>
      </c>
      <c r="I765" s="1">
        <v>2</v>
      </c>
      <c r="J765" s="33">
        <f t="shared" si="22"/>
        <v>2</v>
      </c>
      <c r="K765" s="2" t="s">
        <v>22</v>
      </c>
      <c r="L765" s="1" t="s">
        <v>11</v>
      </c>
      <c r="M765" s="68">
        <f>INDEX(university!A:F,MATCH(G765,university!A:A,0),6)</f>
        <v>34</v>
      </c>
      <c r="N765">
        <f>INDEX(major!A:B,MATCH(H765,major!A:A,0),2)</f>
        <v>15</v>
      </c>
      <c r="O765" t="s">
        <v>2316</v>
      </c>
      <c r="P765" t="s">
        <v>2317</v>
      </c>
      <c r="Q765" t="s">
        <v>2319</v>
      </c>
      <c r="R765" t="s">
        <v>2318</v>
      </c>
      <c r="S765" s="60" t="s">
        <v>2315</v>
      </c>
      <c r="T765" t="s">
        <v>2328</v>
      </c>
      <c r="U765" t="str">
        <f t="shared" si="23"/>
        <v>(NULL,NULL,'اميرارسلان','عربيه','رضا','19743408','2','2',NULL,NULL,'34',NULL,'15',NULL,NULL,NULL,NULL,NULL,NULL,NULL,NULL,NULL,NULL,NULL,NULL,NULL,NULL,NULL,NULL,NULL,NULL,NULL,NULL,NULL,NULL,NULL,NULL,NULL,NULL),</v>
      </c>
    </row>
    <row r="766" spans="1:21" ht="22.5" x14ac:dyDescent="0.65">
      <c r="A766" s="66">
        <v>765</v>
      </c>
      <c r="B766" s="58">
        <v>17</v>
      </c>
      <c r="C766" s="15" t="s">
        <v>1571</v>
      </c>
      <c r="D766" s="15" t="s">
        <v>1572</v>
      </c>
      <c r="E766" s="15" t="s">
        <v>1573</v>
      </c>
      <c r="F766" s="15">
        <v>1362183024</v>
      </c>
      <c r="G766" s="5" t="s">
        <v>210</v>
      </c>
      <c r="H766" s="1" t="s">
        <v>1567</v>
      </c>
      <c r="I766" s="1">
        <v>2</v>
      </c>
      <c r="J766" s="33">
        <f t="shared" si="22"/>
        <v>2</v>
      </c>
      <c r="K766" s="2" t="s">
        <v>22</v>
      </c>
      <c r="L766" s="1" t="s">
        <v>11</v>
      </c>
      <c r="M766" s="68">
        <f>INDEX(university!A:F,MATCH(G766,university!A:A,0),6)</f>
        <v>35</v>
      </c>
      <c r="N766">
        <f>INDEX(major!A:B,MATCH(H766,major!A:A,0),2)</f>
        <v>15</v>
      </c>
      <c r="O766" t="s">
        <v>2316</v>
      </c>
      <c r="P766" t="s">
        <v>2317</v>
      </c>
      <c r="Q766" t="s">
        <v>2319</v>
      </c>
      <c r="R766" t="s">
        <v>2318</v>
      </c>
      <c r="S766" s="60" t="s">
        <v>2315</v>
      </c>
      <c r="T766" t="s">
        <v>2328</v>
      </c>
      <c r="U766" t="str">
        <f t="shared" si="23"/>
        <v>(NULL,NULL,'امیر محمد','جامبر','یحیی','1362183024','2','2',NULL,NULL,'35',NULL,'15',NULL,NULL,NULL,NULL,NULL,NULL,NULL,NULL,NULL,NULL,NULL,NULL,NULL,NULL,NULL,NULL,NULL,NULL,NULL,NULL,NULL,NULL,NULL,NULL,NULL,NULL),</v>
      </c>
    </row>
    <row r="767" spans="1:21" ht="45" x14ac:dyDescent="0.65">
      <c r="A767" s="66">
        <v>766</v>
      </c>
      <c r="B767" s="58">
        <v>14</v>
      </c>
      <c r="C767" s="16" t="s">
        <v>98</v>
      </c>
      <c r="D767" s="16" t="s">
        <v>1574</v>
      </c>
      <c r="E767" s="16" t="s">
        <v>12</v>
      </c>
      <c r="F767" s="16">
        <v>311782167</v>
      </c>
      <c r="G767" s="5" t="s">
        <v>1575</v>
      </c>
      <c r="H767" s="1" t="s">
        <v>1567</v>
      </c>
      <c r="I767" s="1">
        <v>2</v>
      </c>
      <c r="J767" s="33">
        <f t="shared" si="22"/>
        <v>2</v>
      </c>
      <c r="K767" s="2" t="s">
        <v>22</v>
      </c>
      <c r="L767" s="1" t="s">
        <v>11</v>
      </c>
      <c r="M767" s="68">
        <f>INDEX(university!A:F,MATCH(G767,university!A:A,0),6)</f>
        <v>111</v>
      </c>
      <c r="N767">
        <f>INDEX(major!A:B,MATCH(H767,major!A:A,0),2)</f>
        <v>15</v>
      </c>
      <c r="O767" t="s">
        <v>2316</v>
      </c>
      <c r="P767" t="s">
        <v>2317</v>
      </c>
      <c r="Q767" t="s">
        <v>2319</v>
      </c>
      <c r="R767" t="s">
        <v>2318</v>
      </c>
      <c r="S767" s="60" t="s">
        <v>2315</v>
      </c>
      <c r="T767" t="s">
        <v>2328</v>
      </c>
      <c r="U767" t="str">
        <f t="shared" si="23"/>
        <v>(NULL,NULL,'مهدی','رامه','محمد','311782167','2','2',NULL,NULL,'111',NULL,'15',NULL,NULL,NULL,NULL,NULL,NULL,NULL,NULL,NULL,NULL,NULL,NULL,NULL,NULL,NULL,NULL,NULL,NULL,NULL,NULL,NULL,NULL,NULL,NULL,NULL,NULL),</v>
      </c>
    </row>
    <row r="768" spans="1:21" ht="22.5" x14ac:dyDescent="0.65">
      <c r="A768" s="66">
        <v>767</v>
      </c>
      <c r="B768" s="58">
        <v>5</v>
      </c>
      <c r="C768" s="12" t="s">
        <v>463</v>
      </c>
      <c r="D768" s="12" t="s">
        <v>1576</v>
      </c>
      <c r="E768" s="37" t="s">
        <v>639</v>
      </c>
      <c r="F768" s="26">
        <v>20843526</v>
      </c>
      <c r="G768" s="5" t="s">
        <v>63</v>
      </c>
      <c r="H768" s="1" t="s">
        <v>1567</v>
      </c>
      <c r="I768" s="1">
        <v>2</v>
      </c>
      <c r="J768" s="33">
        <f t="shared" si="22"/>
        <v>2</v>
      </c>
      <c r="K768" s="2" t="s">
        <v>22</v>
      </c>
      <c r="L768" s="1" t="s">
        <v>11</v>
      </c>
      <c r="M768" s="68">
        <f>INDEX(university!A:F,MATCH(G768,university!A:A,0),6)</f>
        <v>10</v>
      </c>
      <c r="N768">
        <f>INDEX(major!A:B,MATCH(H768,major!A:A,0),2)</f>
        <v>15</v>
      </c>
      <c r="O768" t="s">
        <v>2316</v>
      </c>
      <c r="P768" t="s">
        <v>2317</v>
      </c>
      <c r="Q768" t="s">
        <v>2319</v>
      </c>
      <c r="R768" t="s">
        <v>2318</v>
      </c>
      <c r="S768" s="60" t="s">
        <v>2315</v>
      </c>
      <c r="T768" t="s">
        <v>2328</v>
      </c>
      <c r="U768" t="str">
        <f t="shared" si="23"/>
        <v>(NULL,NULL,'محمدرضا ','خوانساری','حمیدرضا','20843526','2','2',NULL,NULL,'10',NULL,'15',NULL,NULL,NULL,NULL,NULL,NULL,NULL,NULL,NULL,NULL,NULL,NULL,NULL,NULL,NULL,NULL,NULL,NULL,NULL,NULL,NULL,NULL,NULL,NULL,NULL,NULL),</v>
      </c>
    </row>
    <row r="769" spans="1:21" ht="22.5" x14ac:dyDescent="0.65">
      <c r="A769" s="66">
        <v>768</v>
      </c>
      <c r="B769" s="58">
        <v>4</v>
      </c>
      <c r="C769" s="12" t="s">
        <v>1577</v>
      </c>
      <c r="D769" s="12" t="s">
        <v>1578</v>
      </c>
      <c r="E769" s="37" t="s">
        <v>1455</v>
      </c>
      <c r="F769" s="26">
        <v>20846215</v>
      </c>
      <c r="G769" s="5" t="s">
        <v>63</v>
      </c>
      <c r="H769" s="1" t="s">
        <v>1567</v>
      </c>
      <c r="I769" s="1">
        <v>1</v>
      </c>
      <c r="J769" s="33">
        <f t="shared" si="22"/>
        <v>2</v>
      </c>
      <c r="K769" s="2" t="s">
        <v>22</v>
      </c>
      <c r="L769" s="1" t="s">
        <v>23</v>
      </c>
      <c r="M769" s="68">
        <f>INDEX(university!A:F,MATCH(G769,university!A:A,0),6)</f>
        <v>10</v>
      </c>
      <c r="N769">
        <f>INDEX(major!A:B,MATCH(H769,major!A:A,0),2)</f>
        <v>15</v>
      </c>
      <c r="O769" t="s">
        <v>2316</v>
      </c>
      <c r="P769" t="s">
        <v>2317</v>
      </c>
      <c r="Q769" t="s">
        <v>2319</v>
      </c>
      <c r="R769" t="s">
        <v>2318</v>
      </c>
      <c r="S769" s="60" t="s">
        <v>2315</v>
      </c>
      <c r="T769" t="s">
        <v>2328</v>
      </c>
      <c r="U769" t="str">
        <f t="shared" si="23"/>
        <v>(NULL,NULL,'نیکی ','صدیقی','عبدالرحیم','20846215','1','2',NULL,NULL,'10',NULL,'15',NULL,NULL,NULL,NULL,NULL,NULL,NULL,NULL,NULL,NULL,NULL,NULL,NULL,NULL,NULL,NULL,NULL,NULL,NULL,NULL,NULL,NULL,NULL,NULL,NULL,NULL),</v>
      </c>
    </row>
    <row r="770" spans="1:21" ht="22.5" x14ac:dyDescent="0.65">
      <c r="A770" s="66">
        <v>769</v>
      </c>
      <c r="B770" s="67">
        <v>257</v>
      </c>
      <c r="C770" s="33" t="s">
        <v>43</v>
      </c>
      <c r="D770" s="33" t="s">
        <v>789</v>
      </c>
      <c r="E770" s="33" t="s">
        <v>79</v>
      </c>
      <c r="F770" s="24">
        <v>4610544903</v>
      </c>
      <c r="G770" s="33" t="s">
        <v>63</v>
      </c>
      <c r="H770" s="1" t="s">
        <v>1567</v>
      </c>
      <c r="I770" s="33">
        <v>2</v>
      </c>
      <c r="J770" s="33">
        <f t="shared" si="22"/>
        <v>1</v>
      </c>
      <c r="K770" s="33" t="s">
        <v>10</v>
      </c>
      <c r="L770" s="1" t="s">
        <v>11</v>
      </c>
      <c r="M770" s="68">
        <f>INDEX(university!A:F,MATCH(G770,university!A:A,0),6)</f>
        <v>10</v>
      </c>
      <c r="N770">
        <f>INDEX(major!A:B,MATCH(H770,major!A:A,0),2)</f>
        <v>15</v>
      </c>
      <c r="O770" t="s">
        <v>2316</v>
      </c>
      <c r="P770" t="s">
        <v>2317</v>
      </c>
      <c r="Q770" t="s">
        <v>2319</v>
      </c>
      <c r="R770" t="s">
        <v>2318</v>
      </c>
      <c r="S770" s="60" t="s">
        <v>2315</v>
      </c>
      <c r="T770" t="s">
        <v>2328</v>
      </c>
      <c r="U770" t="str">
        <f t="shared" si="23"/>
        <v>(NULL,NULL,'مصطفي','طاهري','عبدالعلي','4610544903','2','1',NULL,NULL,'10',NULL,'15',NULL,NULL,NULL,NULL,NULL,NULL,NULL,NULL,NULL,NULL,NULL,NULL,NULL,NULL,NULL,NULL,NULL,NULL,NULL,NULL,NULL,NULL,NULL,NULL,NULL,NULL),</v>
      </c>
    </row>
    <row r="771" spans="1:21" ht="22.5" x14ac:dyDescent="0.65">
      <c r="A771" s="66">
        <v>770</v>
      </c>
      <c r="B771" s="58">
        <v>33</v>
      </c>
      <c r="C771" s="1" t="s">
        <v>1579</v>
      </c>
      <c r="D771" s="1" t="s">
        <v>1525</v>
      </c>
      <c r="E771" s="1" t="s">
        <v>1580</v>
      </c>
      <c r="F771" s="17">
        <v>4540119001</v>
      </c>
      <c r="G771" s="5" t="s">
        <v>1426</v>
      </c>
      <c r="H771" s="1" t="s">
        <v>1567</v>
      </c>
      <c r="I771" s="1">
        <v>2</v>
      </c>
      <c r="J771" s="33">
        <f t="shared" ref="J771:J834" si="24">IF(K771="ارشد-سراسري",1,2)</f>
        <v>2</v>
      </c>
      <c r="K771" s="2" t="s">
        <v>22</v>
      </c>
      <c r="L771" s="1" t="s">
        <v>11</v>
      </c>
      <c r="M771" s="68">
        <f>INDEX(university!A:F,MATCH(G771,university!A:A,0),6)</f>
        <v>107</v>
      </c>
      <c r="N771">
        <f>INDEX(major!A:B,MATCH(H771,major!A:A,0),2)</f>
        <v>15</v>
      </c>
      <c r="O771" t="s">
        <v>2316</v>
      </c>
      <c r="P771" t="s">
        <v>2317</v>
      </c>
      <c r="Q771" t="s">
        <v>2319</v>
      </c>
      <c r="R771" t="s">
        <v>2318</v>
      </c>
      <c r="S771" s="60" t="s">
        <v>2315</v>
      </c>
      <c r="T771" t="s">
        <v>2328</v>
      </c>
      <c r="U771" t="str">
        <f t="shared" ref="U771:U834" si="25">CONCATENATE(O771,S771,Q771,S771,Q771,R771,C771,R771,Q771,R771,D771,R771,Q771,R771,E771,R771,Q771,R771,F771,R771,Q771,R771,I771,R771,Q771,R771,J771,R771,Q771,S771,Q771,S771,Q771,R771,M771,R771,Q771,S771,Q771,R771,N771,R771,T771,P771,Q771)</f>
        <v>(NULL,NULL,'مازیار','کاظمی','ماشااله','4540119001','2','2',NULL,NULL,'107',NULL,'15',NULL,NULL,NULL,NULL,NULL,NULL,NULL,NULL,NULL,NULL,NULL,NULL,NULL,NULL,NULL,NULL,NULL,NULL,NULL,NULL,NULL,NULL,NULL,NULL,NULL,NULL),</v>
      </c>
    </row>
    <row r="772" spans="1:21" ht="22.5" x14ac:dyDescent="0.65">
      <c r="A772" s="66">
        <v>771</v>
      </c>
      <c r="B772" s="58">
        <v>28</v>
      </c>
      <c r="C772" s="13" t="s">
        <v>906</v>
      </c>
      <c r="D772" s="13" t="s">
        <v>1581</v>
      </c>
      <c r="E772" s="13" t="s">
        <v>47</v>
      </c>
      <c r="F772" s="9">
        <v>3490353862</v>
      </c>
      <c r="G772" s="5" t="s">
        <v>1042</v>
      </c>
      <c r="H772" s="1" t="s">
        <v>1567</v>
      </c>
      <c r="I772" s="1">
        <v>1</v>
      </c>
      <c r="J772" s="33">
        <f t="shared" si="24"/>
        <v>2</v>
      </c>
      <c r="K772" s="2" t="s">
        <v>22</v>
      </c>
      <c r="L772" s="1" t="s">
        <v>23</v>
      </c>
      <c r="M772" s="68">
        <f>INDEX(university!A:F,MATCH(G772,university!A:A,0),6)</f>
        <v>86</v>
      </c>
      <c r="N772">
        <f>INDEX(major!A:B,MATCH(H772,major!A:A,0),2)</f>
        <v>15</v>
      </c>
      <c r="O772" t="s">
        <v>2316</v>
      </c>
      <c r="P772" t="s">
        <v>2317</v>
      </c>
      <c r="Q772" t="s">
        <v>2319</v>
      </c>
      <c r="R772" t="s">
        <v>2318</v>
      </c>
      <c r="S772" s="60" t="s">
        <v>2315</v>
      </c>
      <c r="T772" t="s">
        <v>2328</v>
      </c>
      <c r="U772" t="str">
        <f t="shared" si="25"/>
        <v>(NULL,NULL,'ریحانه ','ریحانه شعبانی','عباس','3490353862','1','2',NULL,NULL,'86',NULL,'15',NULL,NULL,NULL,NULL,NULL,NULL,NULL,NULL,NULL,NULL,NULL,NULL,NULL,NULL,NULL,NULL,NULL,NULL,NULL,NULL,NULL,NULL,NULL,NULL,NULL,NULL),</v>
      </c>
    </row>
    <row r="773" spans="1:21" ht="22.5" x14ac:dyDescent="0.65">
      <c r="A773" s="66">
        <v>772</v>
      </c>
      <c r="B773" s="67">
        <v>253</v>
      </c>
      <c r="C773" s="33" t="s">
        <v>246</v>
      </c>
      <c r="D773" s="33" t="s">
        <v>1582</v>
      </c>
      <c r="E773" s="33" t="s">
        <v>243</v>
      </c>
      <c r="F773" s="24">
        <v>480816743</v>
      </c>
      <c r="G773" s="33" t="s">
        <v>699</v>
      </c>
      <c r="H773" s="1" t="s">
        <v>1567</v>
      </c>
      <c r="I773" s="33">
        <v>2</v>
      </c>
      <c r="J773" s="33">
        <f t="shared" si="24"/>
        <v>1</v>
      </c>
      <c r="K773" s="33" t="s">
        <v>10</v>
      </c>
      <c r="L773" s="1" t="s">
        <v>11</v>
      </c>
      <c r="M773" s="68">
        <f>INDEX(university!A:F,MATCH(G773,university!A:A,0),6)</f>
        <v>69</v>
      </c>
      <c r="N773">
        <f>INDEX(major!A:B,MATCH(H773,major!A:A,0),2)</f>
        <v>15</v>
      </c>
      <c r="O773" t="s">
        <v>2316</v>
      </c>
      <c r="P773" t="s">
        <v>2317</v>
      </c>
      <c r="Q773" t="s">
        <v>2319</v>
      </c>
      <c r="R773" t="s">
        <v>2318</v>
      </c>
      <c r="S773" s="60" t="s">
        <v>2315</v>
      </c>
      <c r="T773" t="s">
        <v>2328</v>
      </c>
      <c r="U773" t="str">
        <f t="shared" si="25"/>
        <v>(NULL,NULL,'ابوالفضل','رسولي اردلاني','جواد','480816743','2','1',NULL,NULL,'69',NULL,'15',NULL,NULL,NULL,NULL,NULL,NULL,NULL,NULL,NULL,NULL,NULL,NULL,NULL,NULL,NULL,NULL,NULL,NULL,NULL,NULL,NULL,NULL,NULL,NULL,NULL,NULL),</v>
      </c>
    </row>
    <row r="774" spans="1:21" ht="22.5" x14ac:dyDescent="0.65">
      <c r="A774" s="66">
        <v>773</v>
      </c>
      <c r="B774" s="67">
        <v>262</v>
      </c>
      <c r="C774" s="33" t="s">
        <v>1583</v>
      </c>
      <c r="D774" s="33" t="s">
        <v>1584</v>
      </c>
      <c r="E774" s="33" t="s">
        <v>1235</v>
      </c>
      <c r="F774" s="24">
        <v>20412355</v>
      </c>
      <c r="G774" s="33" t="s">
        <v>699</v>
      </c>
      <c r="H774" s="1" t="s">
        <v>1567</v>
      </c>
      <c r="I774" s="33">
        <v>2</v>
      </c>
      <c r="J774" s="33">
        <f t="shared" si="24"/>
        <v>1</v>
      </c>
      <c r="K774" s="33" t="s">
        <v>10</v>
      </c>
      <c r="L774" s="1" t="s">
        <v>11</v>
      </c>
      <c r="M774" s="68">
        <f>INDEX(university!A:F,MATCH(G774,university!A:A,0),6)</f>
        <v>69</v>
      </c>
      <c r="N774">
        <f>INDEX(major!A:B,MATCH(H774,major!A:A,0),2)</f>
        <v>15</v>
      </c>
      <c r="O774" t="s">
        <v>2316</v>
      </c>
      <c r="P774" t="s">
        <v>2317</v>
      </c>
      <c r="Q774" t="s">
        <v>2319</v>
      </c>
      <c r="R774" t="s">
        <v>2318</v>
      </c>
      <c r="S774" s="60" t="s">
        <v>2315</v>
      </c>
      <c r="T774" t="s">
        <v>2328</v>
      </c>
      <c r="U774" t="str">
        <f t="shared" si="25"/>
        <v>(NULL,NULL,'محمدمهدي','ماستري فراهاني','ابراهيم','20412355','2','1',NULL,NULL,'69',NULL,'15',NULL,NULL,NULL,NULL,NULL,NULL,NULL,NULL,NULL,NULL,NULL,NULL,NULL,NULL,NULL,NULL,NULL,NULL,NULL,NULL,NULL,NULL,NULL,NULL,NULL,NULL),</v>
      </c>
    </row>
    <row r="775" spans="1:21" ht="22.5" x14ac:dyDescent="0.65">
      <c r="A775" s="66">
        <v>774</v>
      </c>
      <c r="B775" s="58">
        <v>32</v>
      </c>
      <c r="C775" s="1" t="s">
        <v>93</v>
      </c>
      <c r="D775" s="1" t="s">
        <v>1585</v>
      </c>
      <c r="E775" s="1" t="s">
        <v>634</v>
      </c>
      <c r="F775" s="17">
        <v>1050633784</v>
      </c>
      <c r="G775" s="5" t="s">
        <v>1050</v>
      </c>
      <c r="H775" s="1" t="s">
        <v>1567</v>
      </c>
      <c r="I775" s="1">
        <v>2</v>
      </c>
      <c r="J775" s="33">
        <f t="shared" si="24"/>
        <v>2</v>
      </c>
      <c r="K775" s="2" t="s">
        <v>22</v>
      </c>
      <c r="L775" s="1" t="s">
        <v>11</v>
      </c>
      <c r="M775" s="68">
        <f>INDEX(university!A:F,MATCH(G775,university!A:A,0),6)</f>
        <v>87</v>
      </c>
      <c r="N775">
        <f>INDEX(major!A:B,MATCH(H775,major!A:A,0),2)</f>
        <v>15</v>
      </c>
      <c r="O775" t="s">
        <v>2316</v>
      </c>
      <c r="P775" t="s">
        <v>2317</v>
      </c>
      <c r="Q775" t="s">
        <v>2319</v>
      </c>
      <c r="R775" t="s">
        <v>2318</v>
      </c>
      <c r="S775" s="60" t="s">
        <v>2315</v>
      </c>
      <c r="T775" t="s">
        <v>2328</v>
      </c>
      <c r="U775" t="str">
        <f t="shared" si="25"/>
        <v>(NULL,NULL,'علی','توفیقی زاده','محمدحسن','1050633784','2','2',NULL,NULL,'87',NULL,'15',NULL,NULL,NULL,NULL,NULL,NULL,NULL,NULL,NULL,NULL,NULL,NULL,NULL,NULL,NULL,NULL,NULL,NULL,NULL,NULL,NULL,NULL,NULL,NULL,NULL,NULL),</v>
      </c>
    </row>
    <row r="776" spans="1:21" ht="22.5" x14ac:dyDescent="0.65">
      <c r="A776" s="66">
        <v>775</v>
      </c>
      <c r="B776" s="58">
        <v>22</v>
      </c>
      <c r="C776" s="2" t="s">
        <v>1405</v>
      </c>
      <c r="D776" s="2" t="s">
        <v>1586</v>
      </c>
      <c r="E776" s="2" t="s">
        <v>1587</v>
      </c>
      <c r="F776" s="15">
        <v>3300186773</v>
      </c>
      <c r="G776" s="5" t="s">
        <v>70</v>
      </c>
      <c r="H776" s="1" t="s">
        <v>1567</v>
      </c>
      <c r="I776" s="1">
        <v>2</v>
      </c>
      <c r="J776" s="33">
        <f t="shared" si="24"/>
        <v>2</v>
      </c>
      <c r="K776" s="2" t="s">
        <v>22</v>
      </c>
      <c r="L776" s="1" t="s">
        <v>11</v>
      </c>
      <c r="M776" s="68">
        <f>INDEX(university!A:F,MATCH(G776,university!A:A,0),6)</f>
        <v>11</v>
      </c>
      <c r="N776">
        <f>INDEX(major!A:B,MATCH(H776,major!A:A,0),2)</f>
        <v>15</v>
      </c>
      <c r="O776" t="s">
        <v>2316</v>
      </c>
      <c r="P776" t="s">
        <v>2317</v>
      </c>
      <c r="Q776" t="s">
        <v>2319</v>
      </c>
      <c r="R776" t="s">
        <v>2318</v>
      </c>
      <c r="S776" s="60" t="s">
        <v>2315</v>
      </c>
      <c r="T776" t="s">
        <v>2328</v>
      </c>
      <c r="U776" t="str">
        <f t="shared" si="25"/>
        <v>(NULL,NULL,'وحید','زارعی پیرسرابی','عیسی','3300186773','2','2',NULL,NULL,'11',NULL,'15',NULL,NULL,NULL,NULL,NULL,NULL,NULL,NULL,NULL,NULL,NULL,NULL,NULL,NULL,NULL,NULL,NULL,NULL,NULL,NULL,NULL,NULL,NULL,NULL,NULL,NULL),</v>
      </c>
    </row>
    <row r="777" spans="1:21" ht="22.5" x14ac:dyDescent="0.65">
      <c r="A777" s="66">
        <v>776</v>
      </c>
      <c r="B777" s="58">
        <v>21</v>
      </c>
      <c r="C777" s="2" t="s">
        <v>645</v>
      </c>
      <c r="D777" s="2" t="s">
        <v>1588</v>
      </c>
      <c r="E777" s="2" t="s">
        <v>284</v>
      </c>
      <c r="F777" s="15">
        <v>4190600091</v>
      </c>
      <c r="G777" s="5" t="s">
        <v>70</v>
      </c>
      <c r="H777" s="1" t="s">
        <v>1567</v>
      </c>
      <c r="I777" s="1">
        <v>2</v>
      </c>
      <c r="J777" s="33">
        <f t="shared" si="24"/>
        <v>2</v>
      </c>
      <c r="K777" s="2" t="s">
        <v>22</v>
      </c>
      <c r="L777" s="1" t="s">
        <v>11</v>
      </c>
      <c r="M777" s="68">
        <f>INDEX(university!A:F,MATCH(G777,university!A:A,0),6)</f>
        <v>11</v>
      </c>
      <c r="N777">
        <f>INDEX(major!A:B,MATCH(H777,major!A:A,0),2)</f>
        <v>15</v>
      </c>
      <c r="O777" t="s">
        <v>2316</v>
      </c>
      <c r="P777" t="s">
        <v>2317</v>
      </c>
      <c r="Q777" t="s">
        <v>2319</v>
      </c>
      <c r="R777" t="s">
        <v>2318</v>
      </c>
      <c r="S777" s="60" t="s">
        <v>2315</v>
      </c>
      <c r="T777" t="s">
        <v>2328</v>
      </c>
      <c r="U777" t="str">
        <f t="shared" si="25"/>
        <v>(NULL,NULL,'فرشید','صیدی پور','حسین','4190600091','2','2',NULL,NULL,'11',NULL,'15',NULL,NULL,NULL,NULL,NULL,NULL,NULL,NULL,NULL,NULL,NULL,NULL,NULL,NULL,NULL,NULL,NULL,NULL,NULL,NULL,NULL,NULL,NULL,NULL,NULL,NULL),</v>
      </c>
    </row>
    <row r="778" spans="1:21" ht="22.5" x14ac:dyDescent="0.65">
      <c r="A778" s="66">
        <v>777</v>
      </c>
      <c r="B778" s="58">
        <v>15</v>
      </c>
      <c r="C778" s="51" t="s">
        <v>140</v>
      </c>
      <c r="D778" s="51" t="s">
        <v>1589</v>
      </c>
      <c r="E778" s="51" t="s">
        <v>1590</v>
      </c>
      <c r="F778" s="34">
        <v>4311112130</v>
      </c>
      <c r="G778" s="5" t="s">
        <v>475</v>
      </c>
      <c r="H778" s="1" t="s">
        <v>1567</v>
      </c>
      <c r="I778" s="1">
        <v>2</v>
      </c>
      <c r="J778" s="33">
        <f t="shared" si="24"/>
        <v>2</v>
      </c>
      <c r="K778" s="2" t="s">
        <v>22</v>
      </c>
      <c r="L778" s="1" t="s">
        <v>11</v>
      </c>
      <c r="M778" s="68">
        <f>INDEX(university!A:F,MATCH(G778,university!A:A,0),6)</f>
        <v>55</v>
      </c>
      <c r="N778">
        <f>INDEX(major!A:B,MATCH(H778,major!A:A,0),2)</f>
        <v>15</v>
      </c>
      <c r="O778" t="s">
        <v>2316</v>
      </c>
      <c r="P778" t="s">
        <v>2317</v>
      </c>
      <c r="Q778" t="s">
        <v>2319</v>
      </c>
      <c r="R778" t="s">
        <v>2318</v>
      </c>
      <c r="S778" s="60" t="s">
        <v>2315</v>
      </c>
      <c r="T778" t="s">
        <v>2328</v>
      </c>
      <c r="U778" t="str">
        <f t="shared" si="25"/>
        <v>(NULL,NULL,'ابراهیم','مومنی','علی مراد','4311112130','2','2',NULL,NULL,'55',NULL,'15',NULL,NULL,NULL,NULL,NULL,NULL,NULL,NULL,NULL,NULL,NULL,NULL,NULL,NULL,NULL,NULL,NULL,NULL,NULL,NULL,NULL,NULL,NULL,NULL,NULL,NULL),</v>
      </c>
    </row>
    <row r="779" spans="1:21" ht="22.5" x14ac:dyDescent="0.65">
      <c r="A779" s="66">
        <v>778</v>
      </c>
      <c r="B779" s="58">
        <v>29</v>
      </c>
      <c r="C779" s="20" t="s">
        <v>1591</v>
      </c>
      <c r="D779" s="20" t="s">
        <v>1592</v>
      </c>
      <c r="E779" s="20" t="s">
        <v>112</v>
      </c>
      <c r="F779" s="20">
        <v>2980852899</v>
      </c>
      <c r="G779" s="5" t="s">
        <v>226</v>
      </c>
      <c r="H779" s="1" t="s">
        <v>1567</v>
      </c>
      <c r="I779" s="1">
        <v>2</v>
      </c>
      <c r="J779" s="33">
        <f t="shared" si="24"/>
        <v>2</v>
      </c>
      <c r="K779" s="2" t="s">
        <v>22</v>
      </c>
      <c r="L779" s="1" t="s">
        <v>11</v>
      </c>
      <c r="M779" s="68">
        <f>INDEX(university!A:F,MATCH(G779,university!A:A,0),6)</f>
        <v>37</v>
      </c>
      <c r="N779">
        <f>INDEX(major!A:B,MATCH(H779,major!A:A,0),2)</f>
        <v>15</v>
      </c>
      <c r="O779" t="s">
        <v>2316</v>
      </c>
      <c r="P779" t="s">
        <v>2317</v>
      </c>
      <c r="Q779" t="s">
        <v>2319</v>
      </c>
      <c r="R779" t="s">
        <v>2318</v>
      </c>
      <c r="S779" s="60" t="s">
        <v>2315</v>
      </c>
      <c r="T779" t="s">
        <v>2328</v>
      </c>
      <c r="U779" t="str">
        <f t="shared" si="25"/>
        <v>(NULL,NULL,'حامد','عرب نصرت آبادی','محمود','2980852899','2','2',NULL,NULL,'37',NULL,'15',NULL,NULL,NULL,NULL,NULL,NULL,NULL,NULL,NULL,NULL,NULL,NULL,NULL,NULL,NULL,NULL,NULL,NULL,NULL,NULL,NULL,NULL,NULL,NULL,NULL,NULL),</v>
      </c>
    </row>
    <row r="780" spans="1:21" ht="22.5" x14ac:dyDescent="0.65">
      <c r="A780" s="66">
        <v>779</v>
      </c>
      <c r="B780" s="58">
        <v>9</v>
      </c>
      <c r="C780" s="10" t="s">
        <v>634</v>
      </c>
      <c r="D780" s="10" t="s">
        <v>549</v>
      </c>
      <c r="E780" s="10" t="s">
        <v>643</v>
      </c>
      <c r="F780" s="11">
        <v>1742717799</v>
      </c>
      <c r="G780" s="5" t="s">
        <v>88</v>
      </c>
      <c r="H780" s="1" t="s">
        <v>1567</v>
      </c>
      <c r="I780" s="1">
        <v>2</v>
      </c>
      <c r="J780" s="33">
        <f t="shared" si="24"/>
        <v>2</v>
      </c>
      <c r="K780" s="2" t="s">
        <v>22</v>
      </c>
      <c r="L780" s="1" t="s">
        <v>11</v>
      </c>
      <c r="M780" s="68">
        <f>INDEX(university!A:F,MATCH(G780,university!A:A,0),6)</f>
        <v>14</v>
      </c>
      <c r="N780">
        <f>INDEX(major!A:B,MATCH(H780,major!A:A,0),2)</f>
        <v>15</v>
      </c>
      <c r="O780" t="s">
        <v>2316</v>
      </c>
      <c r="P780" t="s">
        <v>2317</v>
      </c>
      <c r="Q780" t="s">
        <v>2319</v>
      </c>
      <c r="R780" t="s">
        <v>2318</v>
      </c>
      <c r="S780" s="60" t="s">
        <v>2315</v>
      </c>
      <c r="T780" t="s">
        <v>2328</v>
      </c>
      <c r="U780" t="str">
        <f t="shared" si="25"/>
        <v>(NULL,NULL,'محمدحسن','امیری','محمد رضا','1742717799','2','2',NULL,NULL,'14',NULL,'15',NULL,NULL,NULL,NULL,NULL,NULL,NULL,NULL,NULL,NULL,NULL,NULL,NULL,NULL,NULL,NULL,NULL,NULL,NULL,NULL,NULL,NULL,NULL,NULL,NULL,NULL),</v>
      </c>
    </row>
    <row r="781" spans="1:21" ht="22.5" x14ac:dyDescent="0.65">
      <c r="A781" s="66">
        <v>780</v>
      </c>
      <c r="B781" s="58">
        <v>7</v>
      </c>
      <c r="C781" s="10" t="s">
        <v>1593</v>
      </c>
      <c r="D781" s="10" t="s">
        <v>1594</v>
      </c>
      <c r="E781" s="10" t="s">
        <v>643</v>
      </c>
      <c r="F781" s="11">
        <v>1742369707</v>
      </c>
      <c r="G781" s="5" t="s">
        <v>88</v>
      </c>
      <c r="H781" s="1" t="s">
        <v>1567</v>
      </c>
      <c r="I781" s="1">
        <v>2</v>
      </c>
      <c r="J781" s="33">
        <f t="shared" si="24"/>
        <v>2</v>
      </c>
      <c r="K781" s="2" t="s">
        <v>22</v>
      </c>
      <c r="L781" s="1" t="s">
        <v>11</v>
      </c>
      <c r="M781" s="68">
        <f>INDEX(university!A:F,MATCH(G781,university!A:A,0),6)</f>
        <v>14</v>
      </c>
      <c r="N781">
        <f>INDEX(major!A:B,MATCH(H781,major!A:A,0),2)</f>
        <v>15</v>
      </c>
      <c r="O781" t="s">
        <v>2316</v>
      </c>
      <c r="P781" t="s">
        <v>2317</v>
      </c>
      <c r="Q781" t="s">
        <v>2319</v>
      </c>
      <c r="R781" t="s">
        <v>2318</v>
      </c>
      <c r="S781" s="60" t="s">
        <v>2315</v>
      </c>
      <c r="T781" t="s">
        <v>2328</v>
      </c>
      <c r="U781" t="str">
        <f t="shared" si="25"/>
        <v>(NULL,NULL,'محمدامین ','حجازی','محمد رضا','1742369707','2','2',NULL,NULL,'14',NULL,'15',NULL,NULL,NULL,NULL,NULL,NULL,NULL,NULL,NULL,NULL,NULL,NULL,NULL,NULL,NULL,NULL,NULL,NULL,NULL,NULL,NULL,NULL,NULL,NULL,NULL,NULL),</v>
      </c>
    </row>
    <row r="782" spans="1:21" ht="22.5" x14ac:dyDescent="0.65">
      <c r="A782" s="66">
        <v>781</v>
      </c>
      <c r="B782" s="58">
        <v>8</v>
      </c>
      <c r="C782" s="10" t="s">
        <v>1595</v>
      </c>
      <c r="D782" s="10" t="s">
        <v>1596</v>
      </c>
      <c r="E782" s="10" t="s">
        <v>705</v>
      </c>
      <c r="F782" s="11">
        <v>1890443778</v>
      </c>
      <c r="G782" s="5" t="s">
        <v>88</v>
      </c>
      <c r="H782" s="1" t="s">
        <v>1567</v>
      </c>
      <c r="I782" s="1">
        <v>2</v>
      </c>
      <c r="J782" s="33">
        <f t="shared" si="24"/>
        <v>2</v>
      </c>
      <c r="K782" s="2" t="s">
        <v>22</v>
      </c>
      <c r="L782" s="1" t="s">
        <v>11</v>
      </c>
      <c r="M782" s="68">
        <f>INDEX(university!A:F,MATCH(G782,university!A:A,0),6)</f>
        <v>14</v>
      </c>
      <c r="N782">
        <f>INDEX(major!A:B,MATCH(H782,major!A:A,0),2)</f>
        <v>15</v>
      </c>
      <c r="O782" t="s">
        <v>2316</v>
      </c>
      <c r="P782" t="s">
        <v>2317</v>
      </c>
      <c r="Q782" t="s">
        <v>2319</v>
      </c>
      <c r="R782" t="s">
        <v>2318</v>
      </c>
      <c r="S782" s="60" t="s">
        <v>2315</v>
      </c>
      <c r="T782" t="s">
        <v>2328</v>
      </c>
      <c r="U782" t="str">
        <f t="shared" si="25"/>
        <v>(NULL,NULL,'بسام ','ربیهاوی ','موسی','1890443778','2','2',NULL,NULL,'14',NULL,'15',NULL,NULL,NULL,NULL,NULL,NULL,NULL,NULL,NULL,NULL,NULL,NULL,NULL,NULL,NULL,NULL,NULL,NULL,NULL,NULL,NULL,NULL,NULL,NULL,NULL,NULL),</v>
      </c>
    </row>
    <row r="783" spans="1:21" ht="22.5" x14ac:dyDescent="0.65">
      <c r="A783" s="66">
        <v>782</v>
      </c>
      <c r="B783" s="58">
        <v>26</v>
      </c>
      <c r="C783" s="13" t="s">
        <v>1597</v>
      </c>
      <c r="D783" s="13" t="s">
        <v>1598</v>
      </c>
      <c r="E783" s="13" t="s">
        <v>1599</v>
      </c>
      <c r="F783" s="9">
        <v>2282472578</v>
      </c>
      <c r="G783" s="5" t="s">
        <v>99</v>
      </c>
      <c r="H783" s="1" t="s">
        <v>1567</v>
      </c>
      <c r="I783" s="1">
        <v>1</v>
      </c>
      <c r="J783" s="33">
        <f t="shared" si="24"/>
        <v>2</v>
      </c>
      <c r="K783" s="2" t="s">
        <v>22</v>
      </c>
      <c r="L783" s="1" t="s">
        <v>23</v>
      </c>
      <c r="M783" s="68">
        <f>INDEX(university!A:F,MATCH(G783,university!A:A,0),6)</f>
        <v>16</v>
      </c>
      <c r="N783">
        <f>INDEX(major!A:B,MATCH(H783,major!A:A,0),2)</f>
        <v>15</v>
      </c>
      <c r="O783" t="s">
        <v>2316</v>
      </c>
      <c r="P783" t="s">
        <v>2317</v>
      </c>
      <c r="Q783" t="s">
        <v>2319</v>
      </c>
      <c r="R783" t="s">
        <v>2318</v>
      </c>
      <c r="S783" s="60" t="s">
        <v>2315</v>
      </c>
      <c r="T783" t="s">
        <v>2328</v>
      </c>
      <c r="U783" t="str">
        <f t="shared" si="25"/>
        <v>(NULL,NULL,'سیده زهرا ',' زارعی','سید مهدی','2282472578','1','2',NULL,NULL,'16',NULL,'15',NULL,NULL,NULL,NULL,NULL,NULL,NULL,NULL,NULL,NULL,NULL,NULL,NULL,NULL,NULL,NULL,NULL,NULL,NULL,NULL,NULL,NULL,NULL,NULL,NULL,NULL),</v>
      </c>
    </row>
    <row r="784" spans="1:21" ht="22.5" x14ac:dyDescent="0.65">
      <c r="A784" s="66">
        <v>783</v>
      </c>
      <c r="B784" s="58">
        <v>27</v>
      </c>
      <c r="C784" s="13" t="s">
        <v>29</v>
      </c>
      <c r="D784" s="13" t="s">
        <v>1600</v>
      </c>
      <c r="E784" s="13" t="s">
        <v>958</v>
      </c>
      <c r="F784" s="9">
        <v>21230201</v>
      </c>
      <c r="G784" s="5" t="s">
        <v>99</v>
      </c>
      <c r="H784" s="1" t="s">
        <v>1567</v>
      </c>
      <c r="I784" s="1">
        <v>2</v>
      </c>
      <c r="J784" s="33">
        <f t="shared" si="24"/>
        <v>2</v>
      </c>
      <c r="K784" s="2" t="s">
        <v>22</v>
      </c>
      <c r="L784" s="1" t="s">
        <v>11</v>
      </c>
      <c r="M784" s="68">
        <f>INDEX(university!A:F,MATCH(G784,university!A:A,0),6)</f>
        <v>16</v>
      </c>
      <c r="N784">
        <f>INDEX(major!A:B,MATCH(H784,major!A:A,0),2)</f>
        <v>15</v>
      </c>
      <c r="O784" t="s">
        <v>2316</v>
      </c>
      <c r="P784" t="s">
        <v>2317</v>
      </c>
      <c r="Q784" t="s">
        <v>2319</v>
      </c>
      <c r="R784" t="s">
        <v>2318</v>
      </c>
      <c r="S784" s="60" t="s">
        <v>2315</v>
      </c>
      <c r="T784" t="s">
        <v>2328</v>
      </c>
      <c r="U784" t="str">
        <f t="shared" si="25"/>
        <v>(NULL,NULL,'محمد ',' نوبخت','رسول','21230201','2','2',NULL,NULL,'16',NULL,'15',NULL,NULL,NULL,NULL,NULL,NULL,NULL,NULL,NULL,NULL,NULL,NULL,NULL,NULL,NULL,NULL,NULL,NULL,NULL,NULL,NULL,NULL,NULL,NULL,NULL,NULL),</v>
      </c>
    </row>
    <row r="785" spans="1:21" ht="22.5" x14ac:dyDescent="0.65">
      <c r="A785" s="66">
        <v>784</v>
      </c>
      <c r="B785" s="58">
        <v>25</v>
      </c>
      <c r="C785" s="13" t="s">
        <v>463</v>
      </c>
      <c r="D785" s="13" t="s">
        <v>1601</v>
      </c>
      <c r="E785" s="13" t="s">
        <v>1602</v>
      </c>
      <c r="F785" s="9">
        <v>2282315057</v>
      </c>
      <c r="G785" s="5" t="s">
        <v>99</v>
      </c>
      <c r="H785" s="1" t="s">
        <v>1567</v>
      </c>
      <c r="I785" s="1">
        <v>2</v>
      </c>
      <c r="J785" s="33">
        <f t="shared" si="24"/>
        <v>2</v>
      </c>
      <c r="K785" s="2" t="s">
        <v>22</v>
      </c>
      <c r="L785" s="1" t="s">
        <v>11</v>
      </c>
      <c r="M785" s="68">
        <f>INDEX(university!A:F,MATCH(G785,university!A:A,0),6)</f>
        <v>16</v>
      </c>
      <c r="N785">
        <f>INDEX(major!A:B,MATCH(H785,major!A:A,0),2)</f>
        <v>15</v>
      </c>
      <c r="O785" t="s">
        <v>2316</v>
      </c>
      <c r="P785" t="s">
        <v>2317</v>
      </c>
      <c r="Q785" t="s">
        <v>2319</v>
      </c>
      <c r="R785" t="s">
        <v>2318</v>
      </c>
      <c r="S785" s="60" t="s">
        <v>2315</v>
      </c>
      <c r="T785" t="s">
        <v>2328</v>
      </c>
      <c r="U785" t="str">
        <f t="shared" si="25"/>
        <v>(NULL,NULL,'محمدرضا ','جعفری بهی','سبزعلی','2282315057','2','2',NULL,NULL,'16',NULL,'15',NULL,NULL,NULL,NULL,NULL,NULL,NULL,NULL,NULL,NULL,NULL,NULL,NULL,NULL,NULL,NULL,NULL,NULL,NULL,NULL,NULL,NULL,NULL,NULL,NULL,NULL),</v>
      </c>
    </row>
    <row r="786" spans="1:21" ht="22.5" x14ac:dyDescent="0.65">
      <c r="A786" s="66">
        <v>785</v>
      </c>
      <c r="B786" s="58">
        <v>23</v>
      </c>
      <c r="C786" s="3" t="s">
        <v>1603</v>
      </c>
      <c r="D786" s="3" t="s">
        <v>1604</v>
      </c>
      <c r="E786" s="3" t="s">
        <v>262</v>
      </c>
      <c r="F786" s="4">
        <v>1272561445</v>
      </c>
      <c r="G786" s="5" t="s">
        <v>113</v>
      </c>
      <c r="H786" s="1" t="s">
        <v>1567</v>
      </c>
      <c r="I786" s="1">
        <v>1</v>
      </c>
      <c r="J786" s="33">
        <f t="shared" si="24"/>
        <v>2</v>
      </c>
      <c r="K786" s="2" t="s">
        <v>22</v>
      </c>
      <c r="L786" s="1" t="s">
        <v>23</v>
      </c>
      <c r="M786" s="68">
        <f>INDEX(university!A:F,MATCH(G786,university!A:A,0),6)</f>
        <v>17</v>
      </c>
      <c r="N786">
        <f>INDEX(major!A:B,MATCH(H786,major!A:A,0),2)</f>
        <v>15</v>
      </c>
      <c r="O786" t="s">
        <v>2316</v>
      </c>
      <c r="P786" t="s">
        <v>2317</v>
      </c>
      <c r="Q786" t="s">
        <v>2319</v>
      </c>
      <c r="R786" t="s">
        <v>2318</v>
      </c>
      <c r="S786" s="60" t="s">
        <v>2315</v>
      </c>
      <c r="T786" t="s">
        <v>2328</v>
      </c>
      <c r="U786" t="str">
        <f t="shared" si="25"/>
        <v>(NULL,NULL,'مليکا ',' صرامي','حميدرضا','1272561445','1','2',NULL,NULL,'17',NULL,'15',NULL,NULL,NULL,NULL,NULL,NULL,NULL,NULL,NULL,NULL,NULL,NULL,NULL,NULL,NULL,NULL,NULL,NULL,NULL,NULL,NULL,NULL,NULL,NULL,NULL,NULL),</v>
      </c>
    </row>
    <row r="787" spans="1:21" ht="22.5" x14ac:dyDescent="0.65">
      <c r="A787" s="66">
        <v>786</v>
      </c>
      <c r="B787" s="58">
        <v>24</v>
      </c>
      <c r="C787" s="3" t="s">
        <v>41</v>
      </c>
      <c r="D787" s="3" t="s">
        <v>1605</v>
      </c>
      <c r="E787" s="3" t="s">
        <v>1606</v>
      </c>
      <c r="F787" s="4">
        <v>1272540294</v>
      </c>
      <c r="G787" s="5" t="s">
        <v>113</v>
      </c>
      <c r="H787" s="1" t="s">
        <v>1567</v>
      </c>
      <c r="I787" s="1">
        <v>2</v>
      </c>
      <c r="J787" s="33">
        <f t="shared" si="24"/>
        <v>2</v>
      </c>
      <c r="K787" s="2" t="s">
        <v>22</v>
      </c>
      <c r="L787" s="1" t="s">
        <v>11</v>
      </c>
      <c r="M787" s="68">
        <f>INDEX(university!A:F,MATCH(G787,university!A:A,0),6)</f>
        <v>17</v>
      </c>
      <c r="N787">
        <f>INDEX(major!A:B,MATCH(H787,major!A:A,0),2)</f>
        <v>15</v>
      </c>
      <c r="O787" t="s">
        <v>2316</v>
      </c>
      <c r="P787" t="s">
        <v>2317</v>
      </c>
      <c r="Q787" t="s">
        <v>2319</v>
      </c>
      <c r="R787" t="s">
        <v>2318</v>
      </c>
      <c r="S787" s="60" t="s">
        <v>2315</v>
      </c>
      <c r="T787" t="s">
        <v>2328</v>
      </c>
      <c r="U787" t="str">
        <f t="shared" si="25"/>
        <v>(NULL,NULL,'علي','صالحي','شاهرخ','1272540294','2','2',NULL,NULL,'17',NULL,'15',NULL,NULL,NULL,NULL,NULL,NULL,NULL,NULL,NULL,NULL,NULL,NULL,NULL,NULL,NULL,NULL,NULL,NULL,NULL,NULL,NULL,NULL,NULL,NULL,NULL,NULL),</v>
      </c>
    </row>
    <row r="788" spans="1:21" ht="22.5" x14ac:dyDescent="0.65">
      <c r="A788" s="66">
        <v>787</v>
      </c>
      <c r="B788" s="67">
        <v>248</v>
      </c>
      <c r="C788" s="33" t="s">
        <v>1341</v>
      </c>
      <c r="D788" s="33" t="s">
        <v>1607</v>
      </c>
      <c r="E788" s="33" t="s">
        <v>701</v>
      </c>
      <c r="F788" s="24">
        <v>18921191</v>
      </c>
      <c r="G788" s="33" t="s">
        <v>116</v>
      </c>
      <c r="H788" s="1" t="s">
        <v>1567</v>
      </c>
      <c r="I788" s="33">
        <v>2</v>
      </c>
      <c r="J788" s="33">
        <f t="shared" si="24"/>
        <v>1</v>
      </c>
      <c r="K788" s="33" t="s">
        <v>10</v>
      </c>
      <c r="L788" s="1" t="s">
        <v>11</v>
      </c>
      <c r="M788" s="68">
        <f>INDEX(university!A:F,MATCH(G788,university!A:A,0),6)</f>
        <v>18</v>
      </c>
      <c r="N788">
        <f>INDEX(major!A:B,MATCH(H788,major!A:A,0),2)</f>
        <v>15</v>
      </c>
      <c r="O788" t="s">
        <v>2316</v>
      </c>
      <c r="P788" t="s">
        <v>2317</v>
      </c>
      <c r="Q788" t="s">
        <v>2319</v>
      </c>
      <c r="R788" t="s">
        <v>2318</v>
      </c>
      <c r="S788" s="60" t="s">
        <v>2315</v>
      </c>
      <c r="T788" t="s">
        <v>2328</v>
      </c>
      <c r="U788" t="str">
        <f t="shared" si="25"/>
        <v>(NULL,NULL,'يزدان','بابازاده مقصودلو','جلال','18921191','2','1',NULL,NULL,'18',NULL,'15',NULL,NULL,NULL,NULL,NULL,NULL,NULL,NULL,NULL,NULL,NULL,NULL,NULL,NULL,NULL,NULL,NULL,NULL,NULL,NULL,NULL,NULL,NULL,NULL,NULL,NULL),</v>
      </c>
    </row>
    <row r="789" spans="1:21" ht="22.5" x14ac:dyDescent="0.65">
      <c r="A789" s="66">
        <v>788</v>
      </c>
      <c r="B789" s="67">
        <v>249</v>
      </c>
      <c r="C789" s="33" t="s">
        <v>1003</v>
      </c>
      <c r="D789" s="33" t="s">
        <v>1608</v>
      </c>
      <c r="E789" s="33" t="s">
        <v>41</v>
      </c>
      <c r="F789" s="24">
        <v>18844596</v>
      </c>
      <c r="G789" s="33" t="s">
        <v>116</v>
      </c>
      <c r="H789" s="1" t="s">
        <v>1567</v>
      </c>
      <c r="I789" s="33">
        <v>2</v>
      </c>
      <c r="J789" s="33">
        <f t="shared" si="24"/>
        <v>1</v>
      </c>
      <c r="K789" s="33" t="s">
        <v>10</v>
      </c>
      <c r="L789" s="1" t="s">
        <v>11</v>
      </c>
      <c r="M789" s="68">
        <f>INDEX(university!A:F,MATCH(G789,university!A:A,0),6)</f>
        <v>18</v>
      </c>
      <c r="N789">
        <f>INDEX(major!A:B,MATCH(H789,major!A:A,0),2)</f>
        <v>15</v>
      </c>
      <c r="O789" t="s">
        <v>2316</v>
      </c>
      <c r="P789" t="s">
        <v>2317</v>
      </c>
      <c r="Q789" t="s">
        <v>2319</v>
      </c>
      <c r="R789" t="s">
        <v>2318</v>
      </c>
      <c r="S789" s="60" t="s">
        <v>2315</v>
      </c>
      <c r="T789" t="s">
        <v>2328</v>
      </c>
      <c r="U789" t="str">
        <f t="shared" si="25"/>
        <v>(NULL,NULL,'سهيل','بن عباس','علي','18844596','2','1',NULL,NULL,'18',NULL,'15',NULL,NULL,NULL,NULL,NULL,NULL,NULL,NULL,NULL,NULL,NULL,NULL,NULL,NULL,NULL,NULL,NULL,NULL,NULL,NULL,NULL,NULL,NULL,NULL,NULL,NULL),</v>
      </c>
    </row>
    <row r="790" spans="1:21" ht="22.5" x14ac:dyDescent="0.65">
      <c r="A790" s="66">
        <v>789</v>
      </c>
      <c r="B790" s="67">
        <v>250</v>
      </c>
      <c r="C790" s="33" t="s">
        <v>110</v>
      </c>
      <c r="D790" s="33" t="s">
        <v>1609</v>
      </c>
      <c r="E790" s="33" t="s">
        <v>12</v>
      </c>
      <c r="F790" s="24">
        <v>371327008</v>
      </c>
      <c r="G790" s="33" t="s">
        <v>116</v>
      </c>
      <c r="H790" s="1" t="s">
        <v>1567</v>
      </c>
      <c r="I790" s="33">
        <v>2</v>
      </c>
      <c r="J790" s="33">
        <f t="shared" si="24"/>
        <v>1</v>
      </c>
      <c r="K790" s="33" t="s">
        <v>10</v>
      </c>
      <c r="L790" s="1" t="s">
        <v>11</v>
      </c>
      <c r="M790" s="68">
        <f>INDEX(university!A:F,MATCH(G790,university!A:A,0),6)</f>
        <v>18</v>
      </c>
      <c r="N790">
        <f>INDEX(major!A:B,MATCH(H790,major!A:A,0),2)</f>
        <v>15</v>
      </c>
      <c r="O790" t="s">
        <v>2316</v>
      </c>
      <c r="P790" t="s">
        <v>2317</v>
      </c>
      <c r="Q790" t="s">
        <v>2319</v>
      </c>
      <c r="R790" t="s">
        <v>2318</v>
      </c>
      <c r="S790" s="60" t="s">
        <v>2315</v>
      </c>
      <c r="T790" t="s">
        <v>2328</v>
      </c>
      <c r="U790" t="str">
        <f t="shared" si="25"/>
        <v>(NULL,NULL,'محمدحسين','جوان','محمد','371327008','2','1',NULL,NULL,'18',NULL,'15',NULL,NULL,NULL,NULL,NULL,NULL,NULL,NULL,NULL,NULL,NULL,NULL,NULL,NULL,NULL,NULL,NULL,NULL,NULL,NULL,NULL,NULL,NULL,NULL,NULL,NULL),</v>
      </c>
    </row>
    <row r="791" spans="1:21" ht="22.5" x14ac:dyDescent="0.65">
      <c r="A791" s="66">
        <v>790</v>
      </c>
      <c r="B791" s="67">
        <v>252</v>
      </c>
      <c r="C791" s="33" t="s">
        <v>1153</v>
      </c>
      <c r="D791" s="33" t="s">
        <v>1610</v>
      </c>
      <c r="E791" s="33" t="s">
        <v>231</v>
      </c>
      <c r="F791" s="24">
        <v>924016231</v>
      </c>
      <c r="G791" s="33" t="s">
        <v>116</v>
      </c>
      <c r="H791" s="1" t="s">
        <v>1567</v>
      </c>
      <c r="I791" s="33">
        <v>1</v>
      </c>
      <c r="J791" s="33">
        <f t="shared" si="24"/>
        <v>1</v>
      </c>
      <c r="K791" s="33" t="s">
        <v>10</v>
      </c>
      <c r="L791" s="1" t="s">
        <v>23</v>
      </c>
      <c r="M791" s="68">
        <f>INDEX(university!A:F,MATCH(G791,university!A:A,0),6)</f>
        <v>18</v>
      </c>
      <c r="N791">
        <f>INDEX(major!A:B,MATCH(H791,major!A:A,0),2)</f>
        <v>15</v>
      </c>
      <c r="O791" t="s">
        <v>2316</v>
      </c>
      <c r="P791" t="s">
        <v>2317</v>
      </c>
      <c r="Q791" t="s">
        <v>2319</v>
      </c>
      <c r="R791" t="s">
        <v>2318</v>
      </c>
      <c r="S791" s="60" t="s">
        <v>2315</v>
      </c>
      <c r="T791" t="s">
        <v>2328</v>
      </c>
      <c r="U791" t="str">
        <f t="shared" si="25"/>
        <v>(NULL,NULL,'زينب','حميدي راوري','احمد','924016231','1','1',NULL,NULL,'18',NULL,'15',NULL,NULL,NULL,NULL,NULL,NULL,NULL,NULL,NULL,NULL,NULL,NULL,NULL,NULL,NULL,NULL,NULL,NULL,NULL,NULL,NULL,NULL,NULL,NULL,NULL,NULL),</v>
      </c>
    </row>
    <row r="792" spans="1:21" ht="22.5" x14ac:dyDescent="0.65">
      <c r="A792" s="66">
        <v>791</v>
      </c>
      <c r="B792" s="67">
        <v>254</v>
      </c>
      <c r="C792" s="33" t="s">
        <v>1611</v>
      </c>
      <c r="D792" s="33" t="s">
        <v>1612</v>
      </c>
      <c r="E792" s="33" t="s">
        <v>1235</v>
      </c>
      <c r="F792" s="24">
        <v>18800238</v>
      </c>
      <c r="G792" s="33" t="s">
        <v>116</v>
      </c>
      <c r="H792" s="1" t="s">
        <v>1567</v>
      </c>
      <c r="I792" s="33">
        <v>2</v>
      </c>
      <c r="J792" s="33">
        <f t="shared" si="24"/>
        <v>1</v>
      </c>
      <c r="K792" s="33" t="s">
        <v>10</v>
      </c>
      <c r="L792" s="1" t="s">
        <v>11</v>
      </c>
      <c r="M792" s="68">
        <f>INDEX(university!A:F,MATCH(G792,university!A:A,0),6)</f>
        <v>18</v>
      </c>
      <c r="N792">
        <f>INDEX(major!A:B,MATCH(H792,major!A:A,0),2)</f>
        <v>15</v>
      </c>
      <c r="O792" t="s">
        <v>2316</v>
      </c>
      <c r="P792" t="s">
        <v>2317</v>
      </c>
      <c r="Q792" t="s">
        <v>2319</v>
      </c>
      <c r="R792" t="s">
        <v>2318</v>
      </c>
      <c r="S792" s="60" t="s">
        <v>2315</v>
      </c>
      <c r="T792" t="s">
        <v>2328</v>
      </c>
      <c r="U792" t="str">
        <f t="shared" si="25"/>
        <v>(NULL,NULL,'امين','زاهدي مطلق','ابراهيم','18800238','2','1',NULL,NULL,'18',NULL,'15',NULL,NULL,NULL,NULL,NULL,NULL,NULL,NULL,NULL,NULL,NULL,NULL,NULL,NULL,NULL,NULL,NULL,NULL,NULL,NULL,NULL,NULL,NULL,NULL,NULL,NULL),</v>
      </c>
    </row>
    <row r="793" spans="1:21" ht="22.5" x14ac:dyDescent="0.65">
      <c r="A793" s="66">
        <v>792</v>
      </c>
      <c r="B793" s="67">
        <v>255</v>
      </c>
      <c r="C793" s="33" t="s">
        <v>39</v>
      </c>
      <c r="D793" s="33" t="s">
        <v>1613</v>
      </c>
      <c r="E793" s="33" t="s">
        <v>1614</v>
      </c>
      <c r="F793" s="24">
        <v>19976860</v>
      </c>
      <c r="G793" s="33" t="s">
        <v>116</v>
      </c>
      <c r="H793" s="1" t="s">
        <v>1567</v>
      </c>
      <c r="I793" s="33">
        <v>2</v>
      </c>
      <c r="J793" s="33">
        <f t="shared" si="24"/>
        <v>1</v>
      </c>
      <c r="K793" s="33" t="s">
        <v>10</v>
      </c>
      <c r="L793" s="1" t="s">
        <v>11</v>
      </c>
      <c r="M793" s="68">
        <f>INDEX(university!A:F,MATCH(G793,university!A:A,0),6)</f>
        <v>18</v>
      </c>
      <c r="N793">
        <f>INDEX(major!A:B,MATCH(H793,major!A:A,0),2)</f>
        <v>15</v>
      </c>
      <c r="O793" t="s">
        <v>2316</v>
      </c>
      <c r="P793" t="s">
        <v>2317</v>
      </c>
      <c r="Q793" t="s">
        <v>2319</v>
      </c>
      <c r="R793" t="s">
        <v>2318</v>
      </c>
      <c r="S793" s="60" t="s">
        <v>2315</v>
      </c>
      <c r="T793" t="s">
        <v>2328</v>
      </c>
      <c r="U793" t="str">
        <f t="shared" si="25"/>
        <v>(NULL,NULL,'مجيد','زاهديان','ذكريا','19976860','2','1',NULL,NULL,'18',NULL,'15',NULL,NULL,NULL,NULL,NULL,NULL,NULL,NULL,NULL,NULL,NULL,NULL,NULL,NULL,NULL,NULL,NULL,NULL,NULL,NULL,NULL,NULL,NULL,NULL,NULL,NULL),</v>
      </c>
    </row>
    <row r="794" spans="1:21" ht="22.5" x14ac:dyDescent="0.65">
      <c r="A794" s="66">
        <v>793</v>
      </c>
      <c r="B794" s="67">
        <v>256</v>
      </c>
      <c r="C794" s="33" t="s">
        <v>1615</v>
      </c>
      <c r="D794" s="33" t="s">
        <v>1616</v>
      </c>
      <c r="E794" s="33" t="s">
        <v>156</v>
      </c>
      <c r="F794" s="24">
        <v>3580699016</v>
      </c>
      <c r="G794" s="33" t="s">
        <v>116</v>
      </c>
      <c r="H794" s="1" t="s">
        <v>1567</v>
      </c>
      <c r="I794" s="33">
        <v>2</v>
      </c>
      <c r="J794" s="33">
        <f t="shared" si="24"/>
        <v>1</v>
      </c>
      <c r="K794" s="33" t="s">
        <v>10</v>
      </c>
      <c r="L794" s="1" t="s">
        <v>11</v>
      </c>
      <c r="M794" s="68">
        <f>INDEX(university!A:F,MATCH(G794,university!A:A,0),6)</f>
        <v>18</v>
      </c>
      <c r="N794">
        <f>INDEX(major!A:B,MATCH(H794,major!A:A,0),2)</f>
        <v>15</v>
      </c>
      <c r="O794" t="s">
        <v>2316</v>
      </c>
      <c r="P794" t="s">
        <v>2317</v>
      </c>
      <c r="Q794" t="s">
        <v>2319</v>
      </c>
      <c r="R794" t="s">
        <v>2318</v>
      </c>
      <c r="S794" s="60" t="s">
        <v>2315</v>
      </c>
      <c r="T794" t="s">
        <v>2328</v>
      </c>
      <c r="U794" t="str">
        <f t="shared" si="25"/>
        <v>(NULL,NULL,'ميعاد','سلطاني','محمدرضا','3580699016','2','1',NULL,NULL,'18',NULL,'15',NULL,NULL,NULL,NULL,NULL,NULL,NULL,NULL,NULL,NULL,NULL,NULL,NULL,NULL,NULL,NULL,NULL,NULL,NULL,NULL,NULL,NULL,NULL,NULL,NULL,NULL),</v>
      </c>
    </row>
    <row r="795" spans="1:21" ht="45" x14ac:dyDescent="0.65">
      <c r="A795" s="66">
        <v>794</v>
      </c>
      <c r="B795" s="58">
        <v>2</v>
      </c>
      <c r="C795" s="25" t="s">
        <v>1617</v>
      </c>
      <c r="D795" s="25" t="s">
        <v>149</v>
      </c>
      <c r="E795" s="25" t="s">
        <v>1167</v>
      </c>
      <c r="F795" s="26">
        <v>21500622</v>
      </c>
      <c r="G795" s="5" t="s">
        <v>116</v>
      </c>
      <c r="H795" s="1" t="s">
        <v>1567</v>
      </c>
      <c r="I795" s="1">
        <v>2</v>
      </c>
      <c r="J795" s="33">
        <f t="shared" si="24"/>
        <v>2</v>
      </c>
      <c r="K795" s="2" t="s">
        <v>22</v>
      </c>
      <c r="L795" s="1" t="s">
        <v>11</v>
      </c>
      <c r="M795" s="68">
        <f>INDEX(university!A:F,MATCH(G795,university!A:A,0),6)</f>
        <v>18</v>
      </c>
      <c r="N795">
        <f>INDEX(major!A:B,MATCH(H795,major!A:A,0),2)</f>
        <v>15</v>
      </c>
      <c r="O795" t="s">
        <v>2316</v>
      </c>
      <c r="P795" t="s">
        <v>2317</v>
      </c>
      <c r="Q795" t="s">
        <v>2319</v>
      </c>
      <c r="R795" t="s">
        <v>2318</v>
      </c>
      <c r="S795" s="60" t="s">
        <v>2315</v>
      </c>
      <c r="T795" t="s">
        <v>2328</v>
      </c>
      <c r="U795" t="str">
        <f t="shared" si="25"/>
        <v>(NULL,NULL,'سید محمد حسین','شریفی','سیدمحمود','21500622','2','2',NULL,NULL,'18',NULL,'15',NULL,NULL,NULL,NULL,NULL,NULL,NULL,NULL,NULL,NULL,NULL,NULL,NULL,NULL,NULL,NULL,NULL,NULL,NULL,NULL,NULL,NULL,NULL,NULL,NULL,NULL),</v>
      </c>
    </row>
    <row r="796" spans="1:21" ht="22.5" x14ac:dyDescent="0.65">
      <c r="A796" s="66">
        <v>795</v>
      </c>
      <c r="B796" s="58">
        <v>6</v>
      </c>
      <c r="C796" s="25" t="s">
        <v>900</v>
      </c>
      <c r="D796" s="25" t="s">
        <v>706</v>
      </c>
      <c r="E796" s="25" t="s">
        <v>1618</v>
      </c>
      <c r="F796" s="26">
        <v>5000134941</v>
      </c>
      <c r="G796" s="5" t="s">
        <v>116</v>
      </c>
      <c r="H796" s="1" t="s">
        <v>1567</v>
      </c>
      <c r="I796" s="1">
        <v>1</v>
      </c>
      <c r="J796" s="33">
        <f t="shared" si="24"/>
        <v>2</v>
      </c>
      <c r="K796" s="2" t="s">
        <v>22</v>
      </c>
      <c r="L796" s="1" t="s">
        <v>23</v>
      </c>
      <c r="M796" s="68">
        <f>INDEX(university!A:F,MATCH(G796,university!A:A,0),6)</f>
        <v>18</v>
      </c>
      <c r="N796">
        <f>INDEX(major!A:B,MATCH(H796,major!A:A,0),2)</f>
        <v>15</v>
      </c>
      <c r="O796" t="s">
        <v>2316</v>
      </c>
      <c r="P796" t="s">
        <v>2317</v>
      </c>
      <c r="Q796" t="s">
        <v>2319</v>
      </c>
      <c r="R796" t="s">
        <v>2318</v>
      </c>
      <c r="S796" s="60" t="s">
        <v>2315</v>
      </c>
      <c r="T796" t="s">
        <v>2328</v>
      </c>
      <c r="U796" t="str">
        <f t="shared" si="25"/>
        <v>(NULL,NULL,'کیانا','صالحی','حشمت الله ','5000134941','1','2',NULL,NULL,'18',NULL,'15',NULL,NULL,NULL,NULL,NULL,NULL,NULL,NULL,NULL,NULL,NULL,NULL,NULL,NULL,NULL,NULL,NULL,NULL,NULL,NULL,NULL,NULL,NULL,NULL,NULL,NULL),</v>
      </c>
    </row>
    <row r="797" spans="1:21" ht="22.5" x14ac:dyDescent="0.65">
      <c r="A797" s="66">
        <v>796</v>
      </c>
      <c r="B797" s="67">
        <v>258</v>
      </c>
      <c r="C797" s="33" t="s">
        <v>244</v>
      </c>
      <c r="D797" s="33" t="s">
        <v>1619</v>
      </c>
      <c r="E797" s="33" t="s">
        <v>41</v>
      </c>
      <c r="F797" s="24">
        <v>1490414614</v>
      </c>
      <c r="G797" s="33" t="s">
        <v>116</v>
      </c>
      <c r="H797" s="1" t="s">
        <v>1567</v>
      </c>
      <c r="I797" s="33">
        <v>2</v>
      </c>
      <c r="J797" s="33">
        <f t="shared" si="24"/>
        <v>1</v>
      </c>
      <c r="K797" s="33" t="s">
        <v>10</v>
      </c>
      <c r="L797" s="1" t="s">
        <v>11</v>
      </c>
      <c r="M797" s="68">
        <f>INDEX(university!A:F,MATCH(G797,university!A:A,0),6)</f>
        <v>18</v>
      </c>
      <c r="N797">
        <f>INDEX(major!A:B,MATCH(H797,major!A:A,0),2)</f>
        <v>15</v>
      </c>
      <c r="O797" t="s">
        <v>2316</v>
      </c>
      <c r="P797" t="s">
        <v>2317</v>
      </c>
      <c r="Q797" t="s">
        <v>2319</v>
      </c>
      <c r="R797" t="s">
        <v>2318</v>
      </c>
      <c r="S797" s="60" t="s">
        <v>2315</v>
      </c>
      <c r="T797" t="s">
        <v>2328</v>
      </c>
      <c r="U797" t="str">
        <f t="shared" si="25"/>
        <v>(NULL,NULL,'رضا','عبادي','علي','1490414614','2','1',NULL,NULL,'18',NULL,'15',NULL,NULL,NULL,NULL,NULL,NULL,NULL,NULL,NULL,NULL,NULL,NULL,NULL,NULL,NULL,NULL,NULL,NULL,NULL,NULL,NULL,NULL,NULL,NULL,NULL,NULL),</v>
      </c>
    </row>
    <row r="798" spans="1:21" ht="22.5" x14ac:dyDescent="0.65">
      <c r="A798" s="66">
        <v>797</v>
      </c>
      <c r="B798" s="67">
        <v>259</v>
      </c>
      <c r="C798" s="33" t="s">
        <v>806</v>
      </c>
      <c r="D798" s="33" t="s">
        <v>1620</v>
      </c>
      <c r="E798" s="33" t="s">
        <v>1621</v>
      </c>
      <c r="F798" s="24">
        <v>19100620</v>
      </c>
      <c r="G798" s="33" t="s">
        <v>116</v>
      </c>
      <c r="H798" s="1" t="s">
        <v>1567</v>
      </c>
      <c r="I798" s="33">
        <v>2</v>
      </c>
      <c r="J798" s="33">
        <f t="shared" si="24"/>
        <v>1</v>
      </c>
      <c r="K798" s="33" t="s">
        <v>10</v>
      </c>
      <c r="L798" s="1" t="s">
        <v>11</v>
      </c>
      <c r="M798" s="68">
        <f>INDEX(university!A:F,MATCH(G798,university!A:A,0),6)</f>
        <v>18</v>
      </c>
      <c r="N798">
        <f>INDEX(major!A:B,MATCH(H798,major!A:A,0),2)</f>
        <v>15</v>
      </c>
      <c r="O798" t="s">
        <v>2316</v>
      </c>
      <c r="P798" t="s">
        <v>2317</v>
      </c>
      <c r="Q798" t="s">
        <v>2319</v>
      </c>
      <c r="R798" t="s">
        <v>2318</v>
      </c>
      <c r="S798" s="60" t="s">
        <v>2315</v>
      </c>
      <c r="T798" t="s">
        <v>2328</v>
      </c>
      <c r="U798" t="str">
        <f t="shared" si="25"/>
        <v>(NULL,NULL,'سيدمحمد','عقيلي','سيدوحيد','19100620','2','1',NULL,NULL,'18',NULL,'15',NULL,NULL,NULL,NULL,NULL,NULL,NULL,NULL,NULL,NULL,NULL,NULL,NULL,NULL,NULL,NULL,NULL,NULL,NULL,NULL,NULL,NULL,NULL,NULL,NULL,NULL),</v>
      </c>
    </row>
    <row r="799" spans="1:21" ht="22.5" x14ac:dyDescent="0.65">
      <c r="A799" s="66">
        <v>798</v>
      </c>
      <c r="B799" s="67">
        <v>260</v>
      </c>
      <c r="C799" s="33" t="s">
        <v>1622</v>
      </c>
      <c r="D799" s="33" t="s">
        <v>1623</v>
      </c>
      <c r="E799" s="33" t="s">
        <v>1624</v>
      </c>
      <c r="F799" s="24">
        <v>780790308</v>
      </c>
      <c r="G799" s="33" t="s">
        <v>116</v>
      </c>
      <c r="H799" s="1" t="s">
        <v>1567</v>
      </c>
      <c r="I799" s="33">
        <v>2</v>
      </c>
      <c r="J799" s="33">
        <f t="shared" si="24"/>
        <v>1</v>
      </c>
      <c r="K799" s="33" t="s">
        <v>10</v>
      </c>
      <c r="L799" s="1" t="s">
        <v>11</v>
      </c>
      <c r="M799" s="68">
        <f>INDEX(university!A:F,MATCH(G799,university!A:A,0),6)</f>
        <v>18</v>
      </c>
      <c r="N799">
        <f>INDEX(major!A:B,MATCH(H799,major!A:A,0),2)</f>
        <v>15</v>
      </c>
      <c r="O799" t="s">
        <v>2316</v>
      </c>
      <c r="P799" t="s">
        <v>2317</v>
      </c>
      <c r="Q799" t="s">
        <v>2319</v>
      </c>
      <c r="R799" t="s">
        <v>2318</v>
      </c>
      <c r="S799" s="60" t="s">
        <v>2315</v>
      </c>
      <c r="T799" t="s">
        <v>2328</v>
      </c>
      <c r="U799" t="str">
        <f t="shared" si="25"/>
        <v>(NULL,NULL,'سيدجلال الدين','علوي زاده','سيدحسن','780790308','2','1',NULL,NULL,'18',NULL,'15',NULL,NULL,NULL,NULL,NULL,NULL,NULL,NULL,NULL,NULL,NULL,NULL,NULL,NULL,NULL,NULL,NULL,NULL,NULL,NULL,NULL,NULL,NULL,NULL,NULL,NULL),</v>
      </c>
    </row>
    <row r="800" spans="1:21" ht="22.5" x14ac:dyDescent="0.65">
      <c r="A800" s="66">
        <v>799</v>
      </c>
      <c r="B800" s="58">
        <v>1</v>
      </c>
      <c r="C800" s="25" t="s">
        <v>57</v>
      </c>
      <c r="D800" s="25" t="s">
        <v>1625</v>
      </c>
      <c r="E800" s="25" t="s">
        <v>258</v>
      </c>
      <c r="F800" s="26">
        <v>20812809</v>
      </c>
      <c r="G800" s="5" t="s">
        <v>116</v>
      </c>
      <c r="H800" s="1" t="s">
        <v>1567</v>
      </c>
      <c r="I800" s="1">
        <v>2</v>
      </c>
      <c r="J800" s="33">
        <f t="shared" si="24"/>
        <v>2</v>
      </c>
      <c r="K800" s="2" t="s">
        <v>22</v>
      </c>
      <c r="L800" s="1" t="s">
        <v>11</v>
      </c>
      <c r="M800" s="68">
        <f>INDEX(university!A:F,MATCH(G800,university!A:A,0),6)</f>
        <v>18</v>
      </c>
      <c r="N800">
        <f>INDEX(major!A:B,MATCH(H800,major!A:A,0),2)</f>
        <v>15</v>
      </c>
      <c r="O800" t="s">
        <v>2316</v>
      </c>
      <c r="P800" t="s">
        <v>2317</v>
      </c>
      <c r="Q800" t="s">
        <v>2319</v>
      </c>
      <c r="R800" t="s">
        <v>2318</v>
      </c>
      <c r="S800" s="60" t="s">
        <v>2315</v>
      </c>
      <c r="T800" t="s">
        <v>2328</v>
      </c>
      <c r="U800" t="str">
        <f t="shared" si="25"/>
        <v>(NULL,NULL,'امین','محرمی پور','سعید','20812809','2','2',NULL,NULL,'18',NULL,'15',NULL,NULL,NULL,NULL,NULL,NULL,NULL,NULL,NULL,NULL,NULL,NULL,NULL,NULL,NULL,NULL,NULL,NULL,NULL,NULL,NULL,NULL,NULL,NULL,NULL,NULL),</v>
      </c>
    </row>
    <row r="801" spans="1:21" ht="22.5" x14ac:dyDescent="0.65">
      <c r="A801" s="66">
        <v>800</v>
      </c>
      <c r="B801" s="58">
        <v>3</v>
      </c>
      <c r="C801" s="25" t="s">
        <v>1626</v>
      </c>
      <c r="D801" s="25" t="s">
        <v>1627</v>
      </c>
      <c r="E801" s="25" t="s">
        <v>209</v>
      </c>
      <c r="F801" s="26">
        <v>2581043954</v>
      </c>
      <c r="G801" s="5" t="s">
        <v>116</v>
      </c>
      <c r="H801" s="1" t="s">
        <v>1567</v>
      </c>
      <c r="I801" s="1">
        <v>2</v>
      </c>
      <c r="J801" s="33">
        <f t="shared" si="24"/>
        <v>2</v>
      </c>
      <c r="K801" s="2" t="s">
        <v>22</v>
      </c>
      <c r="L801" s="1" t="s">
        <v>11</v>
      </c>
      <c r="M801" s="68">
        <f>INDEX(university!A:F,MATCH(G801,university!A:A,0),6)</f>
        <v>18</v>
      </c>
      <c r="N801">
        <f>INDEX(major!A:B,MATCH(H801,major!A:A,0),2)</f>
        <v>15</v>
      </c>
      <c r="O801" t="s">
        <v>2316</v>
      </c>
      <c r="P801" t="s">
        <v>2317</v>
      </c>
      <c r="Q801" t="s">
        <v>2319</v>
      </c>
      <c r="R801" t="s">
        <v>2318</v>
      </c>
      <c r="S801" s="60" t="s">
        <v>2315</v>
      </c>
      <c r="T801" t="s">
        <v>2328</v>
      </c>
      <c r="U801" t="str">
        <f t="shared" si="25"/>
        <v>(NULL,NULL,'آراد','نصیری','محمد علی','2581043954','2','2',NULL,NULL,'18',NULL,'15',NULL,NULL,NULL,NULL,NULL,NULL,NULL,NULL,NULL,NULL,NULL,NULL,NULL,NULL,NULL,NULL,NULL,NULL,NULL,NULL,NULL,NULL,NULL,NULL,NULL,NULL),</v>
      </c>
    </row>
    <row r="802" spans="1:21" ht="22.5" x14ac:dyDescent="0.65">
      <c r="A802" s="66">
        <v>801</v>
      </c>
      <c r="B802" s="58">
        <v>31</v>
      </c>
      <c r="C802" s="1" t="s">
        <v>156</v>
      </c>
      <c r="D802" s="1" t="s">
        <v>855</v>
      </c>
      <c r="E802" s="1" t="s">
        <v>75</v>
      </c>
      <c r="F802" s="17">
        <v>924330589</v>
      </c>
      <c r="G802" s="5" t="s">
        <v>153</v>
      </c>
      <c r="H802" s="1" t="s">
        <v>1567</v>
      </c>
      <c r="I802" s="1">
        <v>2</v>
      </c>
      <c r="J802" s="33">
        <f t="shared" si="24"/>
        <v>2</v>
      </c>
      <c r="K802" s="2" t="s">
        <v>22</v>
      </c>
      <c r="L802" s="1" t="s">
        <v>11</v>
      </c>
      <c r="M802" s="68">
        <f>INDEX(university!A:F,MATCH(G802,university!A:A,0),6)</f>
        <v>25</v>
      </c>
      <c r="N802">
        <f>INDEX(major!A:B,MATCH(H802,major!A:A,0),2)</f>
        <v>15</v>
      </c>
      <c r="O802" t="s">
        <v>2316</v>
      </c>
      <c r="P802" t="s">
        <v>2317</v>
      </c>
      <c r="Q802" t="s">
        <v>2319</v>
      </c>
      <c r="R802" t="s">
        <v>2318</v>
      </c>
      <c r="S802" s="60" t="s">
        <v>2315</v>
      </c>
      <c r="T802" t="s">
        <v>2328</v>
      </c>
      <c r="U802" t="str">
        <f t="shared" si="25"/>
        <v>(NULL,NULL,'محمدرضا','ابراهیمی','حسن','924330589','2','2',NULL,NULL,'25',NULL,'15',NULL,NULL,NULL,NULL,NULL,NULL,NULL,NULL,NULL,NULL,NULL,NULL,NULL,NULL,NULL,NULL,NULL,NULL,NULL,NULL,NULL,NULL,NULL,NULL,NULL,NULL),</v>
      </c>
    </row>
    <row r="803" spans="1:21" ht="22.5" x14ac:dyDescent="0.65">
      <c r="A803" s="66">
        <v>802</v>
      </c>
      <c r="B803" s="58">
        <v>30</v>
      </c>
      <c r="C803" s="1" t="s">
        <v>1628</v>
      </c>
      <c r="D803" s="1" t="s">
        <v>1629</v>
      </c>
      <c r="E803" s="1" t="s">
        <v>12</v>
      </c>
      <c r="F803" s="17">
        <v>3611031984</v>
      </c>
      <c r="G803" s="5" t="s">
        <v>153</v>
      </c>
      <c r="H803" s="1" t="s">
        <v>1567</v>
      </c>
      <c r="I803" s="1">
        <v>2</v>
      </c>
      <c r="J803" s="33">
        <f t="shared" si="24"/>
        <v>2</v>
      </c>
      <c r="K803" s="2" t="s">
        <v>22</v>
      </c>
      <c r="L803" s="1" t="s">
        <v>11</v>
      </c>
      <c r="M803" s="68">
        <f>INDEX(university!A:F,MATCH(G803,university!A:A,0),6)</f>
        <v>25</v>
      </c>
      <c r="N803">
        <f>INDEX(major!A:B,MATCH(H803,major!A:A,0),2)</f>
        <v>15</v>
      </c>
      <c r="O803" t="s">
        <v>2316</v>
      </c>
      <c r="P803" t="s">
        <v>2317</v>
      </c>
      <c r="Q803" t="s">
        <v>2319</v>
      </c>
      <c r="R803" t="s">
        <v>2318</v>
      </c>
      <c r="S803" s="60" t="s">
        <v>2315</v>
      </c>
      <c r="T803" t="s">
        <v>2328</v>
      </c>
      <c r="U803" t="str">
        <f t="shared" si="25"/>
        <v>(NULL,NULL,'ایمان','گمركي زاده','محمد','3611031984','2','2',NULL,NULL,'25',NULL,'15',NULL,NULL,NULL,NULL,NULL,NULL,NULL,NULL,NULL,NULL,NULL,NULL,NULL,NULL,NULL,NULL,NULL,NULL,NULL,NULL,NULL,NULL,NULL,NULL,NULL,NULL),</v>
      </c>
    </row>
    <row r="804" spans="1:21" ht="22.5" x14ac:dyDescent="0.65">
      <c r="A804" s="66">
        <v>803</v>
      </c>
      <c r="B804" s="58">
        <v>11</v>
      </c>
      <c r="C804" s="29" t="s">
        <v>156</v>
      </c>
      <c r="D804" s="29" t="s">
        <v>1630</v>
      </c>
      <c r="E804" s="29" t="s">
        <v>12</v>
      </c>
      <c r="F804" s="30">
        <v>19560052</v>
      </c>
      <c r="G804" s="5" t="s">
        <v>273</v>
      </c>
      <c r="H804" s="1" t="s">
        <v>1567</v>
      </c>
      <c r="I804" s="1">
        <v>2</v>
      </c>
      <c r="J804" s="33">
        <f t="shared" si="24"/>
        <v>2</v>
      </c>
      <c r="K804" s="2" t="s">
        <v>22</v>
      </c>
      <c r="L804" s="1" t="s">
        <v>11</v>
      </c>
      <c r="M804" s="68">
        <f>INDEX(university!A:F,MATCH(G804,university!A:A,0),6)</f>
        <v>41</v>
      </c>
      <c r="N804">
        <f>INDEX(major!A:B,MATCH(H804,major!A:A,0),2)</f>
        <v>15</v>
      </c>
      <c r="O804" t="s">
        <v>2316</v>
      </c>
      <c r="P804" t="s">
        <v>2317</v>
      </c>
      <c r="Q804" t="s">
        <v>2319</v>
      </c>
      <c r="R804" t="s">
        <v>2318</v>
      </c>
      <c r="S804" s="60" t="s">
        <v>2315</v>
      </c>
      <c r="T804" t="s">
        <v>2328</v>
      </c>
      <c r="U804" t="str">
        <f t="shared" si="25"/>
        <v>(NULL,NULL,'محمدرضا','حبیبی پور','محمد','19560052','2','2',NULL,NULL,'41',NULL,'15',NULL,NULL,NULL,NULL,NULL,NULL,NULL,NULL,NULL,NULL,NULL,NULL,NULL,NULL,NULL,NULL,NULL,NULL,NULL,NULL,NULL,NULL,NULL,NULL,NULL,NULL),</v>
      </c>
    </row>
    <row r="805" spans="1:21" ht="45" x14ac:dyDescent="0.65">
      <c r="A805" s="66">
        <v>804</v>
      </c>
      <c r="B805" s="58">
        <v>12</v>
      </c>
      <c r="C805" s="29" t="s">
        <v>146</v>
      </c>
      <c r="D805" s="29" t="s">
        <v>1631</v>
      </c>
      <c r="E805" s="29" t="s">
        <v>1632</v>
      </c>
      <c r="F805" s="30">
        <v>5700072572</v>
      </c>
      <c r="G805" s="5" t="s">
        <v>273</v>
      </c>
      <c r="H805" s="1" t="s">
        <v>1567</v>
      </c>
      <c r="I805" s="1">
        <v>2</v>
      </c>
      <c r="J805" s="33">
        <f t="shared" si="24"/>
        <v>2</v>
      </c>
      <c r="K805" s="2" t="s">
        <v>22</v>
      </c>
      <c r="L805" s="1" t="s">
        <v>11</v>
      </c>
      <c r="M805" s="68">
        <f>INDEX(university!A:F,MATCH(G805,university!A:A,0),6)</f>
        <v>41</v>
      </c>
      <c r="N805">
        <f>INDEX(major!A:B,MATCH(H805,major!A:A,0),2)</f>
        <v>15</v>
      </c>
      <c r="O805" t="s">
        <v>2316</v>
      </c>
      <c r="P805" t="s">
        <v>2317</v>
      </c>
      <c r="Q805" t="s">
        <v>2319</v>
      </c>
      <c r="R805" t="s">
        <v>2318</v>
      </c>
      <c r="S805" s="60" t="s">
        <v>2315</v>
      </c>
      <c r="T805" t="s">
        <v>2328</v>
      </c>
      <c r="U805" t="str">
        <f t="shared" si="25"/>
        <v>(NULL,NULL,'مصطفی','غلامرضائی دارسرا','رشید','5700072572','2','2',NULL,NULL,'41',NULL,'15',NULL,NULL,NULL,NULL,NULL,NULL,NULL,NULL,NULL,NULL,NULL,NULL,NULL,NULL,NULL,NULL,NULL,NULL,NULL,NULL,NULL,NULL,NULL,NULL,NULL,NULL),</v>
      </c>
    </row>
    <row r="806" spans="1:21" ht="22.5" x14ac:dyDescent="0.65">
      <c r="A806" s="66">
        <v>805</v>
      </c>
      <c r="B806" s="58">
        <v>10</v>
      </c>
      <c r="C806" s="29" t="s">
        <v>1060</v>
      </c>
      <c r="D806" s="29" t="s">
        <v>1633</v>
      </c>
      <c r="E806" s="29" t="s">
        <v>332</v>
      </c>
      <c r="F806" s="30">
        <v>5160094245</v>
      </c>
      <c r="G806" s="5" t="s">
        <v>273</v>
      </c>
      <c r="H806" s="1" t="s">
        <v>1567</v>
      </c>
      <c r="I806" s="1">
        <v>2</v>
      </c>
      <c r="J806" s="33">
        <f t="shared" si="24"/>
        <v>2</v>
      </c>
      <c r="K806" s="2" t="s">
        <v>22</v>
      </c>
      <c r="L806" s="1" t="s">
        <v>11</v>
      </c>
      <c r="M806" s="68">
        <f>INDEX(university!A:F,MATCH(G806,university!A:A,0),6)</f>
        <v>41</v>
      </c>
      <c r="N806">
        <f>INDEX(major!A:B,MATCH(H806,major!A:A,0),2)</f>
        <v>15</v>
      </c>
      <c r="O806" t="s">
        <v>2316</v>
      </c>
      <c r="P806" t="s">
        <v>2317</v>
      </c>
      <c r="Q806" t="s">
        <v>2319</v>
      </c>
      <c r="R806" t="s">
        <v>2318</v>
      </c>
      <c r="S806" s="60" t="s">
        <v>2315</v>
      </c>
      <c r="T806" t="s">
        <v>2328</v>
      </c>
      <c r="U806" t="str">
        <f t="shared" si="25"/>
        <v>(NULL,NULL,'امیرحسین','فلاح زرین کار','بهمن','5160094245','2','2',NULL,NULL,'41',NULL,'15',NULL,NULL,NULL,NULL,NULL,NULL,NULL,NULL,NULL,NULL,NULL,NULL,NULL,NULL,NULL,NULL,NULL,NULL,NULL,NULL,NULL,NULL,NULL,NULL,NULL,NULL),</v>
      </c>
    </row>
    <row r="807" spans="1:21" ht="22.5" x14ac:dyDescent="0.65">
      <c r="A807" s="66">
        <v>806</v>
      </c>
      <c r="B807" s="58">
        <v>16</v>
      </c>
      <c r="C807" s="16" t="s">
        <v>567</v>
      </c>
      <c r="D807" s="16" t="s">
        <v>1634</v>
      </c>
      <c r="E807" s="16" t="s">
        <v>75</v>
      </c>
      <c r="F807" s="16">
        <v>1630264792</v>
      </c>
      <c r="G807" s="5" t="s">
        <v>281</v>
      </c>
      <c r="H807" s="1" t="s">
        <v>1567</v>
      </c>
      <c r="I807" s="1">
        <v>2</v>
      </c>
      <c r="J807" s="33">
        <f t="shared" si="24"/>
        <v>2</v>
      </c>
      <c r="K807" s="2" t="s">
        <v>22</v>
      </c>
      <c r="L807" s="1" t="s">
        <v>11</v>
      </c>
      <c r="M807" s="68">
        <f>INDEX(university!A:F,MATCH(G807,university!A:A,0),6)</f>
        <v>42</v>
      </c>
      <c r="N807">
        <f>INDEX(major!A:B,MATCH(H807,major!A:A,0),2)</f>
        <v>15</v>
      </c>
      <c r="O807" t="s">
        <v>2316</v>
      </c>
      <c r="P807" t="s">
        <v>2317</v>
      </c>
      <c r="Q807" t="s">
        <v>2319</v>
      </c>
      <c r="R807" t="s">
        <v>2318</v>
      </c>
      <c r="S807" s="60" t="s">
        <v>2315</v>
      </c>
      <c r="T807" t="s">
        <v>2328</v>
      </c>
      <c r="U807" t="str">
        <f t="shared" si="25"/>
        <v>(NULL,NULL,'محمدصادق',' نوروزی','حسن','1630264792','2','2',NULL,NULL,'42',NULL,'15',NULL,NULL,NULL,NULL,NULL,NULL,NULL,NULL,NULL,NULL,NULL,NULL,NULL,NULL,NULL,NULL,NULL,NULL,NULL,NULL,NULL,NULL,NULL,NULL,NULL,NULL),</v>
      </c>
    </row>
    <row r="808" spans="1:21" ht="22.5" x14ac:dyDescent="0.65">
      <c r="A808" s="66">
        <v>807</v>
      </c>
      <c r="B808" s="58">
        <v>13</v>
      </c>
      <c r="C808" s="16" t="s">
        <v>41</v>
      </c>
      <c r="D808" s="16" t="s">
        <v>1635</v>
      </c>
      <c r="E808" s="16" t="s">
        <v>1636</v>
      </c>
      <c r="F808" s="16">
        <v>1610322381</v>
      </c>
      <c r="G808" s="5" t="s">
        <v>281</v>
      </c>
      <c r="H808" s="1" t="s">
        <v>1567</v>
      </c>
      <c r="I808" s="1">
        <v>2</v>
      </c>
      <c r="J808" s="33">
        <f t="shared" si="24"/>
        <v>2</v>
      </c>
      <c r="K808" s="2" t="s">
        <v>22</v>
      </c>
      <c r="L808" s="1" t="s">
        <v>11</v>
      </c>
      <c r="M808" s="68">
        <f>INDEX(university!A:F,MATCH(G808,university!A:A,0),6)</f>
        <v>42</v>
      </c>
      <c r="N808">
        <f>INDEX(major!A:B,MATCH(H808,major!A:A,0),2)</f>
        <v>15</v>
      </c>
      <c r="O808" t="s">
        <v>2316</v>
      </c>
      <c r="P808" t="s">
        <v>2317</v>
      </c>
      <c r="Q808" t="s">
        <v>2319</v>
      </c>
      <c r="R808" t="s">
        <v>2318</v>
      </c>
      <c r="S808" s="60" t="s">
        <v>2315</v>
      </c>
      <c r="T808" t="s">
        <v>2328</v>
      </c>
      <c r="U808" t="str">
        <f t="shared" si="25"/>
        <v>(NULL,NULL,'علي','فرجیان','یوسف','1610322381','2','2',NULL,NULL,'42',NULL,'15',NULL,NULL,NULL,NULL,NULL,NULL,NULL,NULL,NULL,NULL,NULL,NULL,NULL,NULL,NULL,NULL,NULL,NULL,NULL,NULL,NULL,NULL,NULL,NULL,NULL,NULL),</v>
      </c>
    </row>
    <row r="809" spans="1:21" ht="22.5" x14ac:dyDescent="0.65">
      <c r="A809" s="66">
        <v>808</v>
      </c>
      <c r="B809" s="58">
        <v>25</v>
      </c>
      <c r="C809" s="16" t="s">
        <v>1637</v>
      </c>
      <c r="D809" s="16" t="s">
        <v>1638</v>
      </c>
      <c r="E809" s="16" t="s">
        <v>1639</v>
      </c>
      <c r="F809" s="16">
        <v>2741154120</v>
      </c>
      <c r="G809" s="5" t="s">
        <v>577</v>
      </c>
      <c r="H809" s="1" t="s">
        <v>1640</v>
      </c>
      <c r="I809" s="1">
        <v>1</v>
      </c>
      <c r="J809" s="33">
        <f t="shared" si="24"/>
        <v>2</v>
      </c>
      <c r="K809" s="2" t="s">
        <v>22</v>
      </c>
      <c r="L809" s="1" t="s">
        <v>23</v>
      </c>
      <c r="M809" s="68">
        <f>INDEX(university!A:F,MATCH(G809,university!A:A,0),6)</f>
        <v>65</v>
      </c>
      <c r="N809">
        <f>INDEX(major!A:B,MATCH(H809,major!A:A,0),2)</f>
        <v>16</v>
      </c>
      <c r="O809" t="s">
        <v>2316</v>
      </c>
      <c r="P809" t="s">
        <v>2317</v>
      </c>
      <c r="Q809" t="s">
        <v>2319</v>
      </c>
      <c r="R809" t="s">
        <v>2318</v>
      </c>
      <c r="S809" s="60" t="s">
        <v>2315</v>
      </c>
      <c r="T809" t="s">
        <v>2328</v>
      </c>
      <c r="U809" t="str">
        <f t="shared" si="25"/>
        <v>(NULL,NULL,'روناک','طالبي قورميك','شهرام','2741154120','1','2',NULL,NULL,'65',NULL,'16',NULL,NULL,NULL,NULL,NULL,NULL,NULL,NULL,NULL,NULL,NULL,NULL,NULL,NULL,NULL,NULL,NULL,NULL,NULL,NULL,NULL,NULL,NULL,NULL,NULL,NULL),</v>
      </c>
    </row>
    <row r="810" spans="1:21" ht="22.5" x14ac:dyDescent="0.65">
      <c r="A810" s="66">
        <v>809</v>
      </c>
      <c r="B810" s="58">
        <v>23</v>
      </c>
      <c r="C810" s="16" t="s">
        <v>1641</v>
      </c>
      <c r="D810" s="16" t="s">
        <v>1642</v>
      </c>
      <c r="E810" s="16" t="s">
        <v>231</v>
      </c>
      <c r="F810" s="16">
        <v>2741271739</v>
      </c>
      <c r="G810" s="5" t="s">
        <v>577</v>
      </c>
      <c r="H810" s="1" t="s">
        <v>1640</v>
      </c>
      <c r="I810" s="1">
        <v>2</v>
      </c>
      <c r="J810" s="33">
        <f t="shared" si="24"/>
        <v>2</v>
      </c>
      <c r="K810" s="2" t="s">
        <v>22</v>
      </c>
      <c r="L810" s="1" t="s">
        <v>11</v>
      </c>
      <c r="M810" s="68">
        <f>INDEX(university!A:F,MATCH(G810,university!A:A,0),6)</f>
        <v>65</v>
      </c>
      <c r="N810">
        <f>INDEX(major!A:B,MATCH(H810,major!A:A,0),2)</f>
        <v>16</v>
      </c>
      <c r="O810" t="s">
        <v>2316</v>
      </c>
      <c r="P810" t="s">
        <v>2317</v>
      </c>
      <c r="Q810" t="s">
        <v>2319</v>
      </c>
      <c r="R810" t="s">
        <v>2318</v>
      </c>
      <c r="S810" s="60" t="s">
        <v>2315</v>
      </c>
      <c r="T810" t="s">
        <v>2328</v>
      </c>
      <c r="U810" t="str">
        <f t="shared" si="25"/>
        <v>(NULL,NULL,'امید','محمدعلي زاده','احمد','2741271739','2','2',NULL,NULL,'65',NULL,'16',NULL,NULL,NULL,NULL,NULL,NULL,NULL,NULL,NULL,NULL,NULL,NULL,NULL,NULL,NULL,NULL,NULL,NULL,NULL,NULL,NULL,NULL,NULL,NULL,NULL,NULL),</v>
      </c>
    </row>
    <row r="811" spans="1:21" ht="22.5" x14ac:dyDescent="0.65">
      <c r="A811" s="66">
        <v>810</v>
      </c>
      <c r="B811" s="58">
        <v>27</v>
      </c>
      <c r="C811" s="18" t="s">
        <v>729</v>
      </c>
      <c r="D811" s="18" t="s">
        <v>1643</v>
      </c>
      <c r="E811" s="18" t="s">
        <v>29</v>
      </c>
      <c r="F811" s="19">
        <v>3860818120</v>
      </c>
      <c r="G811" s="5" t="s">
        <v>303</v>
      </c>
      <c r="H811" s="1" t="s">
        <v>1640</v>
      </c>
      <c r="I811" s="1">
        <v>1</v>
      </c>
      <c r="J811" s="33">
        <f t="shared" si="24"/>
        <v>2</v>
      </c>
      <c r="K811" s="2" t="s">
        <v>22</v>
      </c>
      <c r="L811" s="1" t="s">
        <v>23</v>
      </c>
      <c r="M811" s="68">
        <f>INDEX(university!A:F,MATCH(G811,university!A:A,0),6)</f>
        <v>43</v>
      </c>
      <c r="N811">
        <f>INDEX(major!A:B,MATCH(H811,major!A:A,0),2)</f>
        <v>16</v>
      </c>
      <c r="O811" t="s">
        <v>2316</v>
      </c>
      <c r="P811" t="s">
        <v>2317</v>
      </c>
      <c r="Q811" t="s">
        <v>2319</v>
      </c>
      <c r="R811" t="s">
        <v>2318</v>
      </c>
      <c r="S811" s="60" t="s">
        <v>2315</v>
      </c>
      <c r="T811" t="s">
        <v>2328</v>
      </c>
      <c r="U811" t="str">
        <f t="shared" si="25"/>
        <v>(NULL,NULL,'مریم','بدرخانی','محمد ','3860818120','1','2',NULL,NULL,'43',NULL,'16',NULL,NULL,NULL,NULL,NULL,NULL,NULL,NULL,NULL,NULL,NULL,NULL,NULL,NULL,NULL,NULL,NULL,NULL,NULL,NULL,NULL,NULL,NULL,NULL,NULL,NULL),</v>
      </c>
    </row>
    <row r="812" spans="1:21" ht="22.5" x14ac:dyDescent="0.65">
      <c r="A812" s="66">
        <v>811</v>
      </c>
      <c r="B812" s="58">
        <v>26</v>
      </c>
      <c r="C812" s="18" t="s">
        <v>1644</v>
      </c>
      <c r="D812" s="18" t="s">
        <v>1645</v>
      </c>
      <c r="E812" s="18" t="s">
        <v>1646</v>
      </c>
      <c r="F812" s="19">
        <v>1160332134</v>
      </c>
      <c r="G812" s="5" t="s">
        <v>303</v>
      </c>
      <c r="H812" s="1" t="s">
        <v>1640</v>
      </c>
      <c r="I812" s="1">
        <v>1</v>
      </c>
      <c r="J812" s="33">
        <f t="shared" si="24"/>
        <v>2</v>
      </c>
      <c r="K812" s="2" t="s">
        <v>22</v>
      </c>
      <c r="L812" s="1" t="s">
        <v>23</v>
      </c>
      <c r="M812" s="68">
        <f>INDEX(university!A:F,MATCH(G812,university!A:A,0),6)</f>
        <v>43</v>
      </c>
      <c r="N812">
        <f>INDEX(major!A:B,MATCH(H812,major!A:A,0),2)</f>
        <v>16</v>
      </c>
      <c r="O812" t="s">
        <v>2316</v>
      </c>
      <c r="P812" t="s">
        <v>2317</v>
      </c>
      <c r="Q812" t="s">
        <v>2319</v>
      </c>
      <c r="R812" t="s">
        <v>2318</v>
      </c>
      <c r="S812" s="60" t="s">
        <v>2315</v>
      </c>
      <c r="T812" t="s">
        <v>2328</v>
      </c>
      <c r="U812" t="str">
        <f t="shared" si="25"/>
        <v>(NULL,NULL,'مرضیه ','سلیمی قلعه تکی','خداوردی','1160332134','1','2',NULL,NULL,'43',NULL,'16',NULL,NULL,NULL,NULL,NULL,NULL,NULL,NULL,NULL,NULL,NULL,NULL,NULL,NULL,NULL,NULL,NULL,NULL,NULL,NULL,NULL,NULL,NULL,NULL,NULL,NULL),</v>
      </c>
    </row>
    <row r="813" spans="1:21" ht="45" x14ac:dyDescent="0.65">
      <c r="A813" s="66">
        <v>812</v>
      </c>
      <c r="B813" s="58">
        <v>28</v>
      </c>
      <c r="C813" s="18" t="s">
        <v>53</v>
      </c>
      <c r="D813" s="18" t="s">
        <v>1647</v>
      </c>
      <c r="E813" s="18" t="s">
        <v>47</v>
      </c>
      <c r="F813" s="19">
        <v>4311142560</v>
      </c>
      <c r="G813" s="5" t="s">
        <v>206</v>
      </c>
      <c r="H813" s="1" t="s">
        <v>1640</v>
      </c>
      <c r="I813" s="1">
        <v>1</v>
      </c>
      <c r="J813" s="33">
        <f t="shared" si="24"/>
        <v>2</v>
      </c>
      <c r="K813" s="2" t="s">
        <v>22</v>
      </c>
      <c r="L813" s="1" t="s">
        <v>23</v>
      </c>
      <c r="M813" s="68">
        <f>INDEX(university!A:F,MATCH(G813,university!A:A,0),6)</f>
        <v>34</v>
      </c>
      <c r="N813">
        <f>INDEX(major!A:B,MATCH(H813,major!A:A,0),2)</f>
        <v>16</v>
      </c>
      <c r="O813" t="s">
        <v>2316</v>
      </c>
      <c r="P813" t="s">
        <v>2317</v>
      </c>
      <c r="Q813" t="s">
        <v>2319</v>
      </c>
      <c r="R813" t="s">
        <v>2318</v>
      </c>
      <c r="S813" s="60" t="s">
        <v>2315</v>
      </c>
      <c r="T813" t="s">
        <v>2328</v>
      </c>
      <c r="U813" t="str">
        <f t="shared" si="25"/>
        <v>(NULL,NULL,'فاطمه','يزدي نيك','عباس','4311142560','1','2',NULL,NULL,'34',NULL,'16',NULL,NULL,NULL,NULL,NULL,NULL,NULL,NULL,NULL,NULL,NULL,NULL,NULL,NULL,NULL,NULL,NULL,NULL,NULL,NULL,NULL,NULL,NULL,NULL,NULL,NULL),</v>
      </c>
    </row>
    <row r="814" spans="1:21" ht="22.5" x14ac:dyDescent="0.65">
      <c r="A814" s="66">
        <v>813</v>
      </c>
      <c r="B814" s="67">
        <v>179</v>
      </c>
      <c r="C814" s="33" t="s">
        <v>1648</v>
      </c>
      <c r="D814" s="33" t="s">
        <v>1649</v>
      </c>
      <c r="E814" s="33" t="s">
        <v>1650</v>
      </c>
      <c r="F814" s="24">
        <v>1120162610</v>
      </c>
      <c r="G814" s="33" t="s">
        <v>1651</v>
      </c>
      <c r="H814" s="1" t="s">
        <v>1640</v>
      </c>
      <c r="I814" s="33">
        <v>2</v>
      </c>
      <c r="J814" s="33">
        <f t="shared" si="24"/>
        <v>1</v>
      </c>
      <c r="K814" s="33" t="s">
        <v>10</v>
      </c>
      <c r="L814" s="1" t="s">
        <v>11</v>
      </c>
      <c r="M814" s="68">
        <f>INDEX(university!A:F,MATCH(G814,university!A:A,0),6)</f>
        <v>112</v>
      </c>
      <c r="N814">
        <f>INDEX(major!A:B,MATCH(H814,major!A:A,0),2)</f>
        <v>16</v>
      </c>
      <c r="O814" t="s">
        <v>2316</v>
      </c>
      <c r="P814" t="s">
        <v>2317</v>
      </c>
      <c r="Q814" t="s">
        <v>2319</v>
      </c>
      <c r="R814" t="s">
        <v>2318</v>
      </c>
      <c r="S814" s="60" t="s">
        <v>2315</v>
      </c>
      <c r="T814" t="s">
        <v>2328</v>
      </c>
      <c r="U814" t="str">
        <f t="shared" si="25"/>
        <v>(NULL,NULL,'سيدعرفان','حسيني','سيدسعيد','1120162610','2','1',NULL,NULL,'112',NULL,'16',NULL,NULL,NULL,NULL,NULL,NULL,NULL,NULL,NULL,NULL,NULL,NULL,NULL,NULL,NULL,NULL,NULL,NULL,NULL,NULL,NULL,NULL,NULL,NULL,NULL,NULL),</v>
      </c>
    </row>
    <row r="815" spans="1:21" ht="22.5" x14ac:dyDescent="0.65">
      <c r="A815" s="66">
        <v>814</v>
      </c>
      <c r="B815" s="58">
        <v>13</v>
      </c>
      <c r="C815" s="1" t="s">
        <v>729</v>
      </c>
      <c r="D815" s="1" t="s">
        <v>1100</v>
      </c>
      <c r="E815" s="1" t="s">
        <v>1216</v>
      </c>
      <c r="F815" s="20">
        <v>76719596</v>
      </c>
      <c r="G815" s="5" t="s">
        <v>674</v>
      </c>
      <c r="H815" s="1" t="s">
        <v>1640</v>
      </c>
      <c r="I815" s="1">
        <v>1</v>
      </c>
      <c r="J815" s="33">
        <f t="shared" si="24"/>
        <v>2</v>
      </c>
      <c r="K815" s="2" t="s">
        <v>22</v>
      </c>
      <c r="L815" s="1" t="s">
        <v>23</v>
      </c>
      <c r="M815" s="68">
        <f>INDEX(university!A:F,MATCH(G815,university!A:A,0),6)</f>
        <v>68</v>
      </c>
      <c r="N815">
        <f>INDEX(major!A:B,MATCH(H815,major!A:A,0),2)</f>
        <v>16</v>
      </c>
      <c r="O815" t="s">
        <v>2316</v>
      </c>
      <c r="P815" t="s">
        <v>2317</v>
      </c>
      <c r="Q815" t="s">
        <v>2319</v>
      </c>
      <c r="R815" t="s">
        <v>2318</v>
      </c>
      <c r="S815" s="60" t="s">
        <v>2315</v>
      </c>
      <c r="T815" t="s">
        <v>2328</v>
      </c>
      <c r="U815" t="str">
        <f t="shared" si="25"/>
        <v>(NULL,NULL,'مریم','دارستانی فراهانی','مرتضی','76719596','1','2',NULL,NULL,'68',NULL,'16',NULL,NULL,NULL,NULL,NULL,NULL,NULL,NULL,NULL,NULL,NULL,NULL,NULL,NULL,NULL,NULL,NULL,NULL,NULL,NULL,NULL,NULL,NULL,NULL,NULL,NULL),</v>
      </c>
    </row>
    <row r="816" spans="1:21" ht="22.5" x14ac:dyDescent="0.65">
      <c r="A816" s="66">
        <v>815</v>
      </c>
      <c r="B816" s="58">
        <v>21</v>
      </c>
      <c r="C816" s="15" t="s">
        <v>1652</v>
      </c>
      <c r="D816" s="15" t="s">
        <v>1653</v>
      </c>
      <c r="E816" s="15" t="s">
        <v>140</v>
      </c>
      <c r="F816" s="15">
        <v>1361751487</v>
      </c>
      <c r="G816" s="5" t="s">
        <v>210</v>
      </c>
      <c r="H816" s="1" t="s">
        <v>1640</v>
      </c>
      <c r="I816" s="1">
        <v>2</v>
      </c>
      <c r="J816" s="33">
        <f t="shared" si="24"/>
        <v>2</v>
      </c>
      <c r="K816" s="2" t="s">
        <v>22</v>
      </c>
      <c r="L816" s="1" t="s">
        <v>11</v>
      </c>
      <c r="M816" s="68">
        <f>INDEX(university!A:F,MATCH(G816,university!A:A,0),6)</f>
        <v>35</v>
      </c>
      <c r="N816">
        <f>INDEX(major!A:B,MATCH(H816,major!A:A,0),2)</f>
        <v>16</v>
      </c>
      <c r="O816" t="s">
        <v>2316</v>
      </c>
      <c r="P816" t="s">
        <v>2317</v>
      </c>
      <c r="Q816" t="s">
        <v>2319</v>
      </c>
      <c r="R816" t="s">
        <v>2318</v>
      </c>
      <c r="S816" s="60" t="s">
        <v>2315</v>
      </c>
      <c r="T816" t="s">
        <v>2328</v>
      </c>
      <c r="U816" t="str">
        <f t="shared" si="25"/>
        <v>(NULL,NULL,'بهنام',' نيکپور','ابراهیم','1361751487','2','2',NULL,NULL,'35',NULL,'16',NULL,NULL,NULL,NULL,NULL,NULL,NULL,NULL,NULL,NULL,NULL,NULL,NULL,NULL,NULL,NULL,NULL,NULL,NULL,NULL,NULL,NULL,NULL,NULL,NULL,NULL),</v>
      </c>
    </row>
    <row r="817" spans="1:21" ht="22.5" x14ac:dyDescent="0.65">
      <c r="A817" s="66">
        <v>816</v>
      </c>
      <c r="B817" s="58">
        <v>24</v>
      </c>
      <c r="C817" s="15" t="s">
        <v>1654</v>
      </c>
      <c r="D817" s="15" t="s">
        <v>1655</v>
      </c>
      <c r="E817" s="15" t="s">
        <v>1656</v>
      </c>
      <c r="F817" s="15">
        <v>1361892201</v>
      </c>
      <c r="G817" s="5" t="s">
        <v>210</v>
      </c>
      <c r="H817" s="1" t="s">
        <v>1640</v>
      </c>
      <c r="I817" s="1">
        <v>1</v>
      </c>
      <c r="J817" s="33">
        <f t="shared" si="24"/>
        <v>2</v>
      </c>
      <c r="K817" s="2" t="s">
        <v>22</v>
      </c>
      <c r="L817" s="1" t="s">
        <v>23</v>
      </c>
      <c r="M817" s="68">
        <f>INDEX(university!A:F,MATCH(G817,university!A:A,0),6)</f>
        <v>35</v>
      </c>
      <c r="N817">
        <f>INDEX(major!A:B,MATCH(H817,major!A:A,0),2)</f>
        <v>16</v>
      </c>
      <c r="O817" t="s">
        <v>2316</v>
      </c>
      <c r="P817" t="s">
        <v>2317</v>
      </c>
      <c r="Q817" t="s">
        <v>2319</v>
      </c>
      <c r="R817" t="s">
        <v>2318</v>
      </c>
      <c r="S817" s="60" t="s">
        <v>2315</v>
      </c>
      <c r="T817" t="s">
        <v>2328</v>
      </c>
      <c r="U817" t="str">
        <f t="shared" si="25"/>
        <v>(NULL,NULL,'پرستو ','ارجمند','بیژن','1361892201','1','2',NULL,NULL,'35',NULL,'16',NULL,NULL,NULL,NULL,NULL,NULL,NULL,NULL,NULL,NULL,NULL,NULL,NULL,NULL,NULL,NULL,NULL,NULL,NULL,NULL,NULL,NULL,NULL,NULL,NULL,NULL),</v>
      </c>
    </row>
    <row r="818" spans="1:21" ht="22.5" x14ac:dyDescent="0.65">
      <c r="A818" s="66">
        <v>817</v>
      </c>
      <c r="B818" s="67">
        <v>176</v>
      </c>
      <c r="C818" s="33" t="s">
        <v>250</v>
      </c>
      <c r="D818" s="33" t="s">
        <v>1657</v>
      </c>
      <c r="E818" s="33" t="s">
        <v>1658</v>
      </c>
      <c r="F818" s="24">
        <v>1362105211</v>
      </c>
      <c r="G818" s="33" t="s">
        <v>210</v>
      </c>
      <c r="H818" s="1" t="s">
        <v>1640</v>
      </c>
      <c r="I818" s="33">
        <v>2</v>
      </c>
      <c r="J818" s="33">
        <f t="shared" si="24"/>
        <v>1</v>
      </c>
      <c r="K818" s="33" t="s">
        <v>10</v>
      </c>
      <c r="L818" s="1" t="s">
        <v>11</v>
      </c>
      <c r="M818" s="68">
        <f>INDEX(university!A:F,MATCH(G818,university!A:A,0),6)</f>
        <v>35</v>
      </c>
      <c r="N818">
        <f>INDEX(major!A:B,MATCH(H818,major!A:A,0),2)</f>
        <v>16</v>
      </c>
      <c r="O818" t="s">
        <v>2316</v>
      </c>
      <c r="P818" t="s">
        <v>2317</v>
      </c>
      <c r="Q818" t="s">
        <v>2319</v>
      </c>
      <c r="R818" t="s">
        <v>2318</v>
      </c>
      <c r="S818" s="60" t="s">
        <v>2315</v>
      </c>
      <c r="T818" t="s">
        <v>2328</v>
      </c>
      <c r="U818" t="str">
        <f t="shared" si="25"/>
        <v>(NULL,NULL,'احسان','باغباني ابوطالبي','غلام رضا','1362105211','2','1',NULL,NULL,'35',NULL,'16',NULL,NULL,NULL,NULL,NULL,NULL,NULL,NULL,NULL,NULL,NULL,NULL,NULL,NULL,NULL,NULL,NULL,NULL,NULL,NULL,NULL,NULL,NULL,NULL,NULL,NULL),</v>
      </c>
    </row>
    <row r="819" spans="1:21" ht="22.5" x14ac:dyDescent="0.65">
      <c r="A819" s="66">
        <v>818</v>
      </c>
      <c r="B819" s="67">
        <v>175</v>
      </c>
      <c r="C819" s="33" t="s">
        <v>1659</v>
      </c>
      <c r="D819" s="33" t="s">
        <v>1660</v>
      </c>
      <c r="E819" s="33" t="s">
        <v>1661</v>
      </c>
      <c r="F819" s="24">
        <v>440567149</v>
      </c>
      <c r="G819" s="33" t="s">
        <v>63</v>
      </c>
      <c r="H819" s="1" t="s">
        <v>1640</v>
      </c>
      <c r="I819" s="33">
        <v>1</v>
      </c>
      <c r="J819" s="33">
        <f t="shared" si="24"/>
        <v>1</v>
      </c>
      <c r="K819" s="33" t="s">
        <v>10</v>
      </c>
      <c r="L819" s="1" t="s">
        <v>23</v>
      </c>
      <c r="M819" s="68">
        <f>INDEX(university!A:F,MATCH(G819,university!A:A,0),6)</f>
        <v>10</v>
      </c>
      <c r="N819">
        <f>INDEX(major!A:B,MATCH(H819,major!A:A,0),2)</f>
        <v>16</v>
      </c>
      <c r="O819" t="s">
        <v>2316</v>
      </c>
      <c r="P819" t="s">
        <v>2317</v>
      </c>
      <c r="Q819" t="s">
        <v>2319</v>
      </c>
      <c r="R819" t="s">
        <v>2318</v>
      </c>
      <c r="S819" s="60" t="s">
        <v>2315</v>
      </c>
      <c r="T819" t="s">
        <v>2328</v>
      </c>
      <c r="U819" t="str">
        <f t="shared" si="25"/>
        <v>(NULL,NULL,'ساراسادات','افجه','سيداسماعيل','440567149','1','1',NULL,NULL,'10',NULL,'16',NULL,NULL,NULL,NULL,NULL,NULL,NULL,NULL,NULL,NULL,NULL,NULL,NULL,NULL,NULL,NULL,NULL,NULL,NULL,NULL,NULL,NULL,NULL,NULL,NULL,NULL),</v>
      </c>
    </row>
    <row r="820" spans="1:21" ht="22.5" x14ac:dyDescent="0.65">
      <c r="A820" s="66">
        <v>819</v>
      </c>
      <c r="B820" s="58">
        <v>12</v>
      </c>
      <c r="C820" s="1" t="s">
        <v>53</v>
      </c>
      <c r="D820" s="1" t="s">
        <v>1662</v>
      </c>
      <c r="E820" s="1" t="s">
        <v>69</v>
      </c>
      <c r="F820" s="20">
        <v>410519022</v>
      </c>
      <c r="G820" s="5" t="s">
        <v>63</v>
      </c>
      <c r="H820" s="1" t="s">
        <v>1640</v>
      </c>
      <c r="I820" s="1">
        <v>1</v>
      </c>
      <c r="J820" s="33">
        <f t="shared" si="24"/>
        <v>2</v>
      </c>
      <c r="K820" s="2" t="s">
        <v>22</v>
      </c>
      <c r="L820" s="1" t="s">
        <v>23</v>
      </c>
      <c r="M820" s="68">
        <f>INDEX(university!A:F,MATCH(G820,university!A:A,0),6)</f>
        <v>10</v>
      </c>
      <c r="N820">
        <f>INDEX(major!A:B,MATCH(H820,major!A:A,0),2)</f>
        <v>16</v>
      </c>
      <c r="O820" t="s">
        <v>2316</v>
      </c>
      <c r="P820" t="s">
        <v>2317</v>
      </c>
      <c r="Q820" t="s">
        <v>2319</v>
      </c>
      <c r="R820" t="s">
        <v>2318</v>
      </c>
      <c r="S820" s="60" t="s">
        <v>2315</v>
      </c>
      <c r="T820" t="s">
        <v>2328</v>
      </c>
      <c r="U820" t="str">
        <f t="shared" si="25"/>
        <v>(NULL,NULL,'فاطمه','بختیاری یوسف رضا','مجتبی','410519022','1','2',NULL,NULL,'10',NULL,'16',NULL,NULL,NULL,NULL,NULL,NULL,NULL,NULL,NULL,NULL,NULL,NULL,NULL,NULL,NULL,NULL,NULL,NULL,NULL,NULL,NULL,NULL,NULL,NULL,NULL,NULL),</v>
      </c>
    </row>
    <row r="821" spans="1:21" ht="22.5" x14ac:dyDescent="0.65">
      <c r="A821" s="66">
        <v>820</v>
      </c>
      <c r="B821" s="58">
        <v>5</v>
      </c>
      <c r="C821" s="37" t="s">
        <v>1240</v>
      </c>
      <c r="D821" s="37" t="s">
        <v>1663</v>
      </c>
      <c r="E821" s="37" t="s">
        <v>1664</v>
      </c>
      <c r="F821" s="25">
        <v>20350937</v>
      </c>
      <c r="G821" s="5" t="s">
        <v>63</v>
      </c>
      <c r="H821" s="1" t="s">
        <v>1640</v>
      </c>
      <c r="I821" s="1">
        <v>2</v>
      </c>
      <c r="J821" s="33">
        <f t="shared" si="24"/>
        <v>2</v>
      </c>
      <c r="K821" s="2" t="s">
        <v>22</v>
      </c>
      <c r="L821" s="1" t="s">
        <v>11</v>
      </c>
      <c r="M821" s="68">
        <f>INDEX(university!A:F,MATCH(G821,university!A:A,0),6)</f>
        <v>10</v>
      </c>
      <c r="N821">
        <f>INDEX(major!A:B,MATCH(H821,major!A:A,0),2)</f>
        <v>16</v>
      </c>
      <c r="O821" t="s">
        <v>2316</v>
      </c>
      <c r="P821" t="s">
        <v>2317</v>
      </c>
      <c r="Q821" t="s">
        <v>2319</v>
      </c>
      <c r="R821" t="s">
        <v>2318</v>
      </c>
      <c r="S821" s="60" t="s">
        <v>2315</v>
      </c>
      <c r="T821" t="s">
        <v>2328</v>
      </c>
      <c r="U821" t="str">
        <f t="shared" si="25"/>
        <v>(NULL,NULL,'رضا ','تنهایی ','نصرت ','20350937','2','2',NULL,NULL,'10',NULL,'16',NULL,NULL,NULL,NULL,NULL,NULL,NULL,NULL,NULL,NULL,NULL,NULL,NULL,NULL,NULL,NULL,NULL,NULL,NULL,NULL,NULL,NULL,NULL,NULL,NULL,NULL),</v>
      </c>
    </row>
    <row r="822" spans="1:21" ht="22.5" x14ac:dyDescent="0.65">
      <c r="A822" s="66">
        <v>821</v>
      </c>
      <c r="B822" s="58">
        <v>8</v>
      </c>
      <c r="C822" s="1" t="s">
        <v>810</v>
      </c>
      <c r="D822" s="1" t="s">
        <v>1665</v>
      </c>
      <c r="E822" s="1" t="s">
        <v>12</v>
      </c>
      <c r="F822" s="20">
        <v>311603203</v>
      </c>
      <c r="G822" s="5" t="s">
        <v>63</v>
      </c>
      <c r="H822" s="1" t="s">
        <v>1640</v>
      </c>
      <c r="I822" s="1">
        <v>2</v>
      </c>
      <c r="J822" s="33">
        <f t="shared" si="24"/>
        <v>2</v>
      </c>
      <c r="K822" s="2" t="s">
        <v>22</v>
      </c>
      <c r="L822" s="1" t="s">
        <v>11</v>
      </c>
      <c r="M822" s="68">
        <f>INDEX(university!A:F,MATCH(G822,university!A:A,0),6)</f>
        <v>10</v>
      </c>
      <c r="N822">
        <f>INDEX(major!A:B,MATCH(H822,major!A:A,0),2)</f>
        <v>16</v>
      </c>
      <c r="O822" t="s">
        <v>2316</v>
      </c>
      <c r="P822" t="s">
        <v>2317</v>
      </c>
      <c r="Q822" t="s">
        <v>2319</v>
      </c>
      <c r="R822" t="s">
        <v>2318</v>
      </c>
      <c r="S822" s="60" t="s">
        <v>2315</v>
      </c>
      <c r="T822" t="s">
        <v>2328</v>
      </c>
      <c r="U822" t="str">
        <f t="shared" si="25"/>
        <v>(NULL,NULL,'طاها','چغانه','محمد','311603203','2','2',NULL,NULL,'10',NULL,'16',NULL,NULL,NULL,NULL,NULL,NULL,NULL,NULL,NULL,NULL,NULL,NULL,NULL,NULL,NULL,NULL,NULL,NULL,NULL,NULL,NULL,NULL,NULL,NULL,NULL,NULL),</v>
      </c>
    </row>
    <row r="823" spans="1:21" ht="22.5" x14ac:dyDescent="0.65">
      <c r="A823" s="66">
        <v>822</v>
      </c>
      <c r="B823" s="58">
        <v>11</v>
      </c>
      <c r="C823" s="1" t="s">
        <v>1666</v>
      </c>
      <c r="D823" s="1" t="s">
        <v>1667</v>
      </c>
      <c r="E823" s="1" t="s">
        <v>1668</v>
      </c>
      <c r="F823" s="20">
        <v>491609612</v>
      </c>
      <c r="G823" s="5" t="s">
        <v>63</v>
      </c>
      <c r="H823" s="1" t="s">
        <v>1640</v>
      </c>
      <c r="I823" s="1">
        <v>1</v>
      </c>
      <c r="J823" s="33">
        <f t="shared" si="24"/>
        <v>2</v>
      </c>
      <c r="K823" s="2" t="s">
        <v>22</v>
      </c>
      <c r="L823" s="1" t="s">
        <v>23</v>
      </c>
      <c r="M823" s="68">
        <f>INDEX(university!A:F,MATCH(G823,university!A:A,0),6)</f>
        <v>10</v>
      </c>
      <c r="N823">
        <f>INDEX(major!A:B,MATCH(H823,major!A:A,0),2)</f>
        <v>16</v>
      </c>
      <c r="O823" t="s">
        <v>2316</v>
      </c>
      <c r="P823" t="s">
        <v>2317</v>
      </c>
      <c r="Q823" t="s">
        <v>2319</v>
      </c>
      <c r="R823" t="s">
        <v>2318</v>
      </c>
      <c r="S823" s="60" t="s">
        <v>2315</v>
      </c>
      <c r="T823" t="s">
        <v>2328</v>
      </c>
      <c r="U823" t="str">
        <f t="shared" si="25"/>
        <v>(NULL,NULL,'لیلا','درخشنده نصر','گلابعلی','491609612','1','2',NULL,NULL,'10',NULL,'16',NULL,NULL,NULL,NULL,NULL,NULL,NULL,NULL,NULL,NULL,NULL,NULL,NULL,NULL,NULL,NULL,NULL,NULL,NULL,NULL,NULL,NULL,NULL,NULL,NULL,NULL),</v>
      </c>
    </row>
    <row r="824" spans="1:21" ht="22.5" x14ac:dyDescent="0.65">
      <c r="A824" s="66">
        <v>823</v>
      </c>
      <c r="B824" s="58">
        <v>2</v>
      </c>
      <c r="C824" s="37" t="s">
        <v>596</v>
      </c>
      <c r="D824" s="37" t="s">
        <v>1669</v>
      </c>
      <c r="E824" s="37" t="s">
        <v>1670</v>
      </c>
      <c r="F824" s="25">
        <v>5400022898</v>
      </c>
      <c r="G824" s="5" t="s">
        <v>63</v>
      </c>
      <c r="H824" s="1" t="s">
        <v>1640</v>
      </c>
      <c r="I824" s="1">
        <v>2</v>
      </c>
      <c r="J824" s="33">
        <f t="shared" si="24"/>
        <v>2</v>
      </c>
      <c r="K824" s="2" t="s">
        <v>22</v>
      </c>
      <c r="L824" s="1" t="s">
        <v>11</v>
      </c>
      <c r="M824" s="68">
        <f>INDEX(university!A:F,MATCH(G824,university!A:A,0),6)</f>
        <v>10</v>
      </c>
      <c r="N824">
        <f>INDEX(major!A:B,MATCH(H824,major!A:A,0),2)</f>
        <v>16</v>
      </c>
      <c r="O824" t="s">
        <v>2316</v>
      </c>
      <c r="P824" t="s">
        <v>2317</v>
      </c>
      <c r="Q824" t="s">
        <v>2319</v>
      </c>
      <c r="R824" t="s">
        <v>2318</v>
      </c>
      <c r="S824" s="60" t="s">
        <v>2315</v>
      </c>
      <c r="T824" t="s">
        <v>2328</v>
      </c>
      <c r="U824" t="str">
        <f t="shared" si="25"/>
        <v>(NULL,NULL,'محمد مهدی ','رحمانی ','عبدالرحیم ','5400022898','2','2',NULL,NULL,'10',NULL,'16',NULL,NULL,NULL,NULL,NULL,NULL,NULL,NULL,NULL,NULL,NULL,NULL,NULL,NULL,NULL,NULL,NULL,NULL,NULL,NULL,NULL,NULL,NULL,NULL,NULL,NULL),</v>
      </c>
    </row>
    <row r="825" spans="1:21" ht="22.5" x14ac:dyDescent="0.65">
      <c r="A825" s="66">
        <v>824</v>
      </c>
      <c r="B825" s="58">
        <v>9</v>
      </c>
      <c r="C825" s="1" t="s">
        <v>487</v>
      </c>
      <c r="D825" s="1" t="s">
        <v>1671</v>
      </c>
      <c r="E825" s="1" t="s">
        <v>140</v>
      </c>
      <c r="F825" s="20">
        <v>2282046072</v>
      </c>
      <c r="G825" s="5" t="s">
        <v>63</v>
      </c>
      <c r="H825" s="1" t="s">
        <v>1640</v>
      </c>
      <c r="I825" s="1">
        <v>1</v>
      </c>
      <c r="J825" s="33">
        <f t="shared" si="24"/>
        <v>2</v>
      </c>
      <c r="K825" s="2" t="s">
        <v>22</v>
      </c>
      <c r="L825" s="1" t="s">
        <v>23</v>
      </c>
      <c r="M825" s="68">
        <f>INDEX(university!A:F,MATCH(G825,university!A:A,0),6)</f>
        <v>10</v>
      </c>
      <c r="N825">
        <f>INDEX(major!A:B,MATCH(H825,major!A:A,0),2)</f>
        <v>16</v>
      </c>
      <c r="O825" t="s">
        <v>2316</v>
      </c>
      <c r="P825" t="s">
        <v>2317</v>
      </c>
      <c r="Q825" t="s">
        <v>2319</v>
      </c>
      <c r="R825" t="s">
        <v>2318</v>
      </c>
      <c r="S825" s="60" t="s">
        <v>2315</v>
      </c>
      <c r="T825" t="s">
        <v>2328</v>
      </c>
      <c r="U825" t="str">
        <f t="shared" si="25"/>
        <v>(NULL,NULL,'نگین','سلیمانی فر','ابراهیم','2282046072','1','2',NULL,NULL,'10',NULL,'16',NULL,NULL,NULL,NULL,NULL,NULL,NULL,NULL,NULL,NULL,NULL,NULL,NULL,NULL,NULL,NULL,NULL,NULL,NULL,NULL,NULL,NULL,NULL,NULL,NULL,NULL),</v>
      </c>
    </row>
    <row r="826" spans="1:21" ht="22.5" x14ac:dyDescent="0.65">
      <c r="A826" s="66">
        <v>825</v>
      </c>
      <c r="B826" s="58">
        <v>4</v>
      </c>
      <c r="C826" s="37" t="s">
        <v>1672</v>
      </c>
      <c r="D826" s="37" t="s">
        <v>1673</v>
      </c>
      <c r="E826" s="37" t="s">
        <v>1674</v>
      </c>
      <c r="F826" s="25">
        <v>19532040</v>
      </c>
      <c r="G826" s="5" t="s">
        <v>63</v>
      </c>
      <c r="H826" s="1" t="s">
        <v>1640</v>
      </c>
      <c r="I826" s="1">
        <v>2</v>
      </c>
      <c r="J826" s="33">
        <f t="shared" si="24"/>
        <v>2</v>
      </c>
      <c r="K826" s="2" t="s">
        <v>22</v>
      </c>
      <c r="L826" s="1" t="s">
        <v>11</v>
      </c>
      <c r="M826" s="68">
        <f>INDEX(university!A:F,MATCH(G826,university!A:A,0),6)</f>
        <v>10</v>
      </c>
      <c r="N826">
        <f>INDEX(major!A:B,MATCH(H826,major!A:A,0),2)</f>
        <v>16</v>
      </c>
      <c r="O826" t="s">
        <v>2316</v>
      </c>
      <c r="P826" t="s">
        <v>2317</v>
      </c>
      <c r="Q826" t="s">
        <v>2319</v>
      </c>
      <c r="R826" t="s">
        <v>2318</v>
      </c>
      <c r="S826" s="60" t="s">
        <v>2315</v>
      </c>
      <c r="T826" t="s">
        <v>2328</v>
      </c>
      <c r="U826" t="str">
        <f t="shared" si="25"/>
        <v>(NULL,NULL,'پیمان ','علی بیگی ','رمضان ','19532040','2','2',NULL,NULL,'10',NULL,'16',NULL,NULL,NULL,NULL,NULL,NULL,NULL,NULL,NULL,NULL,NULL,NULL,NULL,NULL,NULL,NULL,NULL,NULL,NULL,NULL,NULL,NULL,NULL,NULL,NULL,NULL),</v>
      </c>
    </row>
    <row r="827" spans="1:21" ht="22.5" x14ac:dyDescent="0.65">
      <c r="A827" s="66">
        <v>826</v>
      </c>
      <c r="B827" s="58">
        <v>1</v>
      </c>
      <c r="C827" s="37" t="s">
        <v>1675</v>
      </c>
      <c r="D827" s="37" t="s">
        <v>1676</v>
      </c>
      <c r="E827" s="37" t="s">
        <v>1677</v>
      </c>
      <c r="F827" s="25">
        <v>75570704</v>
      </c>
      <c r="G827" s="5" t="s">
        <v>63</v>
      </c>
      <c r="H827" s="1" t="s">
        <v>1640</v>
      </c>
      <c r="I827" s="1">
        <v>2</v>
      </c>
      <c r="J827" s="33">
        <f t="shared" si="24"/>
        <v>2</v>
      </c>
      <c r="K827" s="2" t="s">
        <v>22</v>
      </c>
      <c r="L827" s="1" t="s">
        <v>11</v>
      </c>
      <c r="M827" s="68">
        <f>INDEX(university!A:F,MATCH(G827,university!A:A,0),6)</f>
        <v>10</v>
      </c>
      <c r="N827">
        <f>INDEX(major!A:B,MATCH(H827,major!A:A,0),2)</f>
        <v>16</v>
      </c>
      <c r="O827" t="s">
        <v>2316</v>
      </c>
      <c r="P827" t="s">
        <v>2317</v>
      </c>
      <c r="Q827" t="s">
        <v>2319</v>
      </c>
      <c r="R827" t="s">
        <v>2318</v>
      </c>
      <c r="S827" s="60" t="s">
        <v>2315</v>
      </c>
      <c r="T827" t="s">
        <v>2328</v>
      </c>
      <c r="U827" t="str">
        <f t="shared" si="25"/>
        <v>(NULL,NULL,'سیاوش','کاوسی ','غلامرضا ','75570704','2','2',NULL,NULL,'10',NULL,'16',NULL,NULL,NULL,NULL,NULL,NULL,NULL,NULL,NULL,NULL,NULL,NULL,NULL,NULL,NULL,NULL,NULL,NULL,NULL,NULL,NULL,NULL,NULL,NULL,NULL,NULL),</v>
      </c>
    </row>
    <row r="828" spans="1:21" ht="22.5" x14ac:dyDescent="0.65">
      <c r="A828" s="66">
        <v>827</v>
      </c>
      <c r="B828" s="58">
        <v>10</v>
      </c>
      <c r="C828" s="1" t="s">
        <v>562</v>
      </c>
      <c r="D828" s="1" t="s">
        <v>1678</v>
      </c>
      <c r="E828" s="1" t="s">
        <v>1641</v>
      </c>
      <c r="F828" s="20">
        <v>20274335</v>
      </c>
      <c r="G828" s="5" t="s">
        <v>63</v>
      </c>
      <c r="H828" s="1" t="s">
        <v>1640</v>
      </c>
      <c r="I828" s="1">
        <v>1</v>
      </c>
      <c r="J828" s="33">
        <f t="shared" si="24"/>
        <v>2</v>
      </c>
      <c r="K828" s="2" t="s">
        <v>22</v>
      </c>
      <c r="L828" s="1" t="s">
        <v>23</v>
      </c>
      <c r="M828" s="68">
        <f>INDEX(university!A:F,MATCH(G828,university!A:A,0),6)</f>
        <v>10</v>
      </c>
      <c r="N828">
        <f>INDEX(major!A:B,MATCH(H828,major!A:A,0),2)</f>
        <v>16</v>
      </c>
      <c r="O828" t="s">
        <v>2316</v>
      </c>
      <c r="P828" t="s">
        <v>2317</v>
      </c>
      <c r="Q828" t="s">
        <v>2319</v>
      </c>
      <c r="R828" t="s">
        <v>2318</v>
      </c>
      <c r="S828" s="60" t="s">
        <v>2315</v>
      </c>
      <c r="T828" t="s">
        <v>2328</v>
      </c>
      <c r="U828" t="str">
        <f t="shared" si="25"/>
        <v>(NULL,NULL,'نسترن','گودرزی','امید','20274335','1','2',NULL,NULL,'10',NULL,'16',NULL,NULL,NULL,NULL,NULL,NULL,NULL,NULL,NULL,NULL,NULL,NULL,NULL,NULL,NULL,NULL,NULL,NULL,NULL,NULL,NULL,NULL,NULL,NULL,NULL,NULL),</v>
      </c>
    </row>
    <row r="829" spans="1:21" ht="22.5" x14ac:dyDescent="0.65">
      <c r="A829" s="66">
        <v>828</v>
      </c>
      <c r="B829" s="58">
        <v>3</v>
      </c>
      <c r="C829" s="37" t="s">
        <v>1679</v>
      </c>
      <c r="D829" s="37" t="s">
        <v>1680</v>
      </c>
      <c r="E829" s="37" t="s">
        <v>1681</v>
      </c>
      <c r="F829" s="25">
        <v>1361970553</v>
      </c>
      <c r="G829" s="5" t="s">
        <v>63</v>
      </c>
      <c r="H829" s="1" t="s">
        <v>1640</v>
      </c>
      <c r="I829" s="1">
        <v>1</v>
      </c>
      <c r="J829" s="33">
        <f t="shared" si="24"/>
        <v>2</v>
      </c>
      <c r="K829" s="2" t="s">
        <v>22</v>
      </c>
      <c r="L829" s="1" t="s">
        <v>23</v>
      </c>
      <c r="M829" s="68">
        <f>INDEX(university!A:F,MATCH(G829,university!A:A,0),6)</f>
        <v>10</v>
      </c>
      <c r="N829">
        <f>INDEX(major!A:B,MATCH(H829,major!A:A,0),2)</f>
        <v>16</v>
      </c>
      <c r="O829" t="s">
        <v>2316</v>
      </c>
      <c r="P829" t="s">
        <v>2317</v>
      </c>
      <c r="Q829" t="s">
        <v>2319</v>
      </c>
      <c r="R829" t="s">
        <v>2318</v>
      </c>
      <c r="S829" s="60" t="s">
        <v>2315</v>
      </c>
      <c r="T829" t="s">
        <v>2328</v>
      </c>
      <c r="U829" t="str">
        <f t="shared" si="25"/>
        <v>(NULL,NULL,'سحر ','مبصر ','صمد ','1361970553','1','2',NULL,NULL,'10',NULL,'16',NULL,NULL,NULL,NULL,NULL,NULL,NULL,NULL,NULL,NULL,NULL,NULL,NULL,NULL,NULL,NULL,NULL,NULL,NULL,NULL,NULL,NULL,NULL,NULL,NULL,NULL),</v>
      </c>
    </row>
    <row r="830" spans="1:21" ht="22.5" x14ac:dyDescent="0.65">
      <c r="A830" s="66">
        <v>829</v>
      </c>
      <c r="B830" s="58">
        <v>6</v>
      </c>
      <c r="C830" s="37" t="s">
        <v>194</v>
      </c>
      <c r="D830" s="37" t="s">
        <v>1682</v>
      </c>
      <c r="E830" s="37" t="s">
        <v>1683</v>
      </c>
      <c r="F830" s="25">
        <v>440649862</v>
      </c>
      <c r="G830" s="5" t="s">
        <v>63</v>
      </c>
      <c r="H830" s="1" t="s">
        <v>1640</v>
      </c>
      <c r="I830" s="1">
        <v>1</v>
      </c>
      <c r="J830" s="33">
        <f t="shared" si="24"/>
        <v>2</v>
      </c>
      <c r="K830" s="2" t="s">
        <v>22</v>
      </c>
      <c r="L830" s="1" t="s">
        <v>23</v>
      </c>
      <c r="M830" s="68">
        <f>INDEX(university!A:F,MATCH(G830,university!A:A,0),6)</f>
        <v>10</v>
      </c>
      <c r="N830">
        <f>INDEX(major!A:B,MATCH(H830,major!A:A,0),2)</f>
        <v>16</v>
      </c>
      <c r="O830" t="s">
        <v>2316</v>
      </c>
      <c r="P830" t="s">
        <v>2317</v>
      </c>
      <c r="Q830" t="s">
        <v>2319</v>
      </c>
      <c r="R830" t="s">
        <v>2318</v>
      </c>
      <c r="S830" s="60" t="s">
        <v>2315</v>
      </c>
      <c r="T830" t="s">
        <v>2328</v>
      </c>
      <c r="U830" t="str">
        <f t="shared" si="25"/>
        <v>(NULL,NULL,'نیلوفر','محمدی اردبیلی','عبالرضا','440649862','1','2',NULL,NULL,'10',NULL,'16',NULL,NULL,NULL,NULL,NULL,NULL,NULL,NULL,NULL,NULL,NULL,NULL,NULL,NULL,NULL,NULL,NULL,NULL,NULL,NULL,NULL,NULL,NULL,NULL,NULL,NULL),</v>
      </c>
    </row>
    <row r="831" spans="1:21" ht="22.5" x14ac:dyDescent="0.65">
      <c r="A831" s="66">
        <v>830</v>
      </c>
      <c r="B831" s="58">
        <v>7</v>
      </c>
      <c r="C831" s="1" t="s">
        <v>1430</v>
      </c>
      <c r="D831" s="1" t="s">
        <v>1684</v>
      </c>
      <c r="E831" s="1" t="s">
        <v>98</v>
      </c>
      <c r="F831" s="20">
        <v>1990717373</v>
      </c>
      <c r="G831" s="5" t="s">
        <v>63</v>
      </c>
      <c r="H831" s="1" t="s">
        <v>1640</v>
      </c>
      <c r="I831" s="1">
        <v>1</v>
      </c>
      <c r="J831" s="33">
        <f t="shared" si="24"/>
        <v>2</v>
      </c>
      <c r="K831" s="2" t="s">
        <v>22</v>
      </c>
      <c r="L831" s="1" t="s">
        <v>23</v>
      </c>
      <c r="M831" s="68">
        <f>INDEX(university!A:F,MATCH(G831,university!A:A,0),6)</f>
        <v>10</v>
      </c>
      <c r="N831">
        <f>INDEX(major!A:B,MATCH(H831,major!A:A,0),2)</f>
        <v>16</v>
      </c>
      <c r="O831" t="s">
        <v>2316</v>
      </c>
      <c r="P831" t="s">
        <v>2317</v>
      </c>
      <c r="Q831" t="s">
        <v>2319</v>
      </c>
      <c r="R831" t="s">
        <v>2318</v>
      </c>
      <c r="S831" s="60" t="s">
        <v>2315</v>
      </c>
      <c r="T831" t="s">
        <v>2328</v>
      </c>
      <c r="U831" t="str">
        <f t="shared" si="25"/>
        <v>(NULL,NULL,'مهدیه','نورانی','مهدی','1990717373','1','2',NULL,NULL,'10',NULL,'16',NULL,NULL,NULL,NULL,NULL,NULL,NULL,NULL,NULL,NULL,NULL,NULL,NULL,NULL,NULL,NULL,NULL,NULL,NULL,NULL,NULL,NULL,NULL,NULL,NULL,NULL),</v>
      </c>
    </row>
    <row r="832" spans="1:21" ht="22.5" x14ac:dyDescent="0.65">
      <c r="A832" s="66">
        <v>831</v>
      </c>
      <c r="B832" s="58">
        <v>41</v>
      </c>
      <c r="C832" s="13" t="s">
        <v>1679</v>
      </c>
      <c r="D832" s="13" t="s">
        <v>1685</v>
      </c>
      <c r="E832" s="13" t="s">
        <v>1686</v>
      </c>
      <c r="F832" s="9">
        <v>3510266838</v>
      </c>
      <c r="G832" s="5" t="s">
        <v>1042</v>
      </c>
      <c r="H832" s="1" t="s">
        <v>1640</v>
      </c>
      <c r="I832" s="1">
        <v>1</v>
      </c>
      <c r="J832" s="33">
        <f t="shared" si="24"/>
        <v>2</v>
      </c>
      <c r="K832" s="2" t="s">
        <v>22</v>
      </c>
      <c r="L832" s="1" t="s">
        <v>23</v>
      </c>
      <c r="M832" s="68">
        <f>INDEX(university!A:F,MATCH(G832,university!A:A,0),6)</f>
        <v>86</v>
      </c>
      <c r="N832">
        <f>INDEX(major!A:B,MATCH(H832,major!A:A,0),2)</f>
        <v>16</v>
      </c>
      <c r="O832" t="s">
        <v>2316</v>
      </c>
      <c r="P832" t="s">
        <v>2317</v>
      </c>
      <c r="Q832" t="s">
        <v>2319</v>
      </c>
      <c r="R832" t="s">
        <v>2318</v>
      </c>
      <c r="S832" s="60" t="s">
        <v>2315</v>
      </c>
      <c r="T832" t="s">
        <v>2328</v>
      </c>
      <c r="U832" t="str">
        <f t="shared" si="25"/>
        <v>(NULL,NULL,'سحر ',' عمرانی','امراله','3510266838','1','2',NULL,NULL,'86',NULL,'16',NULL,NULL,NULL,NULL,NULL,NULL,NULL,NULL,NULL,NULL,NULL,NULL,NULL,NULL,NULL,NULL,NULL,NULL,NULL,NULL,NULL,NULL,NULL,NULL,NULL,NULL),</v>
      </c>
    </row>
    <row r="833" spans="1:21" ht="22.5" x14ac:dyDescent="0.65">
      <c r="A833" s="66">
        <v>832</v>
      </c>
      <c r="B833" s="67">
        <v>177</v>
      </c>
      <c r="C833" s="33" t="s">
        <v>138</v>
      </c>
      <c r="D833" s="33" t="s">
        <v>1687</v>
      </c>
      <c r="E833" s="33" t="s">
        <v>1688</v>
      </c>
      <c r="F833" s="24">
        <v>3241599043</v>
      </c>
      <c r="G833" s="33" t="s">
        <v>70</v>
      </c>
      <c r="H833" s="1" t="s">
        <v>1640</v>
      </c>
      <c r="I833" s="33">
        <v>2</v>
      </c>
      <c r="J833" s="33">
        <f t="shared" si="24"/>
        <v>1</v>
      </c>
      <c r="K833" s="33" t="s">
        <v>10</v>
      </c>
      <c r="L833" s="1" t="s">
        <v>11</v>
      </c>
      <c r="M833" s="68">
        <f>INDEX(university!A:F,MATCH(G833,university!A:A,0),6)</f>
        <v>11</v>
      </c>
      <c r="N833">
        <f>INDEX(major!A:B,MATCH(H833,major!A:A,0),2)</f>
        <v>16</v>
      </c>
      <c r="O833" t="s">
        <v>2316</v>
      </c>
      <c r="P833" t="s">
        <v>2317</v>
      </c>
      <c r="Q833" t="s">
        <v>2319</v>
      </c>
      <c r="R833" t="s">
        <v>2318</v>
      </c>
      <c r="S833" s="60" t="s">
        <v>2315</v>
      </c>
      <c r="T833" t="s">
        <v>2328</v>
      </c>
      <c r="U833" t="str">
        <f t="shared" si="25"/>
        <v>(NULL,NULL,'محسن','پاشائي','حسين مراد','3241599043','2','1',NULL,NULL,'11',NULL,'16',NULL,NULL,NULL,NULL,NULL,NULL,NULL,NULL,NULL,NULL,NULL,NULL,NULL,NULL,NULL,NULL,NULL,NULL,NULL,NULL,NULL,NULL,NULL,NULL,NULL,NULL),</v>
      </c>
    </row>
    <row r="834" spans="1:21" ht="22.5" x14ac:dyDescent="0.65">
      <c r="A834" s="66">
        <v>833</v>
      </c>
      <c r="B834" s="58">
        <v>34</v>
      </c>
      <c r="C834" s="2" t="s">
        <v>880</v>
      </c>
      <c r="D834" s="2" t="s">
        <v>1689</v>
      </c>
      <c r="E834" s="2" t="s">
        <v>1056</v>
      </c>
      <c r="F834" s="15">
        <v>3241562794</v>
      </c>
      <c r="G834" s="5" t="s">
        <v>70</v>
      </c>
      <c r="H834" s="1" t="s">
        <v>1640</v>
      </c>
      <c r="I834" s="1">
        <v>1</v>
      </c>
      <c r="J834" s="33">
        <f t="shared" si="24"/>
        <v>2</v>
      </c>
      <c r="K834" s="2" t="s">
        <v>22</v>
      </c>
      <c r="L834" s="1" t="s">
        <v>23</v>
      </c>
      <c r="M834" s="68">
        <f>INDEX(university!A:F,MATCH(G834,university!A:A,0),6)</f>
        <v>11</v>
      </c>
      <c r="N834">
        <f>INDEX(major!A:B,MATCH(H834,major!A:A,0),2)</f>
        <v>16</v>
      </c>
      <c r="O834" t="s">
        <v>2316</v>
      </c>
      <c r="P834" t="s">
        <v>2317</v>
      </c>
      <c r="Q834" t="s">
        <v>2319</v>
      </c>
      <c r="R834" t="s">
        <v>2318</v>
      </c>
      <c r="S834" s="60" t="s">
        <v>2315</v>
      </c>
      <c r="T834" t="s">
        <v>2328</v>
      </c>
      <c r="U834" t="str">
        <f t="shared" si="25"/>
        <v>(NULL,NULL,'رعنا','چشمه سفیدی','گودرز','3241562794','1','2',NULL,NULL,'11',NULL,'16',NULL,NULL,NULL,NULL,NULL,NULL,NULL,NULL,NULL,NULL,NULL,NULL,NULL,NULL,NULL,NULL,NULL,NULL,NULL,NULL,NULL,NULL,NULL,NULL,NULL,NULL),</v>
      </c>
    </row>
    <row r="835" spans="1:21" ht="22.5" x14ac:dyDescent="0.65">
      <c r="A835" s="66">
        <v>834</v>
      </c>
      <c r="B835" s="58">
        <v>32</v>
      </c>
      <c r="C835" s="2" t="s">
        <v>24</v>
      </c>
      <c r="D835" s="2" t="s">
        <v>1690</v>
      </c>
      <c r="E835" s="2" t="s">
        <v>69</v>
      </c>
      <c r="F835" s="15">
        <v>3241475417</v>
      </c>
      <c r="G835" s="5" t="s">
        <v>70</v>
      </c>
      <c r="H835" s="1" t="s">
        <v>1640</v>
      </c>
      <c r="I835" s="1">
        <v>1</v>
      </c>
      <c r="J835" s="33">
        <f t="shared" ref="J835:J898" si="26">IF(K835="ارشد-سراسري",1,2)</f>
        <v>2</v>
      </c>
      <c r="K835" s="2" t="s">
        <v>22</v>
      </c>
      <c r="L835" s="1" t="s">
        <v>23</v>
      </c>
      <c r="M835" s="68">
        <f>INDEX(university!A:F,MATCH(G835,university!A:A,0),6)</f>
        <v>11</v>
      </c>
      <c r="N835">
        <f>INDEX(major!A:B,MATCH(H835,major!A:A,0),2)</f>
        <v>16</v>
      </c>
      <c r="O835" t="s">
        <v>2316</v>
      </c>
      <c r="P835" t="s">
        <v>2317</v>
      </c>
      <c r="Q835" t="s">
        <v>2319</v>
      </c>
      <c r="R835" t="s">
        <v>2318</v>
      </c>
      <c r="S835" s="60" t="s">
        <v>2315</v>
      </c>
      <c r="T835" t="s">
        <v>2328</v>
      </c>
      <c r="U835" t="str">
        <f t="shared" ref="U835:U898" si="27">CONCATENATE(O835,S835,Q835,S835,Q835,R835,C835,R835,Q835,R835,D835,R835,Q835,R835,E835,R835,Q835,R835,F835,R835,Q835,R835,I835,R835,Q835,R835,J835,R835,Q835,S835,Q835,S835,Q835,R835,M835,R835,Q835,S835,Q835,R835,N835,R835,T835,P835,Q835)</f>
        <v>(NULL,NULL,'زهرا ','زنگیشه ای ','مجتبی','3241475417','1','2',NULL,NULL,'11',NULL,'16',NULL,NULL,NULL,NULL,NULL,NULL,NULL,NULL,NULL,NULL,NULL,NULL,NULL,NULL,NULL,NULL,NULL,NULL,NULL,NULL,NULL,NULL,NULL,NULL,NULL,NULL),</v>
      </c>
    </row>
    <row r="836" spans="1:21" ht="22.5" x14ac:dyDescent="0.65">
      <c r="A836" s="66">
        <v>835</v>
      </c>
      <c r="B836" s="58">
        <v>33</v>
      </c>
      <c r="C836" s="2" t="s">
        <v>825</v>
      </c>
      <c r="D836" s="2" t="s">
        <v>1691</v>
      </c>
      <c r="E836" s="2" t="s">
        <v>93</v>
      </c>
      <c r="F836" s="15">
        <v>3241757006</v>
      </c>
      <c r="G836" s="5" t="s">
        <v>70</v>
      </c>
      <c r="H836" s="1" t="s">
        <v>1640</v>
      </c>
      <c r="I836" s="1">
        <v>1</v>
      </c>
      <c r="J836" s="33">
        <f t="shared" si="26"/>
        <v>2</v>
      </c>
      <c r="K836" s="2" t="s">
        <v>22</v>
      </c>
      <c r="L836" s="1" t="s">
        <v>23</v>
      </c>
      <c r="M836" s="68">
        <f>INDEX(university!A:F,MATCH(G836,university!A:A,0),6)</f>
        <v>11</v>
      </c>
      <c r="N836">
        <f>INDEX(major!A:B,MATCH(H836,major!A:A,0),2)</f>
        <v>16</v>
      </c>
      <c r="O836" t="s">
        <v>2316</v>
      </c>
      <c r="P836" t="s">
        <v>2317</v>
      </c>
      <c r="Q836" t="s">
        <v>2319</v>
      </c>
      <c r="R836" t="s">
        <v>2318</v>
      </c>
      <c r="S836" s="60" t="s">
        <v>2315</v>
      </c>
      <c r="T836" t="s">
        <v>2328</v>
      </c>
      <c r="U836" t="str">
        <f t="shared" si="27"/>
        <v>(NULL,NULL,'مریم ','سلیمی','علی','3241757006','1','2',NULL,NULL,'11',NULL,'16',NULL,NULL,NULL,NULL,NULL,NULL,NULL,NULL,NULL,NULL,NULL,NULL,NULL,NULL,NULL,NULL,NULL,NULL,NULL,NULL,NULL,NULL,NULL,NULL,NULL,NULL),</v>
      </c>
    </row>
    <row r="837" spans="1:21" ht="22.5" x14ac:dyDescent="0.65">
      <c r="A837" s="66">
        <v>836</v>
      </c>
      <c r="B837" s="58">
        <v>31</v>
      </c>
      <c r="C837" s="2" t="s">
        <v>223</v>
      </c>
      <c r="D837" s="2" t="s">
        <v>1692</v>
      </c>
      <c r="E837" s="2" t="s">
        <v>1216</v>
      </c>
      <c r="F837" s="15">
        <v>3242008480</v>
      </c>
      <c r="G837" s="5" t="s">
        <v>70</v>
      </c>
      <c r="H837" s="1" t="s">
        <v>1640</v>
      </c>
      <c r="I837" s="1">
        <v>1</v>
      </c>
      <c r="J837" s="33">
        <f t="shared" si="26"/>
        <v>2</v>
      </c>
      <c r="K837" s="2" t="s">
        <v>22</v>
      </c>
      <c r="L837" s="1" t="s">
        <v>23</v>
      </c>
      <c r="M837" s="68">
        <f>INDEX(university!A:F,MATCH(G837,university!A:A,0),6)</f>
        <v>11</v>
      </c>
      <c r="N837">
        <f>INDEX(major!A:B,MATCH(H837,major!A:A,0),2)</f>
        <v>16</v>
      </c>
      <c r="O837" t="s">
        <v>2316</v>
      </c>
      <c r="P837" t="s">
        <v>2317</v>
      </c>
      <c r="Q837" t="s">
        <v>2319</v>
      </c>
      <c r="R837" t="s">
        <v>2318</v>
      </c>
      <c r="S837" s="60" t="s">
        <v>2315</v>
      </c>
      <c r="T837" t="s">
        <v>2328</v>
      </c>
      <c r="U837" t="str">
        <f t="shared" si="27"/>
        <v>(NULL,NULL,'ساناز','عزیزی کمجه','مرتضی','3242008480','1','2',NULL,NULL,'11',NULL,'16',NULL,NULL,NULL,NULL,NULL,NULL,NULL,NULL,NULL,NULL,NULL,NULL,NULL,NULL,NULL,NULL,NULL,NULL,NULL,NULL,NULL,NULL,NULL,NULL,NULL,NULL),</v>
      </c>
    </row>
    <row r="838" spans="1:21" ht="22.5" x14ac:dyDescent="0.65">
      <c r="A838" s="66">
        <v>837</v>
      </c>
      <c r="B838" s="58">
        <v>29</v>
      </c>
      <c r="C838" s="2" t="s">
        <v>298</v>
      </c>
      <c r="D838" s="2" t="s">
        <v>1693</v>
      </c>
      <c r="E838" s="2" t="s">
        <v>1694</v>
      </c>
      <c r="F838" s="15">
        <v>3241542191</v>
      </c>
      <c r="G838" s="5" t="s">
        <v>70</v>
      </c>
      <c r="H838" s="1" t="s">
        <v>1640</v>
      </c>
      <c r="I838" s="1">
        <v>2</v>
      </c>
      <c r="J838" s="33">
        <f t="shared" si="26"/>
        <v>2</v>
      </c>
      <c r="K838" s="2" t="s">
        <v>22</v>
      </c>
      <c r="L838" s="1" t="s">
        <v>11</v>
      </c>
      <c r="M838" s="68">
        <f>INDEX(university!A:F,MATCH(G838,university!A:A,0),6)</f>
        <v>11</v>
      </c>
      <c r="N838">
        <f>INDEX(major!A:B,MATCH(H838,major!A:A,0),2)</f>
        <v>16</v>
      </c>
      <c r="O838" t="s">
        <v>2316</v>
      </c>
      <c r="P838" t="s">
        <v>2317</v>
      </c>
      <c r="Q838" t="s">
        <v>2319</v>
      </c>
      <c r="R838" t="s">
        <v>2318</v>
      </c>
      <c r="S838" s="60" t="s">
        <v>2315</v>
      </c>
      <c r="T838" t="s">
        <v>2328</v>
      </c>
      <c r="U838" t="str">
        <f t="shared" si="27"/>
        <v>(NULL,NULL,'مهدي','هرسمي','میرزا','3241542191','2','2',NULL,NULL,'11',NULL,'16',NULL,NULL,NULL,NULL,NULL,NULL,NULL,NULL,NULL,NULL,NULL,NULL,NULL,NULL,NULL,NULL,NULL,NULL,NULL,NULL,NULL,NULL,NULL,NULL,NULL,NULL),</v>
      </c>
    </row>
    <row r="839" spans="1:21" ht="22.5" x14ac:dyDescent="0.65">
      <c r="A839" s="66">
        <v>838</v>
      </c>
      <c r="B839" s="58">
        <v>22</v>
      </c>
      <c r="C839" s="34" t="s">
        <v>1695</v>
      </c>
      <c r="D839" s="34" t="s">
        <v>161</v>
      </c>
      <c r="E839" s="34" t="s">
        <v>890</v>
      </c>
      <c r="F839" s="52">
        <v>4271095885</v>
      </c>
      <c r="G839" s="5" t="s">
        <v>475</v>
      </c>
      <c r="H839" s="1" t="s">
        <v>1640</v>
      </c>
      <c r="I839" s="1">
        <v>1</v>
      </c>
      <c r="J839" s="33">
        <f t="shared" si="26"/>
        <v>2</v>
      </c>
      <c r="K839" s="2" t="s">
        <v>22</v>
      </c>
      <c r="L839" s="1" t="s">
        <v>23</v>
      </c>
      <c r="M839" s="68">
        <f>INDEX(university!A:F,MATCH(G839,university!A:A,0),6)</f>
        <v>55</v>
      </c>
      <c r="N839">
        <f>INDEX(major!A:B,MATCH(H839,major!A:A,0),2)</f>
        <v>16</v>
      </c>
      <c r="O839" t="s">
        <v>2316</v>
      </c>
      <c r="P839" t="s">
        <v>2317</v>
      </c>
      <c r="Q839" t="s">
        <v>2319</v>
      </c>
      <c r="R839" t="s">
        <v>2318</v>
      </c>
      <c r="S839" s="60" t="s">
        <v>2315</v>
      </c>
      <c r="T839" t="s">
        <v>2328</v>
      </c>
      <c r="U839" t="str">
        <f t="shared" si="27"/>
        <v>(NULL,NULL,'سونا','کریمی','سهراب','4271095885','1','2',NULL,NULL,'55',NULL,'16',NULL,NULL,NULL,NULL,NULL,NULL,NULL,NULL,NULL,NULL,NULL,NULL,NULL,NULL,NULL,NULL,NULL,NULL,NULL,NULL,NULL,NULL,NULL,NULL,NULL,NULL),</v>
      </c>
    </row>
    <row r="840" spans="1:21" ht="22.5" x14ac:dyDescent="0.65">
      <c r="A840" s="66">
        <v>839</v>
      </c>
      <c r="B840" s="58">
        <v>42</v>
      </c>
      <c r="C840" s="20" t="s">
        <v>1696</v>
      </c>
      <c r="D840" s="20" t="s">
        <v>1697</v>
      </c>
      <c r="E840" s="20" t="s">
        <v>1698</v>
      </c>
      <c r="F840" s="20" t="s">
        <v>1699</v>
      </c>
      <c r="G840" s="5" t="s">
        <v>226</v>
      </c>
      <c r="H840" s="1" t="s">
        <v>1640</v>
      </c>
      <c r="I840" s="1">
        <v>2</v>
      </c>
      <c r="J840" s="33">
        <f t="shared" si="26"/>
        <v>2</v>
      </c>
      <c r="K840" s="2" t="s">
        <v>22</v>
      </c>
      <c r="L840" s="1" t="s">
        <v>11</v>
      </c>
      <c r="M840" s="68">
        <f>INDEX(university!A:F,MATCH(G840,university!A:A,0),6)</f>
        <v>37</v>
      </c>
      <c r="N840">
        <f>INDEX(major!A:B,MATCH(H840,major!A:A,0),2)</f>
        <v>16</v>
      </c>
      <c r="O840" t="s">
        <v>2316</v>
      </c>
      <c r="P840" t="s">
        <v>2317</v>
      </c>
      <c r="Q840" t="s">
        <v>2319</v>
      </c>
      <c r="R840" t="s">
        <v>2318</v>
      </c>
      <c r="S840" s="60" t="s">
        <v>2315</v>
      </c>
      <c r="T840" t="s">
        <v>2328</v>
      </c>
      <c r="U840" t="str">
        <f t="shared" si="27"/>
        <v>(NULL,NULL,'علی حسین ','عبدالهی','گل میر','تبعه افغانستان','2','2',NULL,NULL,'37',NULL,'16',NULL,NULL,NULL,NULL,NULL,NULL,NULL,NULL,NULL,NULL,NULL,NULL,NULL,NULL,NULL,NULL,NULL,NULL,NULL,NULL,NULL,NULL,NULL,NULL,NULL,NULL),</v>
      </c>
    </row>
    <row r="841" spans="1:21" ht="22.5" x14ac:dyDescent="0.65">
      <c r="A841" s="66">
        <v>840</v>
      </c>
      <c r="B841" s="67">
        <v>184</v>
      </c>
      <c r="C841" s="33" t="s">
        <v>1700</v>
      </c>
      <c r="D841" s="33" t="s">
        <v>1701</v>
      </c>
      <c r="E841" s="33" t="s">
        <v>1702</v>
      </c>
      <c r="F841" s="24">
        <v>9999999999</v>
      </c>
      <c r="G841" s="33" t="s">
        <v>226</v>
      </c>
      <c r="H841" s="1" t="s">
        <v>1640</v>
      </c>
      <c r="I841" s="33">
        <v>2</v>
      </c>
      <c r="J841" s="33">
        <f t="shared" si="26"/>
        <v>1</v>
      </c>
      <c r="K841" s="33" t="s">
        <v>10</v>
      </c>
      <c r="L841" s="1" t="s">
        <v>11</v>
      </c>
      <c r="M841" s="68">
        <f>INDEX(university!A:F,MATCH(G841,university!A:A,0),6)</f>
        <v>37</v>
      </c>
      <c r="N841">
        <f>INDEX(major!A:B,MATCH(H841,major!A:A,0),2)</f>
        <v>16</v>
      </c>
      <c r="O841" t="s">
        <v>2316</v>
      </c>
      <c r="P841" t="s">
        <v>2317</v>
      </c>
      <c r="Q841" t="s">
        <v>2319</v>
      </c>
      <c r="R841" t="s">
        <v>2318</v>
      </c>
      <c r="S841" s="60" t="s">
        <v>2315</v>
      </c>
      <c r="T841" t="s">
        <v>2328</v>
      </c>
      <c r="U841" t="str">
        <f t="shared" si="27"/>
        <v>(NULL,NULL,'علي حسين','عبدالهي','گل مير','9999999999','2','1',NULL,NULL,'37',NULL,'16',NULL,NULL,NULL,NULL,NULL,NULL,NULL,NULL,NULL,NULL,NULL,NULL,NULL,NULL,NULL,NULL,NULL,NULL,NULL,NULL,NULL,NULL,NULL,NULL,NULL,NULL),</v>
      </c>
    </row>
    <row r="842" spans="1:21" ht="22.5" x14ac:dyDescent="0.65">
      <c r="A842" s="66">
        <v>841</v>
      </c>
      <c r="B842" s="58">
        <v>16</v>
      </c>
      <c r="C842" s="10" t="s">
        <v>1703</v>
      </c>
      <c r="D842" s="10" t="s">
        <v>1704</v>
      </c>
      <c r="E842" s="10" t="s">
        <v>1705</v>
      </c>
      <c r="F842" s="11">
        <v>1742488552</v>
      </c>
      <c r="G842" s="5" t="s">
        <v>88</v>
      </c>
      <c r="H842" s="1" t="s">
        <v>1640</v>
      </c>
      <c r="I842" s="1">
        <v>1</v>
      </c>
      <c r="J842" s="33">
        <f t="shared" si="26"/>
        <v>2</v>
      </c>
      <c r="K842" s="2" t="s">
        <v>22</v>
      </c>
      <c r="L842" s="1" t="s">
        <v>23</v>
      </c>
      <c r="M842" s="68">
        <f>INDEX(university!A:F,MATCH(G842,university!A:A,0),6)</f>
        <v>14</v>
      </c>
      <c r="N842">
        <f>INDEX(major!A:B,MATCH(H842,major!A:A,0),2)</f>
        <v>16</v>
      </c>
      <c r="O842" t="s">
        <v>2316</v>
      </c>
      <c r="P842" t="s">
        <v>2317</v>
      </c>
      <c r="Q842" t="s">
        <v>2319</v>
      </c>
      <c r="R842" t="s">
        <v>2318</v>
      </c>
      <c r="S842" s="60" t="s">
        <v>2315</v>
      </c>
      <c r="T842" t="s">
        <v>2328</v>
      </c>
      <c r="U842" t="str">
        <f t="shared" si="27"/>
        <v>(NULL,NULL,'نفیسه ','پشم‌فروش','عبدالغفور','1742488552','1','2',NULL,NULL,'14',NULL,'16',NULL,NULL,NULL,NULL,NULL,NULL,NULL,NULL,NULL,NULL,NULL,NULL,NULL,NULL,NULL,NULL,NULL,NULL,NULL,NULL,NULL,NULL,NULL,NULL,NULL,NULL),</v>
      </c>
    </row>
    <row r="843" spans="1:21" ht="22.5" x14ac:dyDescent="0.65">
      <c r="A843" s="66">
        <v>842</v>
      </c>
      <c r="B843" s="58">
        <v>17</v>
      </c>
      <c r="C843" s="10" t="s">
        <v>34</v>
      </c>
      <c r="D843" s="10" t="s">
        <v>1706</v>
      </c>
      <c r="E843" s="10" t="s">
        <v>967</v>
      </c>
      <c r="F843" s="11">
        <v>1742724809</v>
      </c>
      <c r="G843" s="5" t="s">
        <v>88</v>
      </c>
      <c r="H843" s="1" t="s">
        <v>1640</v>
      </c>
      <c r="I843" s="1">
        <v>1</v>
      </c>
      <c r="J843" s="33">
        <f t="shared" si="26"/>
        <v>2</v>
      </c>
      <c r="K843" s="2" t="s">
        <v>22</v>
      </c>
      <c r="L843" s="1" t="s">
        <v>23</v>
      </c>
      <c r="M843" s="68">
        <f>INDEX(university!A:F,MATCH(G843,university!A:A,0),6)</f>
        <v>14</v>
      </c>
      <c r="N843">
        <f>INDEX(major!A:B,MATCH(H843,major!A:A,0),2)</f>
        <v>16</v>
      </c>
      <c r="O843" t="s">
        <v>2316</v>
      </c>
      <c r="P843" t="s">
        <v>2317</v>
      </c>
      <c r="Q843" t="s">
        <v>2319</v>
      </c>
      <c r="R843" t="s">
        <v>2318</v>
      </c>
      <c r="S843" s="60" t="s">
        <v>2315</v>
      </c>
      <c r="T843" t="s">
        <v>2328</v>
      </c>
      <c r="U843" t="str">
        <f t="shared" si="27"/>
        <v>(NULL,NULL,'فاطمه ','پورنبی','غلامرضا','1742724809','1','2',NULL,NULL,'14',NULL,'16',NULL,NULL,NULL,NULL,NULL,NULL,NULL,NULL,NULL,NULL,NULL,NULL,NULL,NULL,NULL,NULL,NULL,NULL,NULL,NULL,NULL,NULL,NULL,NULL,NULL,NULL),</v>
      </c>
    </row>
    <row r="844" spans="1:21" ht="22.5" x14ac:dyDescent="0.65">
      <c r="A844" s="66">
        <v>843</v>
      </c>
      <c r="B844" s="58">
        <v>15</v>
      </c>
      <c r="C844" s="10" t="s">
        <v>1707</v>
      </c>
      <c r="D844" s="10" t="s">
        <v>1708</v>
      </c>
      <c r="E844" s="10" t="s">
        <v>547</v>
      </c>
      <c r="F844" s="11">
        <v>1742626173</v>
      </c>
      <c r="G844" s="5" t="s">
        <v>88</v>
      </c>
      <c r="H844" s="1" t="s">
        <v>1640</v>
      </c>
      <c r="I844" s="1">
        <v>1</v>
      </c>
      <c r="J844" s="33">
        <f t="shared" si="26"/>
        <v>2</v>
      </c>
      <c r="K844" s="2" t="s">
        <v>22</v>
      </c>
      <c r="L844" s="1" t="s">
        <v>23</v>
      </c>
      <c r="M844" s="68">
        <f>INDEX(university!A:F,MATCH(G844,university!A:A,0),6)</f>
        <v>14</v>
      </c>
      <c r="N844">
        <f>INDEX(major!A:B,MATCH(H844,major!A:A,0),2)</f>
        <v>16</v>
      </c>
      <c r="O844" t="s">
        <v>2316</v>
      </c>
      <c r="P844" t="s">
        <v>2317</v>
      </c>
      <c r="Q844" t="s">
        <v>2319</v>
      </c>
      <c r="R844" t="s">
        <v>2318</v>
      </c>
      <c r="S844" s="60" t="s">
        <v>2315</v>
      </c>
      <c r="T844" t="s">
        <v>2328</v>
      </c>
      <c r="U844" t="str">
        <f t="shared" si="27"/>
        <v>(NULL,NULL,'مارال ','دیناروندی','رمضان','1742626173','1','2',NULL,NULL,'14',NULL,'16',NULL,NULL,NULL,NULL,NULL,NULL,NULL,NULL,NULL,NULL,NULL,NULL,NULL,NULL,NULL,NULL,NULL,NULL,NULL,NULL,NULL,NULL,NULL,NULL,NULL,NULL),</v>
      </c>
    </row>
    <row r="845" spans="1:21" ht="22.5" x14ac:dyDescent="0.65">
      <c r="A845" s="66">
        <v>844</v>
      </c>
      <c r="B845" s="58">
        <v>14</v>
      </c>
      <c r="C845" s="10" t="s">
        <v>1709</v>
      </c>
      <c r="D845" s="10" t="s">
        <v>1710</v>
      </c>
      <c r="E845" s="10" t="s">
        <v>1711</v>
      </c>
      <c r="F845" s="11">
        <v>1743261160</v>
      </c>
      <c r="G845" s="5" t="s">
        <v>88</v>
      </c>
      <c r="H845" s="1" t="s">
        <v>1640</v>
      </c>
      <c r="I845" s="1">
        <v>1</v>
      </c>
      <c r="J845" s="33">
        <f t="shared" si="26"/>
        <v>2</v>
      </c>
      <c r="K845" s="2" t="s">
        <v>22</v>
      </c>
      <c r="L845" s="1" t="s">
        <v>23</v>
      </c>
      <c r="M845" s="68">
        <f>INDEX(university!A:F,MATCH(G845,university!A:A,0),6)</f>
        <v>14</v>
      </c>
      <c r="N845">
        <f>INDEX(major!A:B,MATCH(H845,major!A:A,0),2)</f>
        <v>16</v>
      </c>
      <c r="O845" t="s">
        <v>2316</v>
      </c>
      <c r="P845" t="s">
        <v>2317</v>
      </c>
      <c r="Q845" t="s">
        <v>2319</v>
      </c>
      <c r="R845" t="s">
        <v>2318</v>
      </c>
      <c r="S845" s="60" t="s">
        <v>2315</v>
      </c>
      <c r="T845" t="s">
        <v>2328</v>
      </c>
      <c r="U845" t="str">
        <f t="shared" si="27"/>
        <v>(NULL,NULL,'حمیده ','سلامات','جلیل','1743261160','1','2',NULL,NULL,'14',NULL,'16',NULL,NULL,NULL,NULL,NULL,NULL,NULL,NULL,NULL,NULL,NULL,NULL,NULL,NULL,NULL,NULL,NULL,NULL,NULL,NULL,NULL,NULL,NULL,NULL,NULL,NULL),</v>
      </c>
    </row>
    <row r="846" spans="1:21" ht="22.5" x14ac:dyDescent="0.65">
      <c r="A846" s="66">
        <v>845</v>
      </c>
      <c r="B846" s="58">
        <v>18</v>
      </c>
      <c r="C846" s="10" t="s">
        <v>1712</v>
      </c>
      <c r="D846" s="10" t="s">
        <v>1713</v>
      </c>
      <c r="E846" s="10" t="s">
        <v>1714</v>
      </c>
      <c r="F846" s="11">
        <v>1830448757</v>
      </c>
      <c r="G846" s="5" t="s">
        <v>88</v>
      </c>
      <c r="H846" s="1" t="s">
        <v>1640</v>
      </c>
      <c r="I846" s="1">
        <v>1</v>
      </c>
      <c r="J846" s="33">
        <f t="shared" si="26"/>
        <v>2</v>
      </c>
      <c r="K846" s="2" t="s">
        <v>22</v>
      </c>
      <c r="L846" s="1" t="s">
        <v>23</v>
      </c>
      <c r="M846" s="68">
        <f>INDEX(university!A:F,MATCH(G846,university!A:A,0),6)</f>
        <v>14</v>
      </c>
      <c r="N846">
        <f>INDEX(major!A:B,MATCH(H846,major!A:A,0),2)</f>
        <v>16</v>
      </c>
      <c r="O846" t="s">
        <v>2316</v>
      </c>
      <c r="P846" t="s">
        <v>2317</v>
      </c>
      <c r="Q846" t="s">
        <v>2319</v>
      </c>
      <c r="R846" t="s">
        <v>2318</v>
      </c>
      <c r="S846" s="60" t="s">
        <v>2315</v>
      </c>
      <c r="T846" t="s">
        <v>2328</v>
      </c>
      <c r="U846" t="str">
        <f t="shared" si="27"/>
        <v>(NULL,NULL,'سیده ناهید ','شیرمردی','سید غلامرضا','1830448757','1','2',NULL,NULL,'14',NULL,'16',NULL,NULL,NULL,NULL,NULL,NULL,NULL,NULL,NULL,NULL,NULL,NULL,NULL,NULL,NULL,NULL,NULL,NULL,NULL,NULL,NULL,NULL,NULL,NULL,NULL,NULL),</v>
      </c>
    </row>
    <row r="847" spans="1:21" ht="22.5" x14ac:dyDescent="0.65">
      <c r="A847" s="66">
        <v>846</v>
      </c>
      <c r="B847" s="58">
        <v>39</v>
      </c>
      <c r="C847" s="13" t="s">
        <v>1715</v>
      </c>
      <c r="D847" s="13" t="s">
        <v>1716</v>
      </c>
      <c r="E847" s="13" t="s">
        <v>1717</v>
      </c>
      <c r="F847" s="9">
        <v>2360462474</v>
      </c>
      <c r="G847" s="5" t="s">
        <v>99</v>
      </c>
      <c r="H847" s="1" t="s">
        <v>1640</v>
      </c>
      <c r="I847" s="1">
        <v>1</v>
      </c>
      <c r="J847" s="33">
        <f t="shared" si="26"/>
        <v>2</v>
      </c>
      <c r="K847" s="2" t="s">
        <v>22</v>
      </c>
      <c r="L847" s="1" t="s">
        <v>23</v>
      </c>
      <c r="M847" s="68">
        <f>INDEX(university!A:F,MATCH(G847,university!A:A,0),6)</f>
        <v>16</v>
      </c>
      <c r="N847">
        <f>INDEX(major!A:B,MATCH(H847,major!A:A,0),2)</f>
        <v>16</v>
      </c>
      <c r="O847" t="s">
        <v>2316</v>
      </c>
      <c r="P847" t="s">
        <v>2317</v>
      </c>
      <c r="Q847" t="s">
        <v>2319</v>
      </c>
      <c r="R847" t="s">
        <v>2318</v>
      </c>
      <c r="S847" s="60" t="s">
        <v>2315</v>
      </c>
      <c r="T847" t="s">
        <v>2328</v>
      </c>
      <c r="U847" t="str">
        <f t="shared" si="27"/>
        <v>(NULL,NULL,'سوسن ',' انصاری','بندر','2360462474','1','2',NULL,NULL,'16',NULL,'16',NULL,NULL,NULL,NULL,NULL,NULL,NULL,NULL,NULL,NULL,NULL,NULL,NULL,NULL,NULL,NULL,NULL,NULL,NULL,NULL,NULL,NULL,NULL,NULL,NULL,NULL),</v>
      </c>
    </row>
    <row r="848" spans="1:21" ht="22.5" x14ac:dyDescent="0.65">
      <c r="A848" s="66">
        <v>847</v>
      </c>
      <c r="B848" s="58">
        <v>38</v>
      </c>
      <c r="C848" s="13" t="s">
        <v>29</v>
      </c>
      <c r="D848" s="13" t="s">
        <v>1718</v>
      </c>
      <c r="E848" s="13" t="s">
        <v>1639</v>
      </c>
      <c r="F848" s="9">
        <v>2420658337</v>
      </c>
      <c r="G848" s="5" t="s">
        <v>99</v>
      </c>
      <c r="H848" s="1" t="s">
        <v>1640</v>
      </c>
      <c r="I848" s="1">
        <v>2</v>
      </c>
      <c r="J848" s="33">
        <f t="shared" si="26"/>
        <v>2</v>
      </c>
      <c r="K848" s="2" t="s">
        <v>22</v>
      </c>
      <c r="L848" s="1" t="s">
        <v>11</v>
      </c>
      <c r="M848" s="68">
        <f>INDEX(university!A:F,MATCH(G848,university!A:A,0),6)</f>
        <v>16</v>
      </c>
      <c r="N848">
        <f>INDEX(major!A:B,MATCH(H848,major!A:A,0),2)</f>
        <v>16</v>
      </c>
      <c r="O848" t="s">
        <v>2316</v>
      </c>
      <c r="P848" t="s">
        <v>2317</v>
      </c>
      <c r="Q848" t="s">
        <v>2319</v>
      </c>
      <c r="R848" t="s">
        <v>2318</v>
      </c>
      <c r="S848" s="60" t="s">
        <v>2315</v>
      </c>
      <c r="T848" t="s">
        <v>2328</v>
      </c>
      <c r="U848" t="str">
        <f t="shared" si="27"/>
        <v>(NULL,NULL,'محمد ',' زارع','شهرام','2420658337','2','2',NULL,NULL,'16',NULL,'16',NULL,NULL,NULL,NULL,NULL,NULL,NULL,NULL,NULL,NULL,NULL,NULL,NULL,NULL,NULL,NULL,NULL,NULL,NULL,NULL,NULL,NULL,NULL,NULL,NULL,NULL),</v>
      </c>
    </row>
    <row r="849" spans="1:21" ht="22.5" x14ac:dyDescent="0.65">
      <c r="A849" s="66">
        <v>848</v>
      </c>
      <c r="B849" s="58">
        <v>37</v>
      </c>
      <c r="C849" s="13" t="s">
        <v>1719</v>
      </c>
      <c r="D849" s="13" t="s">
        <v>1720</v>
      </c>
      <c r="E849" s="13" t="s">
        <v>793</v>
      </c>
      <c r="F849" s="9">
        <v>2282403320</v>
      </c>
      <c r="G849" s="5" t="s">
        <v>99</v>
      </c>
      <c r="H849" s="1" t="s">
        <v>1640</v>
      </c>
      <c r="I849" s="1">
        <v>2</v>
      </c>
      <c r="J849" s="33">
        <f t="shared" si="26"/>
        <v>2</v>
      </c>
      <c r="K849" s="2" t="s">
        <v>22</v>
      </c>
      <c r="L849" s="1" t="s">
        <v>11</v>
      </c>
      <c r="M849" s="68">
        <f>INDEX(university!A:F,MATCH(G849,university!A:A,0),6)</f>
        <v>16</v>
      </c>
      <c r="N849">
        <f>INDEX(major!A:B,MATCH(H849,major!A:A,0),2)</f>
        <v>16</v>
      </c>
      <c r="O849" t="s">
        <v>2316</v>
      </c>
      <c r="P849" t="s">
        <v>2317</v>
      </c>
      <c r="Q849" t="s">
        <v>2319</v>
      </c>
      <c r="R849" t="s">
        <v>2318</v>
      </c>
      <c r="S849" s="60" t="s">
        <v>2315</v>
      </c>
      <c r="T849" t="s">
        <v>2328</v>
      </c>
      <c r="U849" t="str">
        <f t="shared" si="27"/>
        <v>(NULL,NULL,'حمیدرضا ','جوانمردی','جعفر','2282403320','2','2',NULL,NULL,'16',NULL,'16',NULL,NULL,NULL,NULL,NULL,NULL,NULL,NULL,NULL,NULL,NULL,NULL,NULL,NULL,NULL,NULL,NULL,NULL,NULL,NULL,NULL,NULL,NULL,NULL,NULL,NULL),</v>
      </c>
    </row>
    <row r="850" spans="1:21" ht="22.5" x14ac:dyDescent="0.65">
      <c r="A850" s="66">
        <v>849</v>
      </c>
      <c r="B850" s="58">
        <v>40</v>
      </c>
      <c r="C850" s="13" t="s">
        <v>1233</v>
      </c>
      <c r="D850" s="13" t="s">
        <v>1721</v>
      </c>
      <c r="E850" s="13" t="s">
        <v>1722</v>
      </c>
      <c r="F850" s="9">
        <v>5470055620</v>
      </c>
      <c r="G850" s="5" t="s">
        <v>99</v>
      </c>
      <c r="H850" s="1" t="s">
        <v>1640</v>
      </c>
      <c r="I850" s="1">
        <v>2</v>
      </c>
      <c r="J850" s="33">
        <f t="shared" si="26"/>
        <v>2</v>
      </c>
      <c r="K850" s="2" t="s">
        <v>22</v>
      </c>
      <c r="L850" s="1" t="s">
        <v>11</v>
      </c>
      <c r="M850" s="68">
        <f>INDEX(university!A:F,MATCH(G850,university!A:A,0),6)</f>
        <v>16</v>
      </c>
      <c r="N850">
        <f>INDEX(major!A:B,MATCH(H850,major!A:A,0),2)</f>
        <v>16</v>
      </c>
      <c r="O850" t="s">
        <v>2316</v>
      </c>
      <c r="P850" t="s">
        <v>2317</v>
      </c>
      <c r="Q850" t="s">
        <v>2319</v>
      </c>
      <c r="R850" t="s">
        <v>2318</v>
      </c>
      <c r="S850" s="60" t="s">
        <v>2315</v>
      </c>
      <c r="T850" t="s">
        <v>2328</v>
      </c>
      <c r="U850" t="str">
        <f t="shared" si="27"/>
        <v>(NULL,NULL,'سعید ','دهداری','ضریر','5470055620','2','2',NULL,NULL,'16',NULL,'16',NULL,NULL,NULL,NULL,NULL,NULL,NULL,NULL,NULL,NULL,NULL,NULL,NULL,NULL,NULL,NULL,NULL,NULL,NULL,NULL,NULL,NULL,NULL,NULL,NULL,NULL),</v>
      </c>
    </row>
    <row r="851" spans="1:21" ht="22.5" x14ac:dyDescent="0.65">
      <c r="A851" s="66">
        <v>850</v>
      </c>
      <c r="B851" s="58">
        <v>35</v>
      </c>
      <c r="C851" s="3" t="s">
        <v>114</v>
      </c>
      <c r="D851" s="3" t="s">
        <v>1723</v>
      </c>
      <c r="E851" s="3" t="s">
        <v>1724</v>
      </c>
      <c r="F851" s="4">
        <v>1272386430</v>
      </c>
      <c r="G851" s="5" t="s">
        <v>113</v>
      </c>
      <c r="H851" s="1" t="s">
        <v>1640</v>
      </c>
      <c r="I851" s="1">
        <v>1</v>
      </c>
      <c r="J851" s="33">
        <f t="shared" si="26"/>
        <v>2</v>
      </c>
      <c r="K851" s="2" t="s">
        <v>22</v>
      </c>
      <c r="L851" s="1" t="s">
        <v>23</v>
      </c>
      <c r="M851" s="68">
        <f>INDEX(university!A:F,MATCH(G851,university!A:A,0),6)</f>
        <v>17</v>
      </c>
      <c r="N851">
        <f>INDEX(major!A:B,MATCH(H851,major!A:A,0),2)</f>
        <v>16</v>
      </c>
      <c r="O851" t="s">
        <v>2316</v>
      </c>
      <c r="P851" t="s">
        <v>2317</v>
      </c>
      <c r="Q851" t="s">
        <v>2319</v>
      </c>
      <c r="R851" t="s">
        <v>2318</v>
      </c>
      <c r="S851" s="60" t="s">
        <v>2315</v>
      </c>
      <c r="T851" t="s">
        <v>2328</v>
      </c>
      <c r="U851" t="str">
        <f t="shared" si="27"/>
        <v>(NULL,NULL,'نگار',' ضيائي ','عبداله','1272386430','1','2',NULL,NULL,'17',NULL,'16',NULL,NULL,NULL,NULL,NULL,NULL,NULL,NULL,NULL,NULL,NULL,NULL,NULL,NULL,NULL,NULL,NULL,NULL,NULL,NULL,NULL,NULL,NULL,NULL,NULL,NULL),</v>
      </c>
    </row>
    <row r="852" spans="1:21" ht="22.5" x14ac:dyDescent="0.65">
      <c r="A852" s="66">
        <v>851</v>
      </c>
      <c r="B852" s="58">
        <v>36</v>
      </c>
      <c r="C852" s="3" t="s">
        <v>1377</v>
      </c>
      <c r="D852" s="3" t="s">
        <v>1725</v>
      </c>
      <c r="E852" s="3" t="s">
        <v>156</v>
      </c>
      <c r="F852" s="4">
        <v>1272176177</v>
      </c>
      <c r="G852" s="5" t="s">
        <v>113</v>
      </c>
      <c r="H852" s="1" t="s">
        <v>1640</v>
      </c>
      <c r="I852" s="1">
        <v>2</v>
      </c>
      <c r="J852" s="33">
        <f t="shared" si="26"/>
        <v>2</v>
      </c>
      <c r="K852" s="2" t="s">
        <v>22</v>
      </c>
      <c r="L852" s="1" t="s">
        <v>11</v>
      </c>
      <c r="M852" s="68">
        <f>INDEX(university!A:F,MATCH(G852,university!A:A,0),6)</f>
        <v>17</v>
      </c>
      <c r="N852">
        <f>INDEX(major!A:B,MATCH(H852,major!A:A,0),2)</f>
        <v>16</v>
      </c>
      <c r="O852" t="s">
        <v>2316</v>
      </c>
      <c r="P852" t="s">
        <v>2317</v>
      </c>
      <c r="Q852" t="s">
        <v>2319</v>
      </c>
      <c r="R852" t="s">
        <v>2318</v>
      </c>
      <c r="S852" s="60" t="s">
        <v>2315</v>
      </c>
      <c r="T852" t="s">
        <v>2328</v>
      </c>
      <c r="U852" t="str">
        <f t="shared" si="27"/>
        <v>(NULL,NULL,'محمد علي','چشم براه','محمدرضا','1272176177','2','2',NULL,NULL,'17',NULL,'16',NULL,NULL,NULL,NULL,NULL,NULL,NULL,NULL,NULL,NULL,NULL,NULL,NULL,NULL,NULL,NULL,NULL,NULL,NULL,NULL,NULL,NULL,NULL,NULL,NULL,NULL),</v>
      </c>
    </row>
    <row r="853" spans="1:21" ht="22.5" x14ac:dyDescent="0.65">
      <c r="A853" s="66">
        <v>852</v>
      </c>
      <c r="B853" s="67">
        <v>187</v>
      </c>
      <c r="C853" s="33" t="s">
        <v>1726</v>
      </c>
      <c r="D853" s="33" t="s">
        <v>1727</v>
      </c>
      <c r="E853" s="33" t="s">
        <v>1728</v>
      </c>
      <c r="F853" s="24">
        <v>2110623365</v>
      </c>
      <c r="G853" s="33" t="s">
        <v>1729</v>
      </c>
      <c r="H853" s="1" t="s">
        <v>1640</v>
      </c>
      <c r="I853" s="33">
        <v>2</v>
      </c>
      <c r="J853" s="33">
        <f t="shared" si="26"/>
        <v>1</v>
      </c>
      <c r="K853" s="33" t="s">
        <v>10</v>
      </c>
      <c r="L853" s="1" t="s">
        <v>11</v>
      </c>
      <c r="M853" s="68">
        <f>INDEX(university!A:F,MATCH(G853,university!A:A,0),6)</f>
        <v>113</v>
      </c>
      <c r="N853">
        <f>INDEX(major!A:B,MATCH(H853,major!A:A,0),2)</f>
        <v>16</v>
      </c>
      <c r="O853" t="s">
        <v>2316</v>
      </c>
      <c r="P853" t="s">
        <v>2317</v>
      </c>
      <c r="Q853" t="s">
        <v>2319</v>
      </c>
      <c r="R853" t="s">
        <v>2318</v>
      </c>
      <c r="S853" s="60" t="s">
        <v>2315</v>
      </c>
      <c r="T853" t="s">
        <v>2328</v>
      </c>
      <c r="U853" t="str">
        <f t="shared" si="27"/>
        <v>(NULL,NULL,'سيدشهاب','هدايت مفيدي','سيدهدايت اله','2110623365','2','1',NULL,NULL,'113',NULL,'16',NULL,NULL,NULL,NULL,NULL,NULL,NULL,NULL,NULL,NULL,NULL,NULL,NULL,NULL,NULL,NULL,NULL,NULL,NULL,NULL,NULL,NULL,NULL,NULL,NULL,NULL),</v>
      </c>
    </row>
    <row r="854" spans="1:21" ht="45" x14ac:dyDescent="0.65">
      <c r="A854" s="66">
        <v>853</v>
      </c>
      <c r="B854" s="58">
        <v>20</v>
      </c>
      <c r="C854" s="2" t="s">
        <v>1730</v>
      </c>
      <c r="D854" s="2" t="s">
        <v>1731</v>
      </c>
      <c r="E854" s="2" t="s">
        <v>1732</v>
      </c>
      <c r="F854" s="15">
        <v>923551387</v>
      </c>
      <c r="G854" s="5" t="s">
        <v>1733</v>
      </c>
      <c r="H854" s="1" t="s">
        <v>1640</v>
      </c>
      <c r="I854" s="1">
        <v>2</v>
      </c>
      <c r="J854" s="33">
        <f t="shared" si="26"/>
        <v>2</v>
      </c>
      <c r="K854" s="2" t="s">
        <v>22</v>
      </c>
      <c r="L854" s="1" t="s">
        <v>11</v>
      </c>
      <c r="M854" s="68">
        <f>INDEX(university!A:F,MATCH(G854,university!A:A,0),6)</f>
        <v>114</v>
      </c>
      <c r="N854">
        <f>INDEX(major!A:B,MATCH(H854,major!A:A,0),2)</f>
        <v>16</v>
      </c>
      <c r="O854" t="s">
        <v>2316</v>
      </c>
      <c r="P854" t="s">
        <v>2317</v>
      </c>
      <c r="Q854" t="s">
        <v>2319</v>
      </c>
      <c r="R854" t="s">
        <v>2318</v>
      </c>
      <c r="S854" s="60" t="s">
        <v>2315</v>
      </c>
      <c r="T854" t="s">
        <v>2328</v>
      </c>
      <c r="U854" t="str">
        <f t="shared" si="27"/>
        <v>(NULL,NULL,'سید امیررضا ','سبزیان','سیدمهدی','923551387','2','2',NULL,NULL,'114',NULL,'16',NULL,NULL,NULL,NULL,NULL,NULL,NULL,NULL,NULL,NULL,NULL,NULL,NULL,NULL,NULL,NULL,NULL,NULL,NULL,NULL,NULL,NULL,NULL,NULL,NULL,NULL),</v>
      </c>
    </row>
    <row r="855" spans="1:21" ht="45" x14ac:dyDescent="0.65">
      <c r="A855" s="66">
        <v>854</v>
      </c>
      <c r="B855" s="58">
        <v>19</v>
      </c>
      <c r="C855" s="2" t="s">
        <v>1734</v>
      </c>
      <c r="D855" s="2" t="s">
        <v>1735</v>
      </c>
      <c r="E855" s="2" t="s">
        <v>1736</v>
      </c>
      <c r="F855" s="15">
        <v>2170281258</v>
      </c>
      <c r="G855" s="5" t="s">
        <v>1737</v>
      </c>
      <c r="H855" s="1" t="s">
        <v>1640</v>
      </c>
      <c r="I855" s="1">
        <v>2</v>
      </c>
      <c r="J855" s="33">
        <f t="shared" si="26"/>
        <v>2</v>
      </c>
      <c r="K855" s="2" t="s">
        <v>22</v>
      </c>
      <c r="L855" s="1" t="s">
        <v>11</v>
      </c>
      <c r="M855" s="68">
        <f>INDEX(university!A:F,MATCH(G855,university!A:A,0),6)</f>
        <v>115</v>
      </c>
      <c r="N855">
        <f>INDEX(major!A:B,MATCH(H855,major!A:A,0),2)</f>
        <v>16</v>
      </c>
      <c r="O855" t="s">
        <v>2316</v>
      </c>
      <c r="P855" t="s">
        <v>2317</v>
      </c>
      <c r="Q855" t="s">
        <v>2319</v>
      </c>
      <c r="R855" t="s">
        <v>2318</v>
      </c>
      <c r="S855" s="60" t="s">
        <v>2315</v>
      </c>
      <c r="T855" t="s">
        <v>2328</v>
      </c>
      <c r="U855" t="str">
        <f t="shared" si="27"/>
        <v>(NULL,NULL,'فرید ','اسحقی گرجی','اسمعیل','2170281258','2','2',NULL,NULL,'115',NULL,'16',NULL,NULL,NULL,NULL,NULL,NULL,NULL,NULL,NULL,NULL,NULL,NULL,NULL,NULL,NULL,NULL,NULL,NULL,NULL,NULL,NULL,NULL,NULL,NULL,NULL,NULL),</v>
      </c>
    </row>
    <row r="856" spans="1:21" ht="22.5" x14ac:dyDescent="0.65">
      <c r="A856" s="66">
        <v>855</v>
      </c>
      <c r="B856" s="58">
        <v>43</v>
      </c>
      <c r="C856" s="1" t="s">
        <v>1420</v>
      </c>
      <c r="D856" s="1" t="s">
        <v>517</v>
      </c>
      <c r="E856" s="1" t="s">
        <v>156</v>
      </c>
      <c r="F856" s="17">
        <v>924239743</v>
      </c>
      <c r="G856" s="5" t="s">
        <v>153</v>
      </c>
      <c r="H856" s="1" t="s">
        <v>1640</v>
      </c>
      <c r="I856" s="1">
        <v>1</v>
      </c>
      <c r="J856" s="33">
        <f t="shared" si="26"/>
        <v>2</v>
      </c>
      <c r="K856" s="2" t="s">
        <v>22</v>
      </c>
      <c r="L856" s="1" t="s">
        <v>23</v>
      </c>
      <c r="M856" s="68">
        <f>INDEX(university!A:F,MATCH(G856,university!A:A,0),6)</f>
        <v>25</v>
      </c>
      <c r="N856">
        <f>INDEX(major!A:B,MATCH(H856,major!A:A,0),2)</f>
        <v>16</v>
      </c>
      <c r="O856" t="s">
        <v>2316</v>
      </c>
      <c r="P856" t="s">
        <v>2317</v>
      </c>
      <c r="Q856" t="s">
        <v>2319</v>
      </c>
      <c r="R856" t="s">
        <v>2318</v>
      </c>
      <c r="S856" s="60" t="s">
        <v>2315</v>
      </c>
      <c r="T856" t="s">
        <v>2328</v>
      </c>
      <c r="U856" t="str">
        <f t="shared" si="27"/>
        <v>(NULL,NULL,'سحر','رحمانی','محمدرضا','924239743','1','2',NULL,NULL,'25',NULL,'16',NULL,NULL,NULL,NULL,NULL,NULL,NULL,NULL,NULL,NULL,NULL,NULL,NULL,NULL,NULL,NULL,NULL,NULL,NULL,NULL,NULL,NULL,NULL,NULL,NULL,NULL),</v>
      </c>
    </row>
    <row r="857" spans="1:21" ht="22.5" x14ac:dyDescent="0.65">
      <c r="A857" s="66">
        <v>856</v>
      </c>
      <c r="B857" s="67">
        <v>181</v>
      </c>
      <c r="C857" s="33" t="s">
        <v>43</v>
      </c>
      <c r="D857" s="33" t="s">
        <v>1738</v>
      </c>
      <c r="E857" s="33" t="s">
        <v>156</v>
      </c>
      <c r="F857" s="24">
        <v>923726640</v>
      </c>
      <c r="G857" s="33" t="s">
        <v>153</v>
      </c>
      <c r="H857" s="1" t="s">
        <v>1640</v>
      </c>
      <c r="I857" s="33">
        <v>2</v>
      </c>
      <c r="J857" s="33">
        <f t="shared" si="26"/>
        <v>1</v>
      </c>
      <c r="K857" s="33" t="s">
        <v>10</v>
      </c>
      <c r="L857" s="1" t="s">
        <v>11</v>
      </c>
      <c r="M857" s="68">
        <f>INDEX(university!A:F,MATCH(G857,university!A:A,0),6)</f>
        <v>25</v>
      </c>
      <c r="N857">
        <f>INDEX(major!A:B,MATCH(H857,major!A:A,0),2)</f>
        <v>16</v>
      </c>
      <c r="O857" t="s">
        <v>2316</v>
      </c>
      <c r="P857" t="s">
        <v>2317</v>
      </c>
      <c r="Q857" t="s">
        <v>2319</v>
      </c>
      <c r="R857" t="s">
        <v>2318</v>
      </c>
      <c r="S857" s="60" t="s">
        <v>2315</v>
      </c>
      <c r="T857" t="s">
        <v>2328</v>
      </c>
      <c r="U857" t="str">
        <f t="shared" si="27"/>
        <v>(NULL,NULL,'مصطفي','شمشادي','محمدرضا','923726640','2','1',NULL,NULL,'25',NULL,'16',NULL,NULL,NULL,NULL,NULL,NULL,NULL,NULL,NULL,NULL,NULL,NULL,NULL,NULL,NULL,NULL,NULL,NULL,NULL,NULL,NULL,NULL,NULL,NULL,NULL,NULL),</v>
      </c>
    </row>
    <row r="858" spans="1:21" ht="22.5" x14ac:dyDescent="0.65">
      <c r="A858" s="66">
        <v>857</v>
      </c>
      <c r="B858" s="58">
        <v>44</v>
      </c>
      <c r="C858" s="1" t="s">
        <v>53</v>
      </c>
      <c r="D858" s="1" t="s">
        <v>1739</v>
      </c>
      <c r="E858" s="1" t="s">
        <v>1740</v>
      </c>
      <c r="F858" s="17">
        <v>924294841</v>
      </c>
      <c r="G858" s="5" t="s">
        <v>153</v>
      </c>
      <c r="H858" s="1" t="s">
        <v>1640</v>
      </c>
      <c r="I858" s="1">
        <v>1</v>
      </c>
      <c r="J858" s="33">
        <f t="shared" si="26"/>
        <v>2</v>
      </c>
      <c r="K858" s="2" t="s">
        <v>22</v>
      </c>
      <c r="L858" s="1" t="s">
        <v>23</v>
      </c>
      <c r="M858" s="68">
        <f>INDEX(university!A:F,MATCH(G858,university!A:A,0),6)</f>
        <v>25</v>
      </c>
      <c r="N858">
        <f>INDEX(major!A:B,MATCH(H858,major!A:A,0),2)</f>
        <v>16</v>
      </c>
      <c r="O858" t="s">
        <v>2316</v>
      </c>
      <c r="P858" t="s">
        <v>2317</v>
      </c>
      <c r="Q858" t="s">
        <v>2319</v>
      </c>
      <c r="R858" t="s">
        <v>2318</v>
      </c>
      <c r="S858" s="60" t="s">
        <v>2315</v>
      </c>
      <c r="T858" t="s">
        <v>2328</v>
      </c>
      <c r="U858" t="str">
        <f t="shared" si="27"/>
        <v>(NULL,NULL,'فاطمه','نظام پور','جاوید','924294841','1','2',NULL,NULL,'25',NULL,'16',NULL,NULL,NULL,NULL,NULL,NULL,NULL,NULL,NULL,NULL,NULL,NULL,NULL,NULL,NULL,NULL,NULL,NULL,NULL,NULL,NULL,NULL,NULL,NULL,NULL,NULL),</v>
      </c>
    </row>
    <row r="859" spans="1:21" ht="22.5" x14ac:dyDescent="0.65">
      <c r="A859" s="66">
        <v>858</v>
      </c>
      <c r="B859" s="58">
        <v>30</v>
      </c>
      <c r="C859" s="2" t="s">
        <v>12</v>
      </c>
      <c r="D859" s="2" t="s">
        <v>1741</v>
      </c>
      <c r="E859" s="2" t="s">
        <v>219</v>
      </c>
      <c r="F859" s="15">
        <v>9411311046</v>
      </c>
      <c r="G859" s="5" t="s">
        <v>756</v>
      </c>
      <c r="H859" s="1" t="s">
        <v>1640</v>
      </c>
      <c r="I859" s="1">
        <v>2</v>
      </c>
      <c r="J859" s="33">
        <f t="shared" si="26"/>
        <v>2</v>
      </c>
      <c r="K859" s="2" t="s">
        <v>22</v>
      </c>
      <c r="L859" s="1" t="s">
        <v>11</v>
      </c>
      <c r="M859" s="68">
        <f>INDEX(university!A:F,MATCH(G859,university!A:A,0),6)</f>
        <v>70</v>
      </c>
      <c r="N859">
        <f>INDEX(major!A:B,MATCH(H859,major!A:A,0),2)</f>
        <v>16</v>
      </c>
      <c r="O859" t="s">
        <v>2316</v>
      </c>
      <c r="P859" t="s">
        <v>2317</v>
      </c>
      <c r="Q859" t="s">
        <v>2319</v>
      </c>
      <c r="R859" t="s">
        <v>2318</v>
      </c>
      <c r="S859" s="60" t="s">
        <v>2315</v>
      </c>
      <c r="T859" t="s">
        <v>2328</v>
      </c>
      <c r="U859" t="str">
        <f t="shared" si="27"/>
        <v>(NULL,NULL,'محمد','پیامنی','حیدر','9411311046','2','2',NULL,NULL,'70',NULL,'16',NULL,NULL,NULL,NULL,NULL,NULL,NULL,NULL,NULL,NULL,NULL,NULL,NULL,NULL,NULL,NULL,NULL,NULL,NULL,NULL,NULL,NULL,NULL,NULL,NULL,NULL),</v>
      </c>
    </row>
    <row r="860" spans="1:21" ht="22.5" x14ac:dyDescent="0.65">
      <c r="A860" s="66">
        <v>859</v>
      </c>
      <c r="B860" s="67">
        <v>178</v>
      </c>
      <c r="C860" s="33" t="s">
        <v>12</v>
      </c>
      <c r="D860" s="33" t="s">
        <v>1742</v>
      </c>
      <c r="E860" s="33" t="s">
        <v>1743</v>
      </c>
      <c r="F860" s="24">
        <v>4060935352</v>
      </c>
      <c r="G860" s="33" t="s">
        <v>756</v>
      </c>
      <c r="H860" s="1" t="s">
        <v>1640</v>
      </c>
      <c r="I860" s="33">
        <v>2</v>
      </c>
      <c r="J860" s="33">
        <f t="shared" si="26"/>
        <v>1</v>
      </c>
      <c r="K860" s="33" t="s">
        <v>10</v>
      </c>
      <c r="L860" s="1" t="s">
        <v>11</v>
      </c>
      <c r="M860" s="68">
        <f>INDEX(university!A:F,MATCH(G860,university!A:A,0),6)</f>
        <v>70</v>
      </c>
      <c r="N860">
        <f>INDEX(major!A:B,MATCH(H860,major!A:A,0),2)</f>
        <v>16</v>
      </c>
      <c r="O860" t="s">
        <v>2316</v>
      </c>
      <c r="P860" t="s">
        <v>2317</v>
      </c>
      <c r="Q860" t="s">
        <v>2319</v>
      </c>
      <c r="R860" t="s">
        <v>2318</v>
      </c>
      <c r="S860" s="60" t="s">
        <v>2315</v>
      </c>
      <c r="T860" t="s">
        <v>2328</v>
      </c>
      <c r="U860" t="str">
        <f t="shared" si="27"/>
        <v>(NULL,NULL,'محمد','پيامني','حيدر','4060935352','2','1',NULL,NULL,'70',NULL,'16',NULL,NULL,NULL,NULL,NULL,NULL,NULL,NULL,NULL,NULL,NULL,NULL,NULL,NULL,NULL,NULL,NULL,NULL,NULL,NULL,NULL,NULL,NULL,NULL,NULL,NULL),</v>
      </c>
    </row>
    <row r="861" spans="1:21" ht="22.5" x14ac:dyDescent="0.65">
      <c r="A861" s="66">
        <v>860</v>
      </c>
      <c r="B861" s="67">
        <v>185</v>
      </c>
      <c r="C861" s="33" t="s">
        <v>1744</v>
      </c>
      <c r="D861" s="33" t="s">
        <v>1745</v>
      </c>
      <c r="E861" s="33" t="s">
        <v>1746</v>
      </c>
      <c r="F861" s="24">
        <v>3850196461</v>
      </c>
      <c r="G861" s="33" t="s">
        <v>417</v>
      </c>
      <c r="H861" s="1" t="s">
        <v>1640</v>
      </c>
      <c r="I861" s="33">
        <v>2</v>
      </c>
      <c r="J861" s="33">
        <f t="shared" si="26"/>
        <v>1</v>
      </c>
      <c r="K861" s="33" t="s">
        <v>10</v>
      </c>
      <c r="L861" s="1" t="s">
        <v>11</v>
      </c>
      <c r="M861" s="68">
        <f>INDEX(university!A:F,MATCH(G861,university!A:A,0),6)</f>
        <v>49</v>
      </c>
      <c r="N861">
        <f>INDEX(major!A:B,MATCH(H861,major!A:A,0),2)</f>
        <v>16</v>
      </c>
      <c r="O861" t="s">
        <v>2316</v>
      </c>
      <c r="P861" t="s">
        <v>2317</v>
      </c>
      <c r="Q861" t="s">
        <v>2319</v>
      </c>
      <c r="R861" t="s">
        <v>2318</v>
      </c>
      <c r="S861" s="60" t="s">
        <v>2315</v>
      </c>
      <c r="T861" t="s">
        <v>2328</v>
      </c>
      <c r="U861" t="str">
        <f t="shared" si="27"/>
        <v>(NULL,NULL,'سيدخالد','قيصري','محمدرسول','3850196461','2','1',NULL,NULL,'49',NULL,'16',NULL,NULL,NULL,NULL,NULL,NULL,NULL,NULL,NULL,NULL,NULL,NULL,NULL,NULL,NULL,NULL,NULL,NULL,NULL,NULL,NULL,NULL,NULL,NULL,NULL,NULL),</v>
      </c>
    </row>
    <row r="862" spans="1:21" ht="22.5" x14ac:dyDescent="0.65">
      <c r="A862" s="66">
        <v>861</v>
      </c>
      <c r="B862" s="58">
        <v>22</v>
      </c>
      <c r="C862" s="18" t="s">
        <v>1747</v>
      </c>
      <c r="D862" s="18" t="s">
        <v>1748</v>
      </c>
      <c r="E862" s="18" t="s">
        <v>244</v>
      </c>
      <c r="F862" s="19">
        <v>20403801</v>
      </c>
      <c r="G862" s="5" t="s">
        <v>426</v>
      </c>
      <c r="H862" s="33" t="s">
        <v>1749</v>
      </c>
      <c r="I862" s="1">
        <v>2</v>
      </c>
      <c r="J862" s="33">
        <f t="shared" si="26"/>
        <v>2</v>
      </c>
      <c r="K862" s="2" t="s">
        <v>22</v>
      </c>
      <c r="L862" s="1" t="s">
        <v>11</v>
      </c>
      <c r="M862" s="68">
        <f>INDEX(university!A:F,MATCH(G862,university!A:A,0),6)</f>
        <v>51</v>
      </c>
      <c r="N862">
        <f>INDEX(major!A:B,MATCH(H862,major!A:A,0),2)</f>
        <v>17</v>
      </c>
      <c r="O862" t="s">
        <v>2316</v>
      </c>
      <c r="P862" t="s">
        <v>2317</v>
      </c>
      <c r="Q862" t="s">
        <v>2319</v>
      </c>
      <c r="R862" t="s">
        <v>2318</v>
      </c>
      <c r="S862" s="60" t="s">
        <v>2315</v>
      </c>
      <c r="T862" t="s">
        <v>2328</v>
      </c>
      <c r="U862" t="str">
        <f t="shared" si="27"/>
        <v>(NULL,NULL,'محسن ','تقي زاده','رضا','20403801','2','2',NULL,NULL,'51',NULL,'17',NULL,NULL,NULL,NULL,NULL,NULL,NULL,NULL,NULL,NULL,NULL,NULL,NULL,NULL,NULL,NULL,NULL,NULL,NULL,NULL,NULL,NULL,NULL,NULL,NULL,NULL),</v>
      </c>
    </row>
    <row r="863" spans="1:21" ht="22.5" x14ac:dyDescent="0.65">
      <c r="A863" s="66">
        <v>862</v>
      </c>
      <c r="B863" s="58">
        <v>24</v>
      </c>
      <c r="C863" s="3" t="s">
        <v>298</v>
      </c>
      <c r="D863" s="3" t="s">
        <v>1750</v>
      </c>
      <c r="E863" s="3" t="s">
        <v>663</v>
      </c>
      <c r="F863" s="4">
        <v>2282002334</v>
      </c>
      <c r="G863" s="5" t="s">
        <v>21</v>
      </c>
      <c r="H863" s="33" t="s">
        <v>1749</v>
      </c>
      <c r="I863" s="1">
        <v>2</v>
      </c>
      <c r="J863" s="33">
        <f t="shared" si="26"/>
        <v>2</v>
      </c>
      <c r="K863" s="2" t="s">
        <v>22</v>
      </c>
      <c r="L863" s="1" t="s">
        <v>11</v>
      </c>
      <c r="M863" s="68">
        <f>INDEX(university!A:F,MATCH(G863,university!A:A,0),6)</f>
        <v>2</v>
      </c>
      <c r="N863">
        <f>INDEX(major!A:B,MATCH(H863,major!A:A,0),2)</f>
        <v>17</v>
      </c>
      <c r="O863" t="s">
        <v>2316</v>
      </c>
      <c r="P863" t="s">
        <v>2317</v>
      </c>
      <c r="Q863" t="s">
        <v>2319</v>
      </c>
      <c r="R863" t="s">
        <v>2318</v>
      </c>
      <c r="S863" s="60" t="s">
        <v>2315</v>
      </c>
      <c r="T863" t="s">
        <v>2328</v>
      </c>
      <c r="U863" t="str">
        <f t="shared" si="27"/>
        <v>(NULL,NULL,'مهدي',' اشتريان ورنوسفادراني','پرويز','2282002334','2','2',NULL,NULL,'2',NULL,'17',NULL,NULL,NULL,NULL,NULL,NULL,NULL,NULL,NULL,NULL,NULL,NULL,NULL,NULL,NULL,NULL,NULL,NULL,NULL,NULL,NULL,NULL,NULL,NULL,NULL,NULL),</v>
      </c>
    </row>
    <row r="864" spans="1:21" ht="22.5" x14ac:dyDescent="0.65">
      <c r="A864" s="66">
        <v>863</v>
      </c>
      <c r="B864" s="58">
        <v>31</v>
      </c>
      <c r="C864" s="3" t="s">
        <v>1751</v>
      </c>
      <c r="D864" s="3" t="s">
        <v>1752</v>
      </c>
      <c r="E864" s="3" t="s">
        <v>83</v>
      </c>
      <c r="F864" s="4">
        <v>1272791955</v>
      </c>
      <c r="G864" s="5" t="s">
        <v>21</v>
      </c>
      <c r="H864" s="33" t="s">
        <v>1749</v>
      </c>
      <c r="I864" s="1">
        <v>2</v>
      </c>
      <c r="J864" s="33">
        <f t="shared" si="26"/>
        <v>2</v>
      </c>
      <c r="K864" s="2" t="s">
        <v>22</v>
      </c>
      <c r="L864" s="1" t="s">
        <v>11</v>
      </c>
      <c r="M864" s="68">
        <f>INDEX(university!A:F,MATCH(G864,university!A:A,0),6)</f>
        <v>2</v>
      </c>
      <c r="N864">
        <f>INDEX(major!A:B,MATCH(H864,major!A:A,0),2)</f>
        <v>17</v>
      </c>
      <c r="O864" t="s">
        <v>2316</v>
      </c>
      <c r="P864" t="s">
        <v>2317</v>
      </c>
      <c r="Q864" t="s">
        <v>2319</v>
      </c>
      <c r="R864" t="s">
        <v>2318</v>
      </c>
      <c r="S864" s="60" t="s">
        <v>2315</v>
      </c>
      <c r="T864" t="s">
        <v>2328</v>
      </c>
      <c r="U864" t="str">
        <f t="shared" si="27"/>
        <v>(NULL,NULL,'شايان ',' مظفري','مرتضي','1272791955','2','2',NULL,NULL,'2',NULL,'17',NULL,NULL,NULL,NULL,NULL,NULL,NULL,NULL,NULL,NULL,NULL,NULL,NULL,NULL,NULL,NULL,NULL,NULL,NULL,NULL,NULL,NULL,NULL,NULL,NULL,NULL),</v>
      </c>
    </row>
    <row r="865" spans="1:21" ht="22.5" x14ac:dyDescent="0.65">
      <c r="A865" s="66">
        <v>864</v>
      </c>
      <c r="B865" s="58">
        <v>20</v>
      </c>
      <c r="C865" s="18" t="s">
        <v>12</v>
      </c>
      <c r="D865" s="18" t="s">
        <v>1753</v>
      </c>
      <c r="E865" s="18" t="s">
        <v>98</v>
      </c>
      <c r="F865" s="19">
        <v>580063569</v>
      </c>
      <c r="G865" s="5" t="s">
        <v>303</v>
      </c>
      <c r="H865" s="33" t="s">
        <v>1749</v>
      </c>
      <c r="I865" s="1">
        <v>2</v>
      </c>
      <c r="J865" s="33">
        <f t="shared" si="26"/>
        <v>2</v>
      </c>
      <c r="K865" s="2" t="s">
        <v>22</v>
      </c>
      <c r="L865" s="1" t="s">
        <v>11</v>
      </c>
      <c r="M865" s="68">
        <f>INDEX(university!A:F,MATCH(G865,university!A:A,0),6)</f>
        <v>43</v>
      </c>
      <c r="N865">
        <f>INDEX(major!A:B,MATCH(H865,major!A:A,0),2)</f>
        <v>17</v>
      </c>
      <c r="O865" t="s">
        <v>2316</v>
      </c>
      <c r="P865" t="s">
        <v>2317</v>
      </c>
      <c r="Q865" t="s">
        <v>2319</v>
      </c>
      <c r="R865" t="s">
        <v>2318</v>
      </c>
      <c r="S865" s="60" t="s">
        <v>2315</v>
      </c>
      <c r="T865" t="s">
        <v>2328</v>
      </c>
      <c r="U865" t="str">
        <f t="shared" si="27"/>
        <v>(NULL,NULL,'محمد','شاهبداقی','مهدی','580063569','2','2',NULL,NULL,'43',NULL,'17',NULL,NULL,NULL,NULL,NULL,NULL,NULL,NULL,NULL,NULL,NULL,NULL,NULL,NULL,NULL,NULL,NULL,NULL,NULL,NULL,NULL,NULL,NULL,NULL,NULL,NULL),</v>
      </c>
    </row>
    <row r="866" spans="1:21" ht="22.5" x14ac:dyDescent="0.65">
      <c r="A866" s="66">
        <v>865</v>
      </c>
      <c r="B866" s="58">
        <v>18</v>
      </c>
      <c r="C866" s="15" t="s">
        <v>269</v>
      </c>
      <c r="D866" s="15" t="s">
        <v>1754</v>
      </c>
      <c r="E866" s="15" t="s">
        <v>93</v>
      </c>
      <c r="F866" s="53">
        <v>6230044064</v>
      </c>
      <c r="G866" s="5" t="s">
        <v>210</v>
      </c>
      <c r="H866" s="33" t="s">
        <v>1749</v>
      </c>
      <c r="I866" s="1">
        <v>2</v>
      </c>
      <c r="J866" s="33">
        <f t="shared" si="26"/>
        <v>2</v>
      </c>
      <c r="K866" s="2" t="s">
        <v>22</v>
      </c>
      <c r="L866" s="1" t="s">
        <v>11</v>
      </c>
      <c r="M866" s="68">
        <f>INDEX(university!A:F,MATCH(G866,university!A:A,0),6)</f>
        <v>35</v>
      </c>
      <c r="N866">
        <f>INDEX(major!A:B,MATCH(H866,major!A:A,0),2)</f>
        <v>17</v>
      </c>
      <c r="O866" t="s">
        <v>2316</v>
      </c>
      <c r="P866" t="s">
        <v>2317</v>
      </c>
      <c r="Q866" t="s">
        <v>2319</v>
      </c>
      <c r="R866" t="s">
        <v>2318</v>
      </c>
      <c r="S866" s="60" t="s">
        <v>2315</v>
      </c>
      <c r="T866" t="s">
        <v>2328</v>
      </c>
      <c r="U866" t="str">
        <f t="shared" si="27"/>
        <v>(NULL,NULL,'مجید','قاسمی نظرلو','علی','6230044064','2','2',NULL,NULL,'35',NULL,'17',NULL,NULL,NULL,NULL,NULL,NULL,NULL,NULL,NULL,NULL,NULL,NULL,NULL,NULL,NULL,NULL,NULL,NULL,NULL,NULL,NULL,NULL,NULL,NULL,NULL,NULL),</v>
      </c>
    </row>
    <row r="867" spans="1:21" ht="22.5" x14ac:dyDescent="0.65">
      <c r="A867" s="66">
        <v>866</v>
      </c>
      <c r="B867" s="58">
        <v>9</v>
      </c>
      <c r="C867" s="25" t="s">
        <v>125</v>
      </c>
      <c r="D867" s="25" t="s">
        <v>1755</v>
      </c>
      <c r="E867" s="25" t="s">
        <v>127</v>
      </c>
      <c r="F867" s="26">
        <v>311793304</v>
      </c>
      <c r="G867" s="5" t="s">
        <v>63</v>
      </c>
      <c r="H867" s="33" t="s">
        <v>1749</v>
      </c>
      <c r="I867" s="1">
        <v>2</v>
      </c>
      <c r="J867" s="33">
        <f t="shared" si="26"/>
        <v>2</v>
      </c>
      <c r="K867" s="2" t="s">
        <v>22</v>
      </c>
      <c r="L867" s="1" t="s">
        <v>11</v>
      </c>
      <c r="M867" s="68">
        <f>INDEX(university!A:F,MATCH(G867,university!A:A,0),6)</f>
        <v>10</v>
      </c>
      <c r="N867">
        <f>INDEX(major!A:B,MATCH(H867,major!A:A,0),2)</f>
        <v>17</v>
      </c>
      <c r="O867" t="s">
        <v>2316</v>
      </c>
      <c r="P867" t="s">
        <v>2317</v>
      </c>
      <c r="Q867" t="s">
        <v>2319</v>
      </c>
      <c r="R867" t="s">
        <v>2318</v>
      </c>
      <c r="S867" s="60" t="s">
        <v>2315</v>
      </c>
      <c r="T867" t="s">
        <v>2328</v>
      </c>
      <c r="U867" t="str">
        <f t="shared" si="27"/>
        <v>(NULL,NULL,'علیرضا','ابویی','بهروز','311793304','2','2',NULL,NULL,'10',NULL,'17',NULL,NULL,NULL,NULL,NULL,NULL,NULL,NULL,NULL,NULL,NULL,NULL,NULL,NULL,NULL,NULL,NULL,NULL,NULL,NULL,NULL,NULL,NULL,NULL,NULL,NULL),</v>
      </c>
    </row>
    <row r="868" spans="1:21" ht="22.5" x14ac:dyDescent="0.65">
      <c r="A868" s="66">
        <v>867</v>
      </c>
      <c r="B868" s="67">
        <v>271</v>
      </c>
      <c r="C868" s="33" t="s">
        <v>342</v>
      </c>
      <c r="D868" s="33" t="s">
        <v>1756</v>
      </c>
      <c r="E868" s="33" t="s">
        <v>1757</v>
      </c>
      <c r="F868" s="24">
        <v>4260244647</v>
      </c>
      <c r="G868" s="33" t="s">
        <v>63</v>
      </c>
      <c r="H868" s="33" t="s">
        <v>1749</v>
      </c>
      <c r="I868" s="33">
        <v>2</v>
      </c>
      <c r="J868" s="33">
        <f t="shared" si="26"/>
        <v>1</v>
      </c>
      <c r="K868" s="33" t="s">
        <v>10</v>
      </c>
      <c r="L868" s="1" t="s">
        <v>11</v>
      </c>
      <c r="M868" s="68">
        <f>INDEX(university!A:F,MATCH(G868,university!A:A,0),6)</f>
        <v>10</v>
      </c>
      <c r="N868">
        <f>INDEX(major!A:B,MATCH(H868,major!A:A,0),2)</f>
        <v>17</v>
      </c>
      <c r="O868" t="s">
        <v>2316</v>
      </c>
      <c r="P868" t="s">
        <v>2317</v>
      </c>
      <c r="Q868" t="s">
        <v>2319</v>
      </c>
      <c r="R868" t="s">
        <v>2318</v>
      </c>
      <c r="S868" s="60" t="s">
        <v>2315</v>
      </c>
      <c r="T868" t="s">
        <v>2328</v>
      </c>
      <c r="U868" t="str">
        <f t="shared" si="27"/>
        <v>(NULL,NULL,'اميرحسين','شهبازي نيا','شهريار','4260244647','2','1',NULL,NULL,'10',NULL,'17',NULL,NULL,NULL,NULL,NULL,NULL,NULL,NULL,NULL,NULL,NULL,NULL,NULL,NULL,NULL,NULL,NULL,NULL,NULL,NULL,NULL,NULL,NULL,NULL,NULL,NULL),</v>
      </c>
    </row>
    <row r="869" spans="1:21" ht="45" x14ac:dyDescent="0.65">
      <c r="A869" s="66">
        <v>868</v>
      </c>
      <c r="B869" s="58">
        <v>37</v>
      </c>
      <c r="C869" s="46" t="s">
        <v>1758</v>
      </c>
      <c r="D869" s="46" t="s">
        <v>1759</v>
      </c>
      <c r="E869" s="46" t="s">
        <v>125</v>
      </c>
      <c r="F869" s="46">
        <v>2680276507</v>
      </c>
      <c r="G869" s="5" t="s">
        <v>1760</v>
      </c>
      <c r="H869" s="33" t="s">
        <v>1749</v>
      </c>
      <c r="I869" s="1">
        <v>2</v>
      </c>
      <c r="J869" s="33">
        <f t="shared" si="26"/>
        <v>2</v>
      </c>
      <c r="K869" s="2" t="s">
        <v>22</v>
      </c>
      <c r="L869" s="1" t="s">
        <v>11</v>
      </c>
      <c r="M869" s="68">
        <f>INDEX(university!A:F,MATCH(G869,university!A:A,0),6)</f>
        <v>116</v>
      </c>
      <c r="N869">
        <f>INDEX(major!A:B,MATCH(H869,major!A:A,0),2)</f>
        <v>17</v>
      </c>
      <c r="O869" t="s">
        <v>2316</v>
      </c>
      <c r="P869" t="s">
        <v>2317</v>
      </c>
      <c r="Q869" t="s">
        <v>2319</v>
      </c>
      <c r="R869" t="s">
        <v>2318</v>
      </c>
      <c r="S869" s="60" t="s">
        <v>2315</v>
      </c>
      <c r="T869" t="s">
        <v>2328</v>
      </c>
      <c r="U869" t="str">
        <f t="shared" si="27"/>
        <v>(NULL,NULL,'سپهر','رجب پور','علیرضا','2680276507','2','2',NULL,NULL,'116',NULL,'17',NULL,NULL,NULL,NULL,NULL,NULL,NULL,NULL,NULL,NULL,NULL,NULL,NULL,NULL,NULL,NULL,NULL,NULL,NULL,NULL,NULL,NULL,NULL,NULL,NULL,NULL),</v>
      </c>
    </row>
    <row r="870" spans="1:21" ht="22.5" x14ac:dyDescent="0.65">
      <c r="A870" s="66">
        <v>869</v>
      </c>
      <c r="B870" s="58">
        <v>27</v>
      </c>
      <c r="C870" s="2" t="s">
        <v>12</v>
      </c>
      <c r="D870" s="2" t="s">
        <v>95</v>
      </c>
      <c r="E870" s="2" t="s">
        <v>793</v>
      </c>
      <c r="F870" s="15">
        <v>3241988198</v>
      </c>
      <c r="G870" s="5" t="s">
        <v>70</v>
      </c>
      <c r="H870" s="33" t="s">
        <v>1749</v>
      </c>
      <c r="I870" s="1">
        <v>2</v>
      </c>
      <c r="J870" s="33">
        <f t="shared" si="26"/>
        <v>2</v>
      </c>
      <c r="K870" s="2" t="s">
        <v>22</v>
      </c>
      <c r="L870" s="1" t="s">
        <v>11</v>
      </c>
      <c r="M870" s="68">
        <f>INDEX(university!A:F,MATCH(G870,university!A:A,0),6)</f>
        <v>11</v>
      </c>
      <c r="N870">
        <f>INDEX(major!A:B,MATCH(H870,major!A:A,0),2)</f>
        <v>17</v>
      </c>
      <c r="O870" t="s">
        <v>2316</v>
      </c>
      <c r="P870" t="s">
        <v>2317</v>
      </c>
      <c r="Q870" t="s">
        <v>2319</v>
      </c>
      <c r="R870" t="s">
        <v>2318</v>
      </c>
      <c r="S870" s="60" t="s">
        <v>2315</v>
      </c>
      <c r="T870" t="s">
        <v>2328</v>
      </c>
      <c r="U870" t="str">
        <f t="shared" si="27"/>
        <v>(NULL,NULL,'محمد','محمدی','جعفر','3241988198','2','2',NULL,NULL,'11',NULL,'17',NULL,NULL,NULL,NULL,NULL,NULL,NULL,NULL,NULL,NULL,NULL,NULL,NULL,NULL,NULL,NULL,NULL,NULL,NULL,NULL,NULL,NULL,NULL,NULL,NULL,NULL),</v>
      </c>
    </row>
    <row r="871" spans="1:21" ht="22.5" x14ac:dyDescent="0.65">
      <c r="A871" s="66">
        <v>870</v>
      </c>
      <c r="B871" s="58">
        <v>25</v>
      </c>
      <c r="C871" s="2" t="s">
        <v>93</v>
      </c>
      <c r="D871" s="2" t="s">
        <v>1761</v>
      </c>
      <c r="E871" s="2" t="s">
        <v>190</v>
      </c>
      <c r="F871" s="15">
        <v>3241791335</v>
      </c>
      <c r="G871" s="5" t="s">
        <v>70</v>
      </c>
      <c r="H871" s="33" t="s">
        <v>1749</v>
      </c>
      <c r="I871" s="1">
        <v>2</v>
      </c>
      <c r="J871" s="33">
        <f t="shared" si="26"/>
        <v>2</v>
      </c>
      <c r="K871" s="2" t="s">
        <v>22</v>
      </c>
      <c r="L871" s="1" t="s">
        <v>11</v>
      </c>
      <c r="M871" s="68">
        <f>INDEX(university!A:F,MATCH(G871,university!A:A,0),6)</f>
        <v>11</v>
      </c>
      <c r="N871">
        <f>INDEX(major!A:B,MATCH(H871,major!A:A,0),2)</f>
        <v>17</v>
      </c>
      <c r="O871" t="s">
        <v>2316</v>
      </c>
      <c r="P871" t="s">
        <v>2317</v>
      </c>
      <c r="Q871" t="s">
        <v>2319</v>
      </c>
      <c r="R871" t="s">
        <v>2318</v>
      </c>
      <c r="S871" s="60" t="s">
        <v>2315</v>
      </c>
      <c r="T871" t="s">
        <v>2328</v>
      </c>
      <c r="U871" t="str">
        <f t="shared" si="27"/>
        <v>(NULL,NULL,'علی','محمدی سرابله','اکبر','3241791335','2','2',NULL,NULL,'11',NULL,'17',NULL,NULL,NULL,NULL,NULL,NULL,NULL,NULL,NULL,NULL,NULL,NULL,NULL,NULL,NULL,NULL,NULL,NULL,NULL,NULL,NULL,NULL,NULL,NULL,NULL,NULL),</v>
      </c>
    </row>
    <row r="872" spans="1:21" ht="22.5" x14ac:dyDescent="0.65">
      <c r="A872" s="66">
        <v>871</v>
      </c>
      <c r="B872" s="58">
        <v>19</v>
      </c>
      <c r="C872" s="16" t="s">
        <v>1060</v>
      </c>
      <c r="D872" s="16" t="s">
        <v>1762</v>
      </c>
      <c r="E872" s="16" t="s">
        <v>156</v>
      </c>
      <c r="F872" s="38">
        <v>4311138318</v>
      </c>
      <c r="G872" s="5" t="s">
        <v>475</v>
      </c>
      <c r="H872" s="33" t="s">
        <v>1749</v>
      </c>
      <c r="I872" s="1">
        <v>2</v>
      </c>
      <c r="J872" s="33">
        <f t="shared" si="26"/>
        <v>2</v>
      </c>
      <c r="K872" s="2" t="s">
        <v>22</v>
      </c>
      <c r="L872" s="1" t="s">
        <v>11</v>
      </c>
      <c r="M872" s="68">
        <f>INDEX(university!A:F,MATCH(G872,university!A:A,0),6)</f>
        <v>55</v>
      </c>
      <c r="N872">
        <f>INDEX(major!A:B,MATCH(H872,major!A:A,0),2)</f>
        <v>17</v>
      </c>
      <c r="O872" t="s">
        <v>2316</v>
      </c>
      <c r="P872" t="s">
        <v>2317</v>
      </c>
      <c r="Q872" t="s">
        <v>2319</v>
      </c>
      <c r="R872" t="s">
        <v>2318</v>
      </c>
      <c r="S872" s="60" t="s">
        <v>2315</v>
      </c>
      <c r="T872" t="s">
        <v>2328</v>
      </c>
      <c r="U872" t="str">
        <f t="shared" si="27"/>
        <v>(NULL,NULL,'امیرحسین','سالک نیا','محمدرضا','4311138318','2','2',NULL,NULL,'55',NULL,'17',NULL,NULL,NULL,NULL,NULL,NULL,NULL,NULL,NULL,NULL,NULL,NULL,NULL,NULL,NULL,NULL,NULL,NULL,NULL,NULL,NULL,NULL,NULL,NULL,NULL,NULL),</v>
      </c>
    </row>
    <row r="873" spans="1:21" ht="22.5" x14ac:dyDescent="0.65">
      <c r="A873" s="66">
        <v>872</v>
      </c>
      <c r="B873" s="58">
        <v>36</v>
      </c>
      <c r="C873" s="20" t="s">
        <v>1763</v>
      </c>
      <c r="D873" s="20" t="s">
        <v>1764</v>
      </c>
      <c r="E873" s="20" t="s">
        <v>269</v>
      </c>
      <c r="F873" s="20">
        <v>2981044990</v>
      </c>
      <c r="G873" s="5" t="s">
        <v>226</v>
      </c>
      <c r="H873" s="33" t="s">
        <v>1749</v>
      </c>
      <c r="I873" s="1">
        <v>2</v>
      </c>
      <c r="J873" s="33">
        <f t="shared" si="26"/>
        <v>2</v>
      </c>
      <c r="K873" s="2" t="s">
        <v>22</v>
      </c>
      <c r="L873" s="1" t="s">
        <v>11</v>
      </c>
      <c r="M873" s="68">
        <f>INDEX(university!A:F,MATCH(G873,university!A:A,0),6)</f>
        <v>37</v>
      </c>
      <c r="N873">
        <f>INDEX(major!A:B,MATCH(H873,major!A:A,0),2)</f>
        <v>17</v>
      </c>
      <c r="O873" t="s">
        <v>2316</v>
      </c>
      <c r="P873" t="s">
        <v>2317</v>
      </c>
      <c r="Q873" t="s">
        <v>2319</v>
      </c>
      <c r="R873" t="s">
        <v>2318</v>
      </c>
      <c r="S873" s="60" t="s">
        <v>2315</v>
      </c>
      <c r="T873" t="s">
        <v>2328</v>
      </c>
      <c r="U873" t="str">
        <f t="shared" si="27"/>
        <v>(NULL,NULL,'عماد','صادقی نژاد','مجید','2981044990','2','2',NULL,NULL,'37',NULL,'17',NULL,NULL,NULL,NULL,NULL,NULL,NULL,NULL,NULL,NULL,NULL,NULL,NULL,NULL,NULL,NULL,NULL,NULL,NULL,NULL,NULL,NULL,NULL,NULL,NULL,NULL),</v>
      </c>
    </row>
    <row r="874" spans="1:21" ht="22.5" x14ac:dyDescent="0.65">
      <c r="A874" s="66">
        <v>873</v>
      </c>
      <c r="B874" s="58">
        <v>14</v>
      </c>
      <c r="C874" s="10" t="s">
        <v>244</v>
      </c>
      <c r="D874" s="10" t="s">
        <v>1765</v>
      </c>
      <c r="E874" s="10" t="s">
        <v>1766</v>
      </c>
      <c r="F874" s="11">
        <v>1920308997</v>
      </c>
      <c r="G874" s="5" t="s">
        <v>88</v>
      </c>
      <c r="H874" s="33" t="s">
        <v>1749</v>
      </c>
      <c r="I874" s="1">
        <v>2</v>
      </c>
      <c r="J874" s="33">
        <f t="shared" si="26"/>
        <v>2</v>
      </c>
      <c r="K874" s="2" t="s">
        <v>22</v>
      </c>
      <c r="L874" s="1" t="s">
        <v>11</v>
      </c>
      <c r="M874" s="68">
        <f>INDEX(university!A:F,MATCH(G874,university!A:A,0),6)</f>
        <v>14</v>
      </c>
      <c r="N874">
        <f>INDEX(major!A:B,MATCH(H874,major!A:A,0),2)</f>
        <v>17</v>
      </c>
      <c r="O874" t="s">
        <v>2316</v>
      </c>
      <c r="P874" t="s">
        <v>2317</v>
      </c>
      <c r="Q874" t="s">
        <v>2319</v>
      </c>
      <c r="R874" t="s">
        <v>2318</v>
      </c>
      <c r="S874" s="60" t="s">
        <v>2315</v>
      </c>
      <c r="T874" t="s">
        <v>2328</v>
      </c>
      <c r="U874" t="str">
        <f t="shared" si="27"/>
        <v>(NULL,NULL,'رضا','پوراقبال','ذبیح الله','1920308997','2','2',NULL,NULL,'14',NULL,'17',NULL,NULL,NULL,NULL,NULL,NULL,NULL,NULL,NULL,NULL,NULL,NULL,NULL,NULL,NULL,NULL,NULL,NULL,NULL,NULL,NULL,NULL,NULL,NULL,NULL,NULL),</v>
      </c>
    </row>
    <row r="875" spans="1:21" ht="22.5" x14ac:dyDescent="0.65">
      <c r="A875" s="66">
        <v>874</v>
      </c>
      <c r="B875" s="58">
        <v>11</v>
      </c>
      <c r="C875" s="10" t="s">
        <v>1767</v>
      </c>
      <c r="D875" s="10" t="s">
        <v>1768</v>
      </c>
      <c r="E875" s="10" t="s">
        <v>138</v>
      </c>
      <c r="F875" s="11">
        <v>1272325644</v>
      </c>
      <c r="G875" s="5" t="s">
        <v>88</v>
      </c>
      <c r="H875" s="33" t="s">
        <v>1749</v>
      </c>
      <c r="I875" s="1">
        <v>2</v>
      </c>
      <c r="J875" s="33">
        <f t="shared" si="26"/>
        <v>2</v>
      </c>
      <c r="K875" s="2" t="s">
        <v>22</v>
      </c>
      <c r="L875" s="1" t="s">
        <v>11</v>
      </c>
      <c r="M875" s="68">
        <f>INDEX(university!A:F,MATCH(G875,university!A:A,0),6)</f>
        <v>14</v>
      </c>
      <c r="N875">
        <f>INDEX(major!A:B,MATCH(H875,major!A:A,0),2)</f>
        <v>17</v>
      </c>
      <c r="O875" t="s">
        <v>2316</v>
      </c>
      <c r="P875" t="s">
        <v>2317</v>
      </c>
      <c r="Q875" t="s">
        <v>2319</v>
      </c>
      <c r="R875" t="s">
        <v>2318</v>
      </c>
      <c r="S875" s="60" t="s">
        <v>2315</v>
      </c>
      <c r="T875" t="s">
        <v>2328</v>
      </c>
      <c r="U875" t="str">
        <f t="shared" si="27"/>
        <v>(NULL,NULL,'امیر ارسلان','نقدی فروشانی','محسن','1272325644','2','2',NULL,NULL,'14',NULL,'17',NULL,NULL,NULL,NULL,NULL,NULL,NULL,NULL,NULL,NULL,NULL,NULL,NULL,NULL,NULL,NULL,NULL,NULL,NULL,NULL,NULL,NULL,NULL,NULL,NULL,NULL),</v>
      </c>
    </row>
    <row r="876" spans="1:21" ht="22.5" x14ac:dyDescent="0.65">
      <c r="A876" s="66">
        <v>875</v>
      </c>
      <c r="B876" s="58">
        <v>33</v>
      </c>
      <c r="C876" s="13" t="s">
        <v>1769</v>
      </c>
      <c r="D876" s="13" t="s">
        <v>1770</v>
      </c>
      <c r="E876" s="13" t="s">
        <v>1771</v>
      </c>
      <c r="F876" s="9">
        <v>2980878189</v>
      </c>
      <c r="G876" s="5" t="s">
        <v>99</v>
      </c>
      <c r="H876" s="33" t="s">
        <v>1749</v>
      </c>
      <c r="I876" s="1">
        <v>2</v>
      </c>
      <c r="J876" s="33">
        <f t="shared" si="26"/>
        <v>2</v>
      </c>
      <c r="K876" s="2" t="s">
        <v>22</v>
      </c>
      <c r="L876" s="1" t="s">
        <v>11</v>
      </c>
      <c r="M876" s="68">
        <f>INDEX(university!A:F,MATCH(G876,university!A:A,0),6)</f>
        <v>16</v>
      </c>
      <c r="N876">
        <f>INDEX(major!A:B,MATCH(H876,major!A:A,0),2)</f>
        <v>17</v>
      </c>
      <c r="O876" t="s">
        <v>2316</v>
      </c>
      <c r="P876" t="s">
        <v>2317</v>
      </c>
      <c r="Q876" t="s">
        <v>2319</v>
      </c>
      <c r="R876" t="s">
        <v>2318</v>
      </c>
      <c r="S876" s="60" t="s">
        <v>2315</v>
      </c>
      <c r="T876" t="s">
        <v>2328</v>
      </c>
      <c r="U876" t="str">
        <f t="shared" si="27"/>
        <v>(NULL,NULL,'سید مجتبی ',' حسینی نسب','سید محمد باقر','2980878189','2','2',NULL,NULL,'16',NULL,'17',NULL,NULL,NULL,NULL,NULL,NULL,NULL,NULL,NULL,NULL,NULL,NULL,NULL,NULL,NULL,NULL,NULL,NULL,NULL,NULL,NULL,NULL,NULL,NULL,NULL,NULL),</v>
      </c>
    </row>
    <row r="877" spans="1:21" ht="22.5" x14ac:dyDescent="0.65">
      <c r="A877" s="66">
        <v>876</v>
      </c>
      <c r="B877" s="58">
        <v>32</v>
      </c>
      <c r="C877" s="13" t="s">
        <v>770</v>
      </c>
      <c r="D877" s="13" t="s">
        <v>1772</v>
      </c>
      <c r="E877" s="13" t="s">
        <v>1773</v>
      </c>
      <c r="F877" s="9">
        <v>2282305809</v>
      </c>
      <c r="G877" s="5" t="s">
        <v>99</v>
      </c>
      <c r="H877" s="33" t="s">
        <v>1749</v>
      </c>
      <c r="I877" s="1">
        <v>1</v>
      </c>
      <c r="J877" s="33">
        <f t="shared" si="26"/>
        <v>2</v>
      </c>
      <c r="K877" s="2" t="s">
        <v>22</v>
      </c>
      <c r="L877" s="1" t="s">
        <v>23</v>
      </c>
      <c r="M877" s="68">
        <f>INDEX(university!A:F,MATCH(G877,university!A:A,0),6)</f>
        <v>16</v>
      </c>
      <c r="N877">
        <f>INDEX(major!A:B,MATCH(H877,major!A:A,0),2)</f>
        <v>17</v>
      </c>
      <c r="O877" t="s">
        <v>2316</v>
      </c>
      <c r="P877" t="s">
        <v>2317</v>
      </c>
      <c r="Q877" t="s">
        <v>2319</v>
      </c>
      <c r="R877" t="s">
        <v>2318</v>
      </c>
      <c r="S877" s="60" t="s">
        <v>2315</v>
      </c>
      <c r="T877" t="s">
        <v>2328</v>
      </c>
      <c r="U877" t="str">
        <f t="shared" si="27"/>
        <v>(NULL,NULL,'فرزانه',' قاسمی','فرج اله','2282305809','1','2',NULL,NULL,'16',NULL,'17',NULL,NULL,NULL,NULL,NULL,NULL,NULL,NULL,NULL,NULL,NULL,NULL,NULL,NULL,NULL,NULL,NULL,NULL,NULL,NULL,NULL,NULL,NULL,NULL,NULL,NULL),</v>
      </c>
    </row>
    <row r="878" spans="1:21" ht="22.5" x14ac:dyDescent="0.65">
      <c r="A878" s="66">
        <v>877</v>
      </c>
      <c r="B878" s="58">
        <v>35</v>
      </c>
      <c r="C878" s="13" t="s">
        <v>1774</v>
      </c>
      <c r="D878" s="13" t="s">
        <v>1775</v>
      </c>
      <c r="E878" s="13" t="s">
        <v>967</v>
      </c>
      <c r="F878" s="9">
        <v>2282504641</v>
      </c>
      <c r="G878" s="5" t="s">
        <v>99</v>
      </c>
      <c r="H878" s="33" t="s">
        <v>1749</v>
      </c>
      <c r="I878" s="1">
        <v>2</v>
      </c>
      <c r="J878" s="33">
        <f t="shared" si="26"/>
        <v>2</v>
      </c>
      <c r="K878" s="2" t="s">
        <v>22</v>
      </c>
      <c r="L878" s="1" t="s">
        <v>11</v>
      </c>
      <c r="M878" s="68">
        <f>INDEX(university!A:F,MATCH(G878,university!A:A,0),6)</f>
        <v>16</v>
      </c>
      <c r="N878">
        <f>INDEX(major!A:B,MATCH(H878,major!A:A,0),2)</f>
        <v>17</v>
      </c>
      <c r="O878" t="s">
        <v>2316</v>
      </c>
      <c r="P878" t="s">
        <v>2317</v>
      </c>
      <c r="Q878" t="s">
        <v>2319</v>
      </c>
      <c r="R878" t="s">
        <v>2318</v>
      </c>
      <c r="S878" s="60" t="s">
        <v>2315</v>
      </c>
      <c r="T878" t="s">
        <v>2328</v>
      </c>
      <c r="U878" t="str">
        <f t="shared" si="27"/>
        <v>(NULL,NULL,'امیر ',' مهرنوش','غلامرضا','2282504641','2','2',NULL,NULL,'16',NULL,'17',NULL,NULL,NULL,NULL,NULL,NULL,NULL,NULL,NULL,NULL,NULL,NULL,NULL,NULL,NULL,NULL,NULL,NULL,NULL,NULL,NULL,NULL,NULL,NULL,NULL,NULL),</v>
      </c>
    </row>
    <row r="879" spans="1:21" ht="45" x14ac:dyDescent="0.65">
      <c r="A879" s="66">
        <v>878</v>
      </c>
      <c r="B879" s="58">
        <v>1</v>
      </c>
      <c r="C879" s="13" t="s">
        <v>1776</v>
      </c>
      <c r="D879" s="13" t="s">
        <v>1777</v>
      </c>
      <c r="E879" s="13" t="s">
        <v>140</v>
      </c>
      <c r="F879" s="9">
        <v>2282434307</v>
      </c>
      <c r="G879" s="5" t="s">
        <v>99</v>
      </c>
      <c r="H879" s="33" t="s">
        <v>1749</v>
      </c>
      <c r="I879" s="1">
        <v>2</v>
      </c>
      <c r="J879" s="33">
        <f t="shared" si="26"/>
        <v>2</v>
      </c>
      <c r="K879" s="2" t="s">
        <v>22</v>
      </c>
      <c r="L879" s="1" t="s">
        <v>11</v>
      </c>
      <c r="M879" s="68">
        <f>INDEX(university!A:F,MATCH(G879,university!A:A,0),6)</f>
        <v>16</v>
      </c>
      <c r="N879">
        <f>INDEX(major!A:B,MATCH(H879,major!A:A,0),2)</f>
        <v>17</v>
      </c>
      <c r="O879" t="s">
        <v>2316</v>
      </c>
      <c r="P879" t="s">
        <v>2317</v>
      </c>
      <c r="Q879" t="s">
        <v>2319</v>
      </c>
      <c r="R879" t="s">
        <v>2318</v>
      </c>
      <c r="S879" s="60" t="s">
        <v>2315</v>
      </c>
      <c r="T879" t="s">
        <v>2328</v>
      </c>
      <c r="U879" t="str">
        <f t="shared" si="27"/>
        <v>(NULL,NULL,'محمود ','رضایی قطب آبادی','ابراهیم','2282434307','2','2',NULL,NULL,'16',NULL,'17',NULL,NULL,NULL,NULL,NULL,NULL,NULL,NULL,NULL,NULL,NULL,NULL,NULL,NULL,NULL,NULL,NULL,NULL,NULL,NULL,NULL,NULL,NULL,NULL,NULL,NULL),</v>
      </c>
    </row>
    <row r="880" spans="1:21" ht="22.5" x14ac:dyDescent="0.65">
      <c r="A880" s="66">
        <v>879</v>
      </c>
      <c r="B880" s="67">
        <v>278</v>
      </c>
      <c r="C880" s="33" t="s">
        <v>59</v>
      </c>
      <c r="D880" s="33" t="s">
        <v>299</v>
      </c>
      <c r="E880" s="33" t="s">
        <v>1778</v>
      </c>
      <c r="F880" s="24">
        <v>2282032489</v>
      </c>
      <c r="G880" s="33" t="s">
        <v>99</v>
      </c>
      <c r="H880" s="33" t="s">
        <v>1749</v>
      </c>
      <c r="I880" s="33">
        <v>2</v>
      </c>
      <c r="J880" s="33">
        <f t="shared" si="26"/>
        <v>1</v>
      </c>
      <c r="K880" s="33" t="s">
        <v>10</v>
      </c>
      <c r="L880" s="1" t="s">
        <v>11</v>
      </c>
      <c r="M880" s="68">
        <f>INDEX(university!A:F,MATCH(G880,university!A:A,0),6)</f>
        <v>16</v>
      </c>
      <c r="N880">
        <f>INDEX(major!A:B,MATCH(H880,major!A:A,0),2)</f>
        <v>17</v>
      </c>
      <c r="O880" t="s">
        <v>2316</v>
      </c>
      <c r="P880" t="s">
        <v>2317</v>
      </c>
      <c r="Q880" t="s">
        <v>2319</v>
      </c>
      <c r="R880" t="s">
        <v>2318</v>
      </c>
      <c r="S880" s="60" t="s">
        <v>2315</v>
      </c>
      <c r="T880" t="s">
        <v>2328</v>
      </c>
      <c r="U880" t="str">
        <f t="shared" si="27"/>
        <v>(NULL,NULL,'حسين','نصيري','بهرام','2282032489','2','1',NULL,NULL,'16',NULL,'17',NULL,NULL,NULL,NULL,NULL,NULL,NULL,NULL,NULL,NULL,NULL,NULL,NULL,NULL,NULL,NULL,NULL,NULL,NULL,NULL,NULL,NULL,NULL,NULL,NULL,NULL),</v>
      </c>
    </row>
    <row r="881" spans="1:21" ht="22.5" x14ac:dyDescent="0.65">
      <c r="A881" s="66">
        <v>880</v>
      </c>
      <c r="B881" s="58">
        <v>13</v>
      </c>
      <c r="C881" s="10" t="s">
        <v>1779</v>
      </c>
      <c r="D881" s="10" t="s">
        <v>1780</v>
      </c>
      <c r="E881" s="10" t="s">
        <v>1781</v>
      </c>
      <c r="F881" s="11">
        <v>1850361266</v>
      </c>
      <c r="G881" s="5" t="s">
        <v>953</v>
      </c>
      <c r="H881" s="33" t="s">
        <v>1749</v>
      </c>
      <c r="I881" s="1">
        <v>2</v>
      </c>
      <c r="J881" s="33">
        <f t="shared" si="26"/>
        <v>2</v>
      </c>
      <c r="K881" s="2" t="s">
        <v>22</v>
      </c>
      <c r="L881" s="1" t="s">
        <v>11</v>
      </c>
      <c r="M881" s="68">
        <f>INDEX(university!A:F,MATCH(G881,university!A:A,0),6)</f>
        <v>82</v>
      </c>
      <c r="N881">
        <f>INDEX(major!A:B,MATCH(H881,major!A:A,0),2)</f>
        <v>17</v>
      </c>
      <c r="O881" t="s">
        <v>2316</v>
      </c>
      <c r="P881" t="s">
        <v>2317</v>
      </c>
      <c r="Q881" t="s">
        <v>2319</v>
      </c>
      <c r="R881" t="s">
        <v>2318</v>
      </c>
      <c r="S881" s="60" t="s">
        <v>2315</v>
      </c>
      <c r="T881" t="s">
        <v>2328</v>
      </c>
      <c r="U881" t="str">
        <f t="shared" si="27"/>
        <v>(NULL,NULL,'فرشاد ','کوهی بی زلیخائی','شکرالله','1850361266','2','2',NULL,NULL,'82',NULL,'17',NULL,NULL,NULL,NULL,NULL,NULL,NULL,NULL,NULL,NULL,NULL,NULL,NULL,NULL,NULL,NULL,NULL,NULL,NULL,NULL,NULL,NULL,NULL,NULL,NULL,NULL),</v>
      </c>
    </row>
    <row r="882" spans="1:21" ht="22.5" x14ac:dyDescent="0.65">
      <c r="A882" s="66">
        <v>881</v>
      </c>
      <c r="B882" s="58">
        <v>12</v>
      </c>
      <c r="C882" s="10" t="s">
        <v>1233</v>
      </c>
      <c r="D882" s="10" t="s">
        <v>1782</v>
      </c>
      <c r="E882" s="10" t="s">
        <v>1783</v>
      </c>
      <c r="F882" s="11">
        <v>1990772013</v>
      </c>
      <c r="G882" s="5" t="s">
        <v>953</v>
      </c>
      <c r="H882" s="33" t="s">
        <v>1749</v>
      </c>
      <c r="I882" s="1">
        <v>2</v>
      </c>
      <c r="J882" s="33">
        <f t="shared" si="26"/>
        <v>2</v>
      </c>
      <c r="K882" s="2" t="s">
        <v>22</v>
      </c>
      <c r="L882" s="1" t="s">
        <v>11</v>
      </c>
      <c r="M882" s="68">
        <f>INDEX(university!A:F,MATCH(G882,university!A:A,0),6)</f>
        <v>82</v>
      </c>
      <c r="N882">
        <f>INDEX(major!A:B,MATCH(H882,major!A:A,0),2)</f>
        <v>17</v>
      </c>
      <c r="O882" t="s">
        <v>2316</v>
      </c>
      <c r="P882" t="s">
        <v>2317</v>
      </c>
      <c r="Q882" t="s">
        <v>2319</v>
      </c>
      <c r="R882" t="s">
        <v>2318</v>
      </c>
      <c r="S882" s="60" t="s">
        <v>2315</v>
      </c>
      <c r="T882" t="s">
        <v>2328</v>
      </c>
      <c r="U882" t="str">
        <f t="shared" si="27"/>
        <v>(NULL,NULL,'سعید ','مهران فر','عظیم','1990772013','2','2',NULL,NULL,'82',NULL,'17',NULL,NULL,NULL,NULL,NULL,NULL,NULL,NULL,NULL,NULL,NULL,NULL,NULL,NULL,NULL,NULL,NULL,NULL,NULL,NULL,NULL,NULL,NULL,NULL,NULL,NULL),</v>
      </c>
    </row>
    <row r="883" spans="1:21" ht="22.5" x14ac:dyDescent="0.65">
      <c r="A883" s="66">
        <v>882</v>
      </c>
      <c r="B883" s="58">
        <v>29</v>
      </c>
      <c r="C883" s="3" t="s">
        <v>1784</v>
      </c>
      <c r="D883" s="3" t="s">
        <v>1785</v>
      </c>
      <c r="E883" s="3" t="s">
        <v>329</v>
      </c>
      <c r="F883" s="4">
        <v>1272364739</v>
      </c>
      <c r="G883" s="5" t="s">
        <v>113</v>
      </c>
      <c r="H883" s="33" t="s">
        <v>1749</v>
      </c>
      <c r="I883" s="1">
        <v>2</v>
      </c>
      <c r="J883" s="33">
        <f t="shared" si="26"/>
        <v>2</v>
      </c>
      <c r="K883" s="2" t="s">
        <v>22</v>
      </c>
      <c r="L883" s="1" t="s">
        <v>11</v>
      </c>
      <c r="M883" s="68">
        <f>INDEX(university!A:F,MATCH(G883,university!A:A,0),6)</f>
        <v>17</v>
      </c>
      <c r="N883">
        <f>INDEX(major!A:B,MATCH(H883,major!A:A,0),2)</f>
        <v>17</v>
      </c>
      <c r="O883" t="s">
        <v>2316</v>
      </c>
      <c r="P883" t="s">
        <v>2317</v>
      </c>
      <c r="Q883" t="s">
        <v>2319</v>
      </c>
      <c r="R883" t="s">
        <v>2318</v>
      </c>
      <c r="S883" s="60" t="s">
        <v>2315</v>
      </c>
      <c r="T883" t="s">
        <v>2328</v>
      </c>
      <c r="U883" t="str">
        <f t="shared" si="27"/>
        <v>(NULL,NULL,'امير مسعود','جعفر پيشه','سعيد','1272364739','2','2',NULL,NULL,'17',NULL,'17',NULL,NULL,NULL,NULL,NULL,NULL,NULL,NULL,NULL,NULL,NULL,NULL,NULL,NULL,NULL,NULL,NULL,NULL,NULL,NULL,NULL,NULL,NULL,NULL,NULL,NULL),</v>
      </c>
    </row>
    <row r="884" spans="1:21" ht="22.5" x14ac:dyDescent="0.65">
      <c r="A884" s="66">
        <v>883</v>
      </c>
      <c r="B884" s="67">
        <v>268</v>
      </c>
      <c r="C884" s="33" t="s">
        <v>1786</v>
      </c>
      <c r="D884" s="33" t="s">
        <v>1787</v>
      </c>
      <c r="E884" s="33" t="s">
        <v>625</v>
      </c>
      <c r="F884" s="24">
        <v>1271992779</v>
      </c>
      <c r="G884" s="33" t="s">
        <v>113</v>
      </c>
      <c r="H884" s="33" t="s">
        <v>1749</v>
      </c>
      <c r="I884" s="33">
        <v>2</v>
      </c>
      <c r="J884" s="33">
        <f t="shared" si="26"/>
        <v>1</v>
      </c>
      <c r="K884" s="33" t="s">
        <v>10</v>
      </c>
      <c r="L884" s="1" t="s">
        <v>11</v>
      </c>
      <c r="M884" s="68">
        <f>INDEX(university!A:F,MATCH(G884,university!A:A,0),6)</f>
        <v>17</v>
      </c>
      <c r="N884">
        <f>INDEX(major!A:B,MATCH(H884,major!A:A,0),2)</f>
        <v>17</v>
      </c>
      <c r="O884" t="s">
        <v>2316</v>
      </c>
      <c r="P884" t="s">
        <v>2317</v>
      </c>
      <c r="Q884" t="s">
        <v>2319</v>
      </c>
      <c r="R884" t="s">
        <v>2318</v>
      </c>
      <c r="S884" s="60" t="s">
        <v>2315</v>
      </c>
      <c r="T884" t="s">
        <v>2328</v>
      </c>
      <c r="U884" t="str">
        <f t="shared" si="27"/>
        <v>(NULL,NULL,'سيدسهيل','حقيقت','سيدرضا','1271992779','2','1',NULL,NULL,'17',NULL,'17',NULL,NULL,NULL,NULL,NULL,NULL,NULL,NULL,NULL,NULL,NULL,NULL,NULL,NULL,NULL,NULL,NULL,NULL,NULL,NULL,NULL,NULL,NULL,NULL,NULL,NULL),</v>
      </c>
    </row>
    <row r="885" spans="1:21" ht="22.5" x14ac:dyDescent="0.65">
      <c r="A885" s="66">
        <v>884</v>
      </c>
      <c r="B885" s="58">
        <v>23</v>
      </c>
      <c r="C885" s="3" t="s">
        <v>12</v>
      </c>
      <c r="D885" s="3" t="s">
        <v>1788</v>
      </c>
      <c r="E885" s="3" t="s">
        <v>736</v>
      </c>
      <c r="F885" s="4">
        <v>1272438139</v>
      </c>
      <c r="G885" s="5" t="s">
        <v>113</v>
      </c>
      <c r="H885" s="33" t="s">
        <v>1749</v>
      </c>
      <c r="I885" s="1">
        <v>2</v>
      </c>
      <c r="J885" s="33">
        <f t="shared" si="26"/>
        <v>2</v>
      </c>
      <c r="K885" s="2" t="s">
        <v>22</v>
      </c>
      <c r="L885" s="1" t="s">
        <v>11</v>
      </c>
      <c r="M885" s="68">
        <f>INDEX(university!A:F,MATCH(G885,university!A:A,0),6)</f>
        <v>17</v>
      </c>
      <c r="N885">
        <f>INDEX(major!A:B,MATCH(H885,major!A:A,0),2)</f>
        <v>17</v>
      </c>
      <c r="O885" t="s">
        <v>2316</v>
      </c>
      <c r="P885" t="s">
        <v>2317</v>
      </c>
      <c r="Q885" t="s">
        <v>2319</v>
      </c>
      <c r="R885" t="s">
        <v>2318</v>
      </c>
      <c r="S885" s="60" t="s">
        <v>2315</v>
      </c>
      <c r="T885" t="s">
        <v>2328</v>
      </c>
      <c r="U885" t="str">
        <f t="shared" si="27"/>
        <v>(NULL,NULL,'محمد','خسروي نيستاني','حميد','1272438139','2','2',NULL,NULL,'17',NULL,'17',NULL,NULL,NULL,NULL,NULL,NULL,NULL,NULL,NULL,NULL,NULL,NULL,NULL,NULL,NULL,NULL,NULL,NULL,NULL,NULL,NULL,NULL,NULL,NULL,NULL,NULL),</v>
      </c>
    </row>
    <row r="886" spans="1:21" ht="22.5" x14ac:dyDescent="0.65">
      <c r="A886" s="66">
        <v>885</v>
      </c>
      <c r="B886" s="67">
        <v>277</v>
      </c>
      <c r="C886" s="33" t="s">
        <v>1789</v>
      </c>
      <c r="D886" s="33" t="s">
        <v>1790</v>
      </c>
      <c r="E886" s="33" t="s">
        <v>824</v>
      </c>
      <c r="F886" s="24">
        <v>6720019783</v>
      </c>
      <c r="G886" s="33" t="s">
        <v>113</v>
      </c>
      <c r="H886" s="33" t="s">
        <v>1749</v>
      </c>
      <c r="I886" s="33">
        <v>2</v>
      </c>
      <c r="J886" s="33">
        <f t="shared" si="26"/>
        <v>1</v>
      </c>
      <c r="K886" s="33" t="s">
        <v>10</v>
      </c>
      <c r="L886" s="1" t="s">
        <v>11</v>
      </c>
      <c r="M886" s="68">
        <f>INDEX(university!A:F,MATCH(G886,university!A:A,0),6)</f>
        <v>17</v>
      </c>
      <c r="N886">
        <f>INDEX(major!A:B,MATCH(H886,major!A:A,0),2)</f>
        <v>17</v>
      </c>
      <c r="O886" t="s">
        <v>2316</v>
      </c>
      <c r="P886" t="s">
        <v>2317</v>
      </c>
      <c r="Q886" t="s">
        <v>2319</v>
      </c>
      <c r="R886" t="s">
        <v>2318</v>
      </c>
      <c r="S886" s="60" t="s">
        <v>2315</v>
      </c>
      <c r="T886" t="s">
        <v>2328</v>
      </c>
      <c r="U886" t="str">
        <f t="shared" si="27"/>
        <v>(NULL,NULL,'ناصح','مجيدي','خداداد','6720019783','2','1',NULL,NULL,'17',NULL,'17',NULL,NULL,NULL,NULL,NULL,NULL,NULL,NULL,NULL,NULL,NULL,NULL,NULL,NULL,NULL,NULL,NULL,NULL,NULL,NULL,NULL,NULL,NULL,NULL,NULL,NULL),</v>
      </c>
    </row>
    <row r="887" spans="1:21" ht="22.5" x14ac:dyDescent="0.65">
      <c r="A887" s="66">
        <v>886</v>
      </c>
      <c r="B887" s="58">
        <v>4</v>
      </c>
      <c r="C887" s="25" t="s">
        <v>57</v>
      </c>
      <c r="D887" s="25" t="s">
        <v>1791</v>
      </c>
      <c r="E887" s="25" t="s">
        <v>612</v>
      </c>
      <c r="F887" s="26">
        <v>440681332</v>
      </c>
      <c r="G887" s="5" t="s">
        <v>249</v>
      </c>
      <c r="H887" s="33" t="s">
        <v>1749</v>
      </c>
      <c r="I887" s="1">
        <v>2</v>
      </c>
      <c r="J887" s="33">
        <f t="shared" si="26"/>
        <v>2</v>
      </c>
      <c r="K887" s="2" t="s">
        <v>22</v>
      </c>
      <c r="L887" s="1" t="s">
        <v>11</v>
      </c>
      <c r="M887" s="68">
        <f>INDEX(university!A:F,MATCH(G887,university!A:A,0),6)</f>
        <v>38</v>
      </c>
      <c r="N887">
        <f>INDEX(major!A:B,MATCH(H887,major!A:A,0),2)</f>
        <v>17</v>
      </c>
      <c r="O887" t="s">
        <v>2316</v>
      </c>
      <c r="P887" t="s">
        <v>2317</v>
      </c>
      <c r="Q887" t="s">
        <v>2319</v>
      </c>
      <c r="R887" t="s">
        <v>2318</v>
      </c>
      <c r="S887" s="60" t="s">
        <v>2315</v>
      </c>
      <c r="T887" t="s">
        <v>2328</v>
      </c>
      <c r="U887" t="str">
        <f t="shared" si="27"/>
        <v>(NULL,NULL,'امین','حکیمی','امیر','440681332','2','2',NULL,NULL,'38',NULL,'17',NULL,NULL,NULL,NULL,NULL,NULL,NULL,NULL,NULL,NULL,NULL,NULL,NULL,NULL,NULL,NULL,NULL,NULL,NULL,NULL,NULL,NULL,NULL,NULL,NULL,NULL),</v>
      </c>
    </row>
    <row r="888" spans="1:21" ht="45" x14ac:dyDescent="0.65">
      <c r="A888" s="66">
        <v>887</v>
      </c>
      <c r="B888" s="58">
        <v>5</v>
      </c>
      <c r="C888" s="25" t="s">
        <v>1758</v>
      </c>
      <c r="D888" s="25" t="s">
        <v>1792</v>
      </c>
      <c r="E888" s="25" t="s">
        <v>1793</v>
      </c>
      <c r="F888" s="26">
        <v>21471363</v>
      </c>
      <c r="G888" s="5" t="s">
        <v>249</v>
      </c>
      <c r="H888" s="33" t="s">
        <v>1749</v>
      </c>
      <c r="I888" s="1">
        <v>2</v>
      </c>
      <c r="J888" s="33">
        <f t="shared" si="26"/>
        <v>2</v>
      </c>
      <c r="K888" s="2" t="s">
        <v>22</v>
      </c>
      <c r="L888" s="1" t="s">
        <v>11</v>
      </c>
      <c r="M888" s="68">
        <f>INDEX(university!A:F,MATCH(G888,university!A:A,0),6)</f>
        <v>38</v>
      </c>
      <c r="N888">
        <f>INDEX(major!A:B,MATCH(H888,major!A:A,0),2)</f>
        <v>17</v>
      </c>
      <c r="O888" t="s">
        <v>2316</v>
      </c>
      <c r="P888" t="s">
        <v>2317</v>
      </c>
      <c r="Q888" t="s">
        <v>2319</v>
      </c>
      <c r="R888" t="s">
        <v>2318</v>
      </c>
      <c r="S888" s="60" t="s">
        <v>2315</v>
      </c>
      <c r="T888" t="s">
        <v>2328</v>
      </c>
      <c r="U888" t="str">
        <f t="shared" si="27"/>
        <v>(NULL,NULL,'سپهر','خادمی شریف آباد','هرمر','21471363','2','2',NULL,NULL,'38',NULL,'17',NULL,NULL,NULL,NULL,NULL,NULL,NULL,NULL,NULL,NULL,NULL,NULL,NULL,NULL,NULL,NULL,NULL,NULL,NULL,NULL,NULL,NULL,NULL,NULL,NULL,NULL),</v>
      </c>
    </row>
    <row r="889" spans="1:21" ht="22.5" x14ac:dyDescent="0.65">
      <c r="A889" s="66">
        <v>888</v>
      </c>
      <c r="B889" s="67">
        <v>269</v>
      </c>
      <c r="C889" s="33" t="s">
        <v>41</v>
      </c>
      <c r="D889" s="33" t="s">
        <v>1794</v>
      </c>
      <c r="E889" s="33" t="s">
        <v>156</v>
      </c>
      <c r="F889" s="24">
        <v>2080700022</v>
      </c>
      <c r="G889" s="33" t="s">
        <v>249</v>
      </c>
      <c r="H889" s="33" t="s">
        <v>1749</v>
      </c>
      <c r="I889" s="33">
        <v>2</v>
      </c>
      <c r="J889" s="33">
        <f t="shared" si="26"/>
        <v>1</v>
      </c>
      <c r="K889" s="33" t="s">
        <v>10</v>
      </c>
      <c r="L889" s="1" t="s">
        <v>11</v>
      </c>
      <c r="M889" s="68">
        <f>INDEX(university!A:F,MATCH(G889,university!A:A,0),6)</f>
        <v>38</v>
      </c>
      <c r="N889">
        <f>INDEX(major!A:B,MATCH(H889,major!A:A,0),2)</f>
        <v>17</v>
      </c>
      <c r="O889" t="s">
        <v>2316</v>
      </c>
      <c r="P889" t="s">
        <v>2317</v>
      </c>
      <c r="Q889" t="s">
        <v>2319</v>
      </c>
      <c r="R889" t="s">
        <v>2318</v>
      </c>
      <c r="S889" s="60" t="s">
        <v>2315</v>
      </c>
      <c r="T889" t="s">
        <v>2328</v>
      </c>
      <c r="U889" t="str">
        <f t="shared" si="27"/>
        <v>(NULL,NULL,'علي','خان زماني محمدي','محمدرضا','2080700022','2','1',NULL,NULL,'38',NULL,'17',NULL,NULL,NULL,NULL,NULL,NULL,NULL,NULL,NULL,NULL,NULL,NULL,NULL,NULL,NULL,NULL,NULL,NULL,NULL,NULL,NULL,NULL,NULL,NULL,NULL,NULL),</v>
      </c>
    </row>
    <row r="890" spans="1:21" ht="22.5" x14ac:dyDescent="0.65">
      <c r="A890" s="66">
        <v>889</v>
      </c>
      <c r="B890" s="58">
        <v>3</v>
      </c>
      <c r="C890" s="25" t="s">
        <v>356</v>
      </c>
      <c r="D890" s="25" t="s">
        <v>682</v>
      </c>
      <c r="E890" s="25" t="s">
        <v>1795</v>
      </c>
      <c r="F890" s="26">
        <v>1720163073</v>
      </c>
      <c r="G890" s="5" t="s">
        <v>249</v>
      </c>
      <c r="H890" s="33" t="s">
        <v>1749</v>
      </c>
      <c r="I890" s="1">
        <v>2</v>
      </c>
      <c r="J890" s="33">
        <f t="shared" si="26"/>
        <v>2</v>
      </c>
      <c r="K890" s="2" t="s">
        <v>22</v>
      </c>
      <c r="L890" s="1" t="s">
        <v>11</v>
      </c>
      <c r="M890" s="68">
        <f>INDEX(university!A:F,MATCH(G890,university!A:A,0),6)</f>
        <v>38</v>
      </c>
      <c r="N890">
        <f>INDEX(major!A:B,MATCH(H890,major!A:A,0),2)</f>
        <v>17</v>
      </c>
      <c r="O890" t="s">
        <v>2316</v>
      </c>
      <c r="P890" t="s">
        <v>2317</v>
      </c>
      <c r="Q890" t="s">
        <v>2319</v>
      </c>
      <c r="R890" t="s">
        <v>2318</v>
      </c>
      <c r="S890" s="60" t="s">
        <v>2315</v>
      </c>
      <c r="T890" t="s">
        <v>2328</v>
      </c>
      <c r="U890" t="str">
        <f t="shared" si="27"/>
        <v>(NULL,NULL,'شهریار','زهتابی','محمد کاظم','1720163073','2','2',NULL,NULL,'38',NULL,'17',NULL,NULL,NULL,NULL,NULL,NULL,NULL,NULL,NULL,NULL,NULL,NULL,NULL,NULL,NULL,NULL,NULL,NULL,NULL,NULL,NULL,NULL,NULL,NULL,NULL,NULL),</v>
      </c>
    </row>
    <row r="891" spans="1:21" ht="22.5" x14ac:dyDescent="0.65">
      <c r="A891" s="66">
        <v>890</v>
      </c>
      <c r="B891" s="69"/>
      <c r="C891" s="1" t="s">
        <v>894</v>
      </c>
      <c r="D891" s="1" t="s">
        <v>1796</v>
      </c>
      <c r="E891" s="1" t="s">
        <v>244</v>
      </c>
      <c r="F891" s="20">
        <v>1271695871</v>
      </c>
      <c r="G891" s="1" t="s">
        <v>249</v>
      </c>
      <c r="H891" s="1" t="s">
        <v>1749</v>
      </c>
      <c r="I891" s="1">
        <v>2</v>
      </c>
      <c r="J891" s="33">
        <f t="shared" si="26"/>
        <v>1</v>
      </c>
      <c r="K891" s="1" t="s">
        <v>10</v>
      </c>
      <c r="L891" s="1" t="s">
        <v>11</v>
      </c>
      <c r="M891" s="68">
        <f>INDEX(university!A:F,MATCH(G891,university!A:A,0),6)</f>
        <v>38</v>
      </c>
      <c r="N891">
        <f>INDEX(major!A:B,MATCH(H891,major!A:A,0),2)</f>
        <v>17</v>
      </c>
      <c r="O891" t="s">
        <v>2316</v>
      </c>
      <c r="P891" t="s">
        <v>2317</v>
      </c>
      <c r="Q891" t="s">
        <v>2319</v>
      </c>
      <c r="R891" t="s">
        <v>2318</v>
      </c>
      <c r="S891" s="60" t="s">
        <v>2315</v>
      </c>
      <c r="T891" t="s">
        <v>2328</v>
      </c>
      <c r="U891" t="str">
        <f t="shared" si="27"/>
        <v>(NULL,NULL,'صادق','محمدي‌حسين‌آبادي','رضا','1271695871','2','1',NULL,NULL,'38',NULL,'17',NULL,NULL,NULL,NULL,NULL,NULL,NULL,NULL,NULL,NULL,NULL,NULL,NULL,NULL,NULL,NULL,NULL,NULL,NULL,NULL,NULL,NULL,NULL,NULL,NULL,NULL),</v>
      </c>
    </row>
    <row r="892" spans="1:21" ht="22.5" x14ac:dyDescent="0.65">
      <c r="A892" s="66">
        <v>891</v>
      </c>
      <c r="B892" s="58">
        <v>6</v>
      </c>
      <c r="C892" s="25" t="s">
        <v>1797</v>
      </c>
      <c r="D892" s="25" t="s">
        <v>1798</v>
      </c>
      <c r="E892" s="25" t="s">
        <v>1799</v>
      </c>
      <c r="F892" s="26">
        <v>2980935700</v>
      </c>
      <c r="G892" s="5" t="s">
        <v>249</v>
      </c>
      <c r="H892" s="33" t="s">
        <v>1749</v>
      </c>
      <c r="I892" s="1">
        <v>1</v>
      </c>
      <c r="J892" s="33">
        <f t="shared" si="26"/>
        <v>2</v>
      </c>
      <c r="K892" s="2" t="s">
        <v>22</v>
      </c>
      <c r="L892" s="1" t="s">
        <v>23</v>
      </c>
      <c r="M892" s="68">
        <f>INDEX(university!A:F,MATCH(G892,university!A:A,0),6)</f>
        <v>38</v>
      </c>
      <c r="N892">
        <f>INDEX(major!A:B,MATCH(H892,major!A:A,0),2)</f>
        <v>17</v>
      </c>
      <c r="O892" t="s">
        <v>2316</v>
      </c>
      <c r="P892" t="s">
        <v>2317</v>
      </c>
      <c r="Q892" t="s">
        <v>2319</v>
      </c>
      <c r="R892" t="s">
        <v>2318</v>
      </c>
      <c r="S892" s="60" t="s">
        <v>2315</v>
      </c>
      <c r="T892" t="s">
        <v>2328</v>
      </c>
      <c r="U892" t="str">
        <f t="shared" si="27"/>
        <v>(NULL,NULL,'نازنین','میرحسینی','سیدمحمدعلی','2980935700','1','2',NULL,NULL,'38',NULL,'17',NULL,NULL,NULL,NULL,NULL,NULL,NULL,NULL,NULL,NULL,NULL,NULL,NULL,NULL,NULL,NULL,NULL,NULL,NULL,NULL,NULL,NULL,NULL,NULL,NULL,NULL),</v>
      </c>
    </row>
    <row r="893" spans="1:21" ht="34.5" customHeight="1" x14ac:dyDescent="0.65">
      <c r="A893" s="66">
        <v>892</v>
      </c>
      <c r="B893" s="58">
        <v>10</v>
      </c>
      <c r="C893" s="10" t="s">
        <v>98</v>
      </c>
      <c r="D893" s="10" t="s">
        <v>1800</v>
      </c>
      <c r="E893" s="10" t="s">
        <v>796</v>
      </c>
      <c r="F893" s="11">
        <v>1742356648</v>
      </c>
      <c r="G893" s="5" t="s">
        <v>1801</v>
      </c>
      <c r="H893" s="33" t="s">
        <v>1749</v>
      </c>
      <c r="I893" s="1">
        <v>2</v>
      </c>
      <c r="J893" s="33">
        <f t="shared" si="26"/>
        <v>2</v>
      </c>
      <c r="K893" s="2" t="s">
        <v>22</v>
      </c>
      <c r="L893" s="1" t="s">
        <v>11</v>
      </c>
      <c r="M893" s="68">
        <f>INDEX(university!A:F,MATCH(G893,university!A:A,0),6)</f>
        <v>117</v>
      </c>
      <c r="N893">
        <f>INDEX(major!A:B,MATCH(H893,major!A:A,0),2)</f>
        <v>17</v>
      </c>
      <c r="O893" t="s">
        <v>2316</v>
      </c>
      <c r="P893" t="s">
        <v>2317</v>
      </c>
      <c r="Q893" t="s">
        <v>2319</v>
      </c>
      <c r="R893" t="s">
        <v>2318</v>
      </c>
      <c r="S893" s="60" t="s">
        <v>2315</v>
      </c>
      <c r="T893" t="s">
        <v>2328</v>
      </c>
      <c r="U893" t="str">
        <f t="shared" si="27"/>
        <v>(NULL,NULL,'مهدی','پاپیر','منصور','1742356648','2','2',NULL,NULL,'117',NULL,'17',NULL,NULL,NULL,NULL,NULL,NULL,NULL,NULL,NULL,NULL,NULL,NULL,NULL,NULL,NULL,NULL,NULL,NULL,NULL,NULL,NULL,NULL,NULL,NULL,NULL,NULL),</v>
      </c>
    </row>
    <row r="894" spans="1:21" ht="22.5" x14ac:dyDescent="0.65">
      <c r="A894" s="66">
        <v>893</v>
      </c>
      <c r="B894" s="67">
        <v>272</v>
      </c>
      <c r="C894" s="33" t="s">
        <v>110</v>
      </c>
      <c r="D894" s="33" t="s">
        <v>1802</v>
      </c>
      <c r="E894" s="33" t="s">
        <v>205</v>
      </c>
      <c r="F894" s="24">
        <v>20430116</v>
      </c>
      <c r="G894" s="33" t="s">
        <v>975</v>
      </c>
      <c r="H894" s="33" t="s">
        <v>1749</v>
      </c>
      <c r="I894" s="33">
        <v>2</v>
      </c>
      <c r="J894" s="33">
        <f t="shared" si="26"/>
        <v>1</v>
      </c>
      <c r="K894" s="33" t="s">
        <v>10</v>
      </c>
      <c r="L894" s="1" t="s">
        <v>11</v>
      </c>
      <c r="M894" s="68">
        <f>INDEX(university!A:F,MATCH(G894,university!A:A,0),6)</f>
        <v>83</v>
      </c>
      <c r="N894">
        <f>INDEX(major!A:B,MATCH(H894,major!A:A,0),2)</f>
        <v>17</v>
      </c>
      <c r="O894" t="s">
        <v>2316</v>
      </c>
      <c r="P894" t="s">
        <v>2317</v>
      </c>
      <c r="Q894" t="s">
        <v>2319</v>
      </c>
      <c r="R894" t="s">
        <v>2318</v>
      </c>
      <c r="S894" s="60" t="s">
        <v>2315</v>
      </c>
      <c r="T894" t="s">
        <v>2328</v>
      </c>
      <c r="U894" t="str">
        <f t="shared" si="27"/>
        <v>(NULL,NULL,'محمدحسين','صادقي','عليرضا','20430116','2','1',NULL,NULL,'83',NULL,'17',NULL,NULL,NULL,NULL,NULL,NULL,NULL,NULL,NULL,NULL,NULL,NULL,NULL,NULL,NULL,NULL,NULL,NULL,NULL,NULL,NULL,NULL,NULL,NULL,NULL,NULL),</v>
      </c>
    </row>
    <row r="895" spans="1:21" ht="22.5" x14ac:dyDescent="0.65">
      <c r="A895" s="66">
        <v>894</v>
      </c>
      <c r="B895" s="67">
        <v>263</v>
      </c>
      <c r="C895" s="33" t="s">
        <v>231</v>
      </c>
      <c r="D895" s="33" t="s">
        <v>1803</v>
      </c>
      <c r="E895" s="33" t="s">
        <v>1804</v>
      </c>
      <c r="F895" s="24">
        <v>20183097</v>
      </c>
      <c r="G895" s="33" t="s">
        <v>116</v>
      </c>
      <c r="H895" s="33" t="s">
        <v>1749</v>
      </c>
      <c r="I895" s="33">
        <v>2</v>
      </c>
      <c r="J895" s="33">
        <f t="shared" si="26"/>
        <v>1</v>
      </c>
      <c r="K895" s="33" t="s">
        <v>10</v>
      </c>
      <c r="L895" s="1" t="s">
        <v>11</v>
      </c>
      <c r="M895" s="68">
        <f>INDEX(university!A:F,MATCH(G895,university!A:A,0),6)</f>
        <v>18</v>
      </c>
      <c r="N895">
        <f>INDEX(major!A:B,MATCH(H895,major!A:A,0),2)</f>
        <v>17</v>
      </c>
      <c r="O895" t="s">
        <v>2316</v>
      </c>
      <c r="P895" t="s">
        <v>2317</v>
      </c>
      <c r="Q895" t="s">
        <v>2319</v>
      </c>
      <c r="R895" t="s">
        <v>2318</v>
      </c>
      <c r="S895" s="60" t="s">
        <v>2315</v>
      </c>
      <c r="T895" t="s">
        <v>2328</v>
      </c>
      <c r="U895" t="str">
        <f t="shared" si="27"/>
        <v>(NULL,NULL,'احمد','اثناعشري','حجت اله','20183097','2','1',NULL,NULL,'18',NULL,'17',NULL,NULL,NULL,NULL,NULL,NULL,NULL,NULL,NULL,NULL,NULL,NULL,NULL,NULL,NULL,NULL,NULL,NULL,NULL,NULL,NULL,NULL,NULL,NULL,NULL,NULL),</v>
      </c>
    </row>
    <row r="896" spans="1:21" ht="22.5" x14ac:dyDescent="0.65">
      <c r="A896" s="66">
        <v>895</v>
      </c>
      <c r="B896" s="67">
        <v>264</v>
      </c>
      <c r="C896" s="33" t="s">
        <v>110</v>
      </c>
      <c r="D896" s="33" t="s">
        <v>1805</v>
      </c>
      <c r="E896" s="33" t="s">
        <v>1806</v>
      </c>
      <c r="F896" s="24">
        <v>21088731</v>
      </c>
      <c r="G896" s="33" t="s">
        <v>116</v>
      </c>
      <c r="H896" s="33" t="s">
        <v>1749</v>
      </c>
      <c r="I896" s="33">
        <v>2</v>
      </c>
      <c r="J896" s="33">
        <f t="shared" si="26"/>
        <v>1</v>
      </c>
      <c r="K896" s="33" t="s">
        <v>10</v>
      </c>
      <c r="L896" s="1" t="s">
        <v>11</v>
      </c>
      <c r="M896" s="68">
        <f>INDEX(university!A:F,MATCH(G896,university!A:A,0),6)</f>
        <v>18</v>
      </c>
      <c r="N896">
        <f>INDEX(major!A:B,MATCH(H896,major!A:A,0),2)</f>
        <v>17</v>
      </c>
      <c r="O896" t="s">
        <v>2316</v>
      </c>
      <c r="P896" t="s">
        <v>2317</v>
      </c>
      <c r="Q896" t="s">
        <v>2319</v>
      </c>
      <c r="R896" t="s">
        <v>2318</v>
      </c>
      <c r="S896" s="60" t="s">
        <v>2315</v>
      </c>
      <c r="T896" t="s">
        <v>2328</v>
      </c>
      <c r="U896" t="str">
        <f t="shared" si="27"/>
        <v>(NULL,NULL,'محمدحسين','اشوري','كيهان','21088731','2','1',NULL,NULL,'18',NULL,'17',NULL,NULL,NULL,NULL,NULL,NULL,NULL,NULL,NULL,NULL,NULL,NULL,NULL,NULL,NULL,NULL,NULL,NULL,NULL,NULL,NULL,NULL,NULL,NULL,NULL,NULL),</v>
      </c>
    </row>
    <row r="897" spans="1:21" ht="22.5" x14ac:dyDescent="0.65">
      <c r="A897" s="66">
        <v>896</v>
      </c>
      <c r="B897" s="58">
        <v>2</v>
      </c>
      <c r="C897" s="25" t="s">
        <v>1060</v>
      </c>
      <c r="D897" s="25" t="s">
        <v>1807</v>
      </c>
      <c r="E897" s="25" t="s">
        <v>1808</v>
      </c>
      <c r="F897" s="26">
        <v>21301549</v>
      </c>
      <c r="G897" s="5" t="s">
        <v>116</v>
      </c>
      <c r="H897" s="33" t="s">
        <v>1749</v>
      </c>
      <c r="I897" s="1">
        <v>2</v>
      </c>
      <c r="J897" s="33">
        <f t="shared" si="26"/>
        <v>2</v>
      </c>
      <c r="K897" s="2" t="s">
        <v>22</v>
      </c>
      <c r="L897" s="1" t="s">
        <v>11</v>
      </c>
      <c r="M897" s="68">
        <f>INDEX(university!A:F,MATCH(G897,university!A:A,0),6)</f>
        <v>18</v>
      </c>
      <c r="N897">
        <f>INDEX(major!A:B,MATCH(H897,major!A:A,0),2)</f>
        <v>17</v>
      </c>
      <c r="O897" t="s">
        <v>2316</v>
      </c>
      <c r="P897" t="s">
        <v>2317</v>
      </c>
      <c r="Q897" t="s">
        <v>2319</v>
      </c>
      <c r="R897" t="s">
        <v>2318</v>
      </c>
      <c r="S897" s="60" t="s">
        <v>2315</v>
      </c>
      <c r="T897" t="s">
        <v>2328</v>
      </c>
      <c r="U897" t="str">
        <f t="shared" si="27"/>
        <v>(NULL,NULL,'امیرحسین','افشارراد','حمید رضا','21301549','2','2',NULL,NULL,'18',NULL,'17',NULL,NULL,NULL,NULL,NULL,NULL,NULL,NULL,NULL,NULL,NULL,NULL,NULL,NULL,NULL,NULL,NULL,NULL,NULL,NULL,NULL,NULL,NULL,NULL,NULL,NULL),</v>
      </c>
    </row>
    <row r="898" spans="1:21" ht="22.5" x14ac:dyDescent="0.65">
      <c r="A898" s="66">
        <v>897</v>
      </c>
      <c r="B898" s="67">
        <v>265</v>
      </c>
      <c r="C898" s="33" t="s">
        <v>12</v>
      </c>
      <c r="D898" s="33" t="s">
        <v>1809</v>
      </c>
      <c r="E898" s="33" t="s">
        <v>75</v>
      </c>
      <c r="F898" s="24">
        <v>1272462791</v>
      </c>
      <c r="G898" s="33" t="s">
        <v>116</v>
      </c>
      <c r="H898" s="33" t="s">
        <v>1749</v>
      </c>
      <c r="I898" s="33">
        <v>2</v>
      </c>
      <c r="J898" s="33">
        <f t="shared" si="26"/>
        <v>1</v>
      </c>
      <c r="K898" s="33" t="s">
        <v>10</v>
      </c>
      <c r="L898" s="1" t="s">
        <v>11</v>
      </c>
      <c r="M898" s="68">
        <f>INDEX(university!A:F,MATCH(G898,university!A:A,0),6)</f>
        <v>18</v>
      </c>
      <c r="N898">
        <f>INDEX(major!A:B,MATCH(H898,major!A:A,0),2)</f>
        <v>17</v>
      </c>
      <c r="O898" t="s">
        <v>2316</v>
      </c>
      <c r="P898" t="s">
        <v>2317</v>
      </c>
      <c r="Q898" t="s">
        <v>2319</v>
      </c>
      <c r="R898" t="s">
        <v>2318</v>
      </c>
      <c r="S898" s="60" t="s">
        <v>2315</v>
      </c>
      <c r="T898" t="s">
        <v>2328</v>
      </c>
      <c r="U898" t="str">
        <f t="shared" si="27"/>
        <v>(NULL,NULL,'محمد','اقاميري','حسن','1272462791','2','1',NULL,NULL,'18',NULL,'17',NULL,NULL,NULL,NULL,NULL,NULL,NULL,NULL,NULL,NULL,NULL,NULL,NULL,NULL,NULL,NULL,NULL,NULL,NULL,NULL,NULL,NULL,NULL,NULL,NULL,NULL),</v>
      </c>
    </row>
    <row r="899" spans="1:21" ht="22.5" x14ac:dyDescent="0.65">
      <c r="A899" s="66">
        <v>898</v>
      </c>
      <c r="B899" s="67">
        <v>267</v>
      </c>
      <c r="C899" s="33" t="s">
        <v>156</v>
      </c>
      <c r="D899" s="33" t="s">
        <v>1810</v>
      </c>
      <c r="E899" s="33" t="s">
        <v>12</v>
      </c>
      <c r="F899" s="24">
        <v>2080684868</v>
      </c>
      <c r="G899" s="33" t="s">
        <v>116</v>
      </c>
      <c r="H899" s="33" t="s">
        <v>1749</v>
      </c>
      <c r="I899" s="33">
        <v>2</v>
      </c>
      <c r="J899" s="33">
        <f t="shared" ref="J899:J962" si="28">IF(K899="ارشد-سراسري",1,2)</f>
        <v>1</v>
      </c>
      <c r="K899" s="33" t="s">
        <v>10</v>
      </c>
      <c r="L899" s="1" t="s">
        <v>11</v>
      </c>
      <c r="M899" s="68">
        <f>INDEX(university!A:F,MATCH(G899,university!A:A,0),6)</f>
        <v>18</v>
      </c>
      <c r="N899">
        <f>INDEX(major!A:B,MATCH(H899,major!A:A,0),2)</f>
        <v>17</v>
      </c>
      <c r="O899" t="s">
        <v>2316</v>
      </c>
      <c r="P899" t="s">
        <v>2317</v>
      </c>
      <c r="Q899" t="s">
        <v>2319</v>
      </c>
      <c r="R899" t="s">
        <v>2318</v>
      </c>
      <c r="S899" s="60" t="s">
        <v>2315</v>
      </c>
      <c r="T899" t="s">
        <v>2328</v>
      </c>
      <c r="U899" t="str">
        <f t="shared" ref="U899:U962" si="29">CONCATENATE(O899,S899,Q899,S899,Q899,R899,C899,R899,Q899,R899,D899,R899,Q899,R899,E899,R899,Q899,R899,F899,R899,Q899,R899,I899,R899,Q899,R899,J899,R899,Q899,S899,Q899,S899,Q899,R899,M899,R899,Q899,S899,Q899,R899,N899,R899,T899,P899,Q899)</f>
        <v>(NULL,NULL,'محمدرضا','بلباسي','محمد','2080684868','2','1',NULL,NULL,'18',NULL,'17',NULL,NULL,NULL,NULL,NULL,NULL,NULL,NULL,NULL,NULL,NULL,NULL,NULL,NULL,NULL,NULL,NULL,NULL,NULL,NULL,NULL,NULL,NULL,NULL,NULL,NULL),</v>
      </c>
    </row>
    <row r="900" spans="1:21" ht="22.5" x14ac:dyDescent="0.65">
      <c r="A900" s="66">
        <v>899</v>
      </c>
      <c r="B900" s="67">
        <v>273</v>
      </c>
      <c r="C900" s="33" t="s">
        <v>924</v>
      </c>
      <c r="D900" s="33" t="s">
        <v>1811</v>
      </c>
      <c r="E900" s="33" t="s">
        <v>1548</v>
      </c>
      <c r="F900" s="24">
        <v>1590273060</v>
      </c>
      <c r="G900" s="33" t="s">
        <v>116</v>
      </c>
      <c r="H900" s="33" t="s">
        <v>1749</v>
      </c>
      <c r="I900" s="33">
        <v>2</v>
      </c>
      <c r="J900" s="33">
        <f t="shared" si="28"/>
        <v>1</v>
      </c>
      <c r="K900" s="33" t="s">
        <v>10</v>
      </c>
      <c r="L900" s="1" t="s">
        <v>11</v>
      </c>
      <c r="M900" s="68">
        <f>INDEX(university!A:F,MATCH(G900,university!A:A,0),6)</f>
        <v>18</v>
      </c>
      <c r="N900">
        <f>INDEX(major!A:B,MATCH(H900,major!A:A,0),2)</f>
        <v>17</v>
      </c>
      <c r="O900" t="s">
        <v>2316</v>
      </c>
      <c r="P900" t="s">
        <v>2317</v>
      </c>
      <c r="Q900" t="s">
        <v>2319</v>
      </c>
      <c r="R900" t="s">
        <v>2318</v>
      </c>
      <c r="S900" s="60" t="s">
        <v>2315</v>
      </c>
      <c r="T900" t="s">
        <v>2328</v>
      </c>
      <c r="U900" t="str">
        <f t="shared" si="29"/>
        <v>(NULL,NULL,'بهزاد','فريدوني','رحمن','1590273060','2','1',NULL,NULL,'18',NULL,'17',NULL,NULL,NULL,NULL,NULL,NULL,NULL,NULL,NULL,NULL,NULL,NULL,NULL,NULL,NULL,NULL,NULL,NULL,NULL,NULL,NULL,NULL,NULL,NULL,NULL,NULL),</v>
      </c>
    </row>
    <row r="901" spans="1:21" ht="22.5" x14ac:dyDescent="0.65">
      <c r="A901" s="66">
        <v>900</v>
      </c>
      <c r="B901" s="67">
        <v>274</v>
      </c>
      <c r="C901" s="33" t="s">
        <v>41</v>
      </c>
      <c r="D901" s="33" t="s">
        <v>1812</v>
      </c>
      <c r="E901" s="33" t="s">
        <v>1813</v>
      </c>
      <c r="F901" s="24">
        <v>2080649000</v>
      </c>
      <c r="G901" s="33" t="s">
        <v>116</v>
      </c>
      <c r="H901" s="33" t="s">
        <v>1749</v>
      </c>
      <c r="I901" s="33">
        <v>2</v>
      </c>
      <c r="J901" s="33">
        <f t="shared" si="28"/>
        <v>1</v>
      </c>
      <c r="K901" s="33" t="s">
        <v>10</v>
      </c>
      <c r="L901" s="1" t="s">
        <v>11</v>
      </c>
      <c r="M901" s="68">
        <f>INDEX(university!A:F,MATCH(G901,university!A:A,0),6)</f>
        <v>18</v>
      </c>
      <c r="N901">
        <f>INDEX(major!A:B,MATCH(H901,major!A:A,0),2)</f>
        <v>17</v>
      </c>
      <c r="O901" t="s">
        <v>2316</v>
      </c>
      <c r="P901" t="s">
        <v>2317</v>
      </c>
      <c r="Q901" t="s">
        <v>2319</v>
      </c>
      <c r="R901" t="s">
        <v>2318</v>
      </c>
      <c r="S901" s="60" t="s">
        <v>2315</v>
      </c>
      <c r="T901" t="s">
        <v>2328</v>
      </c>
      <c r="U901" t="str">
        <f t="shared" si="29"/>
        <v>(NULL,NULL,'علي','فلاح','لطفعلي','2080649000','2','1',NULL,NULL,'18',NULL,'17',NULL,NULL,NULL,NULL,NULL,NULL,NULL,NULL,NULL,NULL,NULL,NULL,NULL,NULL,NULL,NULL,NULL,NULL,NULL,NULL,NULL,NULL,NULL,NULL,NULL,NULL),</v>
      </c>
    </row>
    <row r="902" spans="1:21" ht="22.5" x14ac:dyDescent="0.65">
      <c r="A902" s="66">
        <v>901</v>
      </c>
      <c r="B902" s="58">
        <v>8</v>
      </c>
      <c r="C902" s="25" t="s">
        <v>1814</v>
      </c>
      <c r="D902" s="25" t="s">
        <v>1815</v>
      </c>
      <c r="E902" s="25" t="s">
        <v>75</v>
      </c>
      <c r="F902" s="26">
        <v>3860932527</v>
      </c>
      <c r="G902" s="5" t="s">
        <v>116</v>
      </c>
      <c r="H902" s="33" t="s">
        <v>1749</v>
      </c>
      <c r="I902" s="1">
        <v>2</v>
      </c>
      <c r="J902" s="33">
        <f t="shared" si="28"/>
        <v>2</v>
      </c>
      <c r="K902" s="2" t="s">
        <v>22</v>
      </c>
      <c r="L902" s="1" t="s">
        <v>11</v>
      </c>
      <c r="M902" s="68">
        <f>INDEX(university!A:F,MATCH(G902,university!A:A,0),6)</f>
        <v>18</v>
      </c>
      <c r="N902">
        <f>INDEX(major!A:B,MATCH(H902,major!A:A,0),2)</f>
        <v>17</v>
      </c>
      <c r="O902" t="s">
        <v>2316</v>
      </c>
      <c r="P902" t="s">
        <v>2317</v>
      </c>
      <c r="Q902" t="s">
        <v>2319</v>
      </c>
      <c r="R902" t="s">
        <v>2318</v>
      </c>
      <c r="S902" s="60" t="s">
        <v>2315</v>
      </c>
      <c r="T902" t="s">
        <v>2328</v>
      </c>
      <c r="U902" t="str">
        <f t="shared" si="29"/>
        <v>(NULL,NULL,'ارش','قربانی','حسن','3860932527','2','2',NULL,NULL,'18',NULL,'17',NULL,NULL,NULL,NULL,NULL,NULL,NULL,NULL,NULL,NULL,NULL,NULL,NULL,NULL,NULL,NULL,NULL,NULL,NULL,NULL,NULL,NULL,NULL,NULL,NULL,NULL),</v>
      </c>
    </row>
    <row r="903" spans="1:21" ht="22.5" x14ac:dyDescent="0.65">
      <c r="A903" s="66">
        <v>902</v>
      </c>
      <c r="B903" s="58">
        <v>7</v>
      </c>
      <c r="C903" s="25" t="s">
        <v>740</v>
      </c>
      <c r="D903" s="25" t="s">
        <v>1816</v>
      </c>
      <c r="E903" s="25" t="s">
        <v>201</v>
      </c>
      <c r="F903" s="26">
        <v>1362212849</v>
      </c>
      <c r="G903" s="5" t="s">
        <v>116</v>
      </c>
      <c r="H903" s="33" t="s">
        <v>1749</v>
      </c>
      <c r="I903" s="1">
        <v>2</v>
      </c>
      <c r="J903" s="33">
        <f t="shared" si="28"/>
        <v>2</v>
      </c>
      <c r="K903" s="2" t="s">
        <v>22</v>
      </c>
      <c r="L903" s="1" t="s">
        <v>11</v>
      </c>
      <c r="M903" s="68">
        <f>INDEX(university!A:F,MATCH(G903,university!A:A,0),6)</f>
        <v>18</v>
      </c>
      <c r="N903">
        <f>INDEX(major!A:B,MATCH(H903,major!A:A,0),2)</f>
        <v>17</v>
      </c>
      <c r="O903" t="s">
        <v>2316</v>
      </c>
      <c r="P903" t="s">
        <v>2317</v>
      </c>
      <c r="Q903" t="s">
        <v>2319</v>
      </c>
      <c r="R903" t="s">
        <v>2318</v>
      </c>
      <c r="S903" s="60" t="s">
        <v>2315</v>
      </c>
      <c r="T903" t="s">
        <v>2328</v>
      </c>
      <c r="U903" t="str">
        <f t="shared" si="29"/>
        <v>(NULL,NULL,'امیرمحمد','یعقوبیان زاده','محمدحسین','1362212849','2','2',NULL,NULL,'18',NULL,'17',NULL,NULL,NULL,NULL,NULL,NULL,NULL,NULL,NULL,NULL,NULL,NULL,NULL,NULL,NULL,NULL,NULL,NULL,NULL,NULL,NULL,NULL,NULL,NULL,NULL,NULL),</v>
      </c>
    </row>
    <row r="904" spans="1:21" ht="22.5" x14ac:dyDescent="0.65">
      <c r="A904" s="66">
        <v>903</v>
      </c>
      <c r="B904" s="58">
        <v>34</v>
      </c>
      <c r="C904" s="13" t="s">
        <v>618</v>
      </c>
      <c r="D904" s="13" t="s">
        <v>1817</v>
      </c>
      <c r="E904" s="13" t="s">
        <v>824</v>
      </c>
      <c r="F904" s="9">
        <v>2282299035</v>
      </c>
      <c r="G904" s="5" t="s">
        <v>1818</v>
      </c>
      <c r="H904" s="33" t="s">
        <v>1749</v>
      </c>
      <c r="I904" s="1">
        <v>2</v>
      </c>
      <c r="J904" s="33">
        <f t="shared" si="28"/>
        <v>2</v>
      </c>
      <c r="K904" s="2" t="s">
        <v>22</v>
      </c>
      <c r="L904" s="1" t="s">
        <v>11</v>
      </c>
      <c r="M904" s="68">
        <f>INDEX(university!A:F,MATCH(G904,university!A:A,0),6)</f>
        <v>118</v>
      </c>
      <c r="N904">
        <f>INDEX(major!A:B,MATCH(H904,major!A:A,0),2)</f>
        <v>17</v>
      </c>
      <c r="O904" t="s">
        <v>2316</v>
      </c>
      <c r="P904" t="s">
        <v>2317</v>
      </c>
      <c r="Q904" t="s">
        <v>2319</v>
      </c>
      <c r="R904" t="s">
        <v>2318</v>
      </c>
      <c r="S904" s="60" t="s">
        <v>2315</v>
      </c>
      <c r="T904" t="s">
        <v>2328</v>
      </c>
      <c r="U904" t="str">
        <f t="shared" si="29"/>
        <v>(NULL,NULL,'علیرضا ','بانشی','خداداد','2282299035','2','2',NULL,NULL,'118',NULL,'17',NULL,NULL,NULL,NULL,NULL,NULL,NULL,NULL,NULL,NULL,NULL,NULL,NULL,NULL,NULL,NULL,NULL,NULL,NULL,NULL,NULL,NULL,NULL,NULL,NULL,NULL),</v>
      </c>
    </row>
    <row r="905" spans="1:21" ht="22.5" x14ac:dyDescent="0.65">
      <c r="A905" s="66">
        <v>904</v>
      </c>
      <c r="B905" s="58">
        <v>21</v>
      </c>
      <c r="C905" s="18" t="s">
        <v>992</v>
      </c>
      <c r="D905" s="18" t="s">
        <v>1819</v>
      </c>
      <c r="E905" s="18" t="s">
        <v>556</v>
      </c>
      <c r="F905" s="19">
        <v>3860881159</v>
      </c>
      <c r="G905" s="5" t="s">
        <v>1820</v>
      </c>
      <c r="H905" s="33" t="s">
        <v>1749</v>
      </c>
      <c r="I905" s="1">
        <v>2</v>
      </c>
      <c r="J905" s="33">
        <f t="shared" si="28"/>
        <v>2</v>
      </c>
      <c r="K905" s="2" t="s">
        <v>22</v>
      </c>
      <c r="L905" s="1" t="s">
        <v>11</v>
      </c>
      <c r="M905" s="68">
        <f>INDEX(university!A:F,MATCH(G905,university!A:A,0),6)</f>
        <v>119</v>
      </c>
      <c r="N905">
        <f>INDEX(major!A:B,MATCH(H905,major!A:A,0),2)</f>
        <v>17</v>
      </c>
      <c r="O905" t="s">
        <v>2316</v>
      </c>
      <c r="P905" t="s">
        <v>2317</v>
      </c>
      <c r="Q905" t="s">
        <v>2319</v>
      </c>
      <c r="R905" t="s">
        <v>2318</v>
      </c>
      <c r="S905" s="60" t="s">
        <v>2315</v>
      </c>
      <c r="T905" t="s">
        <v>2328</v>
      </c>
      <c r="U905" t="str">
        <f t="shared" si="29"/>
        <v>(NULL,NULL,'علی ','پورکریمی','اصغر','3860881159','2','2',NULL,NULL,'119',NULL,'17',NULL,NULL,NULL,NULL,NULL,NULL,NULL,NULL,NULL,NULL,NULL,NULL,NULL,NULL,NULL,NULL,NULL,NULL,NULL,NULL,NULL,NULL,NULL,NULL,NULL,NULL),</v>
      </c>
    </row>
    <row r="906" spans="1:21" ht="22.5" x14ac:dyDescent="0.65">
      <c r="A906" s="66">
        <v>905</v>
      </c>
      <c r="B906" s="67">
        <v>276</v>
      </c>
      <c r="C906" s="33" t="s">
        <v>41</v>
      </c>
      <c r="D906" s="33" t="s">
        <v>1821</v>
      </c>
      <c r="E906" s="33" t="s">
        <v>1757</v>
      </c>
      <c r="F906" s="24">
        <v>19701039</v>
      </c>
      <c r="G906" s="33" t="s">
        <v>264</v>
      </c>
      <c r="H906" s="33" t="s">
        <v>1749</v>
      </c>
      <c r="I906" s="33">
        <v>2</v>
      </c>
      <c r="J906" s="33">
        <f t="shared" si="28"/>
        <v>1</v>
      </c>
      <c r="K906" s="33" t="s">
        <v>10</v>
      </c>
      <c r="L906" s="1" t="s">
        <v>11</v>
      </c>
      <c r="M906" s="68">
        <f>INDEX(university!A:F,MATCH(G906,university!A:A,0),6)</f>
        <v>40</v>
      </c>
      <c r="N906">
        <f>INDEX(major!A:B,MATCH(H906,major!A:A,0),2)</f>
        <v>17</v>
      </c>
      <c r="O906" t="s">
        <v>2316</v>
      </c>
      <c r="P906" t="s">
        <v>2317</v>
      </c>
      <c r="Q906" t="s">
        <v>2319</v>
      </c>
      <c r="R906" t="s">
        <v>2318</v>
      </c>
      <c r="S906" s="60" t="s">
        <v>2315</v>
      </c>
      <c r="T906" t="s">
        <v>2328</v>
      </c>
      <c r="U906" t="str">
        <f t="shared" si="29"/>
        <v>(NULL,NULL,'علي','كيوان نيا','شهريار','19701039','2','1',NULL,NULL,'40',NULL,'17',NULL,NULL,NULL,NULL,NULL,NULL,NULL,NULL,NULL,NULL,NULL,NULL,NULL,NULL,NULL,NULL,NULL,NULL,NULL,NULL,NULL,NULL,NULL,NULL,NULL,NULL),</v>
      </c>
    </row>
    <row r="907" spans="1:21" ht="22.5" x14ac:dyDescent="0.65">
      <c r="A907" s="66">
        <v>906</v>
      </c>
      <c r="B907" s="58">
        <v>42</v>
      </c>
      <c r="C907" s="1" t="s">
        <v>1822</v>
      </c>
      <c r="D907" s="1" t="s">
        <v>1823</v>
      </c>
      <c r="E907" s="1" t="s">
        <v>244</v>
      </c>
      <c r="F907" s="17">
        <v>1050766458</v>
      </c>
      <c r="G907" s="5" t="s">
        <v>153</v>
      </c>
      <c r="H907" s="33" t="s">
        <v>1749</v>
      </c>
      <c r="I907" s="1">
        <v>2</v>
      </c>
      <c r="J907" s="33">
        <f t="shared" si="28"/>
        <v>2</v>
      </c>
      <c r="K907" s="2" t="s">
        <v>22</v>
      </c>
      <c r="L907" s="1" t="s">
        <v>11</v>
      </c>
      <c r="M907" s="68">
        <f>INDEX(university!A:F,MATCH(G907,university!A:A,0),6)</f>
        <v>25</v>
      </c>
      <c r="N907">
        <f>INDEX(major!A:B,MATCH(H907,major!A:A,0),2)</f>
        <v>17</v>
      </c>
      <c r="O907" t="s">
        <v>2316</v>
      </c>
      <c r="P907" t="s">
        <v>2317</v>
      </c>
      <c r="Q907" t="s">
        <v>2319</v>
      </c>
      <c r="R907" t="s">
        <v>2318</v>
      </c>
      <c r="S907" s="60" t="s">
        <v>2315</v>
      </c>
      <c r="T907" t="s">
        <v>2328</v>
      </c>
      <c r="U907" t="str">
        <f t="shared" si="29"/>
        <v>(NULL,NULL,'سبحان','دبیدیان','رضا','1050766458','2','2',NULL,NULL,'25',NULL,'17',NULL,NULL,NULL,NULL,NULL,NULL,NULL,NULL,NULL,NULL,NULL,NULL,NULL,NULL,NULL,NULL,NULL,NULL,NULL,NULL,NULL,NULL,NULL,NULL,NULL,NULL),</v>
      </c>
    </row>
    <row r="908" spans="1:21" ht="22.5" x14ac:dyDescent="0.65">
      <c r="A908" s="66">
        <v>907</v>
      </c>
      <c r="B908" s="58">
        <v>38</v>
      </c>
      <c r="C908" s="1" t="s">
        <v>156</v>
      </c>
      <c r="D908" s="1" t="s">
        <v>1824</v>
      </c>
      <c r="E908" s="1" t="s">
        <v>1825</v>
      </c>
      <c r="F908" s="17">
        <v>924050160</v>
      </c>
      <c r="G908" s="5" t="s">
        <v>153</v>
      </c>
      <c r="H908" s="33" t="s">
        <v>1749</v>
      </c>
      <c r="I908" s="1">
        <v>2</v>
      </c>
      <c r="J908" s="33">
        <f t="shared" si="28"/>
        <v>2</v>
      </c>
      <c r="K908" s="2" t="s">
        <v>22</v>
      </c>
      <c r="L908" s="1" t="s">
        <v>11</v>
      </c>
      <c r="M908" s="68">
        <f>INDEX(university!A:F,MATCH(G908,university!A:A,0),6)</f>
        <v>25</v>
      </c>
      <c r="N908">
        <f>INDEX(major!A:B,MATCH(H908,major!A:A,0),2)</f>
        <v>17</v>
      </c>
      <c r="O908" t="s">
        <v>2316</v>
      </c>
      <c r="P908" t="s">
        <v>2317</v>
      </c>
      <c r="Q908" t="s">
        <v>2319</v>
      </c>
      <c r="R908" t="s">
        <v>2318</v>
      </c>
      <c r="S908" s="60" t="s">
        <v>2315</v>
      </c>
      <c r="T908" t="s">
        <v>2328</v>
      </c>
      <c r="U908" t="str">
        <f t="shared" si="29"/>
        <v>(NULL,NULL,'محمدرضا','دلبری','پیرعلی','924050160','2','2',NULL,NULL,'25',NULL,'17',NULL,NULL,NULL,NULL,NULL,NULL,NULL,NULL,NULL,NULL,NULL,NULL,NULL,NULL,NULL,NULL,NULL,NULL,NULL,NULL,NULL,NULL,NULL,NULL,NULL,NULL),</v>
      </c>
    </row>
    <row r="909" spans="1:21" ht="22.5" x14ac:dyDescent="0.65">
      <c r="A909" s="66">
        <v>908</v>
      </c>
      <c r="B909" s="67">
        <v>270</v>
      </c>
      <c r="C909" s="33" t="s">
        <v>625</v>
      </c>
      <c r="D909" s="33" t="s">
        <v>1826</v>
      </c>
      <c r="E909" s="33" t="s">
        <v>1827</v>
      </c>
      <c r="F909" s="24">
        <v>923664416</v>
      </c>
      <c r="G909" s="33" t="s">
        <v>153</v>
      </c>
      <c r="H909" s="33" t="s">
        <v>1749</v>
      </c>
      <c r="I909" s="33">
        <v>2</v>
      </c>
      <c r="J909" s="33">
        <f t="shared" si="28"/>
        <v>1</v>
      </c>
      <c r="K909" s="33" t="s">
        <v>10</v>
      </c>
      <c r="L909" s="1" t="s">
        <v>11</v>
      </c>
      <c r="M909" s="68">
        <f>INDEX(university!A:F,MATCH(G909,university!A:A,0),6)</f>
        <v>25</v>
      </c>
      <c r="N909">
        <f>INDEX(major!A:B,MATCH(H909,major!A:A,0),2)</f>
        <v>17</v>
      </c>
      <c r="O909" t="s">
        <v>2316</v>
      </c>
      <c r="P909" t="s">
        <v>2317</v>
      </c>
      <c r="Q909" t="s">
        <v>2319</v>
      </c>
      <c r="R909" t="s">
        <v>2318</v>
      </c>
      <c r="S909" s="60" t="s">
        <v>2315</v>
      </c>
      <c r="T909" t="s">
        <v>2328</v>
      </c>
      <c r="U909" t="str">
        <f t="shared" si="29"/>
        <v>(NULL,NULL,'سيدرضا','رضوي پور','سيدعلي','923664416','2','1',NULL,NULL,'25',NULL,'17',NULL,NULL,NULL,NULL,NULL,NULL,NULL,NULL,NULL,NULL,NULL,NULL,NULL,NULL,NULL,NULL,NULL,NULL,NULL,NULL,NULL,NULL,NULL,NULL,NULL,NULL),</v>
      </c>
    </row>
    <row r="910" spans="1:21" ht="22.5" x14ac:dyDescent="0.65">
      <c r="A910" s="66">
        <v>909</v>
      </c>
      <c r="B910" s="58">
        <v>41</v>
      </c>
      <c r="C910" s="1" t="s">
        <v>1828</v>
      </c>
      <c r="D910" s="1" t="s">
        <v>1829</v>
      </c>
      <c r="E910" s="1" t="s">
        <v>1830</v>
      </c>
      <c r="F910" s="17">
        <v>923891250</v>
      </c>
      <c r="G910" s="5" t="s">
        <v>153</v>
      </c>
      <c r="H910" s="33" t="s">
        <v>1749</v>
      </c>
      <c r="I910" s="1">
        <v>2</v>
      </c>
      <c r="J910" s="33">
        <f t="shared" si="28"/>
        <v>2</v>
      </c>
      <c r="K910" s="2" t="s">
        <v>22</v>
      </c>
      <c r="L910" s="1" t="s">
        <v>11</v>
      </c>
      <c r="M910" s="68">
        <f>INDEX(university!A:F,MATCH(G910,university!A:A,0),6)</f>
        <v>25</v>
      </c>
      <c r="N910">
        <f>INDEX(major!A:B,MATCH(H910,major!A:A,0),2)</f>
        <v>17</v>
      </c>
      <c r="O910" t="s">
        <v>2316</v>
      </c>
      <c r="P910" t="s">
        <v>2317</v>
      </c>
      <c r="Q910" t="s">
        <v>2319</v>
      </c>
      <c r="R910" t="s">
        <v>2318</v>
      </c>
      <c r="S910" s="60" t="s">
        <v>2315</v>
      </c>
      <c r="T910" t="s">
        <v>2328</v>
      </c>
      <c r="U910" t="str">
        <f t="shared" si="29"/>
        <v>(NULL,NULL,'میثم','سوهانی دربان','حجت الله','923891250','2','2',NULL,NULL,'25',NULL,'17',NULL,NULL,NULL,NULL,NULL,NULL,NULL,NULL,NULL,NULL,NULL,NULL,NULL,NULL,NULL,NULL,NULL,NULL,NULL,NULL,NULL,NULL,NULL,NULL,NULL,NULL),</v>
      </c>
    </row>
    <row r="911" spans="1:21" ht="22.5" x14ac:dyDescent="0.65">
      <c r="A911" s="66">
        <v>910</v>
      </c>
      <c r="B911" s="58">
        <v>39</v>
      </c>
      <c r="C911" s="1" t="s">
        <v>1831</v>
      </c>
      <c r="D911" s="1" t="s">
        <v>1832</v>
      </c>
      <c r="E911" s="1" t="s">
        <v>1833</v>
      </c>
      <c r="F911" s="17">
        <v>924395990</v>
      </c>
      <c r="G911" s="5" t="s">
        <v>153</v>
      </c>
      <c r="H911" s="33" t="s">
        <v>1749</v>
      </c>
      <c r="I911" s="1">
        <v>2</v>
      </c>
      <c r="J911" s="33">
        <f t="shared" si="28"/>
        <v>2</v>
      </c>
      <c r="K911" s="2" t="s">
        <v>22</v>
      </c>
      <c r="L911" s="1" t="s">
        <v>11</v>
      </c>
      <c r="M911" s="68">
        <f>INDEX(university!A:F,MATCH(G911,university!A:A,0),6)</f>
        <v>25</v>
      </c>
      <c r="N911">
        <f>INDEX(major!A:B,MATCH(H911,major!A:A,0),2)</f>
        <v>17</v>
      </c>
      <c r="O911" t="s">
        <v>2316</v>
      </c>
      <c r="P911" t="s">
        <v>2317</v>
      </c>
      <c r="Q911" t="s">
        <v>2319</v>
      </c>
      <c r="R911" t="s">
        <v>2318</v>
      </c>
      <c r="S911" s="60" t="s">
        <v>2315</v>
      </c>
      <c r="T911" t="s">
        <v>2328</v>
      </c>
      <c r="U911" t="str">
        <f t="shared" si="29"/>
        <v>(NULL,NULL,'سیدمحمد باقر','سیدین','سیدعلی رضا','924395990','2','2',NULL,NULL,'25',NULL,'17',NULL,NULL,NULL,NULL,NULL,NULL,NULL,NULL,NULL,NULL,NULL,NULL,NULL,NULL,NULL,NULL,NULL,NULL,NULL,NULL,NULL,NULL,NULL,NULL,NULL,NULL),</v>
      </c>
    </row>
    <row r="912" spans="1:21" ht="22.5" x14ac:dyDescent="0.65">
      <c r="A912" s="66">
        <v>911</v>
      </c>
      <c r="B912" s="58">
        <v>40</v>
      </c>
      <c r="C912" s="1" t="s">
        <v>201</v>
      </c>
      <c r="D912" s="1" t="s">
        <v>1834</v>
      </c>
      <c r="E912" s="1" t="s">
        <v>864</v>
      </c>
      <c r="F912" s="17">
        <v>924382988</v>
      </c>
      <c r="G912" s="5" t="s">
        <v>153</v>
      </c>
      <c r="H912" s="33" t="s">
        <v>1749</v>
      </c>
      <c r="I912" s="1">
        <v>2</v>
      </c>
      <c r="J912" s="33">
        <f t="shared" si="28"/>
        <v>2</v>
      </c>
      <c r="K912" s="2" t="s">
        <v>22</v>
      </c>
      <c r="L912" s="1" t="s">
        <v>11</v>
      </c>
      <c r="M912" s="68">
        <f>INDEX(university!A:F,MATCH(G912,university!A:A,0),6)</f>
        <v>25</v>
      </c>
      <c r="N912">
        <f>INDEX(major!A:B,MATCH(H912,major!A:A,0),2)</f>
        <v>17</v>
      </c>
      <c r="O912" t="s">
        <v>2316</v>
      </c>
      <c r="P912" t="s">
        <v>2317</v>
      </c>
      <c r="Q912" t="s">
        <v>2319</v>
      </c>
      <c r="R912" t="s">
        <v>2318</v>
      </c>
      <c r="S912" s="60" t="s">
        <v>2315</v>
      </c>
      <c r="T912" t="s">
        <v>2328</v>
      </c>
      <c r="U912" t="str">
        <f t="shared" si="29"/>
        <v>(NULL,NULL,'محمدحسین','شکوهی','عباسعلی','924382988','2','2',NULL,NULL,'25',NULL,'17',NULL,NULL,NULL,NULL,NULL,NULL,NULL,NULL,NULL,NULL,NULL,NULL,NULL,NULL,NULL,NULL,NULL,NULL,NULL,NULL,NULL,NULL,NULL,NULL,NULL,NULL),</v>
      </c>
    </row>
    <row r="913" spans="1:21" ht="22.5" x14ac:dyDescent="0.65">
      <c r="A913" s="66">
        <v>912</v>
      </c>
      <c r="B913" s="58">
        <v>26</v>
      </c>
      <c r="C913" s="2" t="s">
        <v>1835</v>
      </c>
      <c r="D913" s="2" t="s">
        <v>95</v>
      </c>
      <c r="E913" s="2" t="s">
        <v>93</v>
      </c>
      <c r="F913" s="15">
        <v>9417009162</v>
      </c>
      <c r="G913" s="5" t="s">
        <v>393</v>
      </c>
      <c r="H913" s="33" t="s">
        <v>1749</v>
      </c>
      <c r="I913" s="1">
        <v>2</v>
      </c>
      <c r="J913" s="33">
        <f t="shared" si="28"/>
        <v>2</v>
      </c>
      <c r="K913" s="2" t="s">
        <v>22</v>
      </c>
      <c r="L913" s="1" t="s">
        <v>11</v>
      </c>
      <c r="M913" s="68">
        <f>INDEX(university!A:F,MATCH(G913,university!A:A,0),6)</f>
        <v>48</v>
      </c>
      <c r="N913">
        <f>INDEX(major!A:B,MATCH(H913,major!A:A,0),2)</f>
        <v>17</v>
      </c>
      <c r="O913" t="s">
        <v>2316</v>
      </c>
      <c r="P913" t="s">
        <v>2317</v>
      </c>
      <c r="Q913" t="s">
        <v>2319</v>
      </c>
      <c r="R913" t="s">
        <v>2318</v>
      </c>
      <c r="S913" s="60" t="s">
        <v>2315</v>
      </c>
      <c r="T913" t="s">
        <v>2328</v>
      </c>
      <c r="U913" t="str">
        <f t="shared" si="29"/>
        <v>(NULL,NULL,'مهرزاد','محمدی','علی','9417009162','2','2',NULL,NULL,'48',NULL,'17',NULL,NULL,NULL,NULL,NULL,NULL,NULL,NULL,NULL,NULL,NULL,NULL,NULL,NULL,NULL,NULL,NULL,NULL,NULL,NULL,NULL,NULL,NULL,NULL,NULL,NULL),</v>
      </c>
    </row>
    <row r="914" spans="1:21" ht="22.5" x14ac:dyDescent="0.65">
      <c r="A914" s="66">
        <v>913</v>
      </c>
      <c r="B914" s="58">
        <v>28</v>
      </c>
      <c r="C914" s="2" t="s">
        <v>1836</v>
      </c>
      <c r="D914" s="2" t="s">
        <v>1837</v>
      </c>
      <c r="E914" s="2" t="s">
        <v>219</v>
      </c>
      <c r="F914" s="15">
        <v>9417009163</v>
      </c>
      <c r="G914" s="5" t="s">
        <v>393</v>
      </c>
      <c r="H914" s="33" t="s">
        <v>1749</v>
      </c>
      <c r="I914" s="1">
        <v>2</v>
      </c>
      <c r="J914" s="33">
        <f t="shared" si="28"/>
        <v>2</v>
      </c>
      <c r="K914" s="2" t="s">
        <v>22</v>
      </c>
      <c r="L914" s="1" t="s">
        <v>11</v>
      </c>
      <c r="M914" s="68">
        <f>INDEX(university!A:F,MATCH(G914,university!A:A,0),6)</f>
        <v>48</v>
      </c>
      <c r="N914">
        <f>INDEX(major!A:B,MATCH(H914,major!A:A,0),2)</f>
        <v>17</v>
      </c>
      <c r="O914" t="s">
        <v>2316</v>
      </c>
      <c r="P914" t="s">
        <v>2317</v>
      </c>
      <c r="Q914" t="s">
        <v>2319</v>
      </c>
      <c r="R914" t="s">
        <v>2318</v>
      </c>
      <c r="S914" s="60" t="s">
        <v>2315</v>
      </c>
      <c r="T914" t="s">
        <v>2328</v>
      </c>
      <c r="U914" t="str">
        <f t="shared" si="29"/>
        <v>(NULL,NULL,'عبدالشکور','محمدی تازه آباد','حیدر','9417009163','2','2',NULL,NULL,'48',NULL,'17',NULL,NULL,NULL,NULL,NULL,NULL,NULL,NULL,NULL,NULL,NULL,NULL,NULL,NULL,NULL,NULL,NULL,NULL,NULL,NULL,NULL,NULL,NULL,NULL,NULL,NULL),</v>
      </c>
    </row>
    <row r="915" spans="1:21" ht="22.5" x14ac:dyDescent="0.65">
      <c r="A915" s="66">
        <v>914</v>
      </c>
      <c r="B915" s="58">
        <v>15</v>
      </c>
      <c r="C915" s="29" t="s">
        <v>1838</v>
      </c>
      <c r="D915" s="29" t="s">
        <v>1839</v>
      </c>
      <c r="E915" s="29" t="s">
        <v>1469</v>
      </c>
      <c r="F915" s="30">
        <v>2581035455</v>
      </c>
      <c r="G915" s="5" t="s">
        <v>273</v>
      </c>
      <c r="H915" s="33" t="s">
        <v>1749</v>
      </c>
      <c r="I915" s="1">
        <v>1</v>
      </c>
      <c r="J915" s="33">
        <f t="shared" si="28"/>
        <v>2</v>
      </c>
      <c r="K915" s="2" t="s">
        <v>22</v>
      </c>
      <c r="L915" s="1" t="s">
        <v>23</v>
      </c>
      <c r="M915" s="68">
        <f>INDEX(university!A:F,MATCH(G915,university!A:A,0),6)</f>
        <v>41</v>
      </c>
      <c r="N915">
        <f>INDEX(major!A:B,MATCH(H915,major!A:A,0),2)</f>
        <v>17</v>
      </c>
      <c r="O915" t="s">
        <v>2316</v>
      </c>
      <c r="P915" t="s">
        <v>2317</v>
      </c>
      <c r="Q915" t="s">
        <v>2319</v>
      </c>
      <c r="R915" t="s">
        <v>2318</v>
      </c>
      <c r="S915" s="60" t="s">
        <v>2315</v>
      </c>
      <c r="T915" t="s">
        <v>2328</v>
      </c>
      <c r="U915" t="str">
        <f t="shared" si="29"/>
        <v>(NULL,NULL,'طراوت','جباری','فریدون','2581035455','1','2',NULL,NULL,'41',NULL,'17',NULL,NULL,NULL,NULL,NULL,NULL,NULL,NULL,NULL,NULL,NULL,NULL,NULL,NULL,NULL,NULL,NULL,NULL,NULL,NULL,NULL,NULL,NULL,NULL,NULL,NULL),</v>
      </c>
    </row>
    <row r="916" spans="1:21" ht="22.5" x14ac:dyDescent="0.65">
      <c r="A916" s="66">
        <v>915</v>
      </c>
      <c r="B916" s="58">
        <v>16</v>
      </c>
      <c r="C916" s="29" t="s">
        <v>1840</v>
      </c>
      <c r="D916" s="29" t="s">
        <v>1841</v>
      </c>
      <c r="E916" s="29" t="s">
        <v>1842</v>
      </c>
      <c r="F916" s="30">
        <v>924471867</v>
      </c>
      <c r="G916" s="5" t="s">
        <v>273</v>
      </c>
      <c r="H916" s="33" t="s">
        <v>1749</v>
      </c>
      <c r="I916" s="1">
        <v>2</v>
      </c>
      <c r="J916" s="33">
        <f t="shared" si="28"/>
        <v>2</v>
      </c>
      <c r="K916" s="2" t="s">
        <v>22</v>
      </c>
      <c r="L916" s="1" t="s">
        <v>11</v>
      </c>
      <c r="M916" s="68">
        <f>INDEX(university!A:F,MATCH(G916,university!A:A,0),6)</f>
        <v>41</v>
      </c>
      <c r="N916">
        <f>INDEX(major!A:B,MATCH(H916,major!A:A,0),2)</f>
        <v>17</v>
      </c>
      <c r="O916" t="s">
        <v>2316</v>
      </c>
      <c r="P916" t="s">
        <v>2317</v>
      </c>
      <c r="Q916" t="s">
        <v>2319</v>
      </c>
      <c r="R916" t="s">
        <v>2318</v>
      </c>
      <c r="S916" s="60" t="s">
        <v>2315</v>
      </c>
      <c r="T916" t="s">
        <v>2328</v>
      </c>
      <c r="U916" t="str">
        <f t="shared" si="29"/>
        <v>(NULL,NULL,'سهیل','داوری','جمال','924471867','2','2',NULL,NULL,'41',NULL,'17',NULL,NULL,NULL,NULL,NULL,NULL,NULL,NULL,NULL,NULL,NULL,NULL,NULL,NULL,NULL,NULL,NULL,NULL,NULL,NULL,NULL,NULL,NULL,NULL,NULL,NULL),</v>
      </c>
    </row>
    <row r="917" spans="1:21" ht="22.5" x14ac:dyDescent="0.65">
      <c r="A917" s="66">
        <v>916</v>
      </c>
      <c r="B917" s="58">
        <v>17</v>
      </c>
      <c r="C917" s="29" t="s">
        <v>246</v>
      </c>
      <c r="D917" s="29" t="s">
        <v>1843</v>
      </c>
      <c r="E917" s="29" t="s">
        <v>196</v>
      </c>
      <c r="F917" s="30">
        <v>2581089385</v>
      </c>
      <c r="G917" s="5" t="s">
        <v>273</v>
      </c>
      <c r="H917" s="33" t="s">
        <v>1749</v>
      </c>
      <c r="I917" s="1">
        <v>2</v>
      </c>
      <c r="J917" s="33">
        <f t="shared" si="28"/>
        <v>2</v>
      </c>
      <c r="K917" s="2" t="s">
        <v>22</v>
      </c>
      <c r="L917" s="1" t="s">
        <v>11</v>
      </c>
      <c r="M917" s="68">
        <f>INDEX(university!A:F,MATCH(G917,university!A:A,0),6)</f>
        <v>41</v>
      </c>
      <c r="N917">
        <f>INDEX(major!A:B,MATCH(H917,major!A:A,0),2)</f>
        <v>17</v>
      </c>
      <c r="O917" t="s">
        <v>2316</v>
      </c>
      <c r="P917" t="s">
        <v>2317</v>
      </c>
      <c r="Q917" t="s">
        <v>2319</v>
      </c>
      <c r="R917" t="s">
        <v>2318</v>
      </c>
      <c r="S917" s="60" t="s">
        <v>2315</v>
      </c>
      <c r="T917" t="s">
        <v>2328</v>
      </c>
      <c r="U917" t="str">
        <f t="shared" si="29"/>
        <v>(NULL,NULL,'ابوالفضل','فلاح پاکدامن','کریم','2581089385','2','2',NULL,NULL,'41',NULL,'17',NULL,NULL,NULL,NULL,NULL,NULL,NULL,NULL,NULL,NULL,NULL,NULL,NULL,NULL,NULL,NULL,NULL,NULL,NULL,NULL,NULL,NULL,NULL,NULL,NULL,NULL),</v>
      </c>
    </row>
    <row r="918" spans="1:21" ht="22.5" x14ac:dyDescent="0.65">
      <c r="A918" s="66">
        <v>917</v>
      </c>
      <c r="B918" s="58">
        <v>30</v>
      </c>
      <c r="C918" s="3" t="s">
        <v>12</v>
      </c>
      <c r="D918" s="3" t="s">
        <v>1844</v>
      </c>
      <c r="E918" s="3" t="s">
        <v>41</v>
      </c>
      <c r="F918" s="4">
        <v>4420638249</v>
      </c>
      <c r="G918" s="5" t="s">
        <v>184</v>
      </c>
      <c r="H918" s="33" t="s">
        <v>1749</v>
      </c>
      <c r="I918" s="1">
        <v>2</v>
      </c>
      <c r="J918" s="33">
        <f t="shared" si="28"/>
        <v>2</v>
      </c>
      <c r="K918" s="2" t="s">
        <v>22</v>
      </c>
      <c r="L918" s="1" t="s">
        <v>11</v>
      </c>
      <c r="M918" s="68">
        <f>INDEX(university!A:F,MATCH(G918,university!A:A,0),6)</f>
        <v>32</v>
      </c>
      <c r="N918">
        <f>INDEX(major!A:B,MATCH(H918,major!A:A,0),2)</f>
        <v>17</v>
      </c>
      <c r="O918" t="s">
        <v>2316</v>
      </c>
      <c r="P918" t="s">
        <v>2317</v>
      </c>
      <c r="Q918" t="s">
        <v>2319</v>
      </c>
      <c r="R918" t="s">
        <v>2318</v>
      </c>
      <c r="S918" s="60" t="s">
        <v>2315</v>
      </c>
      <c r="T918" t="s">
        <v>2328</v>
      </c>
      <c r="U918" t="str">
        <f t="shared" si="29"/>
        <v>(NULL,NULL,'محمد','اشتري','علي','4420638249','2','2',NULL,NULL,'32',NULL,'17',NULL,NULL,NULL,NULL,NULL,NULL,NULL,NULL,NULL,NULL,NULL,NULL,NULL,NULL,NULL,NULL,NULL,NULL,NULL,NULL,NULL,NULL,NULL,NULL,NULL,NULL),</v>
      </c>
    </row>
    <row r="919" spans="1:21" ht="22.5" x14ac:dyDescent="0.65">
      <c r="A919" s="66">
        <v>918</v>
      </c>
      <c r="B919" s="58">
        <v>36</v>
      </c>
      <c r="C919" s="3" t="s">
        <v>205</v>
      </c>
      <c r="D919" s="3" t="s">
        <v>1845</v>
      </c>
      <c r="E919" s="3" t="s">
        <v>634</v>
      </c>
      <c r="F919" s="4">
        <v>1272276929</v>
      </c>
      <c r="G919" s="5" t="s">
        <v>21</v>
      </c>
      <c r="H919" s="33" t="s">
        <v>1846</v>
      </c>
      <c r="I919" s="1">
        <v>2</v>
      </c>
      <c r="J919" s="33">
        <f t="shared" si="28"/>
        <v>2</v>
      </c>
      <c r="K919" s="2" t="s">
        <v>22</v>
      </c>
      <c r="L919" s="1" t="s">
        <v>11</v>
      </c>
      <c r="M919" s="68">
        <f>INDEX(university!A:F,MATCH(G919,university!A:A,0),6)</f>
        <v>2</v>
      </c>
      <c r="N919">
        <f>INDEX(major!A:B,MATCH(H919,major!A:A,0),2)</f>
        <v>18</v>
      </c>
      <c r="O919" t="s">
        <v>2316</v>
      </c>
      <c r="P919" t="s">
        <v>2317</v>
      </c>
      <c r="Q919" t="s">
        <v>2319</v>
      </c>
      <c r="R919" t="s">
        <v>2318</v>
      </c>
      <c r="S919" s="60" t="s">
        <v>2315</v>
      </c>
      <c r="T919" t="s">
        <v>2328</v>
      </c>
      <c r="U919" t="str">
        <f t="shared" si="29"/>
        <v>(NULL,NULL,'عليرضا','پاليزوان','محمدحسن','1272276929','2','2',NULL,NULL,'2',NULL,'18',NULL,NULL,NULL,NULL,NULL,NULL,NULL,NULL,NULL,NULL,NULL,NULL,NULL,NULL,NULL,NULL,NULL,NULL,NULL,NULL,NULL,NULL,NULL,NULL,NULL,NULL),</v>
      </c>
    </row>
    <row r="920" spans="1:21" ht="22.5" x14ac:dyDescent="0.65">
      <c r="A920" s="66">
        <v>919</v>
      </c>
      <c r="B920" s="58">
        <v>35</v>
      </c>
      <c r="C920" s="3" t="s">
        <v>12</v>
      </c>
      <c r="D920" s="3" t="s">
        <v>1847</v>
      </c>
      <c r="E920" s="3" t="s">
        <v>243</v>
      </c>
      <c r="F920" s="4">
        <v>1130413721</v>
      </c>
      <c r="G920" s="5" t="s">
        <v>21</v>
      </c>
      <c r="H920" s="33" t="s">
        <v>1846</v>
      </c>
      <c r="I920" s="1">
        <v>2</v>
      </c>
      <c r="J920" s="33">
        <f t="shared" si="28"/>
        <v>2</v>
      </c>
      <c r="K920" s="2" t="s">
        <v>22</v>
      </c>
      <c r="L920" s="1" t="s">
        <v>11</v>
      </c>
      <c r="M920" s="68">
        <f>INDEX(university!A:F,MATCH(G920,university!A:A,0),6)</f>
        <v>2</v>
      </c>
      <c r="N920">
        <f>INDEX(major!A:B,MATCH(H920,major!A:A,0),2)</f>
        <v>18</v>
      </c>
      <c r="O920" t="s">
        <v>2316</v>
      </c>
      <c r="P920" t="s">
        <v>2317</v>
      </c>
      <c r="Q920" t="s">
        <v>2319</v>
      </c>
      <c r="R920" t="s">
        <v>2318</v>
      </c>
      <c r="S920" s="60" t="s">
        <v>2315</v>
      </c>
      <c r="T920" t="s">
        <v>2328</v>
      </c>
      <c r="U920" t="str">
        <f t="shared" si="29"/>
        <v>(NULL,NULL,'محمد','لطفي','جواد','1130413721','2','2',NULL,NULL,'2',NULL,'18',NULL,NULL,NULL,NULL,NULL,NULL,NULL,NULL,NULL,NULL,NULL,NULL,NULL,NULL,NULL,NULL,NULL,NULL,NULL,NULL,NULL,NULL,NULL,NULL,NULL,NULL),</v>
      </c>
    </row>
    <row r="921" spans="1:21" ht="22.5" x14ac:dyDescent="0.65">
      <c r="A921" s="66">
        <v>920</v>
      </c>
      <c r="B921" s="58">
        <v>26</v>
      </c>
      <c r="C921" s="15" t="s">
        <v>327</v>
      </c>
      <c r="D921" s="15" t="s">
        <v>1848</v>
      </c>
      <c r="E921" s="15" t="s">
        <v>639</v>
      </c>
      <c r="F921" s="15">
        <v>20769679</v>
      </c>
      <c r="G921" s="5" t="s">
        <v>210</v>
      </c>
      <c r="H921" s="33" t="s">
        <v>1846</v>
      </c>
      <c r="I921" s="1">
        <v>2</v>
      </c>
      <c r="J921" s="33">
        <f t="shared" si="28"/>
        <v>2</v>
      </c>
      <c r="K921" s="2" t="s">
        <v>22</v>
      </c>
      <c r="L921" s="1" t="s">
        <v>11</v>
      </c>
      <c r="M921" s="68">
        <f>INDEX(university!A:F,MATCH(G921,university!A:A,0),6)</f>
        <v>35</v>
      </c>
      <c r="N921">
        <f>INDEX(major!A:B,MATCH(H921,major!A:A,0),2)</f>
        <v>18</v>
      </c>
      <c r="O921" t="s">
        <v>2316</v>
      </c>
      <c r="P921" t="s">
        <v>2317</v>
      </c>
      <c r="Q921" t="s">
        <v>2319</v>
      </c>
      <c r="R921" t="s">
        <v>2318</v>
      </c>
      <c r="S921" s="60" t="s">
        <v>2315</v>
      </c>
      <c r="T921" t="s">
        <v>2328</v>
      </c>
      <c r="U921" t="str">
        <f t="shared" si="29"/>
        <v>(NULL,NULL,'پارسا','دادخواه','حمیدرضا','20769679','2','2',NULL,NULL,'35',NULL,'18',NULL,NULL,NULL,NULL,NULL,NULL,NULL,NULL,NULL,NULL,NULL,NULL,NULL,NULL,NULL,NULL,NULL,NULL,NULL,NULL,NULL,NULL,NULL,NULL,NULL,NULL),</v>
      </c>
    </row>
    <row r="922" spans="1:21" ht="22.5" x14ac:dyDescent="0.65">
      <c r="A922" s="66">
        <v>921</v>
      </c>
      <c r="B922" s="58">
        <v>24</v>
      </c>
      <c r="C922" s="15" t="s">
        <v>93</v>
      </c>
      <c r="D922" s="15" t="s">
        <v>1849</v>
      </c>
      <c r="E922" s="15" t="s">
        <v>125</v>
      </c>
      <c r="F922" s="15">
        <v>1362193992</v>
      </c>
      <c r="G922" s="5" t="s">
        <v>210</v>
      </c>
      <c r="H922" s="33" t="s">
        <v>1846</v>
      </c>
      <c r="I922" s="1">
        <v>2</v>
      </c>
      <c r="J922" s="33">
        <f t="shared" si="28"/>
        <v>2</v>
      </c>
      <c r="K922" s="2" t="s">
        <v>22</v>
      </c>
      <c r="L922" s="1" t="s">
        <v>11</v>
      </c>
      <c r="M922" s="68">
        <f>INDEX(university!A:F,MATCH(G922,university!A:A,0),6)</f>
        <v>35</v>
      </c>
      <c r="N922">
        <f>INDEX(major!A:B,MATCH(H922,major!A:A,0),2)</f>
        <v>18</v>
      </c>
      <c r="O922" t="s">
        <v>2316</v>
      </c>
      <c r="P922" t="s">
        <v>2317</v>
      </c>
      <c r="Q922" t="s">
        <v>2319</v>
      </c>
      <c r="R922" t="s">
        <v>2318</v>
      </c>
      <c r="S922" s="60" t="s">
        <v>2315</v>
      </c>
      <c r="T922" t="s">
        <v>2328</v>
      </c>
      <c r="U922" t="str">
        <f t="shared" si="29"/>
        <v>(NULL,NULL,'علی','سیاح','علیرضا','1362193992','2','2',NULL,NULL,'35',NULL,'18',NULL,NULL,NULL,NULL,NULL,NULL,NULL,NULL,NULL,NULL,NULL,NULL,NULL,NULL,NULL,NULL,NULL,NULL,NULL,NULL,NULL,NULL,NULL,NULL,NULL,NULL),</v>
      </c>
    </row>
    <row r="923" spans="1:21" ht="22.5" x14ac:dyDescent="0.65">
      <c r="A923" s="66">
        <v>922</v>
      </c>
      <c r="B923" s="58">
        <v>18</v>
      </c>
      <c r="C923" s="2" t="s">
        <v>1850</v>
      </c>
      <c r="D923" s="2" t="s">
        <v>1851</v>
      </c>
      <c r="E923" s="2" t="s">
        <v>967</v>
      </c>
      <c r="F923" s="15">
        <v>4311161646</v>
      </c>
      <c r="G923" s="5" t="s">
        <v>63</v>
      </c>
      <c r="H923" s="33" t="s">
        <v>1846</v>
      </c>
      <c r="I923" s="1">
        <v>1</v>
      </c>
      <c r="J923" s="33">
        <f t="shared" si="28"/>
        <v>2</v>
      </c>
      <c r="K923" s="2" t="s">
        <v>22</v>
      </c>
      <c r="L923" s="1" t="s">
        <v>23</v>
      </c>
      <c r="M923" s="68">
        <f>INDEX(university!A:F,MATCH(G923,university!A:A,0),6)</f>
        <v>10</v>
      </c>
      <c r="N923">
        <f>INDEX(major!A:B,MATCH(H923,major!A:A,0),2)</f>
        <v>18</v>
      </c>
      <c r="O923" t="s">
        <v>2316</v>
      </c>
      <c r="P923" t="s">
        <v>2317</v>
      </c>
      <c r="Q923" t="s">
        <v>2319</v>
      </c>
      <c r="R923" t="s">
        <v>2318</v>
      </c>
      <c r="S923" s="60" t="s">
        <v>2315</v>
      </c>
      <c r="T923" t="s">
        <v>2328</v>
      </c>
      <c r="U923" t="str">
        <f t="shared" si="29"/>
        <v>(NULL,NULL,'مهرانه ',' فاخری ','غلامرضا','4311161646','1','2',NULL,NULL,'10',NULL,'18',NULL,NULL,NULL,NULL,NULL,NULL,NULL,NULL,NULL,NULL,NULL,NULL,NULL,NULL,NULL,NULL,NULL,NULL,NULL,NULL,NULL,NULL,NULL,NULL,NULL,NULL),</v>
      </c>
    </row>
    <row r="924" spans="1:21" ht="22.5" x14ac:dyDescent="0.65">
      <c r="A924" s="66">
        <v>923</v>
      </c>
      <c r="B924" s="67">
        <v>282</v>
      </c>
      <c r="C924" s="33" t="s">
        <v>1852</v>
      </c>
      <c r="D924" s="33" t="s">
        <v>1853</v>
      </c>
      <c r="E924" s="33" t="s">
        <v>1854</v>
      </c>
      <c r="F924" s="24">
        <v>1272463753</v>
      </c>
      <c r="G924" s="33" t="s">
        <v>63</v>
      </c>
      <c r="H924" s="33" t="s">
        <v>1846</v>
      </c>
      <c r="I924" s="33">
        <v>2</v>
      </c>
      <c r="J924" s="33">
        <f t="shared" si="28"/>
        <v>1</v>
      </c>
      <c r="K924" s="33" t="s">
        <v>10</v>
      </c>
      <c r="L924" s="1" t="s">
        <v>11</v>
      </c>
      <c r="M924" s="68">
        <f>INDEX(university!A:F,MATCH(G924,university!A:A,0),6)</f>
        <v>10</v>
      </c>
      <c r="N924">
        <f>INDEX(major!A:B,MATCH(H924,major!A:A,0),2)</f>
        <v>18</v>
      </c>
      <c r="O924" t="s">
        <v>2316</v>
      </c>
      <c r="P924" t="s">
        <v>2317</v>
      </c>
      <c r="Q924" t="s">
        <v>2319</v>
      </c>
      <c r="R924" t="s">
        <v>2318</v>
      </c>
      <c r="S924" s="60" t="s">
        <v>2315</v>
      </c>
      <c r="T924" t="s">
        <v>2328</v>
      </c>
      <c r="U924" t="str">
        <f t="shared" si="29"/>
        <v>(NULL,NULL,'سيدمجيد','اميرشاه كرمي','سيدمهدي','1272463753','2','1',NULL,NULL,'10',NULL,'18',NULL,NULL,NULL,NULL,NULL,NULL,NULL,NULL,NULL,NULL,NULL,NULL,NULL,NULL,NULL,NULL,NULL,NULL,NULL,NULL,NULL,NULL,NULL,NULL,NULL,NULL),</v>
      </c>
    </row>
    <row r="925" spans="1:21" ht="22.5" x14ac:dyDescent="0.65">
      <c r="A925" s="66">
        <v>924</v>
      </c>
      <c r="B925" s="58">
        <v>9</v>
      </c>
      <c r="C925" s="12" t="s">
        <v>1855</v>
      </c>
      <c r="D925" s="12" t="s">
        <v>1856</v>
      </c>
      <c r="E925" s="37" t="s">
        <v>12</v>
      </c>
      <c r="F925" s="26">
        <v>20205422</v>
      </c>
      <c r="G925" s="5" t="s">
        <v>63</v>
      </c>
      <c r="H925" s="33" t="s">
        <v>1846</v>
      </c>
      <c r="I925" s="1">
        <v>1</v>
      </c>
      <c r="J925" s="33">
        <f t="shared" si="28"/>
        <v>2</v>
      </c>
      <c r="K925" s="2" t="s">
        <v>22</v>
      </c>
      <c r="L925" s="1" t="s">
        <v>23</v>
      </c>
      <c r="M925" s="68">
        <f>INDEX(university!A:F,MATCH(G925,university!A:A,0),6)</f>
        <v>10</v>
      </c>
      <c r="N925">
        <f>INDEX(major!A:B,MATCH(H925,major!A:A,0),2)</f>
        <v>18</v>
      </c>
      <c r="O925" t="s">
        <v>2316</v>
      </c>
      <c r="P925" t="s">
        <v>2317</v>
      </c>
      <c r="Q925" t="s">
        <v>2319</v>
      </c>
      <c r="R925" t="s">
        <v>2318</v>
      </c>
      <c r="S925" s="60" t="s">
        <v>2315</v>
      </c>
      <c r="T925" t="s">
        <v>2328</v>
      </c>
      <c r="U925" t="str">
        <f t="shared" si="29"/>
        <v>(NULL,NULL,'ساجده ','آقاسی','محمد','20205422','1','2',NULL,NULL,'10',NULL,'18',NULL,NULL,NULL,NULL,NULL,NULL,NULL,NULL,NULL,NULL,NULL,NULL,NULL,NULL,NULL,NULL,NULL,NULL,NULL,NULL,NULL,NULL,NULL,NULL,NULL,NULL),</v>
      </c>
    </row>
    <row r="926" spans="1:21" ht="22.5" x14ac:dyDescent="0.65">
      <c r="A926" s="66">
        <v>925</v>
      </c>
      <c r="B926" s="58">
        <v>2</v>
      </c>
      <c r="C926" s="12" t="s">
        <v>1857</v>
      </c>
      <c r="D926" s="12" t="s">
        <v>1858</v>
      </c>
      <c r="E926" s="37" t="s">
        <v>87</v>
      </c>
      <c r="F926" s="26">
        <v>1742716733</v>
      </c>
      <c r="G926" s="5" t="s">
        <v>63</v>
      </c>
      <c r="H926" s="33" t="s">
        <v>1846</v>
      </c>
      <c r="I926" s="1">
        <v>2</v>
      </c>
      <c r="J926" s="33">
        <f t="shared" si="28"/>
        <v>2</v>
      </c>
      <c r="K926" s="2" t="s">
        <v>22</v>
      </c>
      <c r="L926" s="1" t="s">
        <v>11</v>
      </c>
      <c r="M926" s="68">
        <f>INDEX(university!A:F,MATCH(G926,university!A:A,0),6)</f>
        <v>10</v>
      </c>
      <c r="N926">
        <f>INDEX(major!A:B,MATCH(H926,major!A:A,0),2)</f>
        <v>18</v>
      </c>
      <c r="O926" t="s">
        <v>2316</v>
      </c>
      <c r="P926" t="s">
        <v>2317</v>
      </c>
      <c r="Q926" t="s">
        <v>2319</v>
      </c>
      <c r="R926" t="s">
        <v>2318</v>
      </c>
      <c r="S926" s="60" t="s">
        <v>2315</v>
      </c>
      <c r="T926" t="s">
        <v>2328</v>
      </c>
      <c r="U926" t="str">
        <f t="shared" si="29"/>
        <v>(NULL,NULL,'فربد','آل عزیز','حمید','1742716733','2','2',NULL,NULL,'10',NULL,'18',NULL,NULL,NULL,NULL,NULL,NULL,NULL,NULL,NULL,NULL,NULL,NULL,NULL,NULL,NULL,NULL,NULL,NULL,NULL,NULL,NULL,NULL,NULL,NULL,NULL,NULL),</v>
      </c>
    </row>
    <row r="927" spans="1:21" ht="22.5" x14ac:dyDescent="0.65">
      <c r="A927" s="66">
        <v>926</v>
      </c>
      <c r="B927" s="58">
        <v>10</v>
      </c>
      <c r="C927" s="12" t="s">
        <v>1859</v>
      </c>
      <c r="D927" s="12" t="s">
        <v>1860</v>
      </c>
      <c r="E927" s="37" t="s">
        <v>1636</v>
      </c>
      <c r="F927" s="26">
        <v>20134509</v>
      </c>
      <c r="G927" s="5" t="s">
        <v>63</v>
      </c>
      <c r="H927" s="33" t="s">
        <v>1846</v>
      </c>
      <c r="I927" s="1">
        <v>1</v>
      </c>
      <c r="J927" s="33">
        <f t="shared" si="28"/>
        <v>2</v>
      </c>
      <c r="K927" s="2" t="s">
        <v>22</v>
      </c>
      <c r="L927" s="1" t="s">
        <v>23</v>
      </c>
      <c r="M927" s="68">
        <f>INDEX(university!A:F,MATCH(G927,university!A:A,0),6)</f>
        <v>10</v>
      </c>
      <c r="N927">
        <f>INDEX(major!A:B,MATCH(H927,major!A:A,0),2)</f>
        <v>18</v>
      </c>
      <c r="O927" t="s">
        <v>2316</v>
      </c>
      <c r="P927" t="s">
        <v>2317</v>
      </c>
      <c r="Q927" t="s">
        <v>2319</v>
      </c>
      <c r="R927" t="s">
        <v>2318</v>
      </c>
      <c r="S927" s="60" t="s">
        <v>2315</v>
      </c>
      <c r="T927" t="s">
        <v>2328</v>
      </c>
      <c r="U927" t="str">
        <f t="shared" si="29"/>
        <v>(NULL,NULL,'تارا ','بخشی خانشیر','یوسف','20134509','1','2',NULL,NULL,'10',NULL,'18',NULL,NULL,NULL,NULL,NULL,NULL,NULL,NULL,NULL,NULL,NULL,NULL,NULL,NULL,NULL,NULL,NULL,NULL,NULL,NULL,NULL,NULL,NULL,NULL,NULL,NULL),</v>
      </c>
    </row>
    <row r="928" spans="1:21" ht="22.5" x14ac:dyDescent="0.65">
      <c r="A928" s="66">
        <v>927</v>
      </c>
      <c r="B928" s="58">
        <v>8</v>
      </c>
      <c r="C928" s="12" t="s">
        <v>463</v>
      </c>
      <c r="D928" s="12" t="s">
        <v>1861</v>
      </c>
      <c r="E928" s="37" t="s">
        <v>793</v>
      </c>
      <c r="F928" s="26">
        <v>20718403</v>
      </c>
      <c r="G928" s="5" t="s">
        <v>63</v>
      </c>
      <c r="H928" s="33" t="s">
        <v>1846</v>
      </c>
      <c r="I928" s="1">
        <v>2</v>
      </c>
      <c r="J928" s="33">
        <f t="shared" si="28"/>
        <v>2</v>
      </c>
      <c r="K928" s="2" t="s">
        <v>22</v>
      </c>
      <c r="L928" s="1" t="s">
        <v>11</v>
      </c>
      <c r="M928" s="68">
        <f>INDEX(university!A:F,MATCH(G928,university!A:A,0),6)</f>
        <v>10</v>
      </c>
      <c r="N928">
        <f>INDEX(major!A:B,MATCH(H928,major!A:A,0),2)</f>
        <v>18</v>
      </c>
      <c r="O928" t="s">
        <v>2316</v>
      </c>
      <c r="P928" t="s">
        <v>2317</v>
      </c>
      <c r="Q928" t="s">
        <v>2319</v>
      </c>
      <c r="R928" t="s">
        <v>2318</v>
      </c>
      <c r="S928" s="60" t="s">
        <v>2315</v>
      </c>
      <c r="T928" t="s">
        <v>2328</v>
      </c>
      <c r="U928" t="str">
        <f t="shared" si="29"/>
        <v>(NULL,NULL,'محمدرضا ','بهجویی','جعفر','20718403','2','2',NULL,NULL,'10',NULL,'18',NULL,NULL,NULL,NULL,NULL,NULL,NULL,NULL,NULL,NULL,NULL,NULL,NULL,NULL,NULL,NULL,NULL,NULL,NULL,NULL,NULL,NULL,NULL,NULL,NULL,NULL),</v>
      </c>
    </row>
    <row r="929" spans="1:21" ht="22.5" x14ac:dyDescent="0.65">
      <c r="A929" s="66">
        <v>928</v>
      </c>
      <c r="B929" s="58">
        <v>19</v>
      </c>
      <c r="C929" s="2" t="s">
        <v>1240</v>
      </c>
      <c r="D929" s="2" t="s">
        <v>1862</v>
      </c>
      <c r="E929" s="2" t="s">
        <v>231</v>
      </c>
      <c r="F929" s="15">
        <v>4610586819</v>
      </c>
      <c r="G929" s="5" t="s">
        <v>63</v>
      </c>
      <c r="H929" s="33" t="s">
        <v>1846</v>
      </c>
      <c r="I929" s="1">
        <v>2</v>
      </c>
      <c r="J929" s="33">
        <f t="shared" si="28"/>
        <v>2</v>
      </c>
      <c r="K929" s="2" t="s">
        <v>22</v>
      </c>
      <c r="L929" s="1" t="s">
        <v>11</v>
      </c>
      <c r="M929" s="68">
        <f>INDEX(university!A:F,MATCH(G929,university!A:A,0),6)</f>
        <v>10</v>
      </c>
      <c r="N929">
        <f>INDEX(major!A:B,MATCH(H929,major!A:A,0),2)</f>
        <v>18</v>
      </c>
      <c r="O929" t="s">
        <v>2316</v>
      </c>
      <c r="P929" t="s">
        <v>2317</v>
      </c>
      <c r="Q929" t="s">
        <v>2319</v>
      </c>
      <c r="R929" t="s">
        <v>2318</v>
      </c>
      <c r="S929" s="60" t="s">
        <v>2315</v>
      </c>
      <c r="T929" t="s">
        <v>2328</v>
      </c>
      <c r="U929" t="str">
        <f t="shared" si="29"/>
        <v>(NULL,NULL,'رضا ','رحیمی کاکلکی','احمد','4610586819','2','2',NULL,NULL,'10',NULL,'18',NULL,NULL,NULL,NULL,NULL,NULL,NULL,NULL,NULL,NULL,NULL,NULL,NULL,NULL,NULL,NULL,NULL,NULL,NULL,NULL,NULL,NULL,NULL,NULL,NULL,NULL),</v>
      </c>
    </row>
    <row r="930" spans="1:21" ht="22.5" x14ac:dyDescent="0.65">
      <c r="A930" s="66">
        <v>929</v>
      </c>
      <c r="B930" s="67">
        <v>289</v>
      </c>
      <c r="C930" s="33" t="s">
        <v>156</v>
      </c>
      <c r="D930" s="33" t="s">
        <v>1863</v>
      </c>
      <c r="E930" s="33" t="s">
        <v>308</v>
      </c>
      <c r="F930" s="24">
        <v>20242557</v>
      </c>
      <c r="G930" s="33" t="s">
        <v>63</v>
      </c>
      <c r="H930" s="33" t="s">
        <v>1846</v>
      </c>
      <c r="I930" s="33">
        <v>2</v>
      </c>
      <c r="J930" s="33">
        <f t="shared" si="28"/>
        <v>1</v>
      </c>
      <c r="K930" s="33" t="s">
        <v>10</v>
      </c>
      <c r="L930" s="1" t="s">
        <v>11</v>
      </c>
      <c r="M930" s="68">
        <f>INDEX(university!A:F,MATCH(G930,university!A:A,0),6)</f>
        <v>10</v>
      </c>
      <c r="N930">
        <f>INDEX(major!A:B,MATCH(H930,major!A:A,0),2)</f>
        <v>18</v>
      </c>
      <c r="O930" t="s">
        <v>2316</v>
      </c>
      <c r="P930" t="s">
        <v>2317</v>
      </c>
      <c r="Q930" t="s">
        <v>2319</v>
      </c>
      <c r="R930" t="s">
        <v>2318</v>
      </c>
      <c r="S930" s="60" t="s">
        <v>2315</v>
      </c>
      <c r="T930" t="s">
        <v>2328</v>
      </c>
      <c r="U930" t="str">
        <f t="shared" si="29"/>
        <v>(NULL,NULL,'محمدرضا','عليان نژاد','محمدجواد','20242557','2','1',NULL,NULL,'10',NULL,'18',NULL,NULL,NULL,NULL,NULL,NULL,NULL,NULL,NULL,NULL,NULL,NULL,NULL,NULL,NULL,NULL,NULL,NULL,NULL,NULL,NULL,NULL,NULL,NULL,NULL,NULL),</v>
      </c>
    </row>
    <row r="931" spans="1:21" ht="22.5" x14ac:dyDescent="0.65">
      <c r="A931" s="66">
        <v>930</v>
      </c>
      <c r="B931" s="58">
        <v>17</v>
      </c>
      <c r="C931" s="2" t="s">
        <v>1747</v>
      </c>
      <c r="D931" s="2" t="s">
        <v>1864</v>
      </c>
      <c r="E931" s="37" t="s">
        <v>1865</v>
      </c>
      <c r="F931" s="25">
        <v>1451240643</v>
      </c>
      <c r="G931" s="5" t="s">
        <v>63</v>
      </c>
      <c r="H931" s="33" t="s">
        <v>1846</v>
      </c>
      <c r="I931" s="1">
        <v>2</v>
      </c>
      <c r="J931" s="33">
        <f t="shared" si="28"/>
        <v>2</v>
      </c>
      <c r="K931" s="2" t="s">
        <v>22</v>
      </c>
      <c r="L931" s="1" t="s">
        <v>11</v>
      </c>
      <c r="M931" s="68">
        <f>INDEX(university!A:F,MATCH(G931,university!A:A,0),6)</f>
        <v>10</v>
      </c>
      <c r="N931">
        <f>INDEX(major!A:B,MATCH(H931,major!A:A,0),2)</f>
        <v>18</v>
      </c>
      <c r="O931" t="s">
        <v>2316</v>
      </c>
      <c r="P931" t="s">
        <v>2317</v>
      </c>
      <c r="Q931" t="s">
        <v>2319</v>
      </c>
      <c r="R931" t="s">
        <v>2318</v>
      </c>
      <c r="S931" s="60" t="s">
        <v>2315</v>
      </c>
      <c r="T931" t="s">
        <v>2328</v>
      </c>
      <c r="U931" t="str">
        <f t="shared" si="29"/>
        <v>(NULL,NULL,'محسن ','فتحی آقبلاغ ','ايرج','1451240643','2','2',NULL,NULL,'10',NULL,'18',NULL,NULL,NULL,NULL,NULL,NULL,NULL,NULL,NULL,NULL,NULL,NULL,NULL,NULL,NULL,NULL,NULL,NULL,NULL,NULL,NULL,NULL,NULL,NULL,NULL,NULL),</v>
      </c>
    </row>
    <row r="932" spans="1:21" ht="22.5" x14ac:dyDescent="0.65">
      <c r="A932" s="66">
        <v>931</v>
      </c>
      <c r="B932" s="58">
        <v>4</v>
      </c>
      <c r="C932" s="12" t="s">
        <v>1866</v>
      </c>
      <c r="D932" s="12" t="s">
        <v>340</v>
      </c>
      <c r="E932" s="37" t="s">
        <v>612</v>
      </c>
      <c r="F932" s="26">
        <v>4311109725</v>
      </c>
      <c r="G932" s="5" t="s">
        <v>63</v>
      </c>
      <c r="H932" s="33" t="s">
        <v>1846</v>
      </c>
      <c r="I932" s="1">
        <v>1</v>
      </c>
      <c r="J932" s="33">
        <f t="shared" si="28"/>
        <v>2</v>
      </c>
      <c r="K932" s="2" t="s">
        <v>22</v>
      </c>
      <c r="L932" s="1" t="s">
        <v>23</v>
      </c>
      <c r="M932" s="68">
        <f>INDEX(university!A:F,MATCH(G932,university!A:A,0),6)</f>
        <v>10</v>
      </c>
      <c r="N932">
        <f>INDEX(major!A:B,MATCH(H932,major!A:A,0),2)</f>
        <v>18</v>
      </c>
      <c r="O932" t="s">
        <v>2316</v>
      </c>
      <c r="P932" t="s">
        <v>2317</v>
      </c>
      <c r="Q932" t="s">
        <v>2319</v>
      </c>
      <c r="R932" t="s">
        <v>2318</v>
      </c>
      <c r="S932" s="60" t="s">
        <v>2315</v>
      </c>
      <c r="T932" t="s">
        <v>2328</v>
      </c>
      <c r="U932" t="str">
        <f t="shared" si="29"/>
        <v>(NULL,NULL,'غزاله ','مظفری','امیر','4311109725','1','2',NULL,NULL,'10',NULL,'18',NULL,NULL,NULL,NULL,NULL,NULL,NULL,NULL,NULL,NULL,NULL,NULL,NULL,NULL,NULL,NULL,NULL,NULL,NULL,NULL,NULL,NULL,NULL,NULL,NULL,NULL),</v>
      </c>
    </row>
    <row r="933" spans="1:21" ht="22.5" x14ac:dyDescent="0.65">
      <c r="A933" s="66">
        <v>932</v>
      </c>
      <c r="B933" s="58">
        <v>6</v>
      </c>
      <c r="C933" s="12" t="s">
        <v>1867</v>
      </c>
      <c r="D933" s="12" t="s">
        <v>1868</v>
      </c>
      <c r="E933" s="37" t="s">
        <v>1869</v>
      </c>
      <c r="F933" s="26">
        <v>1272325385</v>
      </c>
      <c r="G933" s="5" t="s">
        <v>63</v>
      </c>
      <c r="H933" s="33" t="s">
        <v>1846</v>
      </c>
      <c r="I933" s="1">
        <v>1</v>
      </c>
      <c r="J933" s="33">
        <f t="shared" si="28"/>
        <v>2</v>
      </c>
      <c r="K933" s="2" t="s">
        <v>22</v>
      </c>
      <c r="L933" s="1" t="s">
        <v>23</v>
      </c>
      <c r="M933" s="68">
        <f>INDEX(university!A:F,MATCH(G933,university!A:A,0),6)</f>
        <v>10</v>
      </c>
      <c r="N933">
        <f>INDEX(major!A:B,MATCH(H933,major!A:A,0),2)</f>
        <v>18</v>
      </c>
      <c r="O933" t="s">
        <v>2316</v>
      </c>
      <c r="P933" t="s">
        <v>2317</v>
      </c>
      <c r="Q933" t="s">
        <v>2319</v>
      </c>
      <c r="R933" t="s">
        <v>2318</v>
      </c>
      <c r="S933" s="60" t="s">
        <v>2315</v>
      </c>
      <c r="T933" t="s">
        <v>2328</v>
      </c>
      <c r="U933" t="str">
        <f t="shared" si="29"/>
        <v>(NULL,NULL,'کیمیا السادات','مظلومی','سید احمد','1272325385','1','2',NULL,NULL,'10',NULL,'18',NULL,NULL,NULL,NULL,NULL,NULL,NULL,NULL,NULL,NULL,NULL,NULL,NULL,NULL,NULL,NULL,NULL,NULL,NULL,NULL,NULL,NULL,NULL,NULL,NULL,NULL),</v>
      </c>
    </row>
    <row r="934" spans="1:21" ht="22.5" x14ac:dyDescent="0.65">
      <c r="A934" s="66">
        <v>933</v>
      </c>
      <c r="B934" s="58">
        <v>7</v>
      </c>
      <c r="C934" s="12" t="s">
        <v>1870</v>
      </c>
      <c r="D934" s="12" t="s">
        <v>1871</v>
      </c>
      <c r="E934" s="37" t="s">
        <v>1872</v>
      </c>
      <c r="F934" s="26">
        <v>4420674989</v>
      </c>
      <c r="G934" s="5" t="s">
        <v>63</v>
      </c>
      <c r="H934" s="33" t="s">
        <v>1846</v>
      </c>
      <c r="I934" s="1">
        <v>2</v>
      </c>
      <c r="J934" s="33">
        <f t="shared" si="28"/>
        <v>2</v>
      </c>
      <c r="K934" s="2" t="s">
        <v>22</v>
      </c>
      <c r="L934" s="1" t="s">
        <v>11</v>
      </c>
      <c r="M934" s="68">
        <f>INDEX(university!A:F,MATCH(G934,university!A:A,0),6)</f>
        <v>10</v>
      </c>
      <c r="N934">
        <f>INDEX(major!A:B,MATCH(H934,major!A:A,0),2)</f>
        <v>18</v>
      </c>
      <c r="O934" t="s">
        <v>2316</v>
      </c>
      <c r="P934" t="s">
        <v>2317</v>
      </c>
      <c r="Q934" t="s">
        <v>2319</v>
      </c>
      <c r="R934" t="s">
        <v>2318</v>
      </c>
      <c r="S934" s="60" t="s">
        <v>2315</v>
      </c>
      <c r="T934" t="s">
        <v>2328</v>
      </c>
      <c r="U934" t="str">
        <f t="shared" si="29"/>
        <v>(NULL,NULL,'سید جلیل ','منتظری هدش','سید علی','4420674989','2','2',NULL,NULL,'10',NULL,'18',NULL,NULL,NULL,NULL,NULL,NULL,NULL,NULL,NULL,NULL,NULL,NULL,NULL,NULL,NULL,NULL,NULL,NULL,NULL,NULL,NULL,NULL,NULL,NULL,NULL,NULL),</v>
      </c>
    </row>
    <row r="935" spans="1:21" ht="22.5" x14ac:dyDescent="0.65">
      <c r="A935" s="66">
        <v>934</v>
      </c>
      <c r="B935" s="58">
        <v>20</v>
      </c>
      <c r="C935" s="2" t="s">
        <v>1873</v>
      </c>
      <c r="D935" s="2" t="s">
        <v>1874</v>
      </c>
      <c r="E935" s="37" t="s">
        <v>1875</v>
      </c>
      <c r="F935" s="25">
        <v>4360435241</v>
      </c>
      <c r="G935" s="5" t="s">
        <v>63</v>
      </c>
      <c r="H935" s="33" t="s">
        <v>1846</v>
      </c>
      <c r="I935" s="1">
        <v>2</v>
      </c>
      <c r="J935" s="33">
        <f t="shared" si="28"/>
        <v>2</v>
      </c>
      <c r="K935" s="2" t="s">
        <v>22</v>
      </c>
      <c r="L935" s="1" t="s">
        <v>11</v>
      </c>
      <c r="M935" s="68">
        <f>INDEX(university!A:F,MATCH(G935,university!A:A,0),6)</f>
        <v>10</v>
      </c>
      <c r="N935">
        <f>INDEX(major!A:B,MATCH(H935,major!A:A,0),2)</f>
        <v>18</v>
      </c>
      <c r="O935" t="s">
        <v>2316</v>
      </c>
      <c r="P935" t="s">
        <v>2317</v>
      </c>
      <c r="Q935" t="s">
        <v>2319</v>
      </c>
      <c r="R935" t="s">
        <v>2318</v>
      </c>
      <c r="S935" s="60" t="s">
        <v>2315</v>
      </c>
      <c r="T935" t="s">
        <v>2328</v>
      </c>
      <c r="U935" t="str">
        <f t="shared" si="29"/>
        <v>(NULL,NULL,'هادی ','نبی ','خدابنده ','4360435241','2','2',NULL,NULL,'10',NULL,'18',NULL,NULL,NULL,NULL,NULL,NULL,NULL,NULL,NULL,NULL,NULL,NULL,NULL,NULL,NULL,NULL,NULL,NULL,NULL,NULL,NULL,NULL,NULL,NULL,NULL,NULL),</v>
      </c>
    </row>
    <row r="936" spans="1:21" ht="22.5" x14ac:dyDescent="0.65">
      <c r="A936" s="66">
        <v>935</v>
      </c>
      <c r="B936" s="67">
        <v>285</v>
      </c>
      <c r="C936" s="33" t="s">
        <v>298</v>
      </c>
      <c r="D936" s="33" t="s">
        <v>1876</v>
      </c>
      <c r="E936" s="33" t="s">
        <v>55</v>
      </c>
      <c r="F936" s="24">
        <v>924037318</v>
      </c>
      <c r="G936" s="33" t="s">
        <v>1426</v>
      </c>
      <c r="H936" s="33" t="s">
        <v>1846</v>
      </c>
      <c r="I936" s="33">
        <v>2</v>
      </c>
      <c r="J936" s="33">
        <f t="shared" si="28"/>
        <v>1</v>
      </c>
      <c r="K936" s="33" t="s">
        <v>10</v>
      </c>
      <c r="L936" s="1" t="s">
        <v>11</v>
      </c>
      <c r="M936" s="68">
        <f>INDEX(university!A:F,MATCH(G936,university!A:A,0),6)</f>
        <v>107</v>
      </c>
      <c r="N936">
        <f>INDEX(major!A:B,MATCH(H936,major!A:A,0),2)</f>
        <v>18</v>
      </c>
      <c r="O936" t="s">
        <v>2316</v>
      </c>
      <c r="P936" t="s">
        <v>2317</v>
      </c>
      <c r="Q936" t="s">
        <v>2319</v>
      </c>
      <c r="R936" t="s">
        <v>2318</v>
      </c>
      <c r="S936" s="60" t="s">
        <v>2315</v>
      </c>
      <c r="T936" t="s">
        <v>2328</v>
      </c>
      <c r="U936" t="str">
        <f t="shared" si="29"/>
        <v>(NULL,NULL,'مهدي','ديمه فارمد','قاسم','924037318','2','1',NULL,NULL,'107',NULL,'18',NULL,NULL,NULL,NULL,NULL,NULL,NULL,NULL,NULL,NULL,NULL,NULL,NULL,NULL,NULL,NULL,NULL,NULL,NULL,NULL,NULL,NULL,NULL,NULL,NULL,NULL),</v>
      </c>
    </row>
    <row r="937" spans="1:21" ht="22.5" x14ac:dyDescent="0.65">
      <c r="A937" s="66">
        <v>936</v>
      </c>
      <c r="B937" s="58">
        <v>34</v>
      </c>
      <c r="C937" s="2" t="s">
        <v>1877</v>
      </c>
      <c r="D937" s="2" t="s">
        <v>1878</v>
      </c>
      <c r="E937" s="2" t="s">
        <v>1879</v>
      </c>
      <c r="F937" s="15">
        <v>3241973840</v>
      </c>
      <c r="G937" s="5" t="s">
        <v>70</v>
      </c>
      <c r="H937" s="33" t="s">
        <v>1846</v>
      </c>
      <c r="I937" s="1">
        <v>2</v>
      </c>
      <c r="J937" s="33">
        <f t="shared" si="28"/>
        <v>2</v>
      </c>
      <c r="K937" s="2" t="s">
        <v>22</v>
      </c>
      <c r="L937" s="1" t="s">
        <v>11</v>
      </c>
      <c r="M937" s="68">
        <f>INDEX(university!A:F,MATCH(G937,university!A:A,0),6)</f>
        <v>11</v>
      </c>
      <c r="N937">
        <f>INDEX(major!A:B,MATCH(H937,major!A:A,0),2)</f>
        <v>18</v>
      </c>
      <c r="O937" t="s">
        <v>2316</v>
      </c>
      <c r="P937" t="s">
        <v>2317</v>
      </c>
      <c r="Q937" t="s">
        <v>2319</v>
      </c>
      <c r="R937" t="s">
        <v>2318</v>
      </c>
      <c r="S937" s="60" t="s">
        <v>2315</v>
      </c>
      <c r="T937" t="s">
        <v>2328</v>
      </c>
      <c r="U937" t="str">
        <f t="shared" si="29"/>
        <v>(NULL,NULL,'کیارش','جلالوندی','سلیم','3241973840','2','2',NULL,NULL,'11',NULL,'18',NULL,NULL,NULL,NULL,NULL,NULL,NULL,NULL,NULL,NULL,NULL,NULL,NULL,NULL,NULL,NULL,NULL,NULL,NULL,NULL,NULL,NULL,NULL,NULL,NULL,NULL),</v>
      </c>
    </row>
    <row r="938" spans="1:21" ht="22.5" x14ac:dyDescent="0.65">
      <c r="A938" s="66">
        <v>937</v>
      </c>
      <c r="B938" s="58">
        <v>31</v>
      </c>
      <c r="C938" s="2" t="s">
        <v>1139</v>
      </c>
      <c r="D938" s="2" t="s">
        <v>1034</v>
      </c>
      <c r="E938" s="2" t="s">
        <v>1880</v>
      </c>
      <c r="F938" s="15">
        <v>3320149539</v>
      </c>
      <c r="G938" s="5" t="s">
        <v>70</v>
      </c>
      <c r="H938" s="33" t="s">
        <v>1846</v>
      </c>
      <c r="I938" s="1">
        <v>2</v>
      </c>
      <c r="J938" s="33">
        <f t="shared" si="28"/>
        <v>2</v>
      </c>
      <c r="K938" s="2" t="s">
        <v>22</v>
      </c>
      <c r="L938" s="1" t="s">
        <v>11</v>
      </c>
      <c r="M938" s="68">
        <f>INDEX(university!A:F,MATCH(G938,university!A:A,0),6)</f>
        <v>11</v>
      </c>
      <c r="N938">
        <f>INDEX(major!A:B,MATCH(H938,major!A:A,0),2)</f>
        <v>18</v>
      </c>
      <c r="O938" t="s">
        <v>2316</v>
      </c>
      <c r="P938" t="s">
        <v>2317</v>
      </c>
      <c r="Q938" t="s">
        <v>2319</v>
      </c>
      <c r="R938" t="s">
        <v>2318</v>
      </c>
      <c r="S938" s="60" t="s">
        <v>2315</v>
      </c>
      <c r="T938" t="s">
        <v>2328</v>
      </c>
      <c r="U938" t="str">
        <f t="shared" si="29"/>
        <v>(NULL,NULL,'همایون','حاتمی','معصوم','3320149539','2','2',NULL,NULL,'11',NULL,'18',NULL,NULL,NULL,NULL,NULL,NULL,NULL,NULL,NULL,NULL,NULL,NULL,NULL,NULL,NULL,NULL,NULL,NULL,NULL,NULL,NULL,NULL,NULL,NULL,NULL,NULL),</v>
      </c>
    </row>
    <row r="939" spans="1:21" ht="22.5" x14ac:dyDescent="0.65">
      <c r="A939" s="66">
        <v>938</v>
      </c>
      <c r="B939" s="58">
        <v>40</v>
      </c>
      <c r="C939" s="54" t="s">
        <v>284</v>
      </c>
      <c r="D939" s="54" t="s">
        <v>865</v>
      </c>
      <c r="E939" s="54" t="s">
        <v>12</v>
      </c>
      <c r="F939" s="46">
        <v>1100321497</v>
      </c>
      <c r="G939" s="5" t="s">
        <v>483</v>
      </c>
      <c r="H939" s="33" t="s">
        <v>1846</v>
      </c>
      <c r="I939" s="1">
        <v>2</v>
      </c>
      <c r="J939" s="33">
        <f t="shared" si="28"/>
        <v>2</v>
      </c>
      <c r="K939" s="2" t="s">
        <v>22</v>
      </c>
      <c r="L939" s="1" t="s">
        <v>11</v>
      </c>
      <c r="M939" s="68">
        <f>INDEX(university!A:F,MATCH(G939,university!A:A,0),6)</f>
        <v>56</v>
      </c>
      <c r="N939">
        <f>INDEX(major!A:B,MATCH(H939,major!A:A,0),2)</f>
        <v>18</v>
      </c>
      <c r="O939" t="s">
        <v>2316</v>
      </c>
      <c r="P939" t="s">
        <v>2317</v>
      </c>
      <c r="Q939" t="s">
        <v>2319</v>
      </c>
      <c r="R939" t="s">
        <v>2318</v>
      </c>
      <c r="S939" s="60" t="s">
        <v>2315</v>
      </c>
      <c r="T939" t="s">
        <v>2328</v>
      </c>
      <c r="U939" t="str">
        <f t="shared" si="29"/>
        <v>(NULL,NULL,'حسین','اکبری','محمد','1100321497','2','2',NULL,NULL,'56',NULL,'18',NULL,NULL,NULL,NULL,NULL,NULL,NULL,NULL,NULL,NULL,NULL,NULL,NULL,NULL,NULL,NULL,NULL,NULL,NULL,NULL,NULL,NULL,NULL,NULL,NULL,NULL),</v>
      </c>
    </row>
    <row r="940" spans="1:21" ht="22.5" x14ac:dyDescent="0.65">
      <c r="A940" s="66">
        <v>939</v>
      </c>
      <c r="B940" s="58">
        <v>1</v>
      </c>
      <c r="C940" s="1" t="s">
        <v>850</v>
      </c>
      <c r="D940" s="1" t="s">
        <v>1881</v>
      </c>
      <c r="E940" s="1" t="s">
        <v>284</v>
      </c>
      <c r="F940" s="20">
        <v>3080264101</v>
      </c>
      <c r="G940" s="5" t="s">
        <v>226</v>
      </c>
      <c r="H940" s="33" t="s">
        <v>1846</v>
      </c>
      <c r="I940" s="1">
        <v>2</v>
      </c>
      <c r="J940" s="33">
        <f t="shared" si="28"/>
        <v>2</v>
      </c>
      <c r="K940" s="2" t="s">
        <v>22</v>
      </c>
      <c r="L940" s="1" t="s">
        <v>11</v>
      </c>
      <c r="M940" s="68">
        <f>INDEX(university!A:F,MATCH(G940,university!A:A,0),6)</f>
        <v>37</v>
      </c>
      <c r="N940">
        <f>INDEX(major!A:B,MATCH(H940,major!A:A,0),2)</f>
        <v>18</v>
      </c>
      <c r="O940" t="s">
        <v>2316</v>
      </c>
      <c r="P940" t="s">
        <v>2317</v>
      </c>
      <c r="Q940" t="s">
        <v>2319</v>
      </c>
      <c r="R940" t="s">
        <v>2318</v>
      </c>
      <c r="S940" s="60" t="s">
        <v>2315</v>
      </c>
      <c r="T940" t="s">
        <v>2328</v>
      </c>
      <c r="U940" t="str">
        <f t="shared" si="29"/>
        <v>(NULL,NULL,'امیررضا','حاتمی رشک وسطایی','حسین','3080264101','2','2',NULL,NULL,'37',NULL,'18',NULL,NULL,NULL,NULL,NULL,NULL,NULL,NULL,NULL,NULL,NULL,NULL,NULL,NULL,NULL,NULL,NULL,NULL,NULL,NULL,NULL,NULL,NULL,NULL,NULL,NULL),</v>
      </c>
    </row>
    <row r="941" spans="1:21" ht="22.5" x14ac:dyDescent="0.65">
      <c r="A941" s="66">
        <v>940</v>
      </c>
      <c r="B941" s="58">
        <v>39</v>
      </c>
      <c r="C941" s="1" t="s">
        <v>98</v>
      </c>
      <c r="D941" s="1" t="s">
        <v>1882</v>
      </c>
      <c r="E941" s="1" t="s">
        <v>1883</v>
      </c>
      <c r="F941" s="20">
        <v>5550184109</v>
      </c>
      <c r="G941" s="5" t="s">
        <v>226</v>
      </c>
      <c r="H941" s="33" t="s">
        <v>1846</v>
      </c>
      <c r="I941" s="1">
        <v>2</v>
      </c>
      <c r="J941" s="33">
        <f t="shared" si="28"/>
        <v>2</v>
      </c>
      <c r="K941" s="2" t="s">
        <v>22</v>
      </c>
      <c r="L941" s="1" t="s">
        <v>11</v>
      </c>
      <c r="M941" s="68">
        <f>INDEX(university!A:F,MATCH(G941,university!A:A,0),6)</f>
        <v>37</v>
      </c>
      <c r="N941">
        <f>INDEX(major!A:B,MATCH(H941,major!A:A,0),2)</f>
        <v>18</v>
      </c>
      <c r="O941" t="s">
        <v>2316</v>
      </c>
      <c r="P941" t="s">
        <v>2317</v>
      </c>
      <c r="Q941" t="s">
        <v>2319</v>
      </c>
      <c r="R941" t="s">
        <v>2318</v>
      </c>
      <c r="S941" s="60" t="s">
        <v>2315</v>
      </c>
      <c r="T941" t="s">
        <v>2328</v>
      </c>
      <c r="U941" t="str">
        <f t="shared" si="29"/>
        <v>(NULL,NULL,'مهدی','قنبری عدیوی','سلطانمراد','5550184109','2','2',NULL,NULL,'37',NULL,'18',NULL,NULL,NULL,NULL,NULL,NULL,NULL,NULL,NULL,NULL,NULL,NULL,NULL,NULL,NULL,NULL,NULL,NULL,NULL,NULL,NULL,NULL,NULL,NULL,NULL,NULL),</v>
      </c>
    </row>
    <row r="942" spans="1:21" ht="22.5" x14ac:dyDescent="0.65">
      <c r="A942" s="66">
        <v>941</v>
      </c>
      <c r="B942" s="58">
        <v>38</v>
      </c>
      <c r="C942" s="13" t="s">
        <v>1233</v>
      </c>
      <c r="D942" s="13" t="s">
        <v>254</v>
      </c>
      <c r="E942" s="13" t="s">
        <v>231</v>
      </c>
      <c r="F942" s="9">
        <v>2282317701</v>
      </c>
      <c r="G942" s="5" t="s">
        <v>99</v>
      </c>
      <c r="H942" s="33" t="s">
        <v>1846</v>
      </c>
      <c r="I942" s="1">
        <v>2</v>
      </c>
      <c r="J942" s="33">
        <f t="shared" si="28"/>
        <v>2</v>
      </c>
      <c r="K942" s="2" t="s">
        <v>22</v>
      </c>
      <c r="L942" s="1" t="s">
        <v>11</v>
      </c>
      <c r="M942" s="68">
        <f>INDEX(university!A:F,MATCH(G942,university!A:A,0),6)</f>
        <v>16</v>
      </c>
      <c r="N942">
        <f>INDEX(major!A:B,MATCH(H942,major!A:A,0),2)</f>
        <v>18</v>
      </c>
      <c r="O942" t="s">
        <v>2316</v>
      </c>
      <c r="P942" t="s">
        <v>2317</v>
      </c>
      <c r="Q942" t="s">
        <v>2319</v>
      </c>
      <c r="R942" t="s">
        <v>2318</v>
      </c>
      <c r="S942" s="60" t="s">
        <v>2315</v>
      </c>
      <c r="T942" t="s">
        <v>2328</v>
      </c>
      <c r="U942" t="str">
        <f t="shared" si="29"/>
        <v>(NULL,NULL,'سعید ','حیدری','احمد','2282317701','2','2',NULL,NULL,'16',NULL,'18',NULL,NULL,NULL,NULL,NULL,NULL,NULL,NULL,NULL,NULL,NULL,NULL,NULL,NULL,NULL,NULL,NULL,NULL,NULL,NULL,NULL,NULL,NULL,NULL,NULL,NULL),</v>
      </c>
    </row>
    <row r="943" spans="1:21" ht="22.5" x14ac:dyDescent="0.65">
      <c r="A943" s="66">
        <v>942</v>
      </c>
      <c r="B943" s="67">
        <v>288</v>
      </c>
      <c r="C943" s="33" t="s">
        <v>454</v>
      </c>
      <c r="D943" s="33" t="s">
        <v>1884</v>
      </c>
      <c r="E943" s="33" t="s">
        <v>853</v>
      </c>
      <c r="F943" s="24">
        <v>2400207038</v>
      </c>
      <c r="G943" s="33" t="s">
        <v>99</v>
      </c>
      <c r="H943" s="33" t="s">
        <v>1846</v>
      </c>
      <c r="I943" s="33">
        <v>2</v>
      </c>
      <c r="J943" s="33">
        <f t="shared" si="28"/>
        <v>1</v>
      </c>
      <c r="K943" s="33" t="s">
        <v>10</v>
      </c>
      <c r="L943" s="1" t="s">
        <v>11</v>
      </c>
      <c r="M943" s="68">
        <f>INDEX(university!A:F,MATCH(G943,university!A:A,0),6)</f>
        <v>16</v>
      </c>
      <c r="N943">
        <f>INDEX(major!A:B,MATCH(H943,major!A:A,0),2)</f>
        <v>18</v>
      </c>
      <c r="O943" t="s">
        <v>2316</v>
      </c>
      <c r="P943" t="s">
        <v>2317</v>
      </c>
      <c r="Q943" t="s">
        <v>2319</v>
      </c>
      <c r="R943" t="s">
        <v>2318</v>
      </c>
      <c r="S943" s="60" t="s">
        <v>2315</v>
      </c>
      <c r="T943" t="s">
        <v>2328</v>
      </c>
      <c r="U943" t="str">
        <f t="shared" si="29"/>
        <v>(NULL,NULL,'نيما','عظيمي','احمدعلي','2400207038','2','1',NULL,NULL,'16',NULL,'18',NULL,NULL,NULL,NULL,NULL,NULL,NULL,NULL,NULL,NULL,NULL,NULL,NULL,NULL,NULL,NULL,NULL,NULL,NULL,NULL,NULL,NULL,NULL,NULL,NULL,NULL),</v>
      </c>
    </row>
    <row r="944" spans="1:21" ht="22.5" x14ac:dyDescent="0.65">
      <c r="A944" s="66">
        <v>943</v>
      </c>
      <c r="B944" s="58">
        <v>37</v>
      </c>
      <c r="C944" s="13" t="s">
        <v>93</v>
      </c>
      <c r="D944" s="13" t="s">
        <v>1885</v>
      </c>
      <c r="E944" s="13" t="s">
        <v>87</v>
      </c>
      <c r="F944" s="9">
        <v>2500465136</v>
      </c>
      <c r="G944" s="5" t="s">
        <v>99</v>
      </c>
      <c r="H944" s="33" t="s">
        <v>1846</v>
      </c>
      <c r="I944" s="1">
        <v>2</v>
      </c>
      <c r="J944" s="33">
        <f t="shared" si="28"/>
        <v>2</v>
      </c>
      <c r="K944" s="2" t="s">
        <v>22</v>
      </c>
      <c r="L944" s="1" t="s">
        <v>11</v>
      </c>
      <c r="M944" s="68">
        <f>INDEX(university!A:F,MATCH(G944,university!A:A,0),6)</f>
        <v>16</v>
      </c>
      <c r="N944">
        <f>INDEX(major!A:B,MATCH(H944,major!A:A,0),2)</f>
        <v>18</v>
      </c>
      <c r="O944" t="s">
        <v>2316</v>
      </c>
      <c r="P944" t="s">
        <v>2317</v>
      </c>
      <c r="Q944" t="s">
        <v>2319</v>
      </c>
      <c r="R944" t="s">
        <v>2318</v>
      </c>
      <c r="S944" s="60" t="s">
        <v>2315</v>
      </c>
      <c r="T944" t="s">
        <v>2328</v>
      </c>
      <c r="U944" t="str">
        <f t="shared" si="29"/>
        <v>(NULL,NULL,'علی','علی رونده','حمید','2500465136','2','2',NULL,NULL,'16',NULL,'18',NULL,NULL,NULL,NULL,NULL,NULL,NULL,NULL,NULL,NULL,NULL,NULL,NULL,NULL,NULL,NULL,NULL,NULL,NULL,NULL,NULL,NULL,NULL,NULL,NULL,NULL),</v>
      </c>
    </row>
    <row r="945" spans="1:21" ht="22.5" x14ac:dyDescent="0.65">
      <c r="A945" s="66">
        <v>944</v>
      </c>
      <c r="B945" s="67">
        <v>284</v>
      </c>
      <c r="C945" s="33" t="s">
        <v>1886</v>
      </c>
      <c r="D945" s="33" t="s">
        <v>1887</v>
      </c>
      <c r="E945" s="33" t="s">
        <v>1888</v>
      </c>
      <c r="F945" s="24">
        <v>1742261027</v>
      </c>
      <c r="G945" s="33" t="s">
        <v>953</v>
      </c>
      <c r="H945" s="33" t="s">
        <v>1846</v>
      </c>
      <c r="I945" s="33">
        <v>2</v>
      </c>
      <c r="J945" s="33">
        <f t="shared" si="28"/>
        <v>1</v>
      </c>
      <c r="K945" s="33" t="s">
        <v>10</v>
      </c>
      <c r="L945" s="1" t="s">
        <v>11</v>
      </c>
      <c r="M945" s="68">
        <f>INDEX(university!A:F,MATCH(G945,university!A:A,0),6)</f>
        <v>82</v>
      </c>
      <c r="N945">
        <f>INDEX(major!A:B,MATCH(H945,major!A:A,0),2)</f>
        <v>18</v>
      </c>
      <c r="O945" t="s">
        <v>2316</v>
      </c>
      <c r="P945" t="s">
        <v>2317</v>
      </c>
      <c r="Q945" t="s">
        <v>2319</v>
      </c>
      <c r="R945" t="s">
        <v>2318</v>
      </c>
      <c r="S945" s="60" t="s">
        <v>2315</v>
      </c>
      <c r="T945" t="s">
        <v>2328</v>
      </c>
      <c r="U945" t="str">
        <f t="shared" si="29"/>
        <v>(NULL,NULL,'شايان','جهانگيري فرد','جهانبخش','1742261027','2','1',NULL,NULL,'82',NULL,'18',NULL,NULL,NULL,NULL,NULL,NULL,NULL,NULL,NULL,NULL,NULL,NULL,NULL,NULL,NULL,NULL,NULL,NULL,NULL,NULL,NULL,NULL,NULL,NULL,NULL,NULL),</v>
      </c>
    </row>
    <row r="946" spans="1:21" ht="22.5" x14ac:dyDescent="0.65">
      <c r="A946" s="66">
        <v>945</v>
      </c>
      <c r="B946" s="58">
        <v>15</v>
      </c>
      <c r="C946" s="33" t="s">
        <v>1747</v>
      </c>
      <c r="D946" s="33" t="s">
        <v>1034</v>
      </c>
      <c r="E946" s="1" t="s">
        <v>156</v>
      </c>
      <c r="F946" s="20">
        <v>4190419184</v>
      </c>
      <c r="G946" s="5" t="s">
        <v>953</v>
      </c>
      <c r="H946" s="33" t="s">
        <v>1846</v>
      </c>
      <c r="I946" s="1">
        <v>2</v>
      </c>
      <c r="J946" s="33">
        <f t="shared" si="28"/>
        <v>2</v>
      </c>
      <c r="K946" s="2" t="s">
        <v>22</v>
      </c>
      <c r="L946" s="1" t="s">
        <v>11</v>
      </c>
      <c r="M946" s="68">
        <f>INDEX(university!A:F,MATCH(G946,university!A:A,0),6)</f>
        <v>82</v>
      </c>
      <c r="N946">
        <f>INDEX(major!A:B,MATCH(H946,major!A:A,0),2)</f>
        <v>18</v>
      </c>
      <c r="O946" t="s">
        <v>2316</v>
      </c>
      <c r="P946" t="s">
        <v>2317</v>
      </c>
      <c r="Q946" t="s">
        <v>2319</v>
      </c>
      <c r="R946" t="s">
        <v>2318</v>
      </c>
      <c r="S946" s="60" t="s">
        <v>2315</v>
      </c>
      <c r="T946" t="s">
        <v>2328</v>
      </c>
      <c r="U946" t="str">
        <f t="shared" si="29"/>
        <v>(NULL,NULL,'محسن ','حاتمی','محمدرضا','4190419184','2','2',NULL,NULL,'82',NULL,'18',NULL,NULL,NULL,NULL,NULL,NULL,NULL,NULL,NULL,NULL,NULL,NULL,NULL,NULL,NULL,NULL,NULL,NULL,NULL,NULL,NULL,NULL,NULL,NULL,NULL,NULL),</v>
      </c>
    </row>
    <row r="947" spans="1:21" ht="22.5" x14ac:dyDescent="0.65">
      <c r="A947" s="66">
        <v>946</v>
      </c>
      <c r="B947" s="58">
        <v>13</v>
      </c>
      <c r="C947" s="33" t="s">
        <v>1889</v>
      </c>
      <c r="D947" s="33" t="s">
        <v>1697</v>
      </c>
      <c r="E947" s="1" t="s">
        <v>701</v>
      </c>
      <c r="F947" s="20">
        <v>1960490941</v>
      </c>
      <c r="G947" s="5" t="s">
        <v>953</v>
      </c>
      <c r="H947" s="33" t="s">
        <v>1846</v>
      </c>
      <c r="I947" s="1">
        <v>2</v>
      </c>
      <c r="J947" s="33">
        <f t="shared" si="28"/>
        <v>2</v>
      </c>
      <c r="K947" s="2" t="s">
        <v>22</v>
      </c>
      <c r="L947" s="1" t="s">
        <v>11</v>
      </c>
      <c r="M947" s="68">
        <f>INDEX(university!A:F,MATCH(G947,university!A:A,0),6)</f>
        <v>82</v>
      </c>
      <c r="N947">
        <f>INDEX(major!A:B,MATCH(H947,major!A:A,0),2)</f>
        <v>18</v>
      </c>
      <c r="O947" t="s">
        <v>2316</v>
      </c>
      <c r="P947" t="s">
        <v>2317</v>
      </c>
      <c r="Q947" t="s">
        <v>2319</v>
      </c>
      <c r="R947" t="s">
        <v>2318</v>
      </c>
      <c r="S947" s="60" t="s">
        <v>2315</v>
      </c>
      <c r="T947" t="s">
        <v>2328</v>
      </c>
      <c r="U947" t="str">
        <f t="shared" si="29"/>
        <v>(NULL,NULL,'مسلم','عبدالهی','جلال','1960490941','2','2',NULL,NULL,'82',NULL,'18',NULL,NULL,NULL,NULL,NULL,NULL,NULL,NULL,NULL,NULL,NULL,NULL,NULL,NULL,NULL,NULL,NULL,NULL,NULL,NULL,NULL,NULL,NULL,NULL,NULL,NULL),</v>
      </c>
    </row>
    <row r="948" spans="1:21" ht="22.5" x14ac:dyDescent="0.65">
      <c r="A948" s="66">
        <v>947</v>
      </c>
      <c r="B948" s="58">
        <v>16</v>
      </c>
      <c r="C948" s="33" t="s">
        <v>76</v>
      </c>
      <c r="D948" s="33" t="s">
        <v>1890</v>
      </c>
      <c r="E948" s="1" t="s">
        <v>793</v>
      </c>
      <c r="F948" s="20">
        <v>9320615816</v>
      </c>
      <c r="G948" s="5" t="s">
        <v>953</v>
      </c>
      <c r="H948" s="33" t="s">
        <v>1846</v>
      </c>
      <c r="I948" s="1">
        <v>1</v>
      </c>
      <c r="J948" s="33">
        <f t="shared" si="28"/>
        <v>2</v>
      </c>
      <c r="K948" s="2" t="s">
        <v>22</v>
      </c>
      <c r="L948" s="1" t="s">
        <v>23</v>
      </c>
      <c r="M948" s="68">
        <f>INDEX(university!A:F,MATCH(G948,university!A:A,0),6)</f>
        <v>82</v>
      </c>
      <c r="N948">
        <f>INDEX(major!A:B,MATCH(H948,major!A:A,0),2)</f>
        <v>18</v>
      </c>
      <c r="O948" t="s">
        <v>2316</v>
      </c>
      <c r="P948" t="s">
        <v>2317</v>
      </c>
      <c r="Q948" t="s">
        <v>2319</v>
      </c>
      <c r="R948" t="s">
        <v>2318</v>
      </c>
      <c r="S948" s="60" t="s">
        <v>2315</v>
      </c>
      <c r="T948" t="s">
        <v>2328</v>
      </c>
      <c r="U948" t="str">
        <f t="shared" si="29"/>
        <v>(NULL,NULL,'فائزه','علمی','جعفر','9320615816','1','2',NULL,NULL,'82',NULL,'18',NULL,NULL,NULL,NULL,NULL,NULL,NULL,NULL,NULL,NULL,NULL,NULL,NULL,NULL,NULL,NULL,NULL,NULL,NULL,NULL,NULL,NULL,NULL,NULL,NULL,NULL),</v>
      </c>
    </row>
    <row r="949" spans="1:21" ht="22.5" x14ac:dyDescent="0.65">
      <c r="A949" s="66">
        <v>948</v>
      </c>
      <c r="B949" s="58">
        <v>14</v>
      </c>
      <c r="C949" s="33" t="s">
        <v>1891</v>
      </c>
      <c r="D949" s="33" t="s">
        <v>843</v>
      </c>
      <c r="E949" s="1" t="s">
        <v>347</v>
      </c>
      <c r="F949" s="20">
        <v>1742378323</v>
      </c>
      <c r="G949" s="5" t="s">
        <v>953</v>
      </c>
      <c r="H949" s="33" t="s">
        <v>1846</v>
      </c>
      <c r="I949" s="1">
        <v>2</v>
      </c>
      <c r="J949" s="33">
        <f t="shared" si="28"/>
        <v>2</v>
      </c>
      <c r="K949" s="2" t="s">
        <v>22</v>
      </c>
      <c r="L949" s="1" t="s">
        <v>11</v>
      </c>
      <c r="M949" s="68">
        <f>INDEX(university!A:F,MATCH(G949,university!A:A,0),6)</f>
        <v>82</v>
      </c>
      <c r="N949">
        <f>INDEX(major!A:B,MATCH(H949,major!A:A,0),2)</f>
        <v>18</v>
      </c>
      <c r="O949" t="s">
        <v>2316</v>
      </c>
      <c r="P949" t="s">
        <v>2317</v>
      </c>
      <c r="Q949" t="s">
        <v>2319</v>
      </c>
      <c r="R949" t="s">
        <v>2318</v>
      </c>
      <c r="S949" s="60" t="s">
        <v>2315</v>
      </c>
      <c r="T949" t="s">
        <v>2328</v>
      </c>
      <c r="U949" t="str">
        <f t="shared" si="29"/>
        <v>(NULL,NULL,'رامان','قاسمی','ناصر','1742378323','2','2',NULL,NULL,'82',NULL,'18',NULL,NULL,NULL,NULL,NULL,NULL,NULL,NULL,NULL,NULL,NULL,NULL,NULL,NULL,NULL,NULL,NULL,NULL,NULL,NULL,NULL,NULL,NULL,NULL,NULL,NULL),</v>
      </c>
    </row>
    <row r="950" spans="1:21" ht="22.5" x14ac:dyDescent="0.65">
      <c r="A950" s="66">
        <v>949</v>
      </c>
      <c r="B950" s="67">
        <v>290</v>
      </c>
      <c r="C950" s="33" t="s">
        <v>1892</v>
      </c>
      <c r="D950" s="33" t="s">
        <v>1893</v>
      </c>
      <c r="E950" s="33" t="s">
        <v>59</v>
      </c>
      <c r="F950" s="24">
        <v>1940380601</v>
      </c>
      <c r="G950" s="33" t="s">
        <v>953</v>
      </c>
      <c r="H950" s="33" t="s">
        <v>1846</v>
      </c>
      <c r="I950" s="33">
        <v>2</v>
      </c>
      <c r="J950" s="33">
        <f t="shared" si="28"/>
        <v>1</v>
      </c>
      <c r="K950" s="33" t="s">
        <v>10</v>
      </c>
      <c r="L950" s="1" t="s">
        <v>11</v>
      </c>
      <c r="M950" s="68">
        <f>INDEX(university!A:F,MATCH(G950,university!A:A,0),6)</f>
        <v>82</v>
      </c>
      <c r="N950">
        <f>INDEX(major!A:B,MATCH(H950,major!A:A,0),2)</f>
        <v>18</v>
      </c>
      <c r="O950" t="s">
        <v>2316</v>
      </c>
      <c r="P950" t="s">
        <v>2317</v>
      </c>
      <c r="Q950" t="s">
        <v>2319</v>
      </c>
      <c r="R950" t="s">
        <v>2318</v>
      </c>
      <c r="S950" s="60" t="s">
        <v>2315</v>
      </c>
      <c r="T950" t="s">
        <v>2328</v>
      </c>
      <c r="U950" t="str">
        <f t="shared" si="29"/>
        <v>(NULL,NULL,'اشكان','قنواتي','حسين','1940380601','2','1',NULL,NULL,'82',NULL,'18',NULL,NULL,NULL,NULL,NULL,NULL,NULL,NULL,NULL,NULL,NULL,NULL,NULL,NULL,NULL,NULL,NULL,NULL,NULL,NULL,NULL,NULL,NULL,NULL,NULL,NULL),</v>
      </c>
    </row>
    <row r="951" spans="1:21" ht="22.5" x14ac:dyDescent="0.65">
      <c r="A951" s="66">
        <v>950</v>
      </c>
      <c r="B951" s="58">
        <v>11</v>
      </c>
      <c r="C951" s="12" t="s">
        <v>992</v>
      </c>
      <c r="D951" s="12" t="s">
        <v>1894</v>
      </c>
      <c r="E951" s="12" t="s">
        <v>1686</v>
      </c>
      <c r="F951" s="42">
        <v>19546531</v>
      </c>
      <c r="G951" s="5" t="s">
        <v>249</v>
      </c>
      <c r="H951" s="33" t="s">
        <v>1846</v>
      </c>
      <c r="I951" s="1">
        <v>2</v>
      </c>
      <c r="J951" s="33">
        <f t="shared" si="28"/>
        <v>2</v>
      </c>
      <c r="K951" s="2" t="s">
        <v>22</v>
      </c>
      <c r="L951" s="1" t="s">
        <v>11</v>
      </c>
      <c r="M951" s="68">
        <f>INDEX(university!A:F,MATCH(G951,university!A:A,0),6)</f>
        <v>38</v>
      </c>
      <c r="N951">
        <f>INDEX(major!A:B,MATCH(H951,major!A:A,0),2)</f>
        <v>18</v>
      </c>
      <c r="O951" t="s">
        <v>2316</v>
      </c>
      <c r="P951" t="s">
        <v>2317</v>
      </c>
      <c r="Q951" t="s">
        <v>2319</v>
      </c>
      <c r="R951" t="s">
        <v>2318</v>
      </c>
      <c r="S951" s="60" t="s">
        <v>2315</v>
      </c>
      <c r="T951" t="s">
        <v>2328</v>
      </c>
      <c r="U951" t="str">
        <f t="shared" si="29"/>
        <v>(NULL,NULL,'علی ','شاهرودی','امراله','19546531','2','2',NULL,NULL,'38',NULL,'18',NULL,NULL,NULL,NULL,NULL,NULL,NULL,NULL,NULL,NULL,NULL,NULL,NULL,NULL,NULL,NULL,NULL,NULL,NULL,NULL,NULL,NULL,NULL,NULL,NULL,NULL),</v>
      </c>
    </row>
    <row r="952" spans="1:21" ht="22.5" x14ac:dyDescent="0.65">
      <c r="A952" s="66">
        <v>951</v>
      </c>
      <c r="B952" s="58">
        <v>12</v>
      </c>
      <c r="C952" s="48" t="s">
        <v>1145</v>
      </c>
      <c r="D952" s="48" t="s">
        <v>1895</v>
      </c>
      <c r="E952" s="3" t="s">
        <v>244</v>
      </c>
      <c r="F952" s="11">
        <v>20560001</v>
      </c>
      <c r="G952" s="5" t="s">
        <v>249</v>
      </c>
      <c r="H952" s="33" t="s">
        <v>1846</v>
      </c>
      <c r="I952" s="1">
        <v>2</v>
      </c>
      <c r="J952" s="33">
        <f t="shared" si="28"/>
        <v>2</v>
      </c>
      <c r="K952" s="2" t="s">
        <v>22</v>
      </c>
      <c r="L952" s="1" t="s">
        <v>11</v>
      </c>
      <c r="M952" s="68">
        <f>INDEX(university!A:F,MATCH(G952,university!A:A,0),6)</f>
        <v>38</v>
      </c>
      <c r="N952">
        <f>INDEX(major!A:B,MATCH(H952,major!A:A,0),2)</f>
        <v>18</v>
      </c>
      <c r="O952" t="s">
        <v>2316</v>
      </c>
      <c r="P952" t="s">
        <v>2317</v>
      </c>
      <c r="Q952" t="s">
        <v>2319</v>
      </c>
      <c r="R952" t="s">
        <v>2318</v>
      </c>
      <c r="S952" s="60" t="s">
        <v>2315</v>
      </c>
      <c r="T952" t="s">
        <v>2328</v>
      </c>
      <c r="U952" t="str">
        <f t="shared" si="29"/>
        <v>(NULL,NULL,'امیرحسین ','کریمی رهنما','رضا','20560001','2','2',NULL,NULL,'38',NULL,'18',NULL,NULL,NULL,NULL,NULL,NULL,NULL,NULL,NULL,NULL,NULL,NULL,NULL,NULL,NULL,NULL,NULL,NULL,NULL,NULL,NULL,NULL,NULL,NULL,NULL,NULL),</v>
      </c>
    </row>
    <row r="953" spans="1:21" ht="22.5" x14ac:dyDescent="0.65">
      <c r="A953" s="66">
        <v>952</v>
      </c>
      <c r="B953" s="58">
        <v>23</v>
      </c>
      <c r="C953" s="16" t="s">
        <v>1896</v>
      </c>
      <c r="D953" s="16" t="s">
        <v>1897</v>
      </c>
      <c r="E953" s="16" t="s">
        <v>420</v>
      </c>
      <c r="F953" s="16">
        <v>1361974001</v>
      </c>
      <c r="G953" s="5" t="s">
        <v>1898</v>
      </c>
      <c r="H953" s="33" t="s">
        <v>1846</v>
      </c>
      <c r="I953" s="1">
        <v>2</v>
      </c>
      <c r="J953" s="33">
        <f t="shared" si="28"/>
        <v>2</v>
      </c>
      <c r="K953" s="2" t="s">
        <v>22</v>
      </c>
      <c r="L953" s="1" t="s">
        <v>11</v>
      </c>
      <c r="M953" s="68">
        <f>INDEX(university!A:F,MATCH(G953,university!A:A,0),6)</f>
        <v>120</v>
      </c>
      <c r="N953">
        <f>INDEX(major!A:B,MATCH(H953,major!A:A,0),2)</f>
        <v>18</v>
      </c>
      <c r="O953" t="s">
        <v>2316</v>
      </c>
      <c r="P953" t="s">
        <v>2317</v>
      </c>
      <c r="Q953" t="s">
        <v>2319</v>
      </c>
      <c r="R953" t="s">
        <v>2318</v>
      </c>
      <c r="S953" s="60" t="s">
        <v>2315</v>
      </c>
      <c r="T953" t="s">
        <v>2328</v>
      </c>
      <c r="U953" t="str">
        <f t="shared" si="29"/>
        <v>(NULL,NULL,'سالار','سلمانی پور اول ','خلیل','1361974001','2','2',NULL,NULL,'120',NULL,'18',NULL,NULL,NULL,NULL,NULL,NULL,NULL,NULL,NULL,NULL,NULL,NULL,NULL,NULL,NULL,NULL,NULL,NULL,NULL,NULL,NULL,NULL,NULL,NULL,NULL,NULL),</v>
      </c>
    </row>
    <row r="954" spans="1:21" ht="22.5" x14ac:dyDescent="0.65">
      <c r="A954" s="66">
        <v>953</v>
      </c>
      <c r="B954" s="58">
        <v>22</v>
      </c>
      <c r="C954" s="16" t="s">
        <v>93</v>
      </c>
      <c r="D954" s="16" t="s">
        <v>1899</v>
      </c>
      <c r="E954" s="16" t="s">
        <v>701</v>
      </c>
      <c r="F954" s="16">
        <v>1362040010</v>
      </c>
      <c r="G954" s="5" t="s">
        <v>1898</v>
      </c>
      <c r="H954" s="33" t="s">
        <v>1846</v>
      </c>
      <c r="I954" s="1">
        <v>2</v>
      </c>
      <c r="J954" s="33">
        <f t="shared" si="28"/>
        <v>2</v>
      </c>
      <c r="K954" s="2" t="s">
        <v>22</v>
      </c>
      <c r="L954" s="1" t="s">
        <v>11</v>
      </c>
      <c r="M954" s="68">
        <f>INDEX(university!A:F,MATCH(G954,university!A:A,0),6)</f>
        <v>120</v>
      </c>
      <c r="N954">
        <f>INDEX(major!A:B,MATCH(H954,major!A:A,0),2)</f>
        <v>18</v>
      </c>
      <c r="O954" t="s">
        <v>2316</v>
      </c>
      <c r="P954" t="s">
        <v>2317</v>
      </c>
      <c r="Q954" t="s">
        <v>2319</v>
      </c>
      <c r="R954" t="s">
        <v>2318</v>
      </c>
      <c r="S954" s="60" t="s">
        <v>2315</v>
      </c>
      <c r="T954" t="s">
        <v>2328</v>
      </c>
      <c r="U954" t="str">
        <f t="shared" si="29"/>
        <v>(NULL,NULL,'علی','شکری','جلال','1362040010','2','2',NULL,NULL,'120',NULL,'18',NULL,NULL,NULL,NULL,NULL,NULL,NULL,NULL,NULL,NULL,NULL,NULL,NULL,NULL,NULL,NULL,NULL,NULL,NULL,NULL,NULL,NULL,NULL,NULL,NULL,NULL),</v>
      </c>
    </row>
    <row r="955" spans="1:21" ht="22.5" x14ac:dyDescent="0.65">
      <c r="A955" s="66">
        <v>954</v>
      </c>
      <c r="B955" s="58">
        <v>25</v>
      </c>
      <c r="C955" s="16" t="s">
        <v>1778</v>
      </c>
      <c r="D955" s="16" t="s">
        <v>1900</v>
      </c>
      <c r="E955" s="16" t="s">
        <v>93</v>
      </c>
      <c r="F955" s="16">
        <v>1361958391</v>
      </c>
      <c r="G955" s="5" t="s">
        <v>1898</v>
      </c>
      <c r="H955" s="33" t="s">
        <v>1846</v>
      </c>
      <c r="I955" s="1">
        <v>2</v>
      </c>
      <c r="J955" s="33">
        <f t="shared" si="28"/>
        <v>2</v>
      </c>
      <c r="K955" s="2" t="s">
        <v>22</v>
      </c>
      <c r="L955" s="1" t="s">
        <v>11</v>
      </c>
      <c r="M955" s="68">
        <f>INDEX(university!A:F,MATCH(G955,university!A:A,0),6)</f>
        <v>120</v>
      </c>
      <c r="N955">
        <f>INDEX(major!A:B,MATCH(H955,major!A:A,0),2)</f>
        <v>18</v>
      </c>
      <c r="O955" t="s">
        <v>2316</v>
      </c>
      <c r="P955" t="s">
        <v>2317</v>
      </c>
      <c r="Q955" t="s">
        <v>2319</v>
      </c>
      <c r="R955" t="s">
        <v>2318</v>
      </c>
      <c r="S955" s="60" t="s">
        <v>2315</v>
      </c>
      <c r="T955" t="s">
        <v>2328</v>
      </c>
      <c r="U955" t="str">
        <f t="shared" si="29"/>
        <v>(NULL,NULL,'بهرام','گل احمدی اویلق','علی','1361958391','2','2',NULL,NULL,'120',NULL,'18',NULL,NULL,NULL,NULL,NULL,NULL,NULL,NULL,NULL,NULL,NULL,NULL,NULL,NULL,NULL,NULL,NULL,NULL,NULL,NULL,NULL,NULL,NULL,NULL,NULL,NULL),</v>
      </c>
    </row>
    <row r="956" spans="1:21" ht="22.5" x14ac:dyDescent="0.65">
      <c r="A956" s="66">
        <v>955</v>
      </c>
      <c r="B956" s="67">
        <v>279</v>
      </c>
      <c r="C956" s="33" t="s">
        <v>59</v>
      </c>
      <c r="D956" s="33" t="s">
        <v>887</v>
      </c>
      <c r="E956" s="33" t="s">
        <v>243</v>
      </c>
      <c r="F956" s="24">
        <v>18127975</v>
      </c>
      <c r="G956" s="33" t="s">
        <v>116</v>
      </c>
      <c r="H956" s="33" t="s">
        <v>1846</v>
      </c>
      <c r="I956" s="33">
        <v>2</v>
      </c>
      <c r="J956" s="33">
        <f t="shared" si="28"/>
        <v>1</v>
      </c>
      <c r="K956" s="33" t="s">
        <v>10</v>
      </c>
      <c r="L956" s="1" t="s">
        <v>11</v>
      </c>
      <c r="M956" s="68">
        <f>INDEX(university!A:F,MATCH(G956,university!A:A,0),6)</f>
        <v>18</v>
      </c>
      <c r="N956">
        <f>INDEX(major!A:B,MATCH(H956,major!A:A,0),2)</f>
        <v>18</v>
      </c>
      <c r="O956" t="s">
        <v>2316</v>
      </c>
      <c r="P956" t="s">
        <v>2317</v>
      </c>
      <c r="Q956" t="s">
        <v>2319</v>
      </c>
      <c r="R956" t="s">
        <v>2318</v>
      </c>
      <c r="S956" s="60" t="s">
        <v>2315</v>
      </c>
      <c r="T956" t="s">
        <v>2328</v>
      </c>
      <c r="U956" t="str">
        <f t="shared" si="29"/>
        <v>(NULL,NULL,'حسين','احمديان','جواد','18127975','2','1',NULL,NULL,'18',NULL,'18',NULL,NULL,NULL,NULL,NULL,NULL,NULL,NULL,NULL,NULL,NULL,NULL,NULL,NULL,NULL,NULL,NULL,NULL,NULL,NULL,NULL,NULL,NULL,NULL,NULL,NULL),</v>
      </c>
    </row>
    <row r="957" spans="1:21" ht="22.5" x14ac:dyDescent="0.65">
      <c r="A957" s="66">
        <v>956</v>
      </c>
      <c r="B957" s="67">
        <v>281</v>
      </c>
      <c r="C957" s="33" t="s">
        <v>736</v>
      </c>
      <c r="D957" s="33" t="s">
        <v>1901</v>
      </c>
      <c r="E957" s="33" t="s">
        <v>12</v>
      </c>
      <c r="F957" s="24">
        <v>1250435188</v>
      </c>
      <c r="G957" s="33" t="s">
        <v>116</v>
      </c>
      <c r="H957" s="33" t="s">
        <v>1846</v>
      </c>
      <c r="I957" s="33">
        <v>2</v>
      </c>
      <c r="J957" s="33">
        <f t="shared" si="28"/>
        <v>1</v>
      </c>
      <c r="K957" s="33" t="s">
        <v>10</v>
      </c>
      <c r="L957" s="1" t="s">
        <v>11</v>
      </c>
      <c r="M957" s="68">
        <f>INDEX(university!A:F,MATCH(G957,university!A:A,0),6)</f>
        <v>18</v>
      </c>
      <c r="N957">
        <f>INDEX(major!A:B,MATCH(H957,major!A:A,0),2)</f>
        <v>18</v>
      </c>
      <c r="O957" t="s">
        <v>2316</v>
      </c>
      <c r="P957" t="s">
        <v>2317</v>
      </c>
      <c r="Q957" t="s">
        <v>2319</v>
      </c>
      <c r="R957" t="s">
        <v>2318</v>
      </c>
      <c r="S957" s="60" t="s">
        <v>2315</v>
      </c>
      <c r="T957" t="s">
        <v>2328</v>
      </c>
      <c r="U957" t="str">
        <f t="shared" si="29"/>
        <v>(NULL,NULL,'حميد','ارشاديان اراني','محمد','1250435188','2','1',NULL,NULL,'18',NULL,'18',NULL,NULL,NULL,NULL,NULL,NULL,NULL,NULL,NULL,NULL,NULL,NULL,NULL,NULL,NULL,NULL,NULL,NULL,NULL,NULL,NULL,NULL,NULL,NULL,NULL,NULL),</v>
      </c>
    </row>
    <row r="958" spans="1:21" ht="22.5" x14ac:dyDescent="0.65">
      <c r="A958" s="66">
        <v>957</v>
      </c>
      <c r="B958" s="58">
        <v>5</v>
      </c>
      <c r="C958" s="25" t="s">
        <v>1902</v>
      </c>
      <c r="D958" s="25" t="s">
        <v>1903</v>
      </c>
      <c r="E958" s="25" t="s">
        <v>1904</v>
      </c>
      <c r="F958" s="26">
        <v>20933266</v>
      </c>
      <c r="G958" s="5" t="s">
        <v>116</v>
      </c>
      <c r="H958" s="33" t="s">
        <v>1846</v>
      </c>
      <c r="I958" s="1">
        <v>1</v>
      </c>
      <c r="J958" s="33">
        <f t="shared" si="28"/>
        <v>2</v>
      </c>
      <c r="K958" s="2" t="s">
        <v>22</v>
      </c>
      <c r="L958" s="1" t="s">
        <v>23</v>
      </c>
      <c r="M958" s="68">
        <f>INDEX(university!A:F,MATCH(G958,university!A:A,0),6)</f>
        <v>18</v>
      </c>
      <c r="N958">
        <f>INDEX(major!A:B,MATCH(H958,major!A:A,0),2)</f>
        <v>18</v>
      </c>
      <c r="O958" t="s">
        <v>2316</v>
      </c>
      <c r="P958" t="s">
        <v>2317</v>
      </c>
      <c r="Q958" t="s">
        <v>2319</v>
      </c>
      <c r="R958" t="s">
        <v>2318</v>
      </c>
      <c r="S958" s="60" t="s">
        <v>2315</v>
      </c>
      <c r="T958" t="s">
        <v>2328</v>
      </c>
      <c r="U958" t="str">
        <f t="shared" si="29"/>
        <v>(NULL,NULL,'خدیجه','اسفندیار','ذبیح اله','20933266','1','2',NULL,NULL,'18',NULL,'18',NULL,NULL,NULL,NULL,NULL,NULL,NULL,NULL,NULL,NULL,NULL,NULL,NULL,NULL,NULL,NULL,NULL,NULL,NULL,NULL,NULL,NULL,NULL,NULL,NULL,NULL),</v>
      </c>
    </row>
    <row r="959" spans="1:21" ht="22.5" x14ac:dyDescent="0.65">
      <c r="A959" s="66">
        <v>958</v>
      </c>
      <c r="B959" s="67">
        <v>287</v>
      </c>
      <c r="C959" s="33" t="s">
        <v>244</v>
      </c>
      <c r="D959" s="33" t="s">
        <v>1605</v>
      </c>
      <c r="E959" s="33" t="s">
        <v>1905</v>
      </c>
      <c r="F959" s="24">
        <v>1810359848</v>
      </c>
      <c r="G959" s="33" t="s">
        <v>116</v>
      </c>
      <c r="H959" s="33" t="s">
        <v>1846</v>
      </c>
      <c r="I959" s="33">
        <v>2</v>
      </c>
      <c r="J959" s="33">
        <f t="shared" si="28"/>
        <v>1</v>
      </c>
      <c r="K959" s="33" t="s">
        <v>10</v>
      </c>
      <c r="L959" s="1" t="s">
        <v>11</v>
      </c>
      <c r="M959" s="68">
        <f>INDEX(university!A:F,MATCH(G959,university!A:A,0),6)</f>
        <v>18</v>
      </c>
      <c r="N959">
        <f>INDEX(major!A:B,MATCH(H959,major!A:A,0),2)</f>
        <v>18</v>
      </c>
      <c r="O959" t="s">
        <v>2316</v>
      </c>
      <c r="P959" t="s">
        <v>2317</v>
      </c>
      <c r="Q959" t="s">
        <v>2319</v>
      </c>
      <c r="R959" t="s">
        <v>2318</v>
      </c>
      <c r="S959" s="60" t="s">
        <v>2315</v>
      </c>
      <c r="T959" t="s">
        <v>2328</v>
      </c>
      <c r="U959" t="str">
        <f t="shared" si="29"/>
        <v>(NULL,NULL,'رضا','صالحي','يعقوب','1810359848','2','1',NULL,NULL,'18',NULL,'18',NULL,NULL,NULL,NULL,NULL,NULL,NULL,NULL,NULL,NULL,NULL,NULL,NULL,NULL,NULL,NULL,NULL,NULL,NULL,NULL,NULL,NULL,NULL,NULL,NULL,NULL),</v>
      </c>
    </row>
    <row r="960" spans="1:21" ht="22.5" x14ac:dyDescent="0.65">
      <c r="A960" s="66">
        <v>959</v>
      </c>
      <c r="B960" s="67">
        <v>292</v>
      </c>
      <c r="C960" s="33" t="s">
        <v>1757</v>
      </c>
      <c r="D960" s="33" t="s">
        <v>1906</v>
      </c>
      <c r="E960" s="33" t="s">
        <v>831</v>
      </c>
      <c r="F960" s="24">
        <v>4120563529</v>
      </c>
      <c r="G960" s="33" t="s">
        <v>116</v>
      </c>
      <c r="H960" s="33" t="s">
        <v>1846</v>
      </c>
      <c r="I960" s="33">
        <v>2</v>
      </c>
      <c r="J960" s="33">
        <f t="shared" si="28"/>
        <v>1</v>
      </c>
      <c r="K960" s="33" t="s">
        <v>10</v>
      </c>
      <c r="L960" s="1" t="s">
        <v>11</v>
      </c>
      <c r="M960" s="68">
        <f>INDEX(university!A:F,MATCH(G960,university!A:A,0),6)</f>
        <v>18</v>
      </c>
      <c r="N960">
        <f>INDEX(major!A:B,MATCH(H960,major!A:A,0),2)</f>
        <v>18</v>
      </c>
      <c r="O960" t="s">
        <v>2316</v>
      </c>
      <c r="P960" t="s">
        <v>2317</v>
      </c>
      <c r="Q960" t="s">
        <v>2319</v>
      </c>
      <c r="R960" t="s">
        <v>2318</v>
      </c>
      <c r="S960" s="60" t="s">
        <v>2315</v>
      </c>
      <c r="T960" t="s">
        <v>2328</v>
      </c>
      <c r="U960" t="str">
        <f t="shared" si="29"/>
        <v>(NULL,NULL,'شهريار','مطهري','عبدالمجيد','4120563529','2','1',NULL,NULL,'18',NULL,'18',NULL,NULL,NULL,NULL,NULL,NULL,NULL,NULL,NULL,NULL,NULL,NULL,NULL,NULL,NULL,NULL,NULL,NULL,NULL,NULL,NULL,NULL,NULL,NULL,NULL,NULL),</v>
      </c>
    </row>
    <row r="961" spans="1:21" ht="22.5" x14ac:dyDescent="0.65">
      <c r="A961" s="66">
        <v>960</v>
      </c>
      <c r="B961" s="58">
        <v>3</v>
      </c>
      <c r="C961" s="25" t="s">
        <v>336</v>
      </c>
      <c r="D961" s="25" t="s">
        <v>1907</v>
      </c>
      <c r="E961" s="25" t="s">
        <v>93</v>
      </c>
      <c r="F961" s="26">
        <v>2980741760</v>
      </c>
      <c r="G961" s="5" t="s">
        <v>116</v>
      </c>
      <c r="H961" s="33" t="s">
        <v>1846</v>
      </c>
      <c r="I961" s="1">
        <v>2</v>
      </c>
      <c r="J961" s="33">
        <f t="shared" si="28"/>
        <v>2</v>
      </c>
      <c r="K961" s="2" t="s">
        <v>22</v>
      </c>
      <c r="L961" s="1" t="s">
        <v>11</v>
      </c>
      <c r="M961" s="68">
        <f>INDEX(university!A:F,MATCH(G961,university!A:A,0),6)</f>
        <v>18</v>
      </c>
      <c r="N961">
        <f>INDEX(major!A:B,MATCH(H961,major!A:A,0),2)</f>
        <v>18</v>
      </c>
      <c r="O961" t="s">
        <v>2316</v>
      </c>
      <c r="P961" t="s">
        <v>2317</v>
      </c>
      <c r="Q961" t="s">
        <v>2319</v>
      </c>
      <c r="R961" t="s">
        <v>2318</v>
      </c>
      <c r="S961" s="60" t="s">
        <v>2315</v>
      </c>
      <c r="T961" t="s">
        <v>2328</v>
      </c>
      <c r="U961" t="str">
        <f t="shared" si="29"/>
        <v>(NULL,NULL,'محمدعلی','نقدی نسب','علی','2980741760','2','2',NULL,NULL,'18',NULL,'18',NULL,NULL,NULL,NULL,NULL,NULL,NULL,NULL,NULL,NULL,NULL,NULL,NULL,NULL,NULL,NULL,NULL,NULL,NULL,NULL,NULL,NULL,NULL,NULL,NULL,NULL),</v>
      </c>
    </row>
    <row r="962" spans="1:21" ht="22.5" x14ac:dyDescent="0.65">
      <c r="A962" s="66">
        <v>961</v>
      </c>
      <c r="B962" s="58">
        <v>28</v>
      </c>
      <c r="C962" s="18" t="s">
        <v>1908</v>
      </c>
      <c r="D962" s="18" t="s">
        <v>1909</v>
      </c>
      <c r="E962" s="18" t="s">
        <v>1910</v>
      </c>
      <c r="F962" s="19">
        <v>6600056649</v>
      </c>
      <c r="G962" s="5" t="s">
        <v>1820</v>
      </c>
      <c r="H962" s="33" t="s">
        <v>1846</v>
      </c>
      <c r="I962" s="1">
        <v>1</v>
      </c>
      <c r="J962" s="33">
        <f t="shared" si="28"/>
        <v>2</v>
      </c>
      <c r="K962" s="2" t="s">
        <v>22</v>
      </c>
      <c r="L962" s="1" t="s">
        <v>23</v>
      </c>
      <c r="M962" s="68">
        <f>INDEX(university!A:F,MATCH(G962,university!A:A,0),6)</f>
        <v>119</v>
      </c>
      <c r="N962">
        <f>INDEX(major!A:B,MATCH(H962,major!A:A,0),2)</f>
        <v>18</v>
      </c>
      <c r="O962" t="s">
        <v>2316</v>
      </c>
      <c r="P962" t="s">
        <v>2317</v>
      </c>
      <c r="Q962" t="s">
        <v>2319</v>
      </c>
      <c r="R962" t="s">
        <v>2318</v>
      </c>
      <c r="S962" s="60" t="s">
        <v>2315</v>
      </c>
      <c r="T962" t="s">
        <v>2328</v>
      </c>
      <c r="U962" t="str">
        <f t="shared" si="29"/>
        <v>(NULL,NULL,'مریم سادات ','فاطمی','سيدرسول','6600056649','1','2',NULL,NULL,'119',NULL,'18',NULL,NULL,NULL,NULL,NULL,NULL,NULL,NULL,NULL,NULL,NULL,NULL,NULL,NULL,NULL,NULL,NULL,NULL,NULL,NULL,NULL,NULL,NULL,NULL,NULL,NULL),</v>
      </c>
    </row>
    <row r="963" spans="1:21" ht="22.5" x14ac:dyDescent="0.65">
      <c r="A963" s="66">
        <v>962</v>
      </c>
      <c r="B963" s="58">
        <v>27</v>
      </c>
      <c r="C963" s="18" t="s">
        <v>1911</v>
      </c>
      <c r="D963" s="18" t="s">
        <v>1912</v>
      </c>
      <c r="E963" s="18" t="s">
        <v>1913</v>
      </c>
      <c r="F963" s="19">
        <v>3920694384</v>
      </c>
      <c r="G963" s="5" t="s">
        <v>1820</v>
      </c>
      <c r="H963" s="33" t="s">
        <v>1846</v>
      </c>
      <c r="I963" s="1">
        <v>1</v>
      </c>
      <c r="J963" s="33">
        <f t="shared" ref="J963:J1026" si="30">IF(K963="ارشد-سراسري",1,2)</f>
        <v>2</v>
      </c>
      <c r="K963" s="2" t="s">
        <v>22</v>
      </c>
      <c r="L963" s="1" t="s">
        <v>23</v>
      </c>
      <c r="M963" s="68">
        <f>INDEX(university!A:F,MATCH(G963,university!A:A,0),6)</f>
        <v>119</v>
      </c>
      <c r="N963">
        <f>INDEX(major!A:B,MATCH(H963,major!A:A,0),2)</f>
        <v>18</v>
      </c>
      <c r="O963" t="s">
        <v>2316</v>
      </c>
      <c r="P963" t="s">
        <v>2317</v>
      </c>
      <c r="Q963" t="s">
        <v>2319</v>
      </c>
      <c r="R963" t="s">
        <v>2318</v>
      </c>
      <c r="S963" s="60" t="s">
        <v>2315</v>
      </c>
      <c r="T963" t="s">
        <v>2328</v>
      </c>
      <c r="U963" t="str">
        <f t="shared" ref="U963:U1026" si="31">CONCATENATE(O963,S963,Q963,S963,Q963,R963,C963,R963,Q963,R963,D963,R963,Q963,R963,E963,R963,Q963,R963,F963,R963,Q963,R963,I963,R963,Q963,R963,J963,R963,Q963,S963,Q963,S963,Q963,R963,M963,R963,Q963,S963,Q963,R963,N963,R963,T963,P963,Q963)</f>
        <v>(NULL,NULL,'سمیه ','فرهادی','صدراله','3920694384','1','2',NULL,NULL,'119',NULL,'18',NULL,NULL,NULL,NULL,NULL,NULL,NULL,NULL,NULL,NULL,NULL,NULL,NULL,NULL,NULL,NULL,NULL,NULL,NULL,NULL,NULL,NULL,NULL,NULL,NULL,NULL),</v>
      </c>
    </row>
    <row r="964" spans="1:21" ht="22.5" x14ac:dyDescent="0.65">
      <c r="A964" s="66">
        <v>963</v>
      </c>
      <c r="B964" s="58">
        <v>29</v>
      </c>
      <c r="C964" s="18" t="s">
        <v>1914</v>
      </c>
      <c r="D964" s="18" t="s">
        <v>1915</v>
      </c>
      <c r="E964" s="18" t="s">
        <v>556</v>
      </c>
      <c r="F964" s="19">
        <v>3860934511</v>
      </c>
      <c r="G964" s="5" t="s">
        <v>1820</v>
      </c>
      <c r="H964" s="33" t="s">
        <v>1846</v>
      </c>
      <c r="I964" s="1">
        <v>2</v>
      </c>
      <c r="J964" s="33">
        <f t="shared" si="30"/>
        <v>2</v>
      </c>
      <c r="K964" s="2" t="s">
        <v>22</v>
      </c>
      <c r="L964" s="1" t="s">
        <v>11</v>
      </c>
      <c r="M964" s="68">
        <f>INDEX(university!A:F,MATCH(G964,university!A:A,0),6)</f>
        <v>119</v>
      </c>
      <c r="N964">
        <f>INDEX(major!A:B,MATCH(H964,major!A:A,0),2)</f>
        <v>18</v>
      </c>
      <c r="O964" t="s">
        <v>2316</v>
      </c>
      <c r="P964" t="s">
        <v>2317</v>
      </c>
      <c r="Q964" t="s">
        <v>2319</v>
      </c>
      <c r="R964" t="s">
        <v>2318</v>
      </c>
      <c r="S964" s="60" t="s">
        <v>2315</v>
      </c>
      <c r="T964" t="s">
        <v>2328</v>
      </c>
      <c r="U964" t="str">
        <f t="shared" si="31"/>
        <v>(NULL,NULL,'امیر محمد ','کرمی','اصغر','3860934511','2','2',NULL,NULL,'119',NULL,'18',NULL,NULL,NULL,NULL,NULL,NULL,NULL,NULL,NULL,NULL,NULL,NULL,NULL,NULL,NULL,NULL,NULL,NULL,NULL,NULL,NULL,NULL,NULL,NULL,NULL,NULL),</v>
      </c>
    </row>
    <row r="965" spans="1:21" ht="22.5" x14ac:dyDescent="0.65">
      <c r="A965" s="66">
        <v>964</v>
      </c>
      <c r="B965" s="67">
        <v>280</v>
      </c>
      <c r="C965" s="33" t="s">
        <v>110</v>
      </c>
      <c r="D965" s="33" t="s">
        <v>1916</v>
      </c>
      <c r="E965" s="33" t="s">
        <v>39</v>
      </c>
      <c r="F965" s="24">
        <v>20149921</v>
      </c>
      <c r="G965" s="33" t="s">
        <v>264</v>
      </c>
      <c r="H965" s="33" t="s">
        <v>1846</v>
      </c>
      <c r="I965" s="33">
        <v>2</v>
      </c>
      <c r="J965" s="33">
        <f t="shared" si="30"/>
        <v>1</v>
      </c>
      <c r="K965" s="33" t="s">
        <v>10</v>
      </c>
      <c r="L965" s="1" t="s">
        <v>11</v>
      </c>
      <c r="M965" s="68">
        <f>INDEX(university!A:F,MATCH(G965,university!A:A,0),6)</f>
        <v>40</v>
      </c>
      <c r="N965">
        <f>INDEX(major!A:B,MATCH(H965,major!A:A,0),2)</f>
        <v>18</v>
      </c>
      <c r="O965" t="s">
        <v>2316</v>
      </c>
      <c r="P965" t="s">
        <v>2317</v>
      </c>
      <c r="Q965" t="s">
        <v>2319</v>
      </c>
      <c r="R965" t="s">
        <v>2318</v>
      </c>
      <c r="S965" s="60" t="s">
        <v>2315</v>
      </c>
      <c r="T965" t="s">
        <v>2328</v>
      </c>
      <c r="U965" t="str">
        <f t="shared" si="31"/>
        <v>(NULL,NULL,'محمدحسين','اديب زاده','مجيد','20149921','2','1',NULL,NULL,'40',NULL,'18',NULL,NULL,NULL,NULL,NULL,NULL,NULL,NULL,NULL,NULL,NULL,NULL,NULL,NULL,NULL,NULL,NULL,NULL,NULL,NULL,NULL,NULL,NULL,NULL,NULL,NULL),</v>
      </c>
    </row>
    <row r="966" spans="1:21" ht="22.5" x14ac:dyDescent="0.65">
      <c r="A966" s="66">
        <v>965</v>
      </c>
      <c r="B966" s="58">
        <v>45</v>
      </c>
      <c r="C966" s="1" t="s">
        <v>612</v>
      </c>
      <c r="D966" s="1" t="s">
        <v>1917</v>
      </c>
      <c r="E966" s="1" t="s">
        <v>231</v>
      </c>
      <c r="F966" s="20">
        <v>924059974</v>
      </c>
      <c r="G966" s="5" t="s">
        <v>153</v>
      </c>
      <c r="H966" s="33" t="s">
        <v>1846</v>
      </c>
      <c r="I966" s="1">
        <v>2</v>
      </c>
      <c r="J966" s="33">
        <f t="shared" si="30"/>
        <v>2</v>
      </c>
      <c r="K966" s="2" t="s">
        <v>22</v>
      </c>
      <c r="L966" s="1" t="s">
        <v>11</v>
      </c>
      <c r="M966" s="68">
        <f>INDEX(university!A:F,MATCH(G966,university!A:A,0),6)</f>
        <v>25</v>
      </c>
      <c r="N966">
        <f>INDEX(major!A:B,MATCH(H966,major!A:A,0),2)</f>
        <v>18</v>
      </c>
      <c r="O966" t="s">
        <v>2316</v>
      </c>
      <c r="P966" t="s">
        <v>2317</v>
      </c>
      <c r="Q966" t="s">
        <v>2319</v>
      </c>
      <c r="R966" t="s">
        <v>2318</v>
      </c>
      <c r="S966" s="60" t="s">
        <v>2315</v>
      </c>
      <c r="T966" t="s">
        <v>2328</v>
      </c>
      <c r="U966" t="str">
        <f t="shared" si="31"/>
        <v>(NULL,NULL,'امیر','دربان لقمانی','احمد','924059974','2','2',NULL,NULL,'25',NULL,'18',NULL,NULL,NULL,NULL,NULL,NULL,NULL,NULL,NULL,NULL,NULL,NULL,NULL,NULL,NULL,NULL,NULL,NULL,NULL,NULL,NULL,NULL,NULL,NULL,NULL,NULL),</v>
      </c>
    </row>
    <row r="967" spans="1:21" ht="22.5" x14ac:dyDescent="0.65">
      <c r="A967" s="66">
        <v>966</v>
      </c>
      <c r="B967" s="58">
        <v>44</v>
      </c>
      <c r="C967" s="1" t="s">
        <v>93</v>
      </c>
      <c r="D967" s="1" t="s">
        <v>963</v>
      </c>
      <c r="E967" s="1" t="s">
        <v>495</v>
      </c>
      <c r="F967" s="20">
        <v>5560404950</v>
      </c>
      <c r="G967" s="5" t="s">
        <v>153</v>
      </c>
      <c r="H967" s="33" t="s">
        <v>1846</v>
      </c>
      <c r="I967" s="1">
        <v>2</v>
      </c>
      <c r="J967" s="33">
        <f t="shared" si="30"/>
        <v>2</v>
      </c>
      <c r="K967" s="2" t="s">
        <v>22</v>
      </c>
      <c r="L967" s="1" t="s">
        <v>11</v>
      </c>
      <c r="M967" s="68">
        <f>INDEX(university!A:F,MATCH(G967,university!A:A,0),6)</f>
        <v>25</v>
      </c>
      <c r="N967">
        <f>INDEX(major!A:B,MATCH(H967,major!A:A,0),2)</f>
        <v>18</v>
      </c>
      <c r="O967" t="s">
        <v>2316</v>
      </c>
      <c r="P967" t="s">
        <v>2317</v>
      </c>
      <c r="Q967" t="s">
        <v>2319</v>
      </c>
      <c r="R967" t="s">
        <v>2318</v>
      </c>
      <c r="S967" s="60" t="s">
        <v>2315</v>
      </c>
      <c r="T967" t="s">
        <v>2328</v>
      </c>
      <c r="U967" t="str">
        <f t="shared" si="31"/>
        <v>(NULL,NULL,'علی','ذاکری','داود','5560404950','2','2',NULL,NULL,'25',NULL,'18',NULL,NULL,NULL,NULL,NULL,NULL,NULL,NULL,NULL,NULL,NULL,NULL,NULL,NULL,NULL,NULL,NULL,NULL,NULL,NULL,NULL,NULL,NULL,NULL,NULL,NULL),</v>
      </c>
    </row>
    <row r="968" spans="1:21" ht="22.5" x14ac:dyDescent="0.65">
      <c r="A968" s="66">
        <v>967</v>
      </c>
      <c r="B968" s="58">
        <v>42</v>
      </c>
      <c r="C968" s="1" t="s">
        <v>75</v>
      </c>
      <c r="D968" s="1" t="s">
        <v>1294</v>
      </c>
      <c r="E968" s="1" t="s">
        <v>231</v>
      </c>
      <c r="F968" s="20">
        <v>5100178132</v>
      </c>
      <c r="G968" s="5" t="s">
        <v>153</v>
      </c>
      <c r="H968" s="33" t="s">
        <v>1846</v>
      </c>
      <c r="I968" s="1">
        <v>2</v>
      </c>
      <c r="J968" s="33">
        <f t="shared" si="30"/>
        <v>2</v>
      </c>
      <c r="K968" s="2" t="s">
        <v>22</v>
      </c>
      <c r="L968" s="1" t="s">
        <v>11</v>
      </c>
      <c r="M968" s="68">
        <f>INDEX(university!A:F,MATCH(G968,university!A:A,0),6)</f>
        <v>25</v>
      </c>
      <c r="N968">
        <f>INDEX(major!A:B,MATCH(H968,major!A:A,0),2)</f>
        <v>18</v>
      </c>
      <c r="O968" t="s">
        <v>2316</v>
      </c>
      <c r="P968" t="s">
        <v>2317</v>
      </c>
      <c r="Q968" t="s">
        <v>2319</v>
      </c>
      <c r="R968" t="s">
        <v>2318</v>
      </c>
      <c r="S968" s="60" t="s">
        <v>2315</v>
      </c>
      <c r="T968" t="s">
        <v>2328</v>
      </c>
      <c r="U968" t="str">
        <f t="shared" si="31"/>
        <v>(NULL,NULL,'حسن','طالبی','احمد','5100178132','2','2',NULL,NULL,'25',NULL,'18',NULL,NULL,NULL,NULL,NULL,NULL,NULL,NULL,NULL,NULL,NULL,NULL,NULL,NULL,NULL,NULL,NULL,NULL,NULL,NULL,NULL,NULL,NULL,NULL,NULL,NULL),</v>
      </c>
    </row>
    <row r="969" spans="1:21" ht="22.5" x14ac:dyDescent="0.65">
      <c r="A969" s="66">
        <v>968</v>
      </c>
      <c r="B969" s="58">
        <v>46</v>
      </c>
      <c r="C969" s="1" t="s">
        <v>1918</v>
      </c>
      <c r="D969" s="1" t="s">
        <v>1919</v>
      </c>
      <c r="E969" s="1" t="s">
        <v>958</v>
      </c>
      <c r="F969" s="20">
        <v>1272607119</v>
      </c>
      <c r="G969" s="5" t="s">
        <v>153</v>
      </c>
      <c r="H969" s="33" t="s">
        <v>1846</v>
      </c>
      <c r="I969" s="1">
        <v>2</v>
      </c>
      <c r="J969" s="33">
        <f t="shared" si="30"/>
        <v>2</v>
      </c>
      <c r="K969" s="2" t="s">
        <v>22</v>
      </c>
      <c r="L969" s="1" t="s">
        <v>11</v>
      </c>
      <c r="M969" s="68">
        <f>INDEX(university!A:F,MATCH(G969,university!A:A,0),6)</f>
        <v>25</v>
      </c>
      <c r="N969">
        <f>INDEX(major!A:B,MATCH(H969,major!A:A,0),2)</f>
        <v>18</v>
      </c>
      <c r="O969" t="s">
        <v>2316</v>
      </c>
      <c r="P969" t="s">
        <v>2317</v>
      </c>
      <c r="Q969" t="s">
        <v>2319</v>
      </c>
      <c r="R969" t="s">
        <v>2318</v>
      </c>
      <c r="S969" s="60" t="s">
        <v>2315</v>
      </c>
      <c r="T969" t="s">
        <v>2328</v>
      </c>
      <c r="U969" t="str">
        <f t="shared" si="31"/>
        <v>(NULL,NULL,'محمد صادق','فروتن جزی','رسول','1272607119','2','2',NULL,NULL,'25',NULL,'18',NULL,NULL,NULL,NULL,NULL,NULL,NULL,NULL,NULL,NULL,NULL,NULL,NULL,NULL,NULL,NULL,NULL,NULL,NULL,NULL,NULL,NULL,NULL,NULL,NULL,NULL),</v>
      </c>
    </row>
    <row r="970" spans="1:21" ht="22.5" x14ac:dyDescent="0.65">
      <c r="A970" s="66">
        <v>969</v>
      </c>
      <c r="B970" s="58">
        <v>43</v>
      </c>
      <c r="C970" s="1" t="s">
        <v>98</v>
      </c>
      <c r="D970" s="1" t="s">
        <v>1920</v>
      </c>
      <c r="E970" s="1" t="s">
        <v>49</v>
      </c>
      <c r="F970" s="20">
        <v>923895817</v>
      </c>
      <c r="G970" s="5" t="s">
        <v>153</v>
      </c>
      <c r="H970" s="33" t="s">
        <v>1846</v>
      </c>
      <c r="I970" s="1">
        <v>2</v>
      </c>
      <c r="J970" s="33">
        <f t="shared" si="30"/>
        <v>2</v>
      </c>
      <c r="K970" s="2" t="s">
        <v>22</v>
      </c>
      <c r="L970" s="1" t="s">
        <v>11</v>
      </c>
      <c r="M970" s="68">
        <f>INDEX(university!A:F,MATCH(G970,university!A:A,0),6)</f>
        <v>25</v>
      </c>
      <c r="N970">
        <f>INDEX(major!A:B,MATCH(H970,major!A:A,0),2)</f>
        <v>18</v>
      </c>
      <c r="O970" t="s">
        <v>2316</v>
      </c>
      <c r="P970" t="s">
        <v>2317</v>
      </c>
      <c r="Q970" t="s">
        <v>2319</v>
      </c>
      <c r="R970" t="s">
        <v>2318</v>
      </c>
      <c r="S970" s="60" t="s">
        <v>2315</v>
      </c>
      <c r="T970" t="s">
        <v>2328</v>
      </c>
      <c r="U970" t="str">
        <f t="shared" si="31"/>
        <v>(NULL,NULL,'مهدی','مهاجری','علی اصغر','923895817','2','2',NULL,NULL,'25',NULL,'18',NULL,NULL,NULL,NULL,NULL,NULL,NULL,NULL,NULL,NULL,NULL,NULL,NULL,NULL,NULL,NULL,NULL,NULL,NULL,NULL,NULL,NULL,NULL,NULL,NULL,NULL),</v>
      </c>
    </row>
    <row r="971" spans="1:21" ht="22.5" x14ac:dyDescent="0.65">
      <c r="A971" s="66">
        <v>970</v>
      </c>
      <c r="B971" s="58">
        <v>30</v>
      </c>
      <c r="C971" s="18" t="s">
        <v>1921</v>
      </c>
      <c r="D971" s="18" t="s">
        <v>1922</v>
      </c>
      <c r="E971" s="18" t="s">
        <v>1872</v>
      </c>
      <c r="F971" s="19">
        <v>1890458791</v>
      </c>
      <c r="G971" s="5" t="s">
        <v>389</v>
      </c>
      <c r="H971" s="33" t="s">
        <v>1846</v>
      </c>
      <c r="I971" s="1">
        <v>2</v>
      </c>
      <c r="J971" s="33">
        <f t="shared" si="30"/>
        <v>2</v>
      </c>
      <c r="K971" s="2" t="s">
        <v>22</v>
      </c>
      <c r="L971" s="1" t="s">
        <v>11</v>
      </c>
      <c r="M971" s="68">
        <f>INDEX(university!A:F,MATCH(G971,university!A:A,0),6)</f>
        <v>47</v>
      </c>
      <c r="N971">
        <f>INDEX(major!A:B,MATCH(H971,major!A:A,0),2)</f>
        <v>18</v>
      </c>
      <c r="O971" t="s">
        <v>2316</v>
      </c>
      <c r="P971" t="s">
        <v>2317</v>
      </c>
      <c r="Q971" t="s">
        <v>2319</v>
      </c>
      <c r="R971" t="s">
        <v>2318</v>
      </c>
      <c r="S971" s="60" t="s">
        <v>2315</v>
      </c>
      <c r="T971" t="s">
        <v>2328</v>
      </c>
      <c r="U971" t="str">
        <f t="shared" si="31"/>
        <v>(NULL,NULL,'سید محمدباقر','مجتهد زاده','سید علی','1890458791','2','2',NULL,NULL,'47',NULL,'18',NULL,NULL,NULL,NULL,NULL,NULL,NULL,NULL,NULL,NULL,NULL,NULL,NULL,NULL,NULL,NULL,NULL,NULL,NULL,NULL,NULL,NULL,NULL,NULL,NULL,NULL),</v>
      </c>
    </row>
    <row r="972" spans="1:21" ht="22.5" x14ac:dyDescent="0.65">
      <c r="A972" s="66">
        <v>971</v>
      </c>
      <c r="B972" s="58">
        <v>32</v>
      </c>
      <c r="C972" s="2" t="s">
        <v>12</v>
      </c>
      <c r="D972" s="2" t="s">
        <v>1923</v>
      </c>
      <c r="E972" s="2" t="s">
        <v>1924</v>
      </c>
      <c r="F972" s="15">
        <v>9417063121</v>
      </c>
      <c r="G972" s="5" t="s">
        <v>393</v>
      </c>
      <c r="H972" s="33" t="s">
        <v>1846</v>
      </c>
      <c r="I972" s="1">
        <v>2</v>
      </c>
      <c r="J972" s="33">
        <f t="shared" si="30"/>
        <v>2</v>
      </c>
      <c r="K972" s="2" t="s">
        <v>22</v>
      </c>
      <c r="L972" s="1" t="s">
        <v>11</v>
      </c>
      <c r="M972" s="68">
        <f>INDEX(university!A:F,MATCH(G972,university!A:A,0),6)</f>
        <v>48</v>
      </c>
      <c r="N972">
        <f>INDEX(major!A:B,MATCH(H972,major!A:A,0),2)</f>
        <v>18</v>
      </c>
      <c r="O972" t="s">
        <v>2316</v>
      </c>
      <c r="P972" t="s">
        <v>2317</v>
      </c>
      <c r="Q972" t="s">
        <v>2319</v>
      </c>
      <c r="R972" t="s">
        <v>2318</v>
      </c>
      <c r="S972" s="60" t="s">
        <v>2315</v>
      </c>
      <c r="T972" t="s">
        <v>2328</v>
      </c>
      <c r="U972" t="str">
        <f t="shared" si="31"/>
        <v>(NULL,NULL,'محمد','شهبازي ','اشرف','9417063121','2','2',NULL,NULL,'48',NULL,'18',NULL,NULL,NULL,NULL,NULL,NULL,NULL,NULL,NULL,NULL,NULL,NULL,NULL,NULL,NULL,NULL,NULL,NULL,NULL,NULL,NULL,NULL,NULL,NULL,NULL,NULL),</v>
      </c>
    </row>
    <row r="973" spans="1:21" ht="22.5" x14ac:dyDescent="0.65">
      <c r="A973" s="66">
        <v>972</v>
      </c>
      <c r="B973" s="58">
        <v>33</v>
      </c>
      <c r="C973" s="2" t="s">
        <v>125</v>
      </c>
      <c r="D973" s="2" t="s">
        <v>1925</v>
      </c>
      <c r="E973" s="2" t="s">
        <v>93</v>
      </c>
      <c r="F973" s="15">
        <v>9417063123</v>
      </c>
      <c r="G973" s="5" t="s">
        <v>393</v>
      </c>
      <c r="H973" s="33" t="s">
        <v>1846</v>
      </c>
      <c r="I973" s="1">
        <v>2</v>
      </c>
      <c r="J973" s="33">
        <f t="shared" si="30"/>
        <v>2</v>
      </c>
      <c r="K973" s="2" t="s">
        <v>22</v>
      </c>
      <c r="L973" s="1" t="s">
        <v>11</v>
      </c>
      <c r="M973" s="68">
        <f>INDEX(university!A:F,MATCH(G973,university!A:A,0),6)</f>
        <v>48</v>
      </c>
      <c r="N973">
        <f>INDEX(major!A:B,MATCH(H973,major!A:A,0),2)</f>
        <v>18</v>
      </c>
      <c r="O973" t="s">
        <v>2316</v>
      </c>
      <c r="P973" t="s">
        <v>2317</v>
      </c>
      <c r="Q973" t="s">
        <v>2319</v>
      </c>
      <c r="R973" t="s">
        <v>2318</v>
      </c>
      <c r="S973" s="60" t="s">
        <v>2315</v>
      </c>
      <c r="T973" t="s">
        <v>2328</v>
      </c>
      <c r="U973" t="str">
        <f t="shared" si="31"/>
        <v>(NULL,NULL,'علیرضا','صمدی','علی','9417063123','2','2',NULL,NULL,'48',NULL,'18',NULL,NULL,NULL,NULL,NULL,NULL,NULL,NULL,NULL,NULL,NULL,NULL,NULL,NULL,NULL,NULL,NULL,NULL,NULL,NULL,NULL,NULL,NULL,NULL,NULL,NULL),</v>
      </c>
    </row>
    <row r="974" spans="1:21" ht="22.5" x14ac:dyDescent="0.65">
      <c r="A974" s="66">
        <v>973</v>
      </c>
      <c r="B974" s="67">
        <v>283</v>
      </c>
      <c r="C974" s="33" t="s">
        <v>75</v>
      </c>
      <c r="D974" s="33" t="s">
        <v>314</v>
      </c>
      <c r="E974" s="33" t="s">
        <v>1926</v>
      </c>
      <c r="F974" s="24">
        <v>4271134351</v>
      </c>
      <c r="G974" s="33" t="s">
        <v>273</v>
      </c>
      <c r="H974" s="33" t="s">
        <v>1846</v>
      </c>
      <c r="I974" s="33">
        <v>2</v>
      </c>
      <c r="J974" s="33">
        <f t="shared" si="30"/>
        <v>1</v>
      </c>
      <c r="K974" s="33" t="s">
        <v>10</v>
      </c>
      <c r="L974" s="1" t="s">
        <v>11</v>
      </c>
      <c r="M974" s="68">
        <f>INDEX(university!A:F,MATCH(G974,university!A:A,0),6)</f>
        <v>41</v>
      </c>
      <c r="N974">
        <f>INDEX(major!A:B,MATCH(H974,major!A:A,0),2)</f>
        <v>18</v>
      </c>
      <c r="O974" t="s">
        <v>2316</v>
      </c>
      <c r="P974" t="s">
        <v>2317</v>
      </c>
      <c r="Q974" t="s">
        <v>2319</v>
      </c>
      <c r="R974" t="s">
        <v>2318</v>
      </c>
      <c r="S974" s="60" t="s">
        <v>2315</v>
      </c>
      <c r="T974" t="s">
        <v>2328</v>
      </c>
      <c r="U974" t="str">
        <f t="shared" si="31"/>
        <v>(NULL,NULL,'حسن','بابايي','بهلول','4271134351','2','1',NULL,NULL,'41',NULL,'18',NULL,NULL,NULL,NULL,NULL,NULL,NULL,NULL,NULL,NULL,NULL,NULL,NULL,NULL,NULL,NULL,NULL,NULL,NULL,NULL,NULL,NULL,NULL,NULL,NULL,NULL),</v>
      </c>
    </row>
    <row r="975" spans="1:21" ht="22.5" x14ac:dyDescent="0.65">
      <c r="A975" s="66">
        <v>974</v>
      </c>
      <c r="B975" s="58">
        <v>41</v>
      </c>
      <c r="C975" s="20" t="s">
        <v>93</v>
      </c>
      <c r="D975" s="20" t="s">
        <v>1927</v>
      </c>
      <c r="E975" s="20" t="s">
        <v>181</v>
      </c>
      <c r="F975" s="20">
        <v>1130420485</v>
      </c>
      <c r="G975" s="5" t="s">
        <v>176</v>
      </c>
      <c r="H975" s="33" t="s">
        <v>1846</v>
      </c>
      <c r="I975" s="1">
        <v>2</v>
      </c>
      <c r="J975" s="33">
        <f t="shared" si="30"/>
        <v>2</v>
      </c>
      <c r="K975" s="2" t="s">
        <v>22</v>
      </c>
      <c r="L975" s="1" t="s">
        <v>11</v>
      </c>
      <c r="M975" s="68">
        <f>INDEX(university!A:F,MATCH(G975,university!A:A,0),6)</f>
        <v>31</v>
      </c>
      <c r="N975">
        <f>INDEX(major!A:B,MATCH(H975,major!A:A,0),2)</f>
        <v>18</v>
      </c>
      <c r="O975" t="s">
        <v>2316</v>
      </c>
      <c r="P975" t="s">
        <v>2317</v>
      </c>
      <c r="Q975" t="s">
        <v>2319</v>
      </c>
      <c r="R975" t="s">
        <v>2318</v>
      </c>
      <c r="S975" s="60" t="s">
        <v>2315</v>
      </c>
      <c r="T975" t="s">
        <v>2328</v>
      </c>
      <c r="U975" t="str">
        <f t="shared" si="31"/>
        <v>(NULL,NULL,'علی','ستایش نیا','مجید ','1130420485','2','2',NULL,NULL,'31',NULL,'18',NULL,NULL,NULL,NULL,NULL,NULL,NULL,NULL,NULL,NULL,NULL,NULL,NULL,NULL,NULL,NULL,NULL,NULL,NULL,NULL,NULL,NULL,NULL,NULL,NULL,NULL),</v>
      </c>
    </row>
    <row r="976" spans="1:21" ht="22.5" x14ac:dyDescent="0.65">
      <c r="A976" s="66">
        <v>975</v>
      </c>
      <c r="B976" s="67">
        <v>361</v>
      </c>
      <c r="C976" s="33" t="s">
        <v>839</v>
      </c>
      <c r="D976" s="33" t="s">
        <v>1928</v>
      </c>
      <c r="E976" s="33" t="s">
        <v>329</v>
      </c>
      <c r="F976" s="24">
        <v>1570433879</v>
      </c>
      <c r="G976" s="33" t="s">
        <v>1929</v>
      </c>
      <c r="H976" s="1" t="s">
        <v>1930</v>
      </c>
      <c r="I976" s="33">
        <v>2</v>
      </c>
      <c r="J976" s="33">
        <f t="shared" si="30"/>
        <v>1</v>
      </c>
      <c r="K976" s="33" t="s">
        <v>10</v>
      </c>
      <c r="L976" s="1" t="s">
        <v>11</v>
      </c>
      <c r="M976" s="68">
        <f>INDEX(university!A:F,MATCH(G976,university!A:A,0),6)</f>
        <v>121</v>
      </c>
      <c r="N976">
        <f>INDEX(major!A:B,MATCH(H976,major!A:A,0),2)</f>
        <v>19</v>
      </c>
      <c r="O976" t="s">
        <v>2316</v>
      </c>
      <c r="P976" t="s">
        <v>2317</v>
      </c>
      <c r="Q976" t="s">
        <v>2319</v>
      </c>
      <c r="R976" t="s">
        <v>2318</v>
      </c>
      <c r="S976" s="60" t="s">
        <v>2315</v>
      </c>
      <c r="T976" t="s">
        <v>2328</v>
      </c>
      <c r="U976" t="str">
        <f t="shared" si="31"/>
        <v>(NULL,NULL,'محمدامين','بي ارام','سعيد','1570433879','2','1',NULL,NULL,'121',NULL,'19',NULL,NULL,NULL,NULL,NULL,NULL,NULL,NULL,NULL,NULL,NULL,NULL,NULL,NULL,NULL,NULL,NULL,NULL,NULL,NULL,NULL,NULL,NULL,NULL,NULL,NULL),</v>
      </c>
    </row>
    <row r="977" spans="1:21" ht="22.5" x14ac:dyDescent="0.65">
      <c r="A977" s="66">
        <v>976</v>
      </c>
      <c r="B977" s="67">
        <v>373</v>
      </c>
      <c r="C977" s="33" t="s">
        <v>1931</v>
      </c>
      <c r="D977" s="33" t="s">
        <v>1932</v>
      </c>
      <c r="E977" s="33" t="s">
        <v>298</v>
      </c>
      <c r="F977" s="24">
        <v>20360215</v>
      </c>
      <c r="G977" s="33" t="s">
        <v>1933</v>
      </c>
      <c r="H977" s="1" t="s">
        <v>1930</v>
      </c>
      <c r="I977" s="33">
        <v>2</v>
      </c>
      <c r="J977" s="33">
        <f t="shared" si="30"/>
        <v>1</v>
      </c>
      <c r="K977" s="33" t="s">
        <v>10</v>
      </c>
      <c r="L977" s="1" t="s">
        <v>11</v>
      </c>
      <c r="M977" s="68">
        <f>INDEX(university!A:F,MATCH(G977,university!A:A,0),6)</f>
        <v>122</v>
      </c>
      <c r="N977">
        <f>INDEX(major!A:B,MATCH(H977,major!A:A,0),2)</f>
        <v>19</v>
      </c>
      <c r="O977" t="s">
        <v>2316</v>
      </c>
      <c r="P977" t="s">
        <v>2317</v>
      </c>
      <c r="Q977" t="s">
        <v>2319</v>
      </c>
      <c r="R977" t="s">
        <v>2318</v>
      </c>
      <c r="S977" s="60" t="s">
        <v>2315</v>
      </c>
      <c r="T977" t="s">
        <v>2328</v>
      </c>
      <c r="U977" t="str">
        <f t="shared" si="31"/>
        <v>(NULL,NULL,'فريد','كوچك كاشاني','مهدي','20360215','2','1',NULL,NULL,'122',NULL,'19',NULL,NULL,NULL,NULL,NULL,NULL,NULL,NULL,NULL,NULL,NULL,NULL,NULL,NULL,NULL,NULL,NULL,NULL,NULL,NULL,NULL,NULL,NULL,NULL,NULL,NULL),</v>
      </c>
    </row>
    <row r="978" spans="1:21" ht="22.5" x14ac:dyDescent="0.65">
      <c r="A978" s="66">
        <v>977</v>
      </c>
      <c r="B978" s="58">
        <v>20</v>
      </c>
      <c r="C978" s="18" t="s">
        <v>465</v>
      </c>
      <c r="D978" s="18" t="s">
        <v>1934</v>
      </c>
      <c r="E978" s="18" t="s">
        <v>1935</v>
      </c>
      <c r="F978" s="19">
        <v>4060976229</v>
      </c>
      <c r="G978" s="5" t="s">
        <v>426</v>
      </c>
      <c r="H978" s="1" t="s">
        <v>1930</v>
      </c>
      <c r="I978" s="1">
        <v>2</v>
      </c>
      <c r="J978" s="33">
        <f t="shared" si="30"/>
        <v>2</v>
      </c>
      <c r="K978" s="2" t="s">
        <v>22</v>
      </c>
      <c r="L978" s="1" t="s">
        <v>11</v>
      </c>
      <c r="M978" s="68">
        <f>INDEX(university!A:F,MATCH(G978,university!A:A,0),6)</f>
        <v>51</v>
      </c>
      <c r="N978">
        <f>INDEX(major!A:B,MATCH(H978,major!A:A,0),2)</f>
        <v>19</v>
      </c>
      <c r="O978" t="s">
        <v>2316</v>
      </c>
      <c r="P978" t="s">
        <v>2317</v>
      </c>
      <c r="Q978" t="s">
        <v>2319</v>
      </c>
      <c r="R978" t="s">
        <v>2318</v>
      </c>
      <c r="S978" s="60" t="s">
        <v>2315</v>
      </c>
      <c r="T978" t="s">
        <v>2328</v>
      </c>
      <c r="U978" t="str">
        <f t="shared" si="31"/>
        <v>(NULL,NULL,'آرش ','رشنو','ايت اله','4060976229','2','2',NULL,NULL,'51',NULL,'19',NULL,NULL,NULL,NULL,NULL,NULL,NULL,NULL,NULL,NULL,NULL,NULL,NULL,NULL,NULL,NULL,NULL,NULL,NULL,NULL,NULL,NULL,NULL,NULL,NULL,NULL),</v>
      </c>
    </row>
    <row r="979" spans="1:21" ht="22.5" x14ac:dyDescent="0.65">
      <c r="A979" s="66">
        <v>978</v>
      </c>
      <c r="B979" s="67">
        <v>370</v>
      </c>
      <c r="C979" s="33" t="s">
        <v>156</v>
      </c>
      <c r="D979" s="33" t="s">
        <v>1936</v>
      </c>
      <c r="E979" s="33" t="s">
        <v>298</v>
      </c>
      <c r="F979" s="24">
        <v>19881606</v>
      </c>
      <c r="G979" s="33" t="s">
        <v>1937</v>
      </c>
      <c r="H979" s="1" t="s">
        <v>1930</v>
      </c>
      <c r="I979" s="33">
        <v>2</v>
      </c>
      <c r="J979" s="33">
        <f t="shared" si="30"/>
        <v>1</v>
      </c>
      <c r="K979" s="33" t="s">
        <v>10</v>
      </c>
      <c r="L979" s="1" t="s">
        <v>11</v>
      </c>
      <c r="M979" s="68">
        <f>INDEX(university!A:F,MATCH(G979,university!A:A,0),6)</f>
        <v>123</v>
      </c>
      <c r="N979">
        <f>INDEX(major!A:B,MATCH(H979,major!A:A,0),2)</f>
        <v>19</v>
      </c>
      <c r="O979" t="s">
        <v>2316</v>
      </c>
      <c r="P979" t="s">
        <v>2317</v>
      </c>
      <c r="Q979" t="s">
        <v>2319</v>
      </c>
      <c r="R979" t="s">
        <v>2318</v>
      </c>
      <c r="S979" s="60" t="s">
        <v>2315</v>
      </c>
      <c r="T979" t="s">
        <v>2328</v>
      </c>
      <c r="U979" t="str">
        <f t="shared" si="31"/>
        <v>(NULL,NULL,'محمدرضا','قربانعلي زادگان','مهدي','19881606','2','1',NULL,NULL,'123',NULL,'19',NULL,NULL,NULL,NULL,NULL,NULL,NULL,NULL,NULL,NULL,NULL,NULL,NULL,NULL,NULL,NULL,NULL,NULL,NULL,NULL,NULL,NULL,NULL,NULL,NULL,NULL),</v>
      </c>
    </row>
    <row r="980" spans="1:21" ht="22.5" x14ac:dyDescent="0.65">
      <c r="A980" s="66">
        <v>979</v>
      </c>
      <c r="B980" s="67">
        <v>362</v>
      </c>
      <c r="C980" s="33" t="s">
        <v>142</v>
      </c>
      <c r="D980" s="33" t="s">
        <v>1938</v>
      </c>
      <c r="E980" s="33" t="s">
        <v>244</v>
      </c>
      <c r="F980" s="24">
        <v>440660734</v>
      </c>
      <c r="G980" s="33" t="s">
        <v>33</v>
      </c>
      <c r="H980" s="1" t="s">
        <v>1930</v>
      </c>
      <c r="I980" s="33">
        <v>1</v>
      </c>
      <c r="J980" s="33">
        <f t="shared" si="30"/>
        <v>1</v>
      </c>
      <c r="K980" s="33" t="s">
        <v>10</v>
      </c>
      <c r="L980" s="1" t="s">
        <v>23</v>
      </c>
      <c r="M980" s="68">
        <f>INDEX(university!A:F,MATCH(G980,university!A:A,0),6)</f>
        <v>3</v>
      </c>
      <c r="N980">
        <f>INDEX(major!A:B,MATCH(H980,major!A:A,0),2)</f>
        <v>19</v>
      </c>
      <c r="O980" t="s">
        <v>2316</v>
      </c>
      <c r="P980" t="s">
        <v>2317</v>
      </c>
      <c r="Q980" t="s">
        <v>2319</v>
      </c>
      <c r="R980" t="s">
        <v>2318</v>
      </c>
      <c r="S980" s="60" t="s">
        <v>2315</v>
      </c>
      <c r="T980" t="s">
        <v>2328</v>
      </c>
      <c r="U980" t="str">
        <f t="shared" si="31"/>
        <v>(NULL,NULL,'محدثه','پوربافراني','رضا','440660734','1','1',NULL,NULL,'3',NULL,'19',NULL,NULL,NULL,NULL,NULL,NULL,NULL,NULL,NULL,NULL,NULL,NULL,NULL,NULL,NULL,NULL,NULL,NULL,NULL,NULL,NULL,NULL,NULL,NULL,NULL,NULL),</v>
      </c>
    </row>
    <row r="981" spans="1:21" ht="22.5" x14ac:dyDescent="0.65">
      <c r="A981" s="66">
        <v>980</v>
      </c>
      <c r="B981" s="67">
        <v>363</v>
      </c>
      <c r="C981" s="33" t="s">
        <v>76</v>
      </c>
      <c r="D981" s="33" t="s">
        <v>1939</v>
      </c>
      <c r="E981" s="33" t="s">
        <v>43</v>
      </c>
      <c r="F981" s="24">
        <v>20067445</v>
      </c>
      <c r="G981" s="33" t="s">
        <v>33</v>
      </c>
      <c r="H981" s="1" t="s">
        <v>1930</v>
      </c>
      <c r="I981" s="33">
        <v>1</v>
      </c>
      <c r="J981" s="33">
        <f t="shared" si="30"/>
        <v>1</v>
      </c>
      <c r="K981" s="33" t="s">
        <v>10</v>
      </c>
      <c r="L981" s="1" t="s">
        <v>23</v>
      </c>
      <c r="M981" s="68">
        <f>INDEX(university!A:F,MATCH(G981,university!A:A,0),6)</f>
        <v>3</v>
      </c>
      <c r="N981">
        <f>INDEX(major!A:B,MATCH(H981,major!A:A,0),2)</f>
        <v>19</v>
      </c>
      <c r="O981" t="s">
        <v>2316</v>
      </c>
      <c r="P981" t="s">
        <v>2317</v>
      </c>
      <c r="Q981" t="s">
        <v>2319</v>
      </c>
      <c r="R981" t="s">
        <v>2318</v>
      </c>
      <c r="S981" s="60" t="s">
        <v>2315</v>
      </c>
      <c r="T981" t="s">
        <v>2328</v>
      </c>
      <c r="U981" t="str">
        <f t="shared" si="31"/>
        <v>(NULL,NULL,'فائزه','حقگو','مصطفي','20067445','1','1',NULL,NULL,'3',NULL,'19',NULL,NULL,NULL,NULL,NULL,NULL,NULL,NULL,NULL,NULL,NULL,NULL,NULL,NULL,NULL,NULL,NULL,NULL,NULL,NULL,NULL,NULL,NULL,NULL,NULL,NULL),</v>
      </c>
    </row>
    <row r="982" spans="1:21" ht="22.5" x14ac:dyDescent="0.65">
      <c r="A982" s="66">
        <v>981</v>
      </c>
      <c r="B982" s="58">
        <v>21</v>
      </c>
      <c r="C982" s="18" t="s">
        <v>1914</v>
      </c>
      <c r="D982" s="18" t="s">
        <v>1940</v>
      </c>
      <c r="E982" s="18" t="s">
        <v>47</v>
      </c>
      <c r="F982" s="19">
        <v>3950426450</v>
      </c>
      <c r="G982" s="5" t="s">
        <v>303</v>
      </c>
      <c r="H982" s="1" t="s">
        <v>1930</v>
      </c>
      <c r="I982" s="1">
        <v>2</v>
      </c>
      <c r="J982" s="33">
        <f t="shared" si="30"/>
        <v>2</v>
      </c>
      <c r="K982" s="2" t="s">
        <v>22</v>
      </c>
      <c r="L982" s="1" t="s">
        <v>11</v>
      </c>
      <c r="M982" s="68">
        <f>INDEX(university!A:F,MATCH(G982,university!A:A,0),6)</f>
        <v>43</v>
      </c>
      <c r="N982">
        <f>INDEX(major!A:B,MATCH(H982,major!A:A,0),2)</f>
        <v>19</v>
      </c>
      <c r="O982" t="s">
        <v>2316</v>
      </c>
      <c r="P982" t="s">
        <v>2317</v>
      </c>
      <c r="Q982" t="s">
        <v>2319</v>
      </c>
      <c r="R982" t="s">
        <v>2318</v>
      </c>
      <c r="S982" s="60" t="s">
        <v>2315</v>
      </c>
      <c r="T982" t="s">
        <v>2328</v>
      </c>
      <c r="U982" t="str">
        <f t="shared" si="31"/>
        <v>(NULL,NULL,'امیر محمد ','مالمیر اورزمانی','عباس','3950426450','2','2',NULL,NULL,'43',NULL,'19',NULL,NULL,NULL,NULL,NULL,NULL,NULL,NULL,NULL,NULL,NULL,NULL,NULL,NULL,NULL,NULL,NULL,NULL,NULL,NULL,NULL,NULL,NULL,NULL,NULL,NULL),</v>
      </c>
    </row>
    <row r="983" spans="1:21" ht="22.5" x14ac:dyDescent="0.65">
      <c r="A983" s="66">
        <v>982</v>
      </c>
      <c r="B983" s="58">
        <v>10</v>
      </c>
      <c r="C983" s="33" t="s">
        <v>1941</v>
      </c>
      <c r="D983" s="33" t="s">
        <v>1942</v>
      </c>
      <c r="E983" s="33" t="s">
        <v>243</v>
      </c>
      <c r="F983" s="24">
        <v>4160411800</v>
      </c>
      <c r="G983" s="5" t="s">
        <v>56</v>
      </c>
      <c r="H983" s="1" t="s">
        <v>1930</v>
      </c>
      <c r="I983" s="1">
        <v>2</v>
      </c>
      <c r="J983" s="33">
        <f t="shared" si="30"/>
        <v>2</v>
      </c>
      <c r="K983" s="2" t="s">
        <v>22</v>
      </c>
      <c r="L983" s="1" t="s">
        <v>11</v>
      </c>
      <c r="M983" s="68">
        <f>INDEX(university!A:F,MATCH(G983,university!A:A,0),6)</f>
        <v>8</v>
      </c>
      <c r="N983">
        <f>INDEX(major!A:B,MATCH(H983,major!A:A,0),2)</f>
        <v>19</v>
      </c>
      <c r="O983" t="s">
        <v>2316</v>
      </c>
      <c r="P983" t="s">
        <v>2317</v>
      </c>
      <c r="Q983" t="s">
        <v>2319</v>
      </c>
      <c r="R983" t="s">
        <v>2318</v>
      </c>
      <c r="S983" s="60" t="s">
        <v>2315</v>
      </c>
      <c r="T983" t="s">
        <v>2328</v>
      </c>
      <c r="U983" t="str">
        <f t="shared" si="31"/>
        <v>(NULL,NULL,'جابر','طهماسبی اصل','جواد','4160411800','2','2',NULL,NULL,'8',NULL,'19',NULL,NULL,NULL,NULL,NULL,NULL,NULL,NULL,NULL,NULL,NULL,NULL,NULL,NULL,NULL,NULL,NULL,NULL,NULL,NULL,NULL,NULL,NULL,NULL,NULL,NULL),</v>
      </c>
    </row>
    <row r="984" spans="1:21" ht="22.5" x14ac:dyDescent="0.65">
      <c r="A984" s="66">
        <v>983</v>
      </c>
      <c r="B984" s="58">
        <v>8</v>
      </c>
      <c r="C984" s="33" t="s">
        <v>635</v>
      </c>
      <c r="D984" s="33" t="s">
        <v>1943</v>
      </c>
      <c r="E984" s="33" t="s">
        <v>179</v>
      </c>
      <c r="F984" s="24">
        <v>1990724477</v>
      </c>
      <c r="G984" s="5" t="s">
        <v>56</v>
      </c>
      <c r="H984" s="1" t="s">
        <v>1930</v>
      </c>
      <c r="I984" s="1">
        <v>1</v>
      </c>
      <c r="J984" s="33">
        <f t="shared" si="30"/>
        <v>2</v>
      </c>
      <c r="K984" s="2" t="s">
        <v>22</v>
      </c>
      <c r="L984" s="1" t="s">
        <v>23</v>
      </c>
      <c r="M984" s="68">
        <f>INDEX(university!A:F,MATCH(G984,university!A:A,0),6)</f>
        <v>8</v>
      </c>
      <c r="N984">
        <f>INDEX(major!A:B,MATCH(H984,major!A:A,0),2)</f>
        <v>19</v>
      </c>
      <c r="O984" t="s">
        <v>2316</v>
      </c>
      <c r="P984" t="s">
        <v>2317</v>
      </c>
      <c r="Q984" t="s">
        <v>2319</v>
      </c>
      <c r="R984" t="s">
        <v>2318</v>
      </c>
      <c r="S984" s="60" t="s">
        <v>2315</v>
      </c>
      <c r="T984" t="s">
        <v>2328</v>
      </c>
      <c r="U984" t="str">
        <f t="shared" si="31"/>
        <v>(NULL,NULL,'سمانه','فرخی نسب','حسین ','1990724477','1','2',NULL,NULL,'8',NULL,'19',NULL,NULL,NULL,NULL,NULL,NULL,NULL,NULL,NULL,NULL,NULL,NULL,NULL,NULL,NULL,NULL,NULL,NULL,NULL,NULL,NULL,NULL,NULL,NULL,NULL,NULL),</v>
      </c>
    </row>
    <row r="985" spans="1:21" ht="22.5" x14ac:dyDescent="0.65">
      <c r="A985" s="66">
        <v>984</v>
      </c>
      <c r="B985" s="58">
        <v>9</v>
      </c>
      <c r="C985" s="33" t="s">
        <v>497</v>
      </c>
      <c r="D985" s="33" t="s">
        <v>1944</v>
      </c>
      <c r="E985" s="33" t="s">
        <v>1945</v>
      </c>
      <c r="F985" s="24">
        <v>1990729193</v>
      </c>
      <c r="G985" s="5" t="s">
        <v>56</v>
      </c>
      <c r="H985" s="1" t="s">
        <v>1930</v>
      </c>
      <c r="I985" s="1">
        <v>1</v>
      </c>
      <c r="J985" s="33">
        <f t="shared" si="30"/>
        <v>2</v>
      </c>
      <c r="K985" s="2" t="s">
        <v>22</v>
      </c>
      <c r="L985" s="1" t="s">
        <v>23</v>
      </c>
      <c r="M985" s="68">
        <f>INDEX(university!A:F,MATCH(G985,university!A:A,0),6)</f>
        <v>8</v>
      </c>
      <c r="N985">
        <f>INDEX(major!A:B,MATCH(H985,major!A:A,0),2)</f>
        <v>19</v>
      </c>
      <c r="O985" t="s">
        <v>2316</v>
      </c>
      <c r="P985" t="s">
        <v>2317</v>
      </c>
      <c r="Q985" t="s">
        <v>2319</v>
      </c>
      <c r="R985" t="s">
        <v>2318</v>
      </c>
      <c r="S985" s="60" t="s">
        <v>2315</v>
      </c>
      <c r="T985" t="s">
        <v>2328</v>
      </c>
      <c r="U985" t="str">
        <f t="shared" si="31"/>
        <v>(NULL,NULL,'مهسا','گلی نسب','نور علی','1990729193','1','2',NULL,NULL,'8',NULL,'19',NULL,NULL,NULL,NULL,NULL,NULL,NULL,NULL,NULL,NULL,NULL,NULL,NULL,NULL,NULL,NULL,NULL,NULL,NULL,NULL,NULL,NULL,NULL,NULL,NULL,NULL),</v>
      </c>
    </row>
    <row r="986" spans="1:21" ht="22.5" x14ac:dyDescent="0.65">
      <c r="A986" s="66">
        <v>985</v>
      </c>
      <c r="B986" s="58">
        <v>17</v>
      </c>
      <c r="C986" s="15" t="s">
        <v>1946</v>
      </c>
      <c r="D986" s="15" t="s">
        <v>1947</v>
      </c>
      <c r="E986" s="15" t="s">
        <v>556</v>
      </c>
      <c r="F986" s="15">
        <v>2790684766</v>
      </c>
      <c r="G986" s="5" t="s">
        <v>210</v>
      </c>
      <c r="H986" s="1" t="s">
        <v>1930</v>
      </c>
      <c r="I986" s="1">
        <v>1</v>
      </c>
      <c r="J986" s="33">
        <f t="shared" si="30"/>
        <v>2</v>
      </c>
      <c r="K986" s="2" t="s">
        <v>22</v>
      </c>
      <c r="L986" s="1" t="s">
        <v>23</v>
      </c>
      <c r="M986" s="68">
        <f>INDEX(university!A:F,MATCH(G986,university!A:A,0),6)</f>
        <v>35</v>
      </c>
      <c r="N986">
        <f>INDEX(major!A:B,MATCH(H986,major!A:A,0),2)</f>
        <v>19</v>
      </c>
      <c r="O986" t="s">
        <v>2316</v>
      </c>
      <c r="P986" t="s">
        <v>2317</v>
      </c>
      <c r="Q986" t="s">
        <v>2319</v>
      </c>
      <c r="R986" t="s">
        <v>2318</v>
      </c>
      <c r="S986" s="60" t="s">
        <v>2315</v>
      </c>
      <c r="T986" t="s">
        <v>2328</v>
      </c>
      <c r="U986" t="str">
        <f t="shared" si="31"/>
        <v>(NULL,NULL,'نگین ','اسماعیل پور ','اصغر','2790684766','1','2',NULL,NULL,'35',NULL,'19',NULL,NULL,NULL,NULL,NULL,NULL,NULL,NULL,NULL,NULL,NULL,NULL,NULL,NULL,NULL,NULL,NULL,NULL,NULL,NULL,NULL,NULL,NULL,NULL,NULL,NULL),</v>
      </c>
    </row>
    <row r="987" spans="1:21" ht="22.5" x14ac:dyDescent="0.65">
      <c r="A987" s="66">
        <v>986</v>
      </c>
      <c r="B987" s="58">
        <v>16</v>
      </c>
      <c r="C987" s="15" t="s">
        <v>992</v>
      </c>
      <c r="D987" s="15" t="s">
        <v>1948</v>
      </c>
      <c r="E987" s="15" t="s">
        <v>1949</v>
      </c>
      <c r="F987" s="15">
        <v>5450044542</v>
      </c>
      <c r="G987" s="5" t="s">
        <v>210</v>
      </c>
      <c r="H987" s="1" t="s">
        <v>1930</v>
      </c>
      <c r="I987" s="1">
        <v>2</v>
      </c>
      <c r="J987" s="33">
        <f t="shared" si="30"/>
        <v>2</v>
      </c>
      <c r="K987" s="2" t="s">
        <v>22</v>
      </c>
      <c r="L987" s="1" t="s">
        <v>11</v>
      </c>
      <c r="M987" s="68">
        <f>INDEX(university!A:F,MATCH(G987,university!A:A,0),6)</f>
        <v>35</v>
      </c>
      <c r="N987">
        <f>INDEX(major!A:B,MATCH(H987,major!A:A,0),2)</f>
        <v>19</v>
      </c>
      <c r="O987" t="s">
        <v>2316</v>
      </c>
      <c r="P987" t="s">
        <v>2317</v>
      </c>
      <c r="Q987" t="s">
        <v>2319</v>
      </c>
      <c r="R987" t="s">
        <v>2318</v>
      </c>
      <c r="S987" s="60" t="s">
        <v>2315</v>
      </c>
      <c r="T987" t="s">
        <v>2328</v>
      </c>
      <c r="U987" t="str">
        <f t="shared" si="31"/>
        <v>(NULL,NULL,'علی ','رستمی ترکمانی ','شاپور','5450044542','2','2',NULL,NULL,'35',NULL,'19',NULL,NULL,NULL,NULL,NULL,NULL,NULL,NULL,NULL,NULL,NULL,NULL,NULL,NULL,NULL,NULL,NULL,NULL,NULL,NULL,NULL,NULL,NULL,NULL,NULL,NULL),</v>
      </c>
    </row>
    <row r="988" spans="1:21" ht="22.5" x14ac:dyDescent="0.65">
      <c r="A988" s="66">
        <v>987</v>
      </c>
      <c r="B988" s="58">
        <v>18</v>
      </c>
      <c r="C988" s="15" t="s">
        <v>463</v>
      </c>
      <c r="D988" s="15" t="s">
        <v>1950</v>
      </c>
      <c r="E988" s="15" t="s">
        <v>205</v>
      </c>
      <c r="F988" s="15">
        <v>4271154733</v>
      </c>
      <c r="G988" s="5" t="s">
        <v>210</v>
      </c>
      <c r="H988" s="1" t="s">
        <v>1930</v>
      </c>
      <c r="I988" s="1">
        <v>2</v>
      </c>
      <c r="J988" s="33">
        <f t="shared" si="30"/>
        <v>2</v>
      </c>
      <c r="K988" s="2" t="s">
        <v>22</v>
      </c>
      <c r="L988" s="1" t="s">
        <v>11</v>
      </c>
      <c r="M988" s="68">
        <f>INDEX(university!A:F,MATCH(G988,university!A:A,0),6)</f>
        <v>35</v>
      </c>
      <c r="N988">
        <f>INDEX(major!A:B,MATCH(H988,major!A:A,0),2)</f>
        <v>19</v>
      </c>
      <c r="O988" t="s">
        <v>2316</v>
      </c>
      <c r="P988" t="s">
        <v>2317</v>
      </c>
      <c r="Q988" t="s">
        <v>2319</v>
      </c>
      <c r="R988" t="s">
        <v>2318</v>
      </c>
      <c r="S988" s="60" t="s">
        <v>2315</v>
      </c>
      <c r="T988" t="s">
        <v>2328</v>
      </c>
      <c r="U988" t="str">
        <f t="shared" si="31"/>
        <v>(NULL,NULL,'محمدرضا ','سیاری ','عليرضا','4271154733','2','2',NULL,NULL,'35',NULL,'19',NULL,NULL,NULL,NULL,NULL,NULL,NULL,NULL,NULL,NULL,NULL,NULL,NULL,NULL,NULL,NULL,NULL,NULL,NULL,NULL,NULL,NULL,NULL,NULL,NULL,NULL),</v>
      </c>
    </row>
    <row r="989" spans="1:21" ht="22.5" x14ac:dyDescent="0.65">
      <c r="A989" s="66">
        <v>988</v>
      </c>
      <c r="B989" s="58">
        <v>19</v>
      </c>
      <c r="C989" s="15" t="s">
        <v>1951</v>
      </c>
      <c r="D989" s="15" t="s">
        <v>1952</v>
      </c>
      <c r="E989" s="15" t="s">
        <v>731</v>
      </c>
      <c r="F989" s="15">
        <v>1570422311</v>
      </c>
      <c r="G989" s="5" t="s">
        <v>210</v>
      </c>
      <c r="H989" s="1" t="s">
        <v>1930</v>
      </c>
      <c r="I989" s="1">
        <v>1</v>
      </c>
      <c r="J989" s="33">
        <f t="shared" si="30"/>
        <v>2</v>
      </c>
      <c r="K989" s="2" t="s">
        <v>22</v>
      </c>
      <c r="L989" s="1" t="s">
        <v>23</v>
      </c>
      <c r="M989" s="68">
        <f>INDEX(university!A:F,MATCH(G989,university!A:A,0),6)</f>
        <v>35</v>
      </c>
      <c r="N989">
        <f>INDEX(major!A:B,MATCH(H989,major!A:A,0),2)</f>
        <v>19</v>
      </c>
      <c r="O989" t="s">
        <v>2316</v>
      </c>
      <c r="P989" t="s">
        <v>2317</v>
      </c>
      <c r="Q989" t="s">
        <v>2319</v>
      </c>
      <c r="R989" t="s">
        <v>2318</v>
      </c>
      <c r="S989" s="60" t="s">
        <v>2315</v>
      </c>
      <c r="T989" t="s">
        <v>2328</v>
      </c>
      <c r="U989" t="str">
        <f t="shared" si="31"/>
        <v>(NULL,NULL,'سیما ','قاهری ','عزيز','1570422311','1','2',NULL,NULL,'35',NULL,'19',NULL,NULL,NULL,NULL,NULL,NULL,NULL,NULL,NULL,NULL,NULL,NULL,NULL,NULL,NULL,NULL,NULL,NULL,NULL,NULL,NULL,NULL,NULL,NULL,NULL,NULL),</v>
      </c>
    </row>
    <row r="990" spans="1:21" ht="22.5" x14ac:dyDescent="0.65">
      <c r="A990" s="66">
        <v>989</v>
      </c>
      <c r="B990" s="58">
        <v>4</v>
      </c>
      <c r="C990" s="25" t="s">
        <v>57</v>
      </c>
      <c r="D990" s="25" t="s">
        <v>1953</v>
      </c>
      <c r="E990" s="25" t="s">
        <v>1954</v>
      </c>
      <c r="F990" s="26">
        <v>20214529</v>
      </c>
      <c r="G990" s="5" t="s">
        <v>63</v>
      </c>
      <c r="H990" s="1" t="s">
        <v>1930</v>
      </c>
      <c r="I990" s="1">
        <v>2</v>
      </c>
      <c r="J990" s="33">
        <f t="shared" si="30"/>
        <v>2</v>
      </c>
      <c r="K990" s="2" t="s">
        <v>22</v>
      </c>
      <c r="L990" s="1" t="s">
        <v>11</v>
      </c>
      <c r="M990" s="68">
        <f>INDEX(university!A:F,MATCH(G990,university!A:A,0),6)</f>
        <v>10</v>
      </c>
      <c r="N990">
        <f>INDEX(major!A:B,MATCH(H990,major!A:A,0),2)</f>
        <v>19</v>
      </c>
      <c r="O990" t="s">
        <v>2316</v>
      </c>
      <c r="P990" t="s">
        <v>2317</v>
      </c>
      <c r="Q990" t="s">
        <v>2319</v>
      </c>
      <c r="R990" t="s">
        <v>2318</v>
      </c>
      <c r="S990" s="60" t="s">
        <v>2315</v>
      </c>
      <c r="T990" t="s">
        <v>2328</v>
      </c>
      <c r="U990" t="str">
        <f t="shared" si="31"/>
        <v>(NULL,NULL,'امین','علی پور','فرزاد','20214529','2','2',NULL,NULL,'10',NULL,'19',NULL,NULL,NULL,NULL,NULL,NULL,NULL,NULL,NULL,NULL,NULL,NULL,NULL,NULL,NULL,NULL,NULL,NULL,NULL,NULL,NULL,NULL,NULL,NULL,NULL,NULL),</v>
      </c>
    </row>
    <row r="991" spans="1:21" ht="22.5" x14ac:dyDescent="0.65">
      <c r="A991" s="66">
        <v>990</v>
      </c>
      <c r="B991" s="67">
        <v>375</v>
      </c>
      <c r="C991" s="33" t="s">
        <v>1955</v>
      </c>
      <c r="D991" s="33" t="s">
        <v>1956</v>
      </c>
      <c r="E991" s="33" t="s">
        <v>243</v>
      </c>
      <c r="F991" s="24">
        <v>20359365</v>
      </c>
      <c r="G991" s="33" t="s">
        <v>63</v>
      </c>
      <c r="H991" s="1" t="s">
        <v>1930</v>
      </c>
      <c r="I991" s="33">
        <v>2</v>
      </c>
      <c r="J991" s="33">
        <f t="shared" si="30"/>
        <v>1</v>
      </c>
      <c r="K991" s="33" t="s">
        <v>10</v>
      </c>
      <c r="L991" s="1" t="s">
        <v>11</v>
      </c>
      <c r="M991" s="68">
        <f>INDEX(university!A:F,MATCH(G991,university!A:A,0),6)</f>
        <v>10</v>
      </c>
      <c r="N991">
        <f>INDEX(major!A:B,MATCH(H991,major!A:A,0),2)</f>
        <v>19</v>
      </c>
      <c r="O991" t="s">
        <v>2316</v>
      </c>
      <c r="P991" t="s">
        <v>2317</v>
      </c>
      <c r="Q991" t="s">
        <v>2319</v>
      </c>
      <c r="R991" t="s">
        <v>2318</v>
      </c>
      <c r="S991" s="60" t="s">
        <v>2315</v>
      </c>
      <c r="T991" t="s">
        <v>2328</v>
      </c>
      <c r="U991" t="str">
        <f t="shared" si="31"/>
        <v>(NULL,NULL,'محمدجلال','ميربيگي شاه اباد','جواد','20359365','2','1',NULL,NULL,'10',NULL,'19',NULL,NULL,NULL,NULL,NULL,NULL,NULL,NULL,NULL,NULL,NULL,NULL,NULL,NULL,NULL,NULL,NULL,NULL,NULL,NULL,NULL,NULL,NULL,NULL,NULL,NULL),</v>
      </c>
    </row>
    <row r="992" spans="1:21" ht="22.5" x14ac:dyDescent="0.65">
      <c r="A992" s="66">
        <v>991</v>
      </c>
      <c r="B992" s="67">
        <v>366</v>
      </c>
      <c r="C992" s="33" t="s">
        <v>41</v>
      </c>
      <c r="D992" s="33" t="s">
        <v>1957</v>
      </c>
      <c r="E992" s="33" t="s">
        <v>495</v>
      </c>
      <c r="F992" s="24">
        <v>311507646</v>
      </c>
      <c r="G992" s="33" t="s">
        <v>699</v>
      </c>
      <c r="H992" s="1" t="s">
        <v>1930</v>
      </c>
      <c r="I992" s="33">
        <v>2</v>
      </c>
      <c r="J992" s="33">
        <f t="shared" si="30"/>
        <v>1</v>
      </c>
      <c r="K992" s="33" t="s">
        <v>10</v>
      </c>
      <c r="L992" s="1" t="s">
        <v>11</v>
      </c>
      <c r="M992" s="68">
        <f>INDEX(university!A:F,MATCH(G992,university!A:A,0),6)</f>
        <v>69</v>
      </c>
      <c r="N992">
        <f>INDEX(major!A:B,MATCH(H992,major!A:A,0),2)</f>
        <v>19</v>
      </c>
      <c r="O992" t="s">
        <v>2316</v>
      </c>
      <c r="P992" t="s">
        <v>2317</v>
      </c>
      <c r="Q992" t="s">
        <v>2319</v>
      </c>
      <c r="R992" t="s">
        <v>2318</v>
      </c>
      <c r="S992" s="60" t="s">
        <v>2315</v>
      </c>
      <c r="T992" t="s">
        <v>2328</v>
      </c>
      <c r="U992" t="str">
        <f t="shared" si="31"/>
        <v>(NULL,NULL,'علي','شوندي','داود','311507646','2','1',NULL,NULL,'69',NULL,'19',NULL,NULL,NULL,NULL,NULL,NULL,NULL,NULL,NULL,NULL,NULL,NULL,NULL,NULL,NULL,NULL,NULL,NULL,NULL,NULL,NULL,NULL,NULL,NULL,NULL,NULL),</v>
      </c>
    </row>
    <row r="993" spans="1:21" ht="22.5" x14ac:dyDescent="0.65">
      <c r="A993" s="66">
        <v>992</v>
      </c>
      <c r="B993" s="67">
        <v>367</v>
      </c>
      <c r="C993" s="33" t="s">
        <v>1958</v>
      </c>
      <c r="D993" s="33" t="s">
        <v>1959</v>
      </c>
      <c r="E993" s="33" t="s">
        <v>138</v>
      </c>
      <c r="F993" s="24">
        <v>440591945</v>
      </c>
      <c r="G993" s="33" t="s">
        <v>699</v>
      </c>
      <c r="H993" s="1" t="s">
        <v>1930</v>
      </c>
      <c r="I993" s="33">
        <v>2</v>
      </c>
      <c r="J993" s="33">
        <f t="shared" si="30"/>
        <v>1</v>
      </c>
      <c r="K993" s="33" t="s">
        <v>10</v>
      </c>
      <c r="L993" s="1" t="s">
        <v>11</v>
      </c>
      <c r="M993" s="68">
        <f>INDEX(university!A:F,MATCH(G993,university!A:A,0),6)</f>
        <v>69</v>
      </c>
      <c r="N993">
        <f>INDEX(major!A:B,MATCH(H993,major!A:A,0),2)</f>
        <v>19</v>
      </c>
      <c r="O993" t="s">
        <v>2316</v>
      </c>
      <c r="P993" t="s">
        <v>2317</v>
      </c>
      <c r="Q993" t="s">
        <v>2319</v>
      </c>
      <c r="R993" t="s">
        <v>2318</v>
      </c>
      <c r="S993" s="60" t="s">
        <v>2315</v>
      </c>
      <c r="T993" t="s">
        <v>2328</v>
      </c>
      <c r="U993" t="str">
        <f t="shared" si="31"/>
        <v>(NULL,NULL,'ارشيا','ضرابي','محسن','440591945','2','1',NULL,NULL,'69',NULL,'19',NULL,NULL,NULL,NULL,NULL,NULL,NULL,NULL,NULL,NULL,NULL,NULL,NULL,NULL,NULL,NULL,NULL,NULL,NULL,NULL,NULL,NULL,NULL,NULL,NULL,NULL),</v>
      </c>
    </row>
    <row r="994" spans="1:21" ht="22.5" x14ac:dyDescent="0.65">
      <c r="A994" s="66">
        <v>993</v>
      </c>
      <c r="B994" s="67">
        <v>372</v>
      </c>
      <c r="C994" s="33" t="s">
        <v>449</v>
      </c>
      <c r="D994" s="33" t="s">
        <v>1960</v>
      </c>
      <c r="E994" s="33" t="s">
        <v>231</v>
      </c>
      <c r="F994" s="24">
        <v>20089562</v>
      </c>
      <c r="G994" s="33" t="s">
        <v>699</v>
      </c>
      <c r="H994" s="1" t="s">
        <v>1930</v>
      </c>
      <c r="I994" s="33">
        <v>1</v>
      </c>
      <c r="J994" s="33">
        <f t="shared" si="30"/>
        <v>1</v>
      </c>
      <c r="K994" s="33" t="s">
        <v>10</v>
      </c>
      <c r="L994" s="1" t="s">
        <v>23</v>
      </c>
      <c r="M994" s="68">
        <f>INDEX(university!A:F,MATCH(G994,university!A:A,0),6)</f>
        <v>69</v>
      </c>
      <c r="N994">
        <f>INDEX(major!A:B,MATCH(H994,major!A:A,0),2)</f>
        <v>19</v>
      </c>
      <c r="O994" t="s">
        <v>2316</v>
      </c>
      <c r="P994" t="s">
        <v>2317</v>
      </c>
      <c r="Q994" t="s">
        <v>2319</v>
      </c>
      <c r="R994" t="s">
        <v>2318</v>
      </c>
      <c r="S994" s="60" t="s">
        <v>2315</v>
      </c>
      <c r="T994" t="s">
        <v>2328</v>
      </c>
      <c r="U994" t="str">
        <f t="shared" si="31"/>
        <v>(NULL,NULL,'الهام','كميجاني بزچلوئي','احمد','20089562','1','1',NULL,NULL,'69',NULL,'19',NULL,NULL,NULL,NULL,NULL,NULL,NULL,NULL,NULL,NULL,NULL,NULL,NULL,NULL,NULL,NULL,NULL,NULL,NULL,NULL,NULL,NULL,NULL,NULL,NULL,NULL),</v>
      </c>
    </row>
    <row r="995" spans="1:21" ht="22.5" x14ac:dyDescent="0.65">
      <c r="A995" s="66">
        <v>994</v>
      </c>
      <c r="B995" s="67">
        <v>374</v>
      </c>
      <c r="C995" s="33" t="s">
        <v>1961</v>
      </c>
      <c r="D995" s="33" t="s">
        <v>1098</v>
      </c>
      <c r="E995" s="33" t="s">
        <v>262</v>
      </c>
      <c r="F995" s="24">
        <v>19248342</v>
      </c>
      <c r="G995" s="33" t="s">
        <v>699</v>
      </c>
      <c r="H995" s="1" t="s">
        <v>1930</v>
      </c>
      <c r="I995" s="33">
        <v>2</v>
      </c>
      <c r="J995" s="33">
        <f t="shared" si="30"/>
        <v>1</v>
      </c>
      <c r="K995" s="33" t="s">
        <v>10</v>
      </c>
      <c r="L995" s="1" t="s">
        <v>11</v>
      </c>
      <c r="M995" s="68">
        <f>INDEX(university!A:F,MATCH(G995,university!A:A,0),6)</f>
        <v>69</v>
      </c>
      <c r="N995">
        <f>INDEX(major!A:B,MATCH(H995,major!A:A,0),2)</f>
        <v>19</v>
      </c>
      <c r="O995" t="s">
        <v>2316</v>
      </c>
      <c r="P995" t="s">
        <v>2317</v>
      </c>
      <c r="Q995" t="s">
        <v>2319</v>
      </c>
      <c r="R995" t="s">
        <v>2318</v>
      </c>
      <c r="S995" s="60" t="s">
        <v>2315</v>
      </c>
      <c r="T995" t="s">
        <v>2328</v>
      </c>
      <c r="U995" t="str">
        <f t="shared" si="31"/>
        <v>(NULL,NULL,'نويد','محمدي','حميدرضا','19248342','2','1',NULL,NULL,'69',NULL,'19',NULL,NULL,NULL,NULL,NULL,NULL,NULL,NULL,NULL,NULL,NULL,NULL,NULL,NULL,NULL,NULL,NULL,NULL,NULL,NULL,NULL,NULL,NULL,NULL,NULL,NULL),</v>
      </c>
    </row>
    <row r="996" spans="1:21" ht="22.5" x14ac:dyDescent="0.65">
      <c r="A996" s="66">
        <v>995</v>
      </c>
      <c r="B996" s="58">
        <v>28</v>
      </c>
      <c r="C996" s="34" t="s">
        <v>1962</v>
      </c>
      <c r="D996" s="34" t="s">
        <v>1963</v>
      </c>
      <c r="E996" s="24" t="s">
        <v>1580</v>
      </c>
      <c r="F996" s="20">
        <v>3080239520</v>
      </c>
      <c r="G996" s="5" t="s">
        <v>226</v>
      </c>
      <c r="H996" s="1" t="s">
        <v>1930</v>
      </c>
      <c r="I996" s="1">
        <v>2</v>
      </c>
      <c r="J996" s="33">
        <f t="shared" si="30"/>
        <v>2</v>
      </c>
      <c r="K996" s="2" t="s">
        <v>22</v>
      </c>
      <c r="L996" s="1" t="s">
        <v>11</v>
      </c>
      <c r="M996" s="68">
        <f>INDEX(university!A:F,MATCH(G996,university!A:A,0),6)</f>
        <v>37</v>
      </c>
      <c r="N996">
        <f>INDEX(major!A:B,MATCH(H996,major!A:A,0),2)</f>
        <v>19</v>
      </c>
      <c r="O996" t="s">
        <v>2316</v>
      </c>
      <c r="P996" t="s">
        <v>2317</v>
      </c>
      <c r="Q996" t="s">
        <v>2319</v>
      </c>
      <c r="R996" t="s">
        <v>2318</v>
      </c>
      <c r="S996" s="60" t="s">
        <v>2315</v>
      </c>
      <c r="T996" t="s">
        <v>2328</v>
      </c>
      <c r="U996" t="str">
        <f t="shared" si="31"/>
        <v>(NULL,NULL,'مجتبی ','جعفری سیریزی','ماشااله','3080239520','2','2',NULL,NULL,'37',NULL,'19',NULL,NULL,NULL,NULL,NULL,NULL,NULL,NULL,NULL,NULL,NULL,NULL,NULL,NULL,NULL,NULL,NULL,NULL,NULL,NULL,NULL,NULL,NULL,NULL,NULL,NULL),</v>
      </c>
    </row>
    <row r="997" spans="1:21" ht="22.5" x14ac:dyDescent="0.65">
      <c r="A997" s="66">
        <v>996</v>
      </c>
      <c r="B997" s="58">
        <v>29</v>
      </c>
      <c r="C997" s="34" t="s">
        <v>156</v>
      </c>
      <c r="D997" s="34" t="s">
        <v>1964</v>
      </c>
      <c r="E997" s="24" t="s">
        <v>1580</v>
      </c>
      <c r="F997" s="20">
        <v>3080241290</v>
      </c>
      <c r="G997" s="5" t="s">
        <v>226</v>
      </c>
      <c r="H997" s="1" t="s">
        <v>1930</v>
      </c>
      <c r="I997" s="1">
        <v>2</v>
      </c>
      <c r="J997" s="33">
        <f t="shared" si="30"/>
        <v>2</v>
      </c>
      <c r="K997" s="2" t="s">
        <v>22</v>
      </c>
      <c r="L997" s="1" t="s">
        <v>11</v>
      </c>
      <c r="M997" s="68">
        <f>INDEX(university!A:F,MATCH(G997,university!A:A,0),6)</f>
        <v>37</v>
      </c>
      <c r="N997">
        <f>INDEX(major!A:B,MATCH(H997,major!A:A,0),2)</f>
        <v>19</v>
      </c>
      <c r="O997" t="s">
        <v>2316</v>
      </c>
      <c r="P997" t="s">
        <v>2317</v>
      </c>
      <c r="Q997" t="s">
        <v>2319</v>
      </c>
      <c r="R997" t="s">
        <v>2318</v>
      </c>
      <c r="S997" s="60" t="s">
        <v>2315</v>
      </c>
      <c r="T997" t="s">
        <v>2328</v>
      </c>
      <c r="U997" t="str">
        <f t="shared" si="31"/>
        <v>(NULL,NULL,'محمدرضا','حسین زاده خوشابی','ماشااله','3080241290','2','2',NULL,NULL,'37',NULL,'19',NULL,NULL,NULL,NULL,NULL,NULL,NULL,NULL,NULL,NULL,NULL,NULL,NULL,NULL,NULL,NULL,NULL,NULL,NULL,NULL,NULL,NULL,NULL,NULL,NULL,NULL),</v>
      </c>
    </row>
    <row r="998" spans="1:21" ht="22.5" x14ac:dyDescent="0.65">
      <c r="A998" s="66">
        <v>997</v>
      </c>
      <c r="B998" s="58">
        <v>25</v>
      </c>
      <c r="C998" s="3" t="s">
        <v>285</v>
      </c>
      <c r="D998" s="3" t="s">
        <v>1965</v>
      </c>
      <c r="E998" s="3" t="s">
        <v>1865</v>
      </c>
      <c r="F998" s="4">
        <v>6330052808</v>
      </c>
      <c r="G998" s="5" t="s">
        <v>113</v>
      </c>
      <c r="H998" s="1" t="s">
        <v>1930</v>
      </c>
      <c r="I998" s="1">
        <v>2</v>
      </c>
      <c r="J998" s="33">
        <f t="shared" si="30"/>
        <v>2</v>
      </c>
      <c r="K998" s="2" t="s">
        <v>22</v>
      </c>
      <c r="L998" s="1" t="s">
        <v>11</v>
      </c>
      <c r="M998" s="68">
        <f>INDEX(university!A:F,MATCH(G998,university!A:A,0),6)</f>
        <v>17</v>
      </c>
      <c r="N998">
        <f>INDEX(major!A:B,MATCH(H998,major!A:A,0),2)</f>
        <v>19</v>
      </c>
      <c r="O998" t="s">
        <v>2316</v>
      </c>
      <c r="P998" t="s">
        <v>2317</v>
      </c>
      <c r="Q998" t="s">
        <v>2319</v>
      </c>
      <c r="R998" t="s">
        <v>2318</v>
      </c>
      <c r="S998" s="60" t="s">
        <v>2315</v>
      </c>
      <c r="T998" t="s">
        <v>2328</v>
      </c>
      <c r="U998" t="str">
        <f t="shared" si="31"/>
        <v>(NULL,NULL,'محمد جواد','ابراهيمي','ايرج','6330052808','2','2',NULL,NULL,'17',NULL,'19',NULL,NULL,NULL,NULL,NULL,NULL,NULL,NULL,NULL,NULL,NULL,NULL,NULL,NULL,NULL,NULL,NULL,NULL,NULL,NULL,NULL,NULL,NULL,NULL,NULL,NULL),</v>
      </c>
    </row>
    <row r="999" spans="1:21" ht="22.5" x14ac:dyDescent="0.65">
      <c r="A999" s="66">
        <v>998</v>
      </c>
      <c r="B999" s="67">
        <v>371</v>
      </c>
      <c r="C999" s="33" t="s">
        <v>342</v>
      </c>
      <c r="D999" s="33" t="s">
        <v>1966</v>
      </c>
      <c r="E999" s="33" t="s">
        <v>736</v>
      </c>
      <c r="F999" s="24">
        <v>1130419452</v>
      </c>
      <c r="G999" s="33" t="s">
        <v>113</v>
      </c>
      <c r="H999" s="1" t="s">
        <v>1930</v>
      </c>
      <c r="I999" s="33">
        <v>2</v>
      </c>
      <c r="J999" s="33">
        <f t="shared" si="30"/>
        <v>1</v>
      </c>
      <c r="K999" s="33" t="s">
        <v>10</v>
      </c>
      <c r="L999" s="1" t="s">
        <v>11</v>
      </c>
      <c r="M999" s="68">
        <f>INDEX(university!A:F,MATCH(G999,university!A:A,0),6)</f>
        <v>17</v>
      </c>
      <c r="N999">
        <f>INDEX(major!A:B,MATCH(H999,major!A:A,0),2)</f>
        <v>19</v>
      </c>
      <c r="O999" t="s">
        <v>2316</v>
      </c>
      <c r="P999" t="s">
        <v>2317</v>
      </c>
      <c r="Q999" t="s">
        <v>2319</v>
      </c>
      <c r="R999" t="s">
        <v>2318</v>
      </c>
      <c r="S999" s="60" t="s">
        <v>2315</v>
      </c>
      <c r="T999" t="s">
        <v>2328</v>
      </c>
      <c r="U999" t="str">
        <f t="shared" si="31"/>
        <v>(NULL,NULL,'اميرحسين','كمالي','حميد','1130419452','2','1',NULL,NULL,'17',NULL,'19',NULL,NULL,NULL,NULL,NULL,NULL,NULL,NULL,NULL,NULL,NULL,NULL,NULL,NULL,NULL,NULL,NULL,NULL,NULL,NULL,NULL,NULL,NULL,NULL,NULL,NULL),</v>
      </c>
    </row>
    <row r="1000" spans="1:21" ht="22.5" x14ac:dyDescent="0.65">
      <c r="A1000" s="66">
        <v>999</v>
      </c>
      <c r="B1000" s="58">
        <v>1</v>
      </c>
      <c r="C1000" s="25" t="s">
        <v>1967</v>
      </c>
      <c r="D1000" s="25" t="s">
        <v>1968</v>
      </c>
      <c r="E1000" s="25" t="s">
        <v>1969</v>
      </c>
      <c r="F1000" s="26">
        <v>21300216</v>
      </c>
      <c r="G1000" s="5" t="s">
        <v>249</v>
      </c>
      <c r="H1000" s="1" t="s">
        <v>1930</v>
      </c>
      <c r="I1000" s="1">
        <v>2</v>
      </c>
      <c r="J1000" s="33">
        <f t="shared" si="30"/>
        <v>2</v>
      </c>
      <c r="K1000" s="2" t="s">
        <v>22</v>
      </c>
      <c r="L1000" s="1" t="s">
        <v>11</v>
      </c>
      <c r="M1000" s="68">
        <f>INDEX(university!A:F,MATCH(G1000,university!A:A,0),6)</f>
        <v>38</v>
      </c>
      <c r="N1000">
        <f>INDEX(major!A:B,MATCH(H1000,major!A:A,0),2)</f>
        <v>19</v>
      </c>
      <c r="O1000" t="s">
        <v>2316</v>
      </c>
      <c r="P1000" t="s">
        <v>2317</v>
      </c>
      <c r="Q1000" t="s">
        <v>2319</v>
      </c>
      <c r="R1000" t="s">
        <v>2318</v>
      </c>
      <c r="S1000" s="60" t="s">
        <v>2315</v>
      </c>
      <c r="T1000" t="s">
        <v>2328</v>
      </c>
      <c r="U1000" t="str">
        <f t="shared" si="31"/>
        <v>(NULL,NULL,'پوریا ','تجاسب','کامیاب','21300216','2','2',NULL,NULL,'38',NULL,'19',NULL,NULL,NULL,NULL,NULL,NULL,NULL,NULL,NULL,NULL,NULL,NULL,NULL,NULL,NULL,NULL,NULL,NULL,NULL,NULL,NULL,NULL,NULL,NULL,NULL,NULL),</v>
      </c>
    </row>
    <row r="1001" spans="1:21" ht="45" x14ac:dyDescent="0.65">
      <c r="A1001" s="66">
        <v>1000</v>
      </c>
      <c r="B1001" s="58">
        <v>5</v>
      </c>
      <c r="C1001" s="25" t="s">
        <v>1240</v>
      </c>
      <c r="D1001" s="25" t="s">
        <v>1970</v>
      </c>
      <c r="E1001" s="25" t="s">
        <v>1971</v>
      </c>
      <c r="F1001" s="26">
        <v>2050829671</v>
      </c>
      <c r="G1001" s="5" t="s">
        <v>249</v>
      </c>
      <c r="H1001" s="1" t="s">
        <v>1930</v>
      </c>
      <c r="I1001" s="1">
        <v>2</v>
      </c>
      <c r="J1001" s="33">
        <f t="shared" si="30"/>
        <v>2</v>
      </c>
      <c r="K1001" s="2" t="s">
        <v>22</v>
      </c>
      <c r="L1001" s="1" t="s">
        <v>11</v>
      </c>
      <c r="M1001" s="68">
        <f>INDEX(university!A:F,MATCH(G1001,university!A:A,0),6)</f>
        <v>38</v>
      </c>
      <c r="N1001">
        <f>INDEX(major!A:B,MATCH(H1001,major!A:A,0),2)</f>
        <v>19</v>
      </c>
      <c r="O1001" t="s">
        <v>2316</v>
      </c>
      <c r="P1001" t="s">
        <v>2317</v>
      </c>
      <c r="Q1001" t="s">
        <v>2319</v>
      </c>
      <c r="R1001" t="s">
        <v>2318</v>
      </c>
      <c r="S1001" s="60" t="s">
        <v>2315</v>
      </c>
      <c r="T1001" t="s">
        <v>2328</v>
      </c>
      <c r="U1001" t="str">
        <f t="shared" si="31"/>
        <v>(NULL,NULL,'رضا ','یوسف پور سادات محله','محمداسماعیل','2050829671','2','2',NULL,NULL,'38',NULL,'19',NULL,NULL,NULL,NULL,NULL,NULL,NULL,NULL,NULL,NULL,NULL,NULL,NULL,NULL,NULL,NULL,NULL,NULL,NULL,NULL,NULL,NULL,NULL,NULL,NULL,NULL),</v>
      </c>
    </row>
    <row r="1002" spans="1:21" ht="22.5" x14ac:dyDescent="0.65">
      <c r="A1002" s="66">
        <v>1001</v>
      </c>
      <c r="B1002" s="67">
        <v>365</v>
      </c>
      <c r="C1002" s="33" t="s">
        <v>342</v>
      </c>
      <c r="D1002" s="33" t="s">
        <v>1972</v>
      </c>
      <c r="E1002" s="33" t="s">
        <v>205</v>
      </c>
      <c r="F1002" s="24">
        <v>20322569</v>
      </c>
      <c r="G1002" s="33" t="s">
        <v>975</v>
      </c>
      <c r="H1002" s="1" t="s">
        <v>1930</v>
      </c>
      <c r="I1002" s="33">
        <v>2</v>
      </c>
      <c r="J1002" s="33">
        <f t="shared" si="30"/>
        <v>1</v>
      </c>
      <c r="K1002" s="33" t="s">
        <v>10</v>
      </c>
      <c r="L1002" s="1" t="s">
        <v>11</v>
      </c>
      <c r="M1002" s="68">
        <f>INDEX(university!A:F,MATCH(G1002,university!A:A,0),6)</f>
        <v>83</v>
      </c>
      <c r="N1002">
        <f>INDEX(major!A:B,MATCH(H1002,major!A:A,0),2)</f>
        <v>19</v>
      </c>
      <c r="O1002" t="s">
        <v>2316</v>
      </c>
      <c r="P1002" t="s">
        <v>2317</v>
      </c>
      <c r="Q1002" t="s">
        <v>2319</v>
      </c>
      <c r="R1002" t="s">
        <v>2318</v>
      </c>
      <c r="S1002" s="60" t="s">
        <v>2315</v>
      </c>
      <c r="T1002" t="s">
        <v>2328</v>
      </c>
      <c r="U1002" t="str">
        <f t="shared" si="31"/>
        <v>(NULL,NULL,'اميرحسين','شعباني','عليرضا','20322569','2','1',NULL,NULL,'83',NULL,'19',NULL,NULL,NULL,NULL,NULL,NULL,NULL,NULL,NULL,NULL,NULL,NULL,NULL,NULL,NULL,NULL,NULL,NULL,NULL,NULL,NULL,NULL,NULL,NULL,NULL,NULL),</v>
      </c>
    </row>
    <row r="1003" spans="1:21" ht="22.5" x14ac:dyDescent="0.65">
      <c r="A1003" s="66">
        <v>1002</v>
      </c>
      <c r="B1003" s="67">
        <v>368</v>
      </c>
      <c r="C1003" s="33" t="s">
        <v>1583</v>
      </c>
      <c r="D1003" s="33" t="s">
        <v>1973</v>
      </c>
      <c r="E1003" s="33" t="s">
        <v>156</v>
      </c>
      <c r="F1003" s="24">
        <v>371448115</v>
      </c>
      <c r="G1003" s="33" t="s">
        <v>975</v>
      </c>
      <c r="H1003" s="1" t="s">
        <v>1930</v>
      </c>
      <c r="I1003" s="33">
        <v>2</v>
      </c>
      <c r="J1003" s="33">
        <f t="shared" si="30"/>
        <v>1</v>
      </c>
      <c r="K1003" s="33" t="s">
        <v>10</v>
      </c>
      <c r="L1003" s="1" t="s">
        <v>11</v>
      </c>
      <c r="M1003" s="68">
        <f>INDEX(university!A:F,MATCH(G1003,university!A:A,0),6)</f>
        <v>83</v>
      </c>
      <c r="N1003">
        <f>INDEX(major!A:B,MATCH(H1003,major!A:A,0),2)</f>
        <v>19</v>
      </c>
      <c r="O1003" t="s">
        <v>2316</v>
      </c>
      <c r="P1003" t="s">
        <v>2317</v>
      </c>
      <c r="Q1003" t="s">
        <v>2319</v>
      </c>
      <c r="R1003" t="s">
        <v>2318</v>
      </c>
      <c r="S1003" s="60" t="s">
        <v>2315</v>
      </c>
      <c r="T1003" t="s">
        <v>2328</v>
      </c>
      <c r="U1003" t="str">
        <f t="shared" si="31"/>
        <v>(NULL,NULL,'محمدمهدي','طاهرگندم ابادي','محمدرضا','371448115','2','1',NULL,NULL,'83',NULL,'19',NULL,NULL,NULL,NULL,NULL,NULL,NULL,NULL,NULL,NULL,NULL,NULL,NULL,NULL,NULL,NULL,NULL,NULL,NULL,NULL,NULL,NULL,NULL,NULL,NULL,NULL),</v>
      </c>
    </row>
    <row r="1004" spans="1:21" ht="22.5" x14ac:dyDescent="0.65">
      <c r="A1004" s="66">
        <v>1003</v>
      </c>
      <c r="B1004" s="58">
        <v>7</v>
      </c>
      <c r="C1004" s="25" t="s">
        <v>659</v>
      </c>
      <c r="D1004" s="25" t="s">
        <v>1974</v>
      </c>
      <c r="E1004" s="25" t="s">
        <v>634</v>
      </c>
      <c r="F1004" s="26">
        <v>923705449</v>
      </c>
      <c r="G1004" s="5" t="s">
        <v>116</v>
      </c>
      <c r="H1004" s="1" t="s">
        <v>1930</v>
      </c>
      <c r="I1004" s="1">
        <v>2</v>
      </c>
      <c r="J1004" s="33">
        <f t="shared" si="30"/>
        <v>2</v>
      </c>
      <c r="K1004" s="2" t="s">
        <v>22</v>
      </c>
      <c r="L1004" s="1" t="s">
        <v>11</v>
      </c>
      <c r="M1004" s="68">
        <f>INDEX(university!A:F,MATCH(G1004,university!A:A,0),6)</f>
        <v>18</v>
      </c>
      <c r="N1004">
        <f>INDEX(major!A:B,MATCH(H1004,major!A:A,0),2)</f>
        <v>19</v>
      </c>
      <c r="O1004" t="s">
        <v>2316</v>
      </c>
      <c r="P1004" t="s">
        <v>2317</v>
      </c>
      <c r="Q1004" t="s">
        <v>2319</v>
      </c>
      <c r="R1004" t="s">
        <v>2318</v>
      </c>
      <c r="S1004" s="60" t="s">
        <v>2315</v>
      </c>
      <c r="T1004" t="s">
        <v>2328</v>
      </c>
      <c r="U1004" t="str">
        <f t="shared" si="31"/>
        <v>(NULL,NULL,'عرفان','آهار','محمدحسن','923705449','2','2',NULL,NULL,'18',NULL,'19',NULL,NULL,NULL,NULL,NULL,NULL,NULL,NULL,NULL,NULL,NULL,NULL,NULL,NULL,NULL,NULL,NULL,NULL,NULL,NULL,NULL,NULL,NULL,NULL,NULL,NULL),</v>
      </c>
    </row>
    <row r="1005" spans="1:21" ht="22.5" x14ac:dyDescent="0.65">
      <c r="A1005" s="66">
        <v>1004</v>
      </c>
      <c r="B1005" s="67">
        <v>359</v>
      </c>
      <c r="C1005" s="33" t="s">
        <v>41</v>
      </c>
      <c r="D1005" s="33" t="s">
        <v>1975</v>
      </c>
      <c r="E1005" s="33" t="s">
        <v>1583</v>
      </c>
      <c r="F1005" s="24">
        <v>923721381</v>
      </c>
      <c r="G1005" s="33" t="s">
        <v>116</v>
      </c>
      <c r="H1005" s="1" t="s">
        <v>1930</v>
      </c>
      <c r="I1005" s="33">
        <v>2</v>
      </c>
      <c r="J1005" s="33">
        <f t="shared" si="30"/>
        <v>1</v>
      </c>
      <c r="K1005" s="33" t="s">
        <v>10</v>
      </c>
      <c r="L1005" s="1" t="s">
        <v>11</v>
      </c>
      <c r="M1005" s="68">
        <f>INDEX(university!A:F,MATCH(G1005,university!A:A,0),6)</f>
        <v>18</v>
      </c>
      <c r="N1005">
        <f>INDEX(major!A:B,MATCH(H1005,major!A:A,0),2)</f>
        <v>19</v>
      </c>
      <c r="O1005" t="s">
        <v>2316</v>
      </c>
      <c r="P1005" t="s">
        <v>2317</v>
      </c>
      <c r="Q1005" t="s">
        <v>2319</v>
      </c>
      <c r="R1005" t="s">
        <v>2318</v>
      </c>
      <c r="S1005" s="60" t="s">
        <v>2315</v>
      </c>
      <c r="T1005" t="s">
        <v>2328</v>
      </c>
      <c r="U1005" t="str">
        <f t="shared" si="31"/>
        <v>(NULL,NULL,'علي','باخدا','محمدمهدي','923721381','2','1',NULL,NULL,'18',NULL,'19',NULL,NULL,NULL,NULL,NULL,NULL,NULL,NULL,NULL,NULL,NULL,NULL,NULL,NULL,NULL,NULL,NULL,NULL,NULL,NULL,NULL,NULL,NULL,NULL,NULL,NULL),</v>
      </c>
    </row>
    <row r="1006" spans="1:21" ht="22.5" x14ac:dyDescent="0.65">
      <c r="A1006" s="66">
        <v>1005</v>
      </c>
      <c r="B1006" s="58">
        <v>6</v>
      </c>
      <c r="C1006" s="25" t="s">
        <v>127</v>
      </c>
      <c r="D1006" s="25" t="s">
        <v>1976</v>
      </c>
      <c r="E1006" s="25" t="s">
        <v>1977</v>
      </c>
      <c r="F1006" s="26">
        <v>520939476</v>
      </c>
      <c r="G1006" s="5" t="s">
        <v>116</v>
      </c>
      <c r="H1006" s="1" t="s">
        <v>1930</v>
      </c>
      <c r="I1006" s="1">
        <v>2</v>
      </c>
      <c r="J1006" s="33">
        <f t="shared" si="30"/>
        <v>2</v>
      </c>
      <c r="K1006" s="2" t="s">
        <v>22</v>
      </c>
      <c r="L1006" s="1" t="s">
        <v>11</v>
      </c>
      <c r="M1006" s="68">
        <f>INDEX(university!A:F,MATCH(G1006,university!A:A,0),6)</f>
        <v>18</v>
      </c>
      <c r="N1006">
        <f>INDEX(major!A:B,MATCH(H1006,major!A:A,0),2)</f>
        <v>19</v>
      </c>
      <c r="O1006" t="s">
        <v>2316</v>
      </c>
      <c r="P1006" t="s">
        <v>2317</v>
      </c>
      <c r="Q1006" t="s">
        <v>2319</v>
      </c>
      <c r="R1006" t="s">
        <v>2318</v>
      </c>
      <c r="S1006" s="60" t="s">
        <v>2315</v>
      </c>
      <c r="T1006" t="s">
        <v>2328</v>
      </c>
      <c r="U1006" t="str">
        <f t="shared" si="31"/>
        <v>(NULL,NULL,'بهروز','بهره دار','كوروش','520939476','2','2',NULL,NULL,'18',NULL,'19',NULL,NULL,NULL,NULL,NULL,NULL,NULL,NULL,NULL,NULL,NULL,NULL,NULL,NULL,NULL,NULL,NULL,NULL,NULL,NULL,NULL,NULL,NULL,NULL,NULL,NULL),</v>
      </c>
    </row>
    <row r="1007" spans="1:21" ht="22.5" x14ac:dyDescent="0.65">
      <c r="A1007" s="66">
        <v>1006</v>
      </c>
      <c r="B1007" s="58">
        <v>2</v>
      </c>
      <c r="C1007" s="25" t="s">
        <v>1306</v>
      </c>
      <c r="D1007" s="25" t="s">
        <v>1978</v>
      </c>
      <c r="E1007" s="25" t="s">
        <v>1979</v>
      </c>
      <c r="F1007" s="26">
        <v>20361351</v>
      </c>
      <c r="G1007" s="5" t="s">
        <v>116</v>
      </c>
      <c r="H1007" s="1" t="s">
        <v>1930</v>
      </c>
      <c r="I1007" s="1">
        <v>1</v>
      </c>
      <c r="J1007" s="33">
        <f t="shared" si="30"/>
        <v>2</v>
      </c>
      <c r="K1007" s="2" t="s">
        <v>22</v>
      </c>
      <c r="L1007" s="1" t="s">
        <v>23</v>
      </c>
      <c r="M1007" s="68">
        <f>INDEX(university!A:F,MATCH(G1007,university!A:A,0),6)</f>
        <v>18</v>
      </c>
      <c r="N1007">
        <f>INDEX(major!A:B,MATCH(H1007,major!A:A,0),2)</f>
        <v>19</v>
      </c>
      <c r="O1007" t="s">
        <v>2316</v>
      </c>
      <c r="P1007" t="s">
        <v>2317</v>
      </c>
      <c r="Q1007" t="s">
        <v>2319</v>
      </c>
      <c r="R1007" t="s">
        <v>2318</v>
      </c>
      <c r="S1007" s="60" t="s">
        <v>2315</v>
      </c>
      <c r="T1007" t="s">
        <v>2328</v>
      </c>
      <c r="U1007" t="str">
        <f t="shared" si="31"/>
        <v>(NULL,NULL,'عطیه','جمشید پور','فرشاد','20361351','1','2',NULL,NULL,'18',NULL,'19',NULL,NULL,NULL,NULL,NULL,NULL,NULL,NULL,NULL,NULL,NULL,NULL,NULL,NULL,NULL,NULL,NULL,NULL,NULL,NULL,NULL,NULL,NULL,NULL,NULL,NULL),</v>
      </c>
    </row>
    <row r="1008" spans="1:21" ht="22.5" x14ac:dyDescent="0.65">
      <c r="A1008" s="66">
        <v>1007</v>
      </c>
      <c r="B1008" s="58">
        <v>3</v>
      </c>
      <c r="C1008" s="25" t="s">
        <v>1980</v>
      </c>
      <c r="D1008" s="25" t="s">
        <v>1981</v>
      </c>
      <c r="E1008" s="25" t="s">
        <v>1982</v>
      </c>
      <c r="F1008" s="26">
        <v>520990552</v>
      </c>
      <c r="G1008" s="5" t="s">
        <v>116</v>
      </c>
      <c r="H1008" s="1" t="s">
        <v>1930</v>
      </c>
      <c r="I1008" s="1">
        <v>2</v>
      </c>
      <c r="J1008" s="33">
        <f t="shared" si="30"/>
        <v>2</v>
      </c>
      <c r="K1008" s="2" t="s">
        <v>22</v>
      </c>
      <c r="L1008" s="1" t="s">
        <v>11</v>
      </c>
      <c r="M1008" s="68">
        <f>INDEX(university!A:F,MATCH(G1008,university!A:A,0),6)</f>
        <v>18</v>
      </c>
      <c r="N1008">
        <f>INDEX(major!A:B,MATCH(H1008,major!A:A,0),2)</f>
        <v>19</v>
      </c>
      <c r="O1008" t="s">
        <v>2316</v>
      </c>
      <c r="P1008" t="s">
        <v>2317</v>
      </c>
      <c r="Q1008" t="s">
        <v>2319</v>
      </c>
      <c r="R1008" t="s">
        <v>2318</v>
      </c>
      <c r="S1008" s="60" t="s">
        <v>2315</v>
      </c>
      <c r="T1008" t="s">
        <v>2328</v>
      </c>
      <c r="U1008" t="str">
        <f t="shared" si="31"/>
        <v>(NULL,NULL,'سید‌علی','طیبی','سید‌حسین','520990552','2','2',NULL,NULL,'18',NULL,'19',NULL,NULL,NULL,NULL,NULL,NULL,NULL,NULL,NULL,NULL,NULL,NULL,NULL,NULL,NULL,NULL,NULL,NULL,NULL,NULL,NULL,NULL,NULL,NULL,NULL,NULL),</v>
      </c>
    </row>
    <row r="1009" spans="1:21" ht="22.5" x14ac:dyDescent="0.65">
      <c r="A1009" s="66">
        <v>1008</v>
      </c>
      <c r="B1009" s="58">
        <v>27</v>
      </c>
      <c r="C1009" s="13" t="s">
        <v>1983</v>
      </c>
      <c r="D1009" s="13" t="s">
        <v>1984</v>
      </c>
      <c r="E1009" s="13" t="s">
        <v>75</v>
      </c>
      <c r="F1009" s="9">
        <v>2282328973</v>
      </c>
      <c r="G1009" s="5" t="s">
        <v>1818</v>
      </c>
      <c r="H1009" s="1" t="s">
        <v>1930</v>
      </c>
      <c r="I1009" s="1">
        <v>1</v>
      </c>
      <c r="J1009" s="33">
        <f t="shared" si="30"/>
        <v>2</v>
      </c>
      <c r="K1009" s="2" t="s">
        <v>22</v>
      </c>
      <c r="L1009" s="1" t="s">
        <v>23</v>
      </c>
      <c r="M1009" s="68">
        <f>INDEX(university!A:F,MATCH(G1009,university!A:A,0),6)</f>
        <v>118</v>
      </c>
      <c r="N1009">
        <f>INDEX(major!A:B,MATCH(H1009,major!A:A,0),2)</f>
        <v>19</v>
      </c>
      <c r="O1009" t="s">
        <v>2316</v>
      </c>
      <c r="P1009" t="s">
        <v>2317</v>
      </c>
      <c r="Q1009" t="s">
        <v>2319</v>
      </c>
      <c r="R1009" t="s">
        <v>2318</v>
      </c>
      <c r="S1009" s="60" t="s">
        <v>2315</v>
      </c>
      <c r="T1009" t="s">
        <v>2328</v>
      </c>
      <c r="U1009" t="str">
        <f t="shared" si="31"/>
        <v>(NULL,NULL,'انسیه ','دیدار','حسن','2282328973','1','2',NULL,NULL,'118',NULL,'19',NULL,NULL,NULL,NULL,NULL,NULL,NULL,NULL,NULL,NULL,NULL,NULL,NULL,NULL,NULL,NULL,NULL,NULL,NULL,NULL,NULL,NULL,NULL,NULL,NULL,NULL),</v>
      </c>
    </row>
    <row r="1010" spans="1:21" ht="22.5" x14ac:dyDescent="0.65">
      <c r="A1010" s="66">
        <v>1009</v>
      </c>
      <c r="B1010" s="58">
        <v>26</v>
      </c>
      <c r="C1010" s="13" t="s">
        <v>1985</v>
      </c>
      <c r="D1010" s="13" t="s">
        <v>1986</v>
      </c>
      <c r="E1010" s="13" t="s">
        <v>12</v>
      </c>
      <c r="F1010" s="9">
        <v>6610036187</v>
      </c>
      <c r="G1010" s="5" t="s">
        <v>1818</v>
      </c>
      <c r="H1010" s="1" t="s">
        <v>1930</v>
      </c>
      <c r="I1010" s="1">
        <v>1</v>
      </c>
      <c r="J1010" s="33">
        <f t="shared" si="30"/>
        <v>2</v>
      </c>
      <c r="K1010" s="2" t="s">
        <v>22</v>
      </c>
      <c r="L1010" s="1" t="s">
        <v>23</v>
      </c>
      <c r="M1010" s="68">
        <f>INDEX(university!A:F,MATCH(G1010,university!A:A,0),6)</f>
        <v>118</v>
      </c>
      <c r="N1010">
        <f>INDEX(major!A:B,MATCH(H1010,major!A:A,0),2)</f>
        <v>19</v>
      </c>
      <c r="O1010" t="s">
        <v>2316</v>
      </c>
      <c r="P1010" t="s">
        <v>2317</v>
      </c>
      <c r="Q1010" t="s">
        <v>2319</v>
      </c>
      <c r="R1010" t="s">
        <v>2318</v>
      </c>
      <c r="S1010" s="60" t="s">
        <v>2315</v>
      </c>
      <c r="T1010" t="s">
        <v>2328</v>
      </c>
      <c r="U1010" t="str">
        <f t="shared" si="31"/>
        <v>(NULL,NULL,'نیلوفر ','قنواتی','محمد','6610036187','1','2',NULL,NULL,'118',NULL,'19',NULL,NULL,NULL,NULL,NULL,NULL,NULL,NULL,NULL,NULL,NULL,NULL,NULL,NULL,NULL,NULL,NULL,NULL,NULL,NULL,NULL,NULL,NULL,NULL,NULL,NULL),</v>
      </c>
    </row>
    <row r="1011" spans="1:21" ht="22.5" x14ac:dyDescent="0.65">
      <c r="A1011" s="66">
        <v>1010</v>
      </c>
      <c r="B1011" s="58">
        <v>12</v>
      </c>
      <c r="C1011" s="2" t="s">
        <v>135</v>
      </c>
      <c r="D1011" s="2" t="s">
        <v>1987</v>
      </c>
      <c r="E1011" s="2" t="s">
        <v>112</v>
      </c>
      <c r="F1011" s="15">
        <v>2050777132</v>
      </c>
      <c r="G1011" s="5" t="s">
        <v>982</v>
      </c>
      <c r="H1011" s="1" t="s">
        <v>1930</v>
      </c>
      <c r="I1011" s="1">
        <v>1</v>
      </c>
      <c r="J1011" s="33">
        <f t="shared" si="30"/>
        <v>2</v>
      </c>
      <c r="K1011" s="2" t="s">
        <v>22</v>
      </c>
      <c r="L1011" s="1" t="s">
        <v>23</v>
      </c>
      <c r="M1011" s="68">
        <f>INDEX(university!A:F,MATCH(G1011,university!A:A,0),6)</f>
        <v>84</v>
      </c>
      <c r="N1011">
        <f>INDEX(major!A:B,MATCH(H1011,major!A:A,0),2)</f>
        <v>19</v>
      </c>
      <c r="O1011" t="s">
        <v>2316</v>
      </c>
      <c r="P1011" t="s">
        <v>2317</v>
      </c>
      <c r="Q1011" t="s">
        <v>2319</v>
      </c>
      <c r="R1011" t="s">
        <v>2318</v>
      </c>
      <c r="S1011" s="60" t="s">
        <v>2315</v>
      </c>
      <c r="T1011" t="s">
        <v>2328</v>
      </c>
      <c r="U1011" t="str">
        <f t="shared" si="31"/>
        <v>(NULL,NULL,'سیده فاطمه','حسینی ایمنی','محمود','2050777132','1','2',NULL,NULL,'84',NULL,'19',NULL,NULL,NULL,NULL,NULL,NULL,NULL,NULL,NULL,NULL,NULL,NULL,NULL,NULL,NULL,NULL,NULL,NULL,NULL,NULL,NULL,NULL,NULL,NULL,NULL,NULL),</v>
      </c>
    </row>
    <row r="1012" spans="1:21" ht="22.5" x14ac:dyDescent="0.65">
      <c r="A1012" s="66">
        <v>1011</v>
      </c>
      <c r="B1012" s="58">
        <v>13</v>
      </c>
      <c r="C1012" s="2" t="s">
        <v>131</v>
      </c>
      <c r="D1012" s="2" t="s">
        <v>1988</v>
      </c>
      <c r="E1012" s="2" t="s">
        <v>156</v>
      </c>
      <c r="F1012" s="15">
        <v>2050767609</v>
      </c>
      <c r="G1012" s="5" t="s">
        <v>982</v>
      </c>
      <c r="H1012" s="1" t="s">
        <v>1930</v>
      </c>
      <c r="I1012" s="1">
        <v>1</v>
      </c>
      <c r="J1012" s="33">
        <f t="shared" si="30"/>
        <v>2</v>
      </c>
      <c r="K1012" s="2" t="s">
        <v>22</v>
      </c>
      <c r="L1012" s="1" t="s">
        <v>23</v>
      </c>
      <c r="M1012" s="68">
        <f>INDEX(university!A:F,MATCH(G1012,university!A:A,0),6)</f>
        <v>84</v>
      </c>
      <c r="N1012">
        <f>INDEX(major!A:B,MATCH(H1012,major!A:A,0),2)</f>
        <v>19</v>
      </c>
      <c r="O1012" t="s">
        <v>2316</v>
      </c>
      <c r="P1012" t="s">
        <v>2317</v>
      </c>
      <c r="Q1012" t="s">
        <v>2319</v>
      </c>
      <c r="R1012" t="s">
        <v>2318</v>
      </c>
      <c r="S1012" s="60" t="s">
        <v>2315</v>
      </c>
      <c r="T1012" t="s">
        <v>2328</v>
      </c>
      <c r="U1012" t="str">
        <f t="shared" si="31"/>
        <v>(NULL,NULL,'زهرا','زاهدی مقدم','محمدرضا','2050767609','1','2',NULL,NULL,'84',NULL,'19',NULL,NULL,NULL,NULL,NULL,NULL,NULL,NULL,NULL,NULL,NULL,NULL,NULL,NULL,NULL,NULL,NULL,NULL,NULL,NULL,NULL,NULL,NULL,NULL,NULL,NULL),</v>
      </c>
    </row>
    <row r="1013" spans="1:21" ht="22.5" x14ac:dyDescent="0.65">
      <c r="A1013" s="66">
        <v>1012</v>
      </c>
      <c r="B1013" s="58">
        <v>14</v>
      </c>
      <c r="C1013" s="2" t="s">
        <v>1989</v>
      </c>
      <c r="D1013" s="2" t="s">
        <v>1990</v>
      </c>
      <c r="E1013" s="2" t="s">
        <v>822</v>
      </c>
      <c r="F1013" s="15">
        <v>4830118636</v>
      </c>
      <c r="G1013" s="5" t="s">
        <v>982</v>
      </c>
      <c r="H1013" s="1" t="s">
        <v>1930</v>
      </c>
      <c r="I1013" s="1">
        <v>1</v>
      </c>
      <c r="J1013" s="33">
        <f t="shared" si="30"/>
        <v>2</v>
      </c>
      <c r="K1013" s="2" t="s">
        <v>22</v>
      </c>
      <c r="L1013" s="1" t="s">
        <v>23</v>
      </c>
      <c r="M1013" s="68">
        <f>INDEX(university!A:F,MATCH(G1013,university!A:A,0),6)</f>
        <v>84</v>
      </c>
      <c r="N1013">
        <f>INDEX(major!A:B,MATCH(H1013,major!A:A,0),2)</f>
        <v>19</v>
      </c>
      <c r="O1013" t="s">
        <v>2316</v>
      </c>
      <c r="P1013" t="s">
        <v>2317</v>
      </c>
      <c r="Q1013" t="s">
        <v>2319</v>
      </c>
      <c r="R1013" t="s">
        <v>2318</v>
      </c>
      <c r="S1013" s="60" t="s">
        <v>2315</v>
      </c>
      <c r="T1013" t="s">
        <v>2328</v>
      </c>
      <c r="U1013" t="str">
        <f t="shared" si="31"/>
        <v>(NULL,NULL,'سیده سحر','سیدنژاد','سید حسن','4830118636','1','2',NULL,NULL,'84',NULL,'19',NULL,NULL,NULL,NULL,NULL,NULL,NULL,NULL,NULL,NULL,NULL,NULL,NULL,NULL,NULL,NULL,NULL,NULL,NULL,NULL,NULL,NULL,NULL,NULL,NULL,NULL),</v>
      </c>
    </row>
    <row r="1014" spans="1:21" ht="22.5" x14ac:dyDescent="0.65">
      <c r="A1014" s="66">
        <v>1013</v>
      </c>
      <c r="B1014" s="58">
        <v>15</v>
      </c>
      <c r="C1014" s="2" t="s">
        <v>1568</v>
      </c>
      <c r="D1014" s="2" t="s">
        <v>1991</v>
      </c>
      <c r="E1014" s="2" t="s">
        <v>1091</v>
      </c>
      <c r="F1014" s="15">
        <v>2050671821</v>
      </c>
      <c r="G1014" s="5" t="s">
        <v>982</v>
      </c>
      <c r="H1014" s="1" t="s">
        <v>1930</v>
      </c>
      <c r="I1014" s="1">
        <v>1</v>
      </c>
      <c r="J1014" s="33">
        <f t="shared" si="30"/>
        <v>2</v>
      </c>
      <c r="K1014" s="2" t="s">
        <v>22</v>
      </c>
      <c r="L1014" s="1" t="s">
        <v>23</v>
      </c>
      <c r="M1014" s="68">
        <f>INDEX(university!A:F,MATCH(G1014,university!A:A,0),6)</f>
        <v>84</v>
      </c>
      <c r="N1014">
        <f>INDEX(major!A:B,MATCH(H1014,major!A:A,0),2)</f>
        <v>19</v>
      </c>
      <c r="O1014" t="s">
        <v>2316</v>
      </c>
      <c r="P1014" t="s">
        <v>2317</v>
      </c>
      <c r="Q1014" t="s">
        <v>2319</v>
      </c>
      <c r="R1014" t="s">
        <v>2318</v>
      </c>
      <c r="S1014" s="60" t="s">
        <v>2315</v>
      </c>
      <c r="T1014" t="s">
        <v>2328</v>
      </c>
      <c r="U1014" t="str">
        <f t="shared" si="31"/>
        <v>(NULL,NULL,'حانیه','غدیری','یونس','2050671821','1','2',NULL,NULL,'84',NULL,'19',NULL,NULL,NULL,NULL,NULL,NULL,NULL,NULL,NULL,NULL,NULL,NULL,NULL,NULL,NULL,NULL,NULL,NULL,NULL,NULL,NULL,NULL,NULL,NULL,NULL,NULL),</v>
      </c>
    </row>
    <row r="1015" spans="1:21" ht="22.5" x14ac:dyDescent="0.65">
      <c r="A1015" s="66">
        <v>1014</v>
      </c>
      <c r="B1015" s="67">
        <v>360</v>
      </c>
      <c r="C1015" s="33" t="s">
        <v>41</v>
      </c>
      <c r="D1015" s="33" t="s">
        <v>808</v>
      </c>
      <c r="E1015" s="33" t="s">
        <v>1992</v>
      </c>
      <c r="F1015" s="24">
        <v>1742107540</v>
      </c>
      <c r="G1015" s="33" t="s">
        <v>264</v>
      </c>
      <c r="H1015" s="1" t="s">
        <v>1930</v>
      </c>
      <c r="I1015" s="33">
        <v>2</v>
      </c>
      <c r="J1015" s="33">
        <f t="shared" si="30"/>
        <v>1</v>
      </c>
      <c r="K1015" s="33" t="s">
        <v>10</v>
      </c>
      <c r="L1015" s="1" t="s">
        <v>11</v>
      </c>
      <c r="M1015" s="68">
        <f>INDEX(university!A:F,MATCH(G1015,university!A:A,0),6)</f>
        <v>40</v>
      </c>
      <c r="N1015">
        <f>INDEX(major!A:B,MATCH(H1015,major!A:A,0),2)</f>
        <v>19</v>
      </c>
      <c r="O1015" t="s">
        <v>2316</v>
      </c>
      <c r="P1015" t="s">
        <v>2317</v>
      </c>
      <c r="Q1015" t="s">
        <v>2319</v>
      </c>
      <c r="R1015" t="s">
        <v>2318</v>
      </c>
      <c r="S1015" s="60" t="s">
        <v>2315</v>
      </c>
      <c r="T1015" t="s">
        <v>2328</v>
      </c>
      <c r="U1015" t="str">
        <f t="shared" si="31"/>
        <v>(NULL,NULL,'علي','بدخشان','عنايت الله','1742107540','2','1',NULL,NULL,'40',NULL,'19',NULL,NULL,NULL,NULL,NULL,NULL,NULL,NULL,NULL,NULL,NULL,NULL,NULL,NULL,NULL,NULL,NULL,NULL,NULL,NULL,NULL,NULL,NULL,NULL,NULL,NULL),</v>
      </c>
    </row>
    <row r="1016" spans="1:21" ht="22.5" x14ac:dyDescent="0.65">
      <c r="A1016" s="66">
        <v>1015</v>
      </c>
      <c r="B1016" s="58">
        <v>11</v>
      </c>
      <c r="C1016" s="1" t="s">
        <v>207</v>
      </c>
      <c r="D1016" s="1" t="s">
        <v>1993</v>
      </c>
      <c r="E1016" s="1" t="s">
        <v>269</v>
      </c>
      <c r="F1016" s="17">
        <v>19633114</v>
      </c>
      <c r="G1016" s="5" t="s">
        <v>153</v>
      </c>
      <c r="H1016" s="1" t="s">
        <v>1930</v>
      </c>
      <c r="I1016" s="1">
        <v>2</v>
      </c>
      <c r="J1016" s="33">
        <f t="shared" si="30"/>
        <v>2</v>
      </c>
      <c r="K1016" s="2" t="s">
        <v>22</v>
      </c>
      <c r="L1016" s="1" t="s">
        <v>11</v>
      </c>
      <c r="M1016" s="68">
        <f>INDEX(university!A:F,MATCH(G1016,university!A:A,0),6)</f>
        <v>25</v>
      </c>
      <c r="N1016">
        <f>INDEX(major!A:B,MATCH(H1016,major!A:A,0),2)</f>
        <v>19</v>
      </c>
      <c r="O1016" t="s">
        <v>2316</v>
      </c>
      <c r="P1016" t="s">
        <v>2317</v>
      </c>
      <c r="Q1016" t="s">
        <v>2319</v>
      </c>
      <c r="R1016" t="s">
        <v>2318</v>
      </c>
      <c r="S1016" s="60" t="s">
        <v>2315</v>
      </c>
      <c r="T1016" t="s">
        <v>2328</v>
      </c>
      <c r="U1016" t="str">
        <f t="shared" si="31"/>
        <v>(NULL,NULL,'رامین','دهقان','مجید','19633114','2','2',NULL,NULL,'25',NULL,'19',NULL,NULL,NULL,NULL,NULL,NULL,NULL,NULL,NULL,NULL,NULL,NULL,NULL,NULL,NULL,NULL,NULL,NULL,NULL,NULL,NULL,NULL,NULL,NULL,NULL,NULL),</v>
      </c>
    </row>
    <row r="1017" spans="1:21" ht="22.5" x14ac:dyDescent="0.65">
      <c r="A1017" s="66">
        <v>1016</v>
      </c>
      <c r="B1017" s="58">
        <v>30</v>
      </c>
      <c r="C1017" s="1" t="s">
        <v>93</v>
      </c>
      <c r="D1017" s="1" t="s">
        <v>1994</v>
      </c>
      <c r="E1017" s="1" t="s">
        <v>373</v>
      </c>
      <c r="F1017" s="17">
        <v>5630085735</v>
      </c>
      <c r="G1017" s="5" t="s">
        <v>153</v>
      </c>
      <c r="H1017" s="1" t="s">
        <v>1930</v>
      </c>
      <c r="I1017" s="1">
        <v>2</v>
      </c>
      <c r="J1017" s="33">
        <f t="shared" si="30"/>
        <v>2</v>
      </c>
      <c r="K1017" s="2" t="s">
        <v>22</v>
      </c>
      <c r="L1017" s="1" t="s">
        <v>11</v>
      </c>
      <c r="M1017" s="68">
        <f>INDEX(university!A:F,MATCH(G1017,university!A:A,0),6)</f>
        <v>25</v>
      </c>
      <c r="N1017">
        <f>INDEX(major!A:B,MATCH(H1017,major!A:A,0),2)</f>
        <v>19</v>
      </c>
      <c r="O1017" t="s">
        <v>2316</v>
      </c>
      <c r="P1017" t="s">
        <v>2317</v>
      </c>
      <c r="Q1017" t="s">
        <v>2319</v>
      </c>
      <c r="R1017" t="s">
        <v>2318</v>
      </c>
      <c r="S1017" s="60" t="s">
        <v>2315</v>
      </c>
      <c r="T1017" t="s">
        <v>2328</v>
      </c>
      <c r="U1017" t="str">
        <f t="shared" si="31"/>
        <v>(NULL,NULL,'علی','ميری','اسماعیل','5630085735','2','2',NULL,NULL,'25',NULL,'19',NULL,NULL,NULL,NULL,NULL,NULL,NULL,NULL,NULL,NULL,NULL,NULL,NULL,NULL,NULL,NULL,NULL,NULL,NULL,NULL,NULL,NULL,NULL,NULL,NULL,NULL),</v>
      </c>
    </row>
    <row r="1018" spans="1:21" ht="22.5" x14ac:dyDescent="0.65">
      <c r="A1018" s="66">
        <v>1017</v>
      </c>
      <c r="B1018" s="67">
        <v>369</v>
      </c>
      <c r="C1018" s="33" t="s">
        <v>41</v>
      </c>
      <c r="D1018" s="33" t="s">
        <v>1995</v>
      </c>
      <c r="E1018" s="33" t="s">
        <v>12</v>
      </c>
      <c r="F1018" s="24">
        <v>1272521850</v>
      </c>
      <c r="G1018" s="33" t="s">
        <v>537</v>
      </c>
      <c r="H1018" s="1" t="s">
        <v>1930</v>
      </c>
      <c r="I1018" s="33">
        <v>2</v>
      </c>
      <c r="J1018" s="33">
        <f t="shared" si="30"/>
        <v>1</v>
      </c>
      <c r="K1018" s="33" t="s">
        <v>10</v>
      </c>
      <c r="L1018" s="1" t="s">
        <v>11</v>
      </c>
      <c r="M1018" s="68">
        <f>INDEX(university!A:F,MATCH(G1018,university!A:A,0),6)</f>
        <v>61</v>
      </c>
      <c r="N1018">
        <f>INDEX(major!A:B,MATCH(H1018,major!A:A,0),2)</f>
        <v>19</v>
      </c>
      <c r="O1018" t="s">
        <v>2316</v>
      </c>
      <c r="P1018" t="s">
        <v>2317</v>
      </c>
      <c r="Q1018" t="s">
        <v>2319</v>
      </c>
      <c r="R1018" t="s">
        <v>2318</v>
      </c>
      <c r="S1018" s="60" t="s">
        <v>2315</v>
      </c>
      <c r="T1018" t="s">
        <v>2328</v>
      </c>
      <c r="U1018" t="str">
        <f t="shared" si="31"/>
        <v>(NULL,NULL,'علي','فلاحي','محمد','1272521850','2','1',NULL,NULL,'61',NULL,'19',NULL,NULL,NULL,NULL,NULL,NULL,NULL,NULL,NULL,NULL,NULL,NULL,NULL,NULL,NULL,NULL,NULL,NULL,NULL,NULL,NULL,NULL,NULL,NULL,NULL,NULL),</v>
      </c>
    </row>
    <row r="1019" spans="1:21" ht="22.5" x14ac:dyDescent="0.65">
      <c r="A1019" s="66">
        <v>1018</v>
      </c>
      <c r="B1019" s="58">
        <v>23</v>
      </c>
      <c r="C1019" s="2" t="s">
        <v>1747</v>
      </c>
      <c r="D1019" s="2" t="s">
        <v>1996</v>
      </c>
      <c r="E1019" s="2" t="s">
        <v>1216</v>
      </c>
      <c r="F1019" s="15">
        <v>9417032109</v>
      </c>
      <c r="G1019" s="5" t="s">
        <v>393</v>
      </c>
      <c r="H1019" s="1" t="s">
        <v>1930</v>
      </c>
      <c r="I1019" s="1">
        <v>2</v>
      </c>
      <c r="J1019" s="33">
        <f t="shared" si="30"/>
        <v>2</v>
      </c>
      <c r="K1019" s="2" t="s">
        <v>22</v>
      </c>
      <c r="L1019" s="1" t="s">
        <v>11</v>
      </c>
      <c r="M1019" s="68">
        <f>INDEX(university!A:F,MATCH(G1019,university!A:A,0),6)</f>
        <v>48</v>
      </c>
      <c r="N1019">
        <f>INDEX(major!A:B,MATCH(H1019,major!A:A,0),2)</f>
        <v>19</v>
      </c>
      <c r="O1019" t="s">
        <v>2316</v>
      </c>
      <c r="P1019" t="s">
        <v>2317</v>
      </c>
      <c r="Q1019" t="s">
        <v>2319</v>
      </c>
      <c r="R1019" t="s">
        <v>2318</v>
      </c>
      <c r="S1019" s="60" t="s">
        <v>2315</v>
      </c>
      <c r="T1019" t="s">
        <v>2328</v>
      </c>
      <c r="U1019" t="str">
        <f t="shared" si="31"/>
        <v>(NULL,NULL,'محسن ',' توکلی','مرتضی','9417032109','2','2',NULL,NULL,'48',NULL,'19',NULL,NULL,NULL,NULL,NULL,NULL,NULL,NULL,NULL,NULL,NULL,NULL,NULL,NULL,NULL,NULL,NULL,NULL,NULL,NULL,NULL,NULL,NULL,NULL,NULL,NULL),</v>
      </c>
    </row>
    <row r="1020" spans="1:21" ht="22.5" x14ac:dyDescent="0.65">
      <c r="A1020" s="66">
        <v>1019</v>
      </c>
      <c r="B1020" s="58">
        <v>22</v>
      </c>
      <c r="C1020" s="2" t="s">
        <v>1997</v>
      </c>
      <c r="D1020" s="2" t="s">
        <v>1998</v>
      </c>
      <c r="E1020" s="2" t="s">
        <v>112</v>
      </c>
      <c r="F1020" s="15">
        <v>9417032137</v>
      </c>
      <c r="G1020" s="5" t="s">
        <v>393</v>
      </c>
      <c r="H1020" s="1" t="s">
        <v>1930</v>
      </c>
      <c r="I1020" s="1">
        <v>2</v>
      </c>
      <c r="J1020" s="33">
        <f t="shared" si="30"/>
        <v>2</v>
      </c>
      <c r="K1020" s="2" t="s">
        <v>22</v>
      </c>
      <c r="L1020" s="1" t="s">
        <v>11</v>
      </c>
      <c r="M1020" s="68">
        <f>INDEX(university!A:F,MATCH(G1020,university!A:A,0),6)</f>
        <v>48</v>
      </c>
      <c r="N1020">
        <f>INDEX(major!A:B,MATCH(H1020,major!A:A,0),2)</f>
        <v>19</v>
      </c>
      <c r="O1020" t="s">
        <v>2316</v>
      </c>
      <c r="P1020" t="s">
        <v>2317</v>
      </c>
      <c r="Q1020" t="s">
        <v>2319</v>
      </c>
      <c r="R1020" t="s">
        <v>2318</v>
      </c>
      <c r="S1020" s="60" t="s">
        <v>2315</v>
      </c>
      <c r="T1020" t="s">
        <v>2328</v>
      </c>
      <c r="U1020" t="str">
        <f t="shared" si="31"/>
        <v>(NULL,NULL,'بصیر ','نگهدار پنیرانی','محمود','9417032137','2','2',NULL,NULL,'48',NULL,'19',NULL,NULL,NULL,NULL,NULL,NULL,NULL,NULL,NULL,NULL,NULL,NULL,NULL,NULL,NULL,NULL,NULL,NULL,NULL,NULL,NULL,NULL,NULL,NULL,NULL,NULL),</v>
      </c>
    </row>
    <row r="1021" spans="1:21" ht="22.5" x14ac:dyDescent="0.65">
      <c r="A1021" s="66">
        <v>1020</v>
      </c>
      <c r="B1021" s="58">
        <v>24</v>
      </c>
      <c r="C1021" s="3" t="s">
        <v>12</v>
      </c>
      <c r="D1021" s="3" t="s">
        <v>1999</v>
      </c>
      <c r="E1021" s="3" t="s">
        <v>55</v>
      </c>
      <c r="F1021" s="4">
        <v>2282309741</v>
      </c>
      <c r="G1021" s="5" t="s">
        <v>184</v>
      </c>
      <c r="H1021" s="1" t="s">
        <v>1930</v>
      </c>
      <c r="I1021" s="1">
        <v>2</v>
      </c>
      <c r="J1021" s="33">
        <f t="shared" si="30"/>
        <v>2</v>
      </c>
      <c r="K1021" s="2" t="s">
        <v>22</v>
      </c>
      <c r="L1021" s="1" t="s">
        <v>11</v>
      </c>
      <c r="M1021" s="68">
        <f>INDEX(university!A:F,MATCH(G1021,university!A:A,0),6)</f>
        <v>32</v>
      </c>
      <c r="N1021">
        <f>INDEX(major!A:B,MATCH(H1021,major!A:A,0),2)</f>
        <v>19</v>
      </c>
      <c r="O1021" t="s">
        <v>2316</v>
      </c>
      <c r="P1021" t="s">
        <v>2317</v>
      </c>
      <c r="Q1021" t="s">
        <v>2319</v>
      </c>
      <c r="R1021" t="s">
        <v>2318</v>
      </c>
      <c r="S1021" s="60" t="s">
        <v>2315</v>
      </c>
      <c r="T1021" t="s">
        <v>2328</v>
      </c>
      <c r="U1021" t="str">
        <f t="shared" si="31"/>
        <v>(NULL,NULL,'محمد','شيخيان کازروني','قاسم','2282309741','2','2',NULL,NULL,'32',NULL,'19',NULL,NULL,NULL,NULL,NULL,NULL,NULL,NULL,NULL,NULL,NULL,NULL,NULL,NULL,NULL,NULL,NULL,NULL,NULL,NULL,NULL,NULL,NULL,NULL,NULL,NULL),</v>
      </c>
    </row>
    <row r="1022" spans="1:21" ht="22.5" x14ac:dyDescent="0.65">
      <c r="A1022" s="66">
        <v>1021</v>
      </c>
      <c r="B1022" s="58">
        <v>31</v>
      </c>
      <c r="C1022" s="3" t="s">
        <v>1583</v>
      </c>
      <c r="D1022" s="3" t="s">
        <v>2000</v>
      </c>
      <c r="E1022" s="3" t="s">
        <v>41</v>
      </c>
      <c r="F1022" s="4">
        <v>1272377032</v>
      </c>
      <c r="G1022" s="5" t="s">
        <v>21</v>
      </c>
      <c r="H1022" s="33" t="s">
        <v>2001</v>
      </c>
      <c r="I1022" s="1">
        <v>2</v>
      </c>
      <c r="J1022" s="33">
        <f t="shared" si="30"/>
        <v>2</v>
      </c>
      <c r="K1022" s="2" t="s">
        <v>22</v>
      </c>
      <c r="L1022" s="1" t="s">
        <v>11</v>
      </c>
      <c r="M1022" s="68">
        <f>INDEX(university!A:F,MATCH(G1022,university!A:A,0),6)</f>
        <v>2</v>
      </c>
      <c r="N1022">
        <f>INDEX(major!A:B,MATCH(H1022,major!A:A,0),2)</f>
        <v>20</v>
      </c>
      <c r="O1022" t="s">
        <v>2316</v>
      </c>
      <c r="P1022" t="s">
        <v>2317</v>
      </c>
      <c r="Q1022" t="s">
        <v>2319</v>
      </c>
      <c r="R1022" t="s">
        <v>2318</v>
      </c>
      <c r="S1022" s="60" t="s">
        <v>2315</v>
      </c>
      <c r="T1022" t="s">
        <v>2328</v>
      </c>
      <c r="U1022" t="str">
        <f t="shared" si="31"/>
        <v>(NULL,NULL,'محمدمهدي','مرادمند ','علي','1272377032','2','2',NULL,NULL,'2',NULL,'20',NULL,NULL,NULL,NULL,NULL,NULL,NULL,NULL,NULL,NULL,NULL,NULL,NULL,NULL,NULL,NULL,NULL,NULL,NULL,NULL,NULL,NULL,NULL,NULL,NULL,NULL),</v>
      </c>
    </row>
    <row r="1023" spans="1:21" ht="22.5" x14ac:dyDescent="0.65">
      <c r="A1023" s="66">
        <v>1022</v>
      </c>
      <c r="B1023" s="58">
        <v>24</v>
      </c>
      <c r="C1023" s="18" t="s">
        <v>2002</v>
      </c>
      <c r="D1023" s="18" t="s">
        <v>2003</v>
      </c>
      <c r="E1023" s="18" t="s">
        <v>140</v>
      </c>
      <c r="F1023" s="19">
        <v>560065965</v>
      </c>
      <c r="G1023" s="5" t="s">
        <v>303</v>
      </c>
      <c r="H1023" s="33" t="s">
        <v>2001</v>
      </c>
      <c r="I1023" s="1">
        <v>2</v>
      </c>
      <c r="J1023" s="33">
        <f t="shared" si="30"/>
        <v>2</v>
      </c>
      <c r="K1023" s="2" t="s">
        <v>22</v>
      </c>
      <c r="L1023" s="1" t="s">
        <v>11</v>
      </c>
      <c r="M1023" s="68">
        <f>INDEX(university!A:F,MATCH(G1023,university!A:A,0),6)</f>
        <v>43</v>
      </c>
      <c r="N1023">
        <f>INDEX(major!A:B,MATCH(H1023,major!A:A,0),2)</f>
        <v>20</v>
      </c>
      <c r="O1023" t="s">
        <v>2316</v>
      </c>
      <c r="P1023" t="s">
        <v>2317</v>
      </c>
      <c r="Q1023" t="s">
        <v>2319</v>
      </c>
      <c r="R1023" t="s">
        <v>2318</v>
      </c>
      <c r="S1023" s="60" t="s">
        <v>2315</v>
      </c>
      <c r="T1023" t="s">
        <v>2328</v>
      </c>
      <c r="U1023" t="str">
        <f t="shared" si="31"/>
        <v>(NULL,NULL,'سجاد ','شهریاری پور','ابراهیم','560065965','2','2',NULL,NULL,'43',NULL,'20',NULL,NULL,NULL,NULL,NULL,NULL,NULL,NULL,NULL,NULL,NULL,NULL,NULL,NULL,NULL,NULL,NULL,NULL,NULL,NULL,NULL,NULL,NULL,NULL,NULL,NULL),</v>
      </c>
    </row>
    <row r="1024" spans="1:21" ht="22.5" x14ac:dyDescent="0.65">
      <c r="A1024" s="66">
        <v>1023</v>
      </c>
      <c r="B1024" s="58">
        <v>26</v>
      </c>
      <c r="C1024" s="18" t="s">
        <v>93</v>
      </c>
      <c r="D1024" s="18" t="s">
        <v>2004</v>
      </c>
      <c r="E1024" s="18" t="s">
        <v>12</v>
      </c>
      <c r="F1024" s="19">
        <v>3860945815</v>
      </c>
      <c r="G1024" s="5" t="s">
        <v>303</v>
      </c>
      <c r="H1024" s="33" t="s">
        <v>2001</v>
      </c>
      <c r="I1024" s="1">
        <v>2</v>
      </c>
      <c r="J1024" s="33">
        <f t="shared" si="30"/>
        <v>2</v>
      </c>
      <c r="K1024" s="2" t="s">
        <v>22</v>
      </c>
      <c r="L1024" s="1" t="s">
        <v>11</v>
      </c>
      <c r="M1024" s="68">
        <f>INDEX(university!A:F,MATCH(G1024,university!A:A,0),6)</f>
        <v>43</v>
      </c>
      <c r="N1024">
        <f>INDEX(major!A:B,MATCH(H1024,major!A:A,0),2)</f>
        <v>20</v>
      </c>
      <c r="O1024" t="s">
        <v>2316</v>
      </c>
      <c r="P1024" t="s">
        <v>2317</v>
      </c>
      <c r="Q1024" t="s">
        <v>2319</v>
      </c>
      <c r="R1024" t="s">
        <v>2318</v>
      </c>
      <c r="S1024" s="60" t="s">
        <v>2315</v>
      </c>
      <c r="T1024" t="s">
        <v>2328</v>
      </c>
      <c r="U1024" t="str">
        <f t="shared" si="31"/>
        <v>(NULL,NULL,'علی','یونسیان','محمد','3860945815','2','2',NULL,NULL,'43',NULL,'20',NULL,NULL,NULL,NULL,NULL,NULL,NULL,NULL,NULL,NULL,NULL,NULL,NULL,NULL,NULL,NULL,NULL,NULL,NULL,NULL,NULL,NULL,NULL,NULL,NULL,NULL),</v>
      </c>
    </row>
    <row r="1025" spans="1:21" ht="45" x14ac:dyDescent="0.65">
      <c r="A1025" s="66">
        <v>1024</v>
      </c>
      <c r="B1025" s="58">
        <v>25</v>
      </c>
      <c r="C1025" s="18" t="s">
        <v>342</v>
      </c>
      <c r="D1025" s="18" t="s">
        <v>2005</v>
      </c>
      <c r="E1025" s="18" t="s">
        <v>138</v>
      </c>
      <c r="F1025" s="19">
        <v>4311154641</v>
      </c>
      <c r="G1025" s="5" t="s">
        <v>206</v>
      </c>
      <c r="H1025" s="33" t="s">
        <v>2001</v>
      </c>
      <c r="I1025" s="1">
        <v>2</v>
      </c>
      <c r="J1025" s="33">
        <f t="shared" si="30"/>
        <v>2</v>
      </c>
      <c r="K1025" s="2" t="s">
        <v>22</v>
      </c>
      <c r="L1025" s="1" t="s">
        <v>11</v>
      </c>
      <c r="M1025" s="68">
        <f>INDEX(university!A:F,MATCH(G1025,university!A:A,0),6)</f>
        <v>34</v>
      </c>
      <c r="N1025">
        <f>INDEX(major!A:B,MATCH(H1025,major!A:A,0),2)</f>
        <v>20</v>
      </c>
      <c r="O1025" t="s">
        <v>2316</v>
      </c>
      <c r="P1025" t="s">
        <v>2317</v>
      </c>
      <c r="Q1025" t="s">
        <v>2319</v>
      </c>
      <c r="R1025" t="s">
        <v>2318</v>
      </c>
      <c r="S1025" s="60" t="s">
        <v>2315</v>
      </c>
      <c r="T1025" t="s">
        <v>2328</v>
      </c>
      <c r="U1025" t="str">
        <f t="shared" si="31"/>
        <v>(NULL,NULL,'اميرحسين','محمدي زاده','محسن','4311154641','2','2',NULL,NULL,'34',NULL,'20',NULL,NULL,NULL,NULL,NULL,NULL,NULL,NULL,NULL,NULL,NULL,NULL,NULL,NULL,NULL,NULL,NULL,NULL,NULL,NULL,NULL,NULL,NULL,NULL,NULL,NULL),</v>
      </c>
    </row>
    <row r="1026" spans="1:21" ht="22.5" x14ac:dyDescent="0.65">
      <c r="A1026" s="66">
        <v>1025</v>
      </c>
      <c r="B1026" s="58">
        <v>22</v>
      </c>
      <c r="C1026" s="15" t="s">
        <v>594</v>
      </c>
      <c r="D1026" s="15" t="s">
        <v>2006</v>
      </c>
      <c r="E1026" s="15" t="s">
        <v>1469</v>
      </c>
      <c r="F1026" s="15">
        <v>1690152443</v>
      </c>
      <c r="G1026" s="5" t="s">
        <v>210</v>
      </c>
      <c r="H1026" s="33" t="s">
        <v>2001</v>
      </c>
      <c r="I1026" s="1">
        <v>2</v>
      </c>
      <c r="J1026" s="33">
        <f t="shared" si="30"/>
        <v>2</v>
      </c>
      <c r="K1026" s="2" t="s">
        <v>22</v>
      </c>
      <c r="L1026" s="1" t="s">
        <v>11</v>
      </c>
      <c r="M1026" s="68">
        <f>INDEX(university!A:F,MATCH(G1026,university!A:A,0),6)</f>
        <v>35</v>
      </c>
      <c r="N1026">
        <f>INDEX(major!A:B,MATCH(H1026,major!A:A,0),2)</f>
        <v>20</v>
      </c>
      <c r="O1026" t="s">
        <v>2316</v>
      </c>
      <c r="P1026" t="s">
        <v>2317</v>
      </c>
      <c r="Q1026" t="s">
        <v>2319</v>
      </c>
      <c r="R1026" t="s">
        <v>2318</v>
      </c>
      <c r="S1026" s="60" t="s">
        <v>2315</v>
      </c>
      <c r="T1026" t="s">
        <v>2328</v>
      </c>
      <c r="U1026" t="str">
        <f t="shared" si="31"/>
        <v>(NULL,NULL,'اسد','برزگر قاضی','فریدون','1690152443','2','2',NULL,NULL,'35',NULL,'20',NULL,NULL,NULL,NULL,NULL,NULL,NULL,NULL,NULL,NULL,NULL,NULL,NULL,NULL,NULL,NULL,NULL,NULL,NULL,NULL,NULL,NULL,NULL,NULL,NULL,NULL),</v>
      </c>
    </row>
    <row r="1027" spans="1:21" ht="22.5" x14ac:dyDescent="0.65">
      <c r="A1027" s="66">
        <v>1026</v>
      </c>
      <c r="B1027" s="58">
        <v>21</v>
      </c>
      <c r="C1027" s="15" t="s">
        <v>351</v>
      </c>
      <c r="D1027" s="15" t="s">
        <v>2007</v>
      </c>
      <c r="E1027" s="15" t="s">
        <v>284</v>
      </c>
      <c r="F1027" s="15">
        <v>1362118338</v>
      </c>
      <c r="G1027" s="5" t="s">
        <v>210</v>
      </c>
      <c r="H1027" s="33" t="s">
        <v>2001</v>
      </c>
      <c r="I1027" s="1">
        <v>2</v>
      </c>
      <c r="J1027" s="33">
        <f t="shared" ref="J1027:J1090" si="32">IF(K1027="ارشد-سراسري",1,2)</f>
        <v>2</v>
      </c>
      <c r="K1027" s="2" t="s">
        <v>22</v>
      </c>
      <c r="L1027" s="1" t="s">
        <v>11</v>
      </c>
      <c r="M1027" s="68">
        <f>INDEX(university!A:F,MATCH(G1027,university!A:A,0),6)</f>
        <v>35</v>
      </c>
      <c r="N1027">
        <f>INDEX(major!A:B,MATCH(H1027,major!A:A,0),2)</f>
        <v>20</v>
      </c>
      <c r="O1027" t="s">
        <v>2316</v>
      </c>
      <c r="P1027" t="s">
        <v>2317</v>
      </c>
      <c r="Q1027" t="s">
        <v>2319</v>
      </c>
      <c r="R1027" t="s">
        <v>2318</v>
      </c>
      <c r="S1027" s="60" t="s">
        <v>2315</v>
      </c>
      <c r="T1027" t="s">
        <v>2328</v>
      </c>
      <c r="U1027" t="str">
        <f t="shared" ref="U1027:U1090" si="33">CONCATENATE(O1027,S1027,Q1027,S1027,Q1027,R1027,C1027,R1027,Q1027,R1027,D1027,R1027,Q1027,R1027,E1027,R1027,Q1027,R1027,F1027,R1027,Q1027,R1027,I1027,R1027,Q1027,R1027,J1027,R1027,Q1027,S1027,Q1027,S1027,Q1027,R1027,M1027,R1027,Q1027,S1027,Q1027,R1027,N1027,R1027,T1027,P1027,Q1027)</f>
        <v>(NULL,NULL,'نیما','شعاری نژاد','حسین','1362118338','2','2',NULL,NULL,'35',NULL,'20',NULL,NULL,NULL,NULL,NULL,NULL,NULL,NULL,NULL,NULL,NULL,NULL,NULL,NULL,NULL,NULL,NULL,NULL,NULL,NULL,NULL,NULL,NULL,NULL,NULL,NULL),</v>
      </c>
    </row>
    <row r="1028" spans="1:21" ht="22.5" x14ac:dyDescent="0.65">
      <c r="A1028" s="66">
        <v>1027</v>
      </c>
      <c r="B1028" s="58">
        <v>20</v>
      </c>
      <c r="C1028" s="15" t="s">
        <v>98</v>
      </c>
      <c r="D1028" s="15" t="s">
        <v>2008</v>
      </c>
      <c r="E1028" s="15" t="s">
        <v>2009</v>
      </c>
      <c r="F1028" s="15">
        <v>1361990872</v>
      </c>
      <c r="G1028" s="5" t="s">
        <v>210</v>
      </c>
      <c r="H1028" s="33" t="s">
        <v>2001</v>
      </c>
      <c r="I1028" s="1">
        <v>2</v>
      </c>
      <c r="J1028" s="33">
        <f t="shared" si="32"/>
        <v>2</v>
      </c>
      <c r="K1028" s="2" t="s">
        <v>22</v>
      </c>
      <c r="L1028" s="1" t="s">
        <v>11</v>
      </c>
      <c r="M1028" s="68">
        <f>INDEX(university!A:F,MATCH(G1028,university!A:A,0),6)</f>
        <v>35</v>
      </c>
      <c r="N1028">
        <f>INDEX(major!A:B,MATCH(H1028,major!A:A,0),2)</f>
        <v>20</v>
      </c>
      <c r="O1028" t="s">
        <v>2316</v>
      </c>
      <c r="P1028" t="s">
        <v>2317</v>
      </c>
      <c r="Q1028" t="s">
        <v>2319</v>
      </c>
      <c r="R1028" t="s">
        <v>2318</v>
      </c>
      <c r="S1028" s="60" t="s">
        <v>2315</v>
      </c>
      <c r="T1028" t="s">
        <v>2328</v>
      </c>
      <c r="U1028" t="str">
        <f t="shared" si="33"/>
        <v>(NULL,NULL,'مهدی','کاردان','محمدنقی','1361990872','2','2',NULL,NULL,'35',NULL,'20',NULL,NULL,NULL,NULL,NULL,NULL,NULL,NULL,NULL,NULL,NULL,NULL,NULL,NULL,NULL,NULL,NULL,NULL,NULL,NULL,NULL,NULL,NULL,NULL,NULL,NULL),</v>
      </c>
    </row>
    <row r="1029" spans="1:21" ht="22.5" x14ac:dyDescent="0.65">
      <c r="A1029" s="66">
        <v>1028</v>
      </c>
      <c r="B1029" s="58">
        <v>9</v>
      </c>
      <c r="C1029" s="25" t="s">
        <v>1507</v>
      </c>
      <c r="D1029" s="25" t="s">
        <v>2010</v>
      </c>
      <c r="E1029" s="25" t="s">
        <v>793</v>
      </c>
      <c r="F1029" s="26">
        <v>19878222</v>
      </c>
      <c r="G1029" s="5" t="s">
        <v>63</v>
      </c>
      <c r="H1029" s="33" t="s">
        <v>2001</v>
      </c>
      <c r="I1029" s="1">
        <v>2</v>
      </c>
      <c r="J1029" s="33">
        <f t="shared" si="32"/>
        <v>2</v>
      </c>
      <c r="K1029" s="2" t="s">
        <v>22</v>
      </c>
      <c r="L1029" s="1" t="s">
        <v>11</v>
      </c>
      <c r="M1029" s="68">
        <f>INDEX(university!A:F,MATCH(G1029,university!A:A,0),6)</f>
        <v>10</v>
      </c>
      <c r="N1029">
        <f>INDEX(major!A:B,MATCH(H1029,major!A:A,0),2)</f>
        <v>20</v>
      </c>
      <c r="O1029" t="s">
        <v>2316</v>
      </c>
      <c r="P1029" t="s">
        <v>2317</v>
      </c>
      <c r="Q1029" t="s">
        <v>2319</v>
      </c>
      <c r="R1029" t="s">
        <v>2318</v>
      </c>
      <c r="S1029" s="60" t="s">
        <v>2315</v>
      </c>
      <c r="T1029" t="s">
        <v>2328</v>
      </c>
      <c r="U1029" t="str">
        <f t="shared" si="33"/>
        <v>(NULL,NULL,'پویا','توکلی','جعفر','19878222','2','2',NULL,NULL,'10',NULL,'20',NULL,NULL,NULL,NULL,NULL,NULL,NULL,NULL,NULL,NULL,NULL,NULL,NULL,NULL,NULL,NULL,NULL,NULL,NULL,NULL,NULL,NULL,NULL,NULL,NULL,NULL),</v>
      </c>
    </row>
    <row r="1030" spans="1:21" ht="22.5" x14ac:dyDescent="0.65">
      <c r="A1030" s="66">
        <v>1029</v>
      </c>
      <c r="B1030" s="58">
        <v>2</v>
      </c>
      <c r="C1030" s="25" t="s">
        <v>1591</v>
      </c>
      <c r="D1030" s="25" t="s">
        <v>2011</v>
      </c>
      <c r="E1030" s="25" t="s">
        <v>567</v>
      </c>
      <c r="F1030" s="26">
        <v>20822561</v>
      </c>
      <c r="G1030" s="5" t="s">
        <v>63</v>
      </c>
      <c r="H1030" s="33" t="s">
        <v>2001</v>
      </c>
      <c r="I1030" s="1">
        <v>2</v>
      </c>
      <c r="J1030" s="33">
        <f t="shared" si="32"/>
        <v>2</v>
      </c>
      <c r="K1030" s="2" t="s">
        <v>22</v>
      </c>
      <c r="L1030" s="1" t="s">
        <v>11</v>
      </c>
      <c r="M1030" s="68">
        <f>INDEX(university!A:F,MATCH(G1030,university!A:A,0),6)</f>
        <v>10</v>
      </c>
      <c r="N1030">
        <f>INDEX(major!A:B,MATCH(H1030,major!A:A,0),2)</f>
        <v>20</v>
      </c>
      <c r="O1030" t="s">
        <v>2316</v>
      </c>
      <c r="P1030" t="s">
        <v>2317</v>
      </c>
      <c r="Q1030" t="s">
        <v>2319</v>
      </c>
      <c r="R1030" t="s">
        <v>2318</v>
      </c>
      <c r="S1030" s="60" t="s">
        <v>2315</v>
      </c>
      <c r="T1030" t="s">
        <v>2328</v>
      </c>
      <c r="U1030" t="str">
        <f t="shared" si="33"/>
        <v>(NULL,NULL,'حامد','خرازی','محمدصادق','20822561','2','2',NULL,NULL,'10',NULL,'20',NULL,NULL,NULL,NULL,NULL,NULL,NULL,NULL,NULL,NULL,NULL,NULL,NULL,NULL,NULL,NULL,NULL,NULL,NULL,NULL,NULL,NULL,NULL,NULL,NULL,NULL),</v>
      </c>
    </row>
    <row r="1031" spans="1:21" ht="22.5" x14ac:dyDescent="0.65">
      <c r="A1031" s="66">
        <v>1030</v>
      </c>
      <c r="B1031" s="67">
        <v>297</v>
      </c>
      <c r="C1031" s="33" t="s">
        <v>329</v>
      </c>
      <c r="D1031" s="33" t="s">
        <v>2012</v>
      </c>
      <c r="E1031" s="33" t="s">
        <v>36</v>
      </c>
      <c r="F1031" s="24">
        <v>19067224</v>
      </c>
      <c r="G1031" s="33" t="s">
        <v>63</v>
      </c>
      <c r="H1031" s="33" t="s">
        <v>2001</v>
      </c>
      <c r="I1031" s="33">
        <v>2</v>
      </c>
      <c r="J1031" s="33">
        <f t="shared" si="32"/>
        <v>1</v>
      </c>
      <c r="K1031" s="33" t="s">
        <v>10</v>
      </c>
      <c r="L1031" s="1" t="s">
        <v>11</v>
      </c>
      <c r="M1031" s="68">
        <f>INDEX(university!A:F,MATCH(G1031,university!A:A,0),6)</f>
        <v>10</v>
      </c>
      <c r="N1031">
        <f>INDEX(major!A:B,MATCH(H1031,major!A:A,0),2)</f>
        <v>20</v>
      </c>
      <c r="O1031" t="s">
        <v>2316</v>
      </c>
      <c r="P1031" t="s">
        <v>2317</v>
      </c>
      <c r="Q1031" t="s">
        <v>2319</v>
      </c>
      <c r="R1031" t="s">
        <v>2318</v>
      </c>
      <c r="S1031" s="60" t="s">
        <v>2315</v>
      </c>
      <c r="T1031" t="s">
        <v>2328</v>
      </c>
      <c r="U1031" t="str">
        <f t="shared" si="33"/>
        <v>(NULL,NULL,'سعيد','سبك پا','محمدكاظم','19067224','2','1',NULL,NULL,'10',NULL,'20',NULL,NULL,NULL,NULL,NULL,NULL,NULL,NULL,NULL,NULL,NULL,NULL,NULL,NULL,NULL,NULL,NULL,NULL,NULL,NULL,NULL,NULL,NULL,NULL,NULL,NULL),</v>
      </c>
    </row>
    <row r="1032" spans="1:21" ht="22.5" x14ac:dyDescent="0.65">
      <c r="A1032" s="66">
        <v>1031</v>
      </c>
      <c r="B1032" s="67">
        <v>300</v>
      </c>
      <c r="C1032" s="33" t="s">
        <v>110</v>
      </c>
      <c r="D1032" s="33" t="s">
        <v>2013</v>
      </c>
      <c r="E1032" s="33" t="s">
        <v>47</v>
      </c>
      <c r="F1032" s="24">
        <v>1742202284</v>
      </c>
      <c r="G1032" s="33" t="s">
        <v>63</v>
      </c>
      <c r="H1032" s="33" t="s">
        <v>2001</v>
      </c>
      <c r="I1032" s="33">
        <v>2</v>
      </c>
      <c r="J1032" s="33">
        <f t="shared" si="32"/>
        <v>1</v>
      </c>
      <c r="K1032" s="33" t="s">
        <v>10</v>
      </c>
      <c r="L1032" s="1" t="s">
        <v>11</v>
      </c>
      <c r="M1032" s="68">
        <f>INDEX(university!A:F,MATCH(G1032,university!A:A,0),6)</f>
        <v>10</v>
      </c>
      <c r="N1032">
        <f>INDEX(major!A:B,MATCH(H1032,major!A:A,0),2)</f>
        <v>20</v>
      </c>
      <c r="O1032" t="s">
        <v>2316</v>
      </c>
      <c r="P1032" t="s">
        <v>2317</v>
      </c>
      <c r="Q1032" t="s">
        <v>2319</v>
      </c>
      <c r="R1032" t="s">
        <v>2318</v>
      </c>
      <c r="S1032" s="60" t="s">
        <v>2315</v>
      </c>
      <c r="T1032" t="s">
        <v>2328</v>
      </c>
      <c r="U1032" t="str">
        <f t="shared" si="33"/>
        <v>(NULL,NULL,'محمدحسين','كاظمي','عباس','1742202284','2','1',NULL,NULL,'10',NULL,'20',NULL,NULL,NULL,NULL,NULL,NULL,NULL,NULL,NULL,NULL,NULL,NULL,NULL,NULL,NULL,NULL,NULL,NULL,NULL,NULL,NULL,NULL,NULL,NULL,NULL,NULL),</v>
      </c>
    </row>
    <row r="1033" spans="1:21" ht="22.5" x14ac:dyDescent="0.65">
      <c r="A1033" s="66">
        <v>1032</v>
      </c>
      <c r="B1033" s="67">
        <v>302</v>
      </c>
      <c r="C1033" s="33" t="s">
        <v>167</v>
      </c>
      <c r="D1033" s="33" t="s">
        <v>2014</v>
      </c>
      <c r="E1033" s="33" t="s">
        <v>495</v>
      </c>
      <c r="F1033" s="24">
        <v>20102275</v>
      </c>
      <c r="G1033" s="33" t="s">
        <v>63</v>
      </c>
      <c r="H1033" s="33" t="s">
        <v>2001</v>
      </c>
      <c r="I1033" s="33">
        <v>1</v>
      </c>
      <c r="J1033" s="33">
        <f t="shared" si="32"/>
        <v>1</v>
      </c>
      <c r="K1033" s="33" t="s">
        <v>10</v>
      </c>
      <c r="L1033" s="1" t="s">
        <v>23</v>
      </c>
      <c r="M1033" s="68">
        <f>INDEX(university!A:F,MATCH(G1033,university!A:A,0),6)</f>
        <v>10</v>
      </c>
      <c r="N1033">
        <f>INDEX(major!A:B,MATCH(H1033,major!A:A,0),2)</f>
        <v>20</v>
      </c>
      <c r="O1033" t="s">
        <v>2316</v>
      </c>
      <c r="P1033" t="s">
        <v>2317</v>
      </c>
      <c r="Q1033" t="s">
        <v>2319</v>
      </c>
      <c r="R1033" t="s">
        <v>2318</v>
      </c>
      <c r="S1033" s="60" t="s">
        <v>2315</v>
      </c>
      <c r="T1033" t="s">
        <v>2328</v>
      </c>
      <c r="U1033" t="str">
        <f t="shared" si="33"/>
        <v>(NULL,NULL,'سيده زهرا','گل ازاد','داود','20102275','1','1',NULL,NULL,'10',NULL,'20',NULL,NULL,NULL,NULL,NULL,NULL,NULL,NULL,NULL,NULL,NULL,NULL,NULL,NULL,NULL,NULL,NULL,NULL,NULL,NULL,NULL,NULL,NULL,NULL,NULL,NULL),</v>
      </c>
    </row>
    <row r="1034" spans="1:21" ht="22.5" x14ac:dyDescent="0.65">
      <c r="A1034" s="66">
        <v>1033</v>
      </c>
      <c r="B1034" s="67">
        <v>294</v>
      </c>
      <c r="C1034" s="33" t="s">
        <v>1583</v>
      </c>
      <c r="D1034" s="33" t="s">
        <v>2015</v>
      </c>
      <c r="E1034" s="33" t="s">
        <v>14</v>
      </c>
      <c r="F1034" s="24">
        <v>20402351</v>
      </c>
      <c r="G1034" s="33" t="s">
        <v>699</v>
      </c>
      <c r="H1034" s="33" t="s">
        <v>2001</v>
      </c>
      <c r="I1034" s="33">
        <v>2</v>
      </c>
      <c r="J1034" s="33">
        <f t="shared" si="32"/>
        <v>1</v>
      </c>
      <c r="K1034" s="33" t="s">
        <v>10</v>
      </c>
      <c r="L1034" s="1" t="s">
        <v>11</v>
      </c>
      <c r="M1034" s="68">
        <f>INDEX(university!A:F,MATCH(G1034,university!A:A,0),6)</f>
        <v>69</v>
      </c>
      <c r="N1034">
        <f>INDEX(major!A:B,MATCH(H1034,major!A:A,0),2)</f>
        <v>20</v>
      </c>
      <c r="O1034" t="s">
        <v>2316</v>
      </c>
      <c r="P1034" t="s">
        <v>2317</v>
      </c>
      <c r="Q1034" t="s">
        <v>2319</v>
      </c>
      <c r="R1034" t="s">
        <v>2318</v>
      </c>
      <c r="S1034" s="60" t="s">
        <v>2315</v>
      </c>
      <c r="T1034" t="s">
        <v>2328</v>
      </c>
      <c r="U1034" t="str">
        <f t="shared" si="33"/>
        <v>(NULL,NULL,'محمدمهدي','اوشانره','علي اكبر','20402351','2','1',NULL,NULL,'69',NULL,'20',NULL,NULL,NULL,NULL,NULL,NULL,NULL,NULL,NULL,NULL,NULL,NULL,NULL,NULL,NULL,NULL,NULL,NULL,NULL,NULL,NULL,NULL,NULL,NULL,NULL,NULL),</v>
      </c>
    </row>
    <row r="1035" spans="1:21" ht="22.5" x14ac:dyDescent="0.65">
      <c r="A1035" s="66">
        <v>1034</v>
      </c>
      <c r="B1035" s="67">
        <v>296</v>
      </c>
      <c r="C1035" s="33" t="s">
        <v>1892</v>
      </c>
      <c r="D1035" s="33" t="s">
        <v>2016</v>
      </c>
      <c r="E1035" s="33" t="s">
        <v>205</v>
      </c>
      <c r="F1035" s="24">
        <v>20420250</v>
      </c>
      <c r="G1035" s="33" t="s">
        <v>699</v>
      </c>
      <c r="H1035" s="33" t="s">
        <v>2001</v>
      </c>
      <c r="I1035" s="33">
        <v>2</v>
      </c>
      <c r="J1035" s="33">
        <f t="shared" si="32"/>
        <v>1</v>
      </c>
      <c r="K1035" s="33" t="s">
        <v>10</v>
      </c>
      <c r="L1035" s="1" t="s">
        <v>11</v>
      </c>
      <c r="M1035" s="68">
        <f>INDEX(university!A:F,MATCH(G1035,university!A:A,0),6)</f>
        <v>69</v>
      </c>
      <c r="N1035">
        <f>INDEX(major!A:B,MATCH(H1035,major!A:A,0),2)</f>
        <v>20</v>
      </c>
      <c r="O1035" t="s">
        <v>2316</v>
      </c>
      <c r="P1035" t="s">
        <v>2317</v>
      </c>
      <c r="Q1035" t="s">
        <v>2319</v>
      </c>
      <c r="R1035" t="s">
        <v>2318</v>
      </c>
      <c r="S1035" s="60" t="s">
        <v>2315</v>
      </c>
      <c r="T1035" t="s">
        <v>2328</v>
      </c>
      <c r="U1035" t="str">
        <f t="shared" si="33"/>
        <v>(NULL,NULL,'اشكان','زارع هدش','عليرضا','20420250','2','1',NULL,NULL,'69',NULL,'20',NULL,NULL,NULL,NULL,NULL,NULL,NULL,NULL,NULL,NULL,NULL,NULL,NULL,NULL,NULL,NULL,NULL,NULL,NULL,NULL,NULL,NULL,NULL,NULL,NULL,NULL),</v>
      </c>
    </row>
    <row r="1036" spans="1:21" ht="22.5" x14ac:dyDescent="0.65">
      <c r="A1036" s="66">
        <v>1035</v>
      </c>
      <c r="B1036" s="67">
        <v>303</v>
      </c>
      <c r="C1036" s="33" t="s">
        <v>968</v>
      </c>
      <c r="D1036" s="33" t="s">
        <v>2017</v>
      </c>
      <c r="E1036" s="33" t="s">
        <v>59</v>
      </c>
      <c r="F1036" s="24">
        <v>18994512</v>
      </c>
      <c r="G1036" s="33" t="s">
        <v>699</v>
      </c>
      <c r="H1036" s="33" t="s">
        <v>2001</v>
      </c>
      <c r="I1036" s="33">
        <v>2</v>
      </c>
      <c r="J1036" s="33">
        <f t="shared" si="32"/>
        <v>1</v>
      </c>
      <c r="K1036" s="33" t="s">
        <v>10</v>
      </c>
      <c r="L1036" s="1" t="s">
        <v>11</v>
      </c>
      <c r="M1036" s="68">
        <f>INDEX(university!A:F,MATCH(G1036,university!A:A,0),6)</f>
        <v>69</v>
      </c>
      <c r="N1036">
        <f>INDEX(major!A:B,MATCH(H1036,major!A:A,0),2)</f>
        <v>20</v>
      </c>
      <c r="O1036" t="s">
        <v>2316</v>
      </c>
      <c r="P1036" t="s">
        <v>2317</v>
      </c>
      <c r="Q1036" t="s">
        <v>2319</v>
      </c>
      <c r="R1036" t="s">
        <v>2318</v>
      </c>
      <c r="S1036" s="60" t="s">
        <v>2315</v>
      </c>
      <c r="T1036" t="s">
        <v>2328</v>
      </c>
      <c r="U1036" t="str">
        <f t="shared" si="33"/>
        <v>(NULL,NULL,'سينا','منصوردهقان','حسين','18994512','2','1',NULL,NULL,'69',NULL,'20',NULL,NULL,NULL,NULL,NULL,NULL,NULL,NULL,NULL,NULL,NULL,NULL,NULL,NULL,NULL,NULL,NULL,NULL,NULL,NULL,NULL,NULL,NULL,NULL,NULL,NULL),</v>
      </c>
    </row>
    <row r="1037" spans="1:21" ht="22.5" x14ac:dyDescent="0.65">
      <c r="A1037" s="66">
        <v>1036</v>
      </c>
      <c r="B1037" s="67">
        <v>304</v>
      </c>
      <c r="C1037" s="33" t="s">
        <v>12</v>
      </c>
      <c r="D1037" s="33" t="s">
        <v>2018</v>
      </c>
      <c r="E1037" s="33" t="s">
        <v>112</v>
      </c>
      <c r="F1037" s="24">
        <v>4890289003</v>
      </c>
      <c r="G1037" s="33" t="s">
        <v>699</v>
      </c>
      <c r="H1037" s="33" t="s">
        <v>2001</v>
      </c>
      <c r="I1037" s="33">
        <v>2</v>
      </c>
      <c r="J1037" s="33">
        <f t="shared" si="32"/>
        <v>1</v>
      </c>
      <c r="K1037" s="33" t="s">
        <v>10</v>
      </c>
      <c r="L1037" s="1" t="s">
        <v>11</v>
      </c>
      <c r="M1037" s="68">
        <f>INDEX(university!A:F,MATCH(G1037,university!A:A,0),6)</f>
        <v>69</v>
      </c>
      <c r="N1037">
        <f>INDEX(major!A:B,MATCH(H1037,major!A:A,0),2)</f>
        <v>20</v>
      </c>
      <c r="O1037" t="s">
        <v>2316</v>
      </c>
      <c r="P1037" t="s">
        <v>2317</v>
      </c>
      <c r="Q1037" t="s">
        <v>2319</v>
      </c>
      <c r="R1037" t="s">
        <v>2318</v>
      </c>
      <c r="S1037" s="60" t="s">
        <v>2315</v>
      </c>
      <c r="T1037" t="s">
        <v>2328</v>
      </c>
      <c r="U1037" t="str">
        <f t="shared" si="33"/>
        <v>(NULL,NULL,'محمد','نخبه زارع','محمود','4890289003','2','1',NULL,NULL,'69',NULL,'20',NULL,NULL,NULL,NULL,NULL,NULL,NULL,NULL,NULL,NULL,NULL,NULL,NULL,NULL,NULL,NULL,NULL,NULL,NULL,NULL,NULL,NULL,NULL,NULL,NULL,NULL),</v>
      </c>
    </row>
    <row r="1038" spans="1:21" ht="22.5" x14ac:dyDescent="0.65">
      <c r="A1038" s="66">
        <v>1037</v>
      </c>
      <c r="B1038" s="67">
        <v>306</v>
      </c>
      <c r="C1038" s="33" t="s">
        <v>123</v>
      </c>
      <c r="D1038" s="33" t="s">
        <v>2019</v>
      </c>
      <c r="E1038" s="33" t="s">
        <v>2020</v>
      </c>
      <c r="F1038" s="24">
        <v>3830246773</v>
      </c>
      <c r="G1038" s="33" t="s">
        <v>699</v>
      </c>
      <c r="H1038" s="33" t="s">
        <v>2001</v>
      </c>
      <c r="I1038" s="33">
        <v>2</v>
      </c>
      <c r="J1038" s="33">
        <f t="shared" si="32"/>
        <v>1</v>
      </c>
      <c r="K1038" s="33" t="s">
        <v>10</v>
      </c>
      <c r="L1038" s="1" t="s">
        <v>11</v>
      </c>
      <c r="M1038" s="68">
        <f>INDEX(university!A:F,MATCH(G1038,university!A:A,0),6)</f>
        <v>69</v>
      </c>
      <c r="N1038">
        <f>INDEX(major!A:B,MATCH(H1038,major!A:A,0),2)</f>
        <v>20</v>
      </c>
      <c r="O1038" t="s">
        <v>2316</v>
      </c>
      <c r="P1038" t="s">
        <v>2317</v>
      </c>
      <c r="Q1038" t="s">
        <v>2319</v>
      </c>
      <c r="R1038" t="s">
        <v>2318</v>
      </c>
      <c r="S1038" s="60" t="s">
        <v>2315</v>
      </c>
      <c r="T1038" t="s">
        <v>2328</v>
      </c>
      <c r="U1038" t="str">
        <f t="shared" si="33"/>
        <v>(NULL,NULL,'مهرداد','يوزي','محمدمراد','3830246773','2','1',NULL,NULL,'69',NULL,'20',NULL,NULL,NULL,NULL,NULL,NULL,NULL,NULL,NULL,NULL,NULL,NULL,NULL,NULL,NULL,NULL,NULL,NULL,NULL,NULL,NULL,NULL,NULL,NULL,NULL,NULL),</v>
      </c>
    </row>
    <row r="1039" spans="1:21" ht="22.5" x14ac:dyDescent="0.65">
      <c r="A1039" s="66">
        <v>1038</v>
      </c>
      <c r="B1039" s="58">
        <v>27</v>
      </c>
      <c r="C1039" s="2" t="s">
        <v>454</v>
      </c>
      <c r="D1039" s="2" t="s">
        <v>2021</v>
      </c>
      <c r="E1039" s="2" t="s">
        <v>796</v>
      </c>
      <c r="F1039" s="15">
        <v>3241671704</v>
      </c>
      <c r="G1039" s="5" t="s">
        <v>70</v>
      </c>
      <c r="H1039" s="33" t="s">
        <v>2001</v>
      </c>
      <c r="I1039" s="1">
        <v>2</v>
      </c>
      <c r="J1039" s="33">
        <f t="shared" si="32"/>
        <v>2</v>
      </c>
      <c r="K1039" s="2" t="s">
        <v>22</v>
      </c>
      <c r="L1039" s="1" t="s">
        <v>11</v>
      </c>
      <c r="M1039" s="68">
        <f>INDEX(university!A:F,MATCH(G1039,university!A:A,0),6)</f>
        <v>11</v>
      </c>
      <c r="N1039">
        <f>INDEX(major!A:B,MATCH(H1039,major!A:A,0),2)</f>
        <v>20</v>
      </c>
      <c r="O1039" t="s">
        <v>2316</v>
      </c>
      <c r="P1039" t="s">
        <v>2317</v>
      </c>
      <c r="Q1039" t="s">
        <v>2319</v>
      </c>
      <c r="R1039" t="s">
        <v>2318</v>
      </c>
      <c r="S1039" s="60" t="s">
        <v>2315</v>
      </c>
      <c r="T1039" t="s">
        <v>2328</v>
      </c>
      <c r="U1039" t="str">
        <f t="shared" si="33"/>
        <v>(NULL,NULL,'نيما','شعله ور','منصور','3241671704','2','2',NULL,NULL,'11',NULL,'20',NULL,NULL,NULL,NULL,NULL,NULL,NULL,NULL,NULL,NULL,NULL,NULL,NULL,NULL,NULL,NULL,NULL,NULL,NULL,NULL,NULL,NULL,NULL,NULL,NULL,NULL),</v>
      </c>
    </row>
    <row r="1040" spans="1:21" ht="22.5" x14ac:dyDescent="0.65">
      <c r="A1040" s="66">
        <v>1039</v>
      </c>
      <c r="B1040" s="58">
        <v>29</v>
      </c>
      <c r="C1040" s="2" t="s">
        <v>2022</v>
      </c>
      <c r="D1040" s="2" t="s">
        <v>1915</v>
      </c>
      <c r="E1040" s="2" t="s">
        <v>219</v>
      </c>
      <c r="F1040" s="15">
        <v>3241714373</v>
      </c>
      <c r="G1040" s="5" t="s">
        <v>70</v>
      </c>
      <c r="H1040" s="33" t="s">
        <v>2001</v>
      </c>
      <c r="I1040" s="1">
        <v>1</v>
      </c>
      <c r="J1040" s="33">
        <f t="shared" si="32"/>
        <v>2</v>
      </c>
      <c r="K1040" s="2" t="s">
        <v>22</v>
      </c>
      <c r="L1040" s="1" t="s">
        <v>23</v>
      </c>
      <c r="M1040" s="68">
        <f>INDEX(university!A:F,MATCH(G1040,university!A:A,0),6)</f>
        <v>11</v>
      </c>
      <c r="N1040">
        <f>INDEX(major!A:B,MATCH(H1040,major!A:A,0),2)</f>
        <v>20</v>
      </c>
      <c r="O1040" t="s">
        <v>2316</v>
      </c>
      <c r="P1040" t="s">
        <v>2317</v>
      </c>
      <c r="Q1040" t="s">
        <v>2319</v>
      </c>
      <c r="R1040" t="s">
        <v>2318</v>
      </c>
      <c r="S1040" s="60" t="s">
        <v>2315</v>
      </c>
      <c r="T1040" t="s">
        <v>2328</v>
      </c>
      <c r="U1040" t="str">
        <f t="shared" si="33"/>
        <v>(NULL,NULL,'منا ','کرمی','حیدر','3241714373','1','2',NULL,NULL,'11',NULL,'20',NULL,NULL,NULL,NULL,NULL,NULL,NULL,NULL,NULL,NULL,NULL,NULL,NULL,NULL,NULL,NULL,NULL,NULL,NULL,NULL,NULL,NULL,NULL,NULL,NULL,NULL),</v>
      </c>
    </row>
    <row r="1041" spans="1:21" ht="22.5" x14ac:dyDescent="0.65">
      <c r="A1041" s="66">
        <v>1040</v>
      </c>
      <c r="B1041" s="58">
        <v>23</v>
      </c>
      <c r="C1041" s="16" t="s">
        <v>2023</v>
      </c>
      <c r="D1041" s="16" t="s">
        <v>2024</v>
      </c>
      <c r="E1041" s="16" t="s">
        <v>255</v>
      </c>
      <c r="F1041" s="38">
        <v>20368402</v>
      </c>
      <c r="G1041" s="5" t="s">
        <v>475</v>
      </c>
      <c r="H1041" s="33" t="s">
        <v>2001</v>
      </c>
      <c r="I1041" s="1">
        <v>2</v>
      </c>
      <c r="J1041" s="33">
        <f t="shared" si="32"/>
        <v>2</v>
      </c>
      <c r="K1041" s="2" t="s">
        <v>22</v>
      </c>
      <c r="L1041" s="1" t="s">
        <v>11</v>
      </c>
      <c r="M1041" s="68">
        <f>INDEX(university!A:F,MATCH(G1041,university!A:A,0),6)</f>
        <v>55</v>
      </c>
      <c r="N1041">
        <f>INDEX(major!A:B,MATCH(H1041,major!A:A,0),2)</f>
        <v>20</v>
      </c>
      <c r="O1041" t="s">
        <v>2316</v>
      </c>
      <c r="P1041" t="s">
        <v>2317</v>
      </c>
      <c r="Q1041" t="s">
        <v>2319</v>
      </c>
      <c r="R1041" t="s">
        <v>2318</v>
      </c>
      <c r="S1041" s="60" t="s">
        <v>2315</v>
      </c>
      <c r="T1041" t="s">
        <v>2328</v>
      </c>
      <c r="U1041" t="str">
        <f t="shared" si="33"/>
        <v>(NULL,NULL,'امیر حسین ','عابدینی','علی اکبر','20368402','2','2',NULL,NULL,'55',NULL,'20',NULL,NULL,NULL,NULL,NULL,NULL,NULL,NULL,NULL,NULL,NULL,NULL,NULL,NULL,NULL,NULL,NULL,NULL,NULL,NULL,NULL,NULL,NULL,NULL,NULL,NULL),</v>
      </c>
    </row>
    <row r="1042" spans="1:21" ht="22.5" x14ac:dyDescent="0.65">
      <c r="A1042" s="66">
        <v>1041</v>
      </c>
      <c r="B1042" s="58">
        <v>8</v>
      </c>
      <c r="C1042" s="25" t="s">
        <v>645</v>
      </c>
      <c r="D1042" s="25" t="s">
        <v>2025</v>
      </c>
      <c r="E1042" s="25" t="s">
        <v>1736</v>
      </c>
      <c r="F1042" s="26">
        <v>19513887</v>
      </c>
      <c r="G1042" s="5" t="s">
        <v>84</v>
      </c>
      <c r="H1042" s="33" t="s">
        <v>2001</v>
      </c>
      <c r="I1042" s="1">
        <v>2</v>
      </c>
      <c r="J1042" s="33">
        <f t="shared" si="32"/>
        <v>2</v>
      </c>
      <c r="K1042" s="2" t="s">
        <v>22</v>
      </c>
      <c r="L1042" s="1" t="s">
        <v>11</v>
      </c>
      <c r="M1042" s="68">
        <f>INDEX(university!A:F,MATCH(G1042,university!A:A,0),6)</f>
        <v>13</v>
      </c>
      <c r="N1042">
        <f>INDEX(major!A:B,MATCH(H1042,major!A:A,0),2)</f>
        <v>20</v>
      </c>
      <c r="O1042" t="s">
        <v>2316</v>
      </c>
      <c r="P1042" t="s">
        <v>2317</v>
      </c>
      <c r="Q1042" t="s">
        <v>2319</v>
      </c>
      <c r="R1042" t="s">
        <v>2318</v>
      </c>
      <c r="S1042" s="60" t="s">
        <v>2315</v>
      </c>
      <c r="T1042" t="s">
        <v>2328</v>
      </c>
      <c r="U1042" t="str">
        <f t="shared" si="33"/>
        <v>(NULL,NULL,'فرشید','رشیدیان','اسمعیل','19513887','2','2',NULL,NULL,'13',NULL,'20',NULL,NULL,NULL,NULL,NULL,NULL,NULL,NULL,NULL,NULL,NULL,NULL,NULL,NULL,NULL,NULL,NULL,NULL,NULL,NULL,NULL,NULL,NULL,NULL,NULL,NULL),</v>
      </c>
    </row>
    <row r="1043" spans="1:21" ht="22.5" x14ac:dyDescent="0.65">
      <c r="A1043" s="66">
        <v>1042</v>
      </c>
      <c r="B1043" s="58">
        <v>6</v>
      </c>
      <c r="C1043" s="25" t="s">
        <v>244</v>
      </c>
      <c r="D1043" s="25" t="s">
        <v>2026</v>
      </c>
      <c r="E1043" s="25" t="s">
        <v>127</v>
      </c>
      <c r="F1043" s="26">
        <v>19460066</v>
      </c>
      <c r="G1043" s="5" t="s">
        <v>84</v>
      </c>
      <c r="H1043" s="33" t="s">
        <v>2001</v>
      </c>
      <c r="I1043" s="1">
        <v>2</v>
      </c>
      <c r="J1043" s="33">
        <f t="shared" si="32"/>
        <v>2</v>
      </c>
      <c r="K1043" s="2" t="s">
        <v>22</v>
      </c>
      <c r="L1043" s="1" t="s">
        <v>11</v>
      </c>
      <c r="M1043" s="68">
        <f>INDEX(university!A:F,MATCH(G1043,university!A:A,0),6)</f>
        <v>13</v>
      </c>
      <c r="N1043">
        <f>INDEX(major!A:B,MATCH(H1043,major!A:A,0),2)</f>
        <v>20</v>
      </c>
      <c r="O1043" t="s">
        <v>2316</v>
      </c>
      <c r="P1043" t="s">
        <v>2317</v>
      </c>
      <c r="Q1043" t="s">
        <v>2319</v>
      </c>
      <c r="R1043" t="s">
        <v>2318</v>
      </c>
      <c r="S1043" s="60" t="s">
        <v>2315</v>
      </c>
      <c r="T1043" t="s">
        <v>2328</v>
      </c>
      <c r="U1043" t="str">
        <f t="shared" si="33"/>
        <v>(NULL,NULL,'رضا','مهدی پور','بهروز','19460066','2','2',NULL,NULL,'13',NULL,'20',NULL,NULL,NULL,NULL,NULL,NULL,NULL,NULL,NULL,NULL,NULL,NULL,NULL,NULL,NULL,NULL,NULL,NULL,NULL,NULL,NULL,NULL,NULL,NULL,NULL,NULL),</v>
      </c>
    </row>
    <row r="1044" spans="1:21" ht="22.5" x14ac:dyDescent="0.65">
      <c r="A1044" s="66">
        <v>1043</v>
      </c>
      <c r="B1044" s="58">
        <v>13</v>
      </c>
      <c r="C1044" s="10" t="s">
        <v>308</v>
      </c>
      <c r="D1044" s="10" t="s">
        <v>2027</v>
      </c>
      <c r="E1044" s="10" t="s">
        <v>2028</v>
      </c>
      <c r="F1044" s="11">
        <v>4610569493</v>
      </c>
      <c r="G1044" s="5" t="s">
        <v>88</v>
      </c>
      <c r="H1044" s="33" t="s">
        <v>2001</v>
      </c>
      <c r="I1044" s="1">
        <v>2</v>
      </c>
      <c r="J1044" s="33">
        <f t="shared" si="32"/>
        <v>2</v>
      </c>
      <c r="K1044" s="2" t="s">
        <v>22</v>
      </c>
      <c r="L1044" s="1" t="s">
        <v>11</v>
      </c>
      <c r="M1044" s="68">
        <f>INDEX(university!A:F,MATCH(G1044,university!A:A,0),6)</f>
        <v>14</v>
      </c>
      <c r="N1044">
        <f>INDEX(major!A:B,MATCH(H1044,major!A:A,0),2)</f>
        <v>20</v>
      </c>
      <c r="O1044" t="s">
        <v>2316</v>
      </c>
      <c r="P1044" t="s">
        <v>2317</v>
      </c>
      <c r="Q1044" t="s">
        <v>2319</v>
      </c>
      <c r="R1044" t="s">
        <v>2318</v>
      </c>
      <c r="S1044" s="60" t="s">
        <v>2315</v>
      </c>
      <c r="T1044" t="s">
        <v>2328</v>
      </c>
      <c r="U1044" t="str">
        <f t="shared" si="33"/>
        <v>(NULL,NULL,'محمدجواد','اميرخاني شهركي','نورالله','4610569493','2','2',NULL,NULL,'14',NULL,'20',NULL,NULL,NULL,NULL,NULL,NULL,NULL,NULL,NULL,NULL,NULL,NULL,NULL,NULL,NULL,NULL,NULL,NULL,NULL,NULL,NULL,NULL,NULL,NULL,NULL,NULL),</v>
      </c>
    </row>
    <row r="1045" spans="1:21" ht="22.5" x14ac:dyDescent="0.65">
      <c r="A1045" s="66">
        <v>1044</v>
      </c>
      <c r="B1045" s="58">
        <v>14</v>
      </c>
      <c r="C1045" s="10" t="s">
        <v>2029</v>
      </c>
      <c r="D1045" s="10" t="s">
        <v>2030</v>
      </c>
      <c r="E1045" s="10" t="s">
        <v>47</v>
      </c>
      <c r="F1045" s="11">
        <v>1742436986</v>
      </c>
      <c r="G1045" s="5" t="s">
        <v>88</v>
      </c>
      <c r="H1045" s="33" t="s">
        <v>2001</v>
      </c>
      <c r="I1045" s="1">
        <v>2</v>
      </c>
      <c r="J1045" s="33">
        <f t="shared" si="32"/>
        <v>2</v>
      </c>
      <c r="K1045" s="2" t="s">
        <v>22</v>
      </c>
      <c r="L1045" s="1" t="s">
        <v>11</v>
      </c>
      <c r="M1045" s="68">
        <f>INDEX(university!A:F,MATCH(G1045,university!A:A,0),6)</f>
        <v>14</v>
      </c>
      <c r="N1045">
        <f>INDEX(major!A:B,MATCH(H1045,major!A:A,0),2)</f>
        <v>20</v>
      </c>
      <c r="O1045" t="s">
        <v>2316</v>
      </c>
      <c r="P1045" t="s">
        <v>2317</v>
      </c>
      <c r="Q1045" t="s">
        <v>2319</v>
      </c>
      <c r="R1045" t="s">
        <v>2318</v>
      </c>
      <c r="S1045" s="60" t="s">
        <v>2315</v>
      </c>
      <c r="T1045" t="s">
        <v>2328</v>
      </c>
      <c r="U1045" t="str">
        <f t="shared" si="33"/>
        <v>(NULL,NULL,'فردین','ايار','عباس','1742436986','2','2',NULL,NULL,'14',NULL,'20',NULL,NULL,NULL,NULL,NULL,NULL,NULL,NULL,NULL,NULL,NULL,NULL,NULL,NULL,NULL,NULL,NULL,NULL,NULL,NULL,NULL,NULL,NULL,NULL,NULL,NULL),</v>
      </c>
    </row>
    <row r="1046" spans="1:21" ht="22.5" x14ac:dyDescent="0.65">
      <c r="A1046" s="66">
        <v>1045</v>
      </c>
      <c r="B1046" s="58">
        <v>12</v>
      </c>
      <c r="C1046" s="10" t="s">
        <v>243</v>
      </c>
      <c r="D1046" s="10" t="s">
        <v>2031</v>
      </c>
      <c r="E1046" s="10" t="s">
        <v>12</v>
      </c>
      <c r="F1046" s="11">
        <v>4020365695</v>
      </c>
      <c r="G1046" s="5" t="s">
        <v>88</v>
      </c>
      <c r="H1046" s="33" t="s">
        <v>2001</v>
      </c>
      <c r="I1046" s="1">
        <v>2</v>
      </c>
      <c r="J1046" s="33">
        <f t="shared" si="32"/>
        <v>2</v>
      </c>
      <c r="K1046" s="2" t="s">
        <v>22</v>
      </c>
      <c r="L1046" s="1" t="s">
        <v>11</v>
      </c>
      <c r="M1046" s="68">
        <f>INDEX(university!A:F,MATCH(G1046,university!A:A,0),6)</f>
        <v>14</v>
      </c>
      <c r="N1046">
        <f>INDEX(major!A:B,MATCH(H1046,major!A:A,0),2)</f>
        <v>20</v>
      </c>
      <c r="O1046" t="s">
        <v>2316</v>
      </c>
      <c r="P1046" t="s">
        <v>2317</v>
      </c>
      <c r="Q1046" t="s">
        <v>2319</v>
      </c>
      <c r="R1046" t="s">
        <v>2318</v>
      </c>
      <c r="S1046" s="60" t="s">
        <v>2315</v>
      </c>
      <c r="T1046" t="s">
        <v>2328</v>
      </c>
      <c r="U1046" t="str">
        <f t="shared" si="33"/>
        <v>(NULL,NULL,'جواد','جعفری وفا','محمد','4020365695','2','2',NULL,NULL,'14',NULL,'20',NULL,NULL,NULL,NULL,NULL,NULL,NULL,NULL,NULL,NULL,NULL,NULL,NULL,NULL,NULL,NULL,NULL,NULL,NULL,NULL,NULL,NULL,NULL,NULL,NULL,NULL),</v>
      </c>
    </row>
    <row r="1047" spans="1:21" ht="22.5" x14ac:dyDescent="0.65">
      <c r="A1047" s="66">
        <v>1046</v>
      </c>
      <c r="B1047" s="58">
        <v>15</v>
      </c>
      <c r="C1047" s="10" t="s">
        <v>131</v>
      </c>
      <c r="D1047" s="10" t="s">
        <v>2032</v>
      </c>
      <c r="E1047" s="10" t="s">
        <v>478</v>
      </c>
      <c r="F1047" s="11">
        <v>2400215782</v>
      </c>
      <c r="G1047" s="5" t="s">
        <v>88</v>
      </c>
      <c r="H1047" s="33" t="s">
        <v>2001</v>
      </c>
      <c r="I1047" s="1">
        <v>1</v>
      </c>
      <c r="J1047" s="33">
        <f t="shared" si="32"/>
        <v>2</v>
      </c>
      <c r="K1047" s="2" t="s">
        <v>22</v>
      </c>
      <c r="L1047" s="1" t="s">
        <v>23</v>
      </c>
      <c r="M1047" s="68">
        <f>INDEX(university!A:F,MATCH(G1047,university!A:A,0),6)</f>
        <v>14</v>
      </c>
      <c r="N1047">
        <f>INDEX(major!A:B,MATCH(H1047,major!A:A,0),2)</f>
        <v>20</v>
      </c>
      <c r="O1047" t="s">
        <v>2316</v>
      </c>
      <c r="P1047" t="s">
        <v>2317</v>
      </c>
      <c r="Q1047" t="s">
        <v>2319</v>
      </c>
      <c r="R1047" t="s">
        <v>2318</v>
      </c>
      <c r="S1047" s="60" t="s">
        <v>2315</v>
      </c>
      <c r="T1047" t="s">
        <v>2328</v>
      </c>
      <c r="U1047" t="str">
        <f t="shared" si="33"/>
        <v>(NULL,NULL,'زهرا','جنتی','هادی','2400215782','1','2',NULL,NULL,'14',NULL,'20',NULL,NULL,NULL,NULL,NULL,NULL,NULL,NULL,NULL,NULL,NULL,NULL,NULL,NULL,NULL,NULL,NULL,NULL,NULL,NULL,NULL,NULL,NULL,NULL,NULL,NULL),</v>
      </c>
    </row>
    <row r="1048" spans="1:21" ht="22.5" x14ac:dyDescent="0.65">
      <c r="A1048" s="66">
        <v>1047</v>
      </c>
      <c r="B1048" s="58">
        <v>35</v>
      </c>
      <c r="C1048" s="13" t="s">
        <v>2033</v>
      </c>
      <c r="D1048" s="13" t="s">
        <v>2034</v>
      </c>
      <c r="E1048" s="13" t="s">
        <v>902</v>
      </c>
      <c r="F1048" s="9">
        <v>2282244249</v>
      </c>
      <c r="G1048" s="5" t="s">
        <v>99</v>
      </c>
      <c r="H1048" s="33" t="s">
        <v>2001</v>
      </c>
      <c r="I1048" s="1">
        <v>2</v>
      </c>
      <c r="J1048" s="33">
        <f t="shared" si="32"/>
        <v>2</v>
      </c>
      <c r="K1048" s="2" t="s">
        <v>22</v>
      </c>
      <c r="L1048" s="1" t="s">
        <v>11</v>
      </c>
      <c r="M1048" s="68">
        <f>INDEX(university!A:F,MATCH(G1048,university!A:A,0),6)</f>
        <v>16</v>
      </c>
      <c r="N1048">
        <f>INDEX(major!A:B,MATCH(H1048,major!A:A,0),2)</f>
        <v>20</v>
      </c>
      <c r="O1048" t="s">
        <v>2316</v>
      </c>
      <c r="P1048" t="s">
        <v>2317</v>
      </c>
      <c r="Q1048" t="s">
        <v>2319</v>
      </c>
      <c r="R1048" t="s">
        <v>2318</v>
      </c>
      <c r="S1048" s="60" t="s">
        <v>2315</v>
      </c>
      <c r="T1048" t="s">
        <v>2328</v>
      </c>
      <c r="U1048" t="str">
        <f t="shared" si="33"/>
        <v>(NULL,NULL,'سید محمد ',' سجادی','سید محمد رضا','2282244249','2','2',NULL,NULL,'16',NULL,'20',NULL,NULL,NULL,NULL,NULL,NULL,NULL,NULL,NULL,NULL,NULL,NULL,NULL,NULL,NULL,NULL,NULL,NULL,NULL,NULL,NULL,NULL,NULL,NULL,NULL,NULL),</v>
      </c>
    </row>
    <row r="1049" spans="1:21" ht="22.5" x14ac:dyDescent="0.65">
      <c r="A1049" s="66">
        <v>1048</v>
      </c>
      <c r="B1049" s="58">
        <v>34</v>
      </c>
      <c r="C1049" s="13" t="s">
        <v>1408</v>
      </c>
      <c r="D1049" s="13" t="s">
        <v>2035</v>
      </c>
      <c r="E1049" s="13" t="s">
        <v>285</v>
      </c>
      <c r="F1049" s="9">
        <v>4710631417</v>
      </c>
      <c r="G1049" s="5" t="s">
        <v>99</v>
      </c>
      <c r="H1049" s="33" t="s">
        <v>2001</v>
      </c>
      <c r="I1049" s="1">
        <v>2</v>
      </c>
      <c r="J1049" s="33">
        <f t="shared" si="32"/>
        <v>2</v>
      </c>
      <c r="K1049" s="2" t="s">
        <v>22</v>
      </c>
      <c r="L1049" s="1" t="s">
        <v>11</v>
      </c>
      <c r="M1049" s="68">
        <f>INDEX(university!A:F,MATCH(G1049,university!A:A,0),6)</f>
        <v>16</v>
      </c>
      <c r="N1049">
        <f>INDEX(major!A:B,MATCH(H1049,major!A:A,0),2)</f>
        <v>20</v>
      </c>
      <c r="O1049" t="s">
        <v>2316</v>
      </c>
      <c r="P1049" t="s">
        <v>2317</v>
      </c>
      <c r="Q1049" t="s">
        <v>2319</v>
      </c>
      <c r="R1049" t="s">
        <v>2318</v>
      </c>
      <c r="S1049" s="60" t="s">
        <v>2315</v>
      </c>
      <c r="T1049" t="s">
        <v>2328</v>
      </c>
      <c r="U1049" t="str">
        <f t="shared" si="33"/>
        <v>(NULL,NULL,'محمد امین ',' عابدینی','محمد جواد','4710631417','2','2',NULL,NULL,'16',NULL,'20',NULL,NULL,NULL,NULL,NULL,NULL,NULL,NULL,NULL,NULL,NULL,NULL,NULL,NULL,NULL,NULL,NULL,NULL,NULL,NULL,NULL,NULL,NULL,NULL,NULL,NULL),</v>
      </c>
    </row>
    <row r="1050" spans="1:21" ht="22.5" x14ac:dyDescent="0.65">
      <c r="A1050" s="66">
        <v>1049</v>
      </c>
      <c r="B1050" s="58">
        <v>36</v>
      </c>
      <c r="C1050" s="13" t="s">
        <v>2036</v>
      </c>
      <c r="D1050" s="13" t="s">
        <v>2037</v>
      </c>
      <c r="E1050" s="13" t="s">
        <v>2038</v>
      </c>
      <c r="F1050" s="9">
        <v>2380326177</v>
      </c>
      <c r="G1050" s="5" t="s">
        <v>99</v>
      </c>
      <c r="H1050" s="33" t="s">
        <v>2001</v>
      </c>
      <c r="I1050" s="1">
        <v>2</v>
      </c>
      <c r="J1050" s="33">
        <f t="shared" si="32"/>
        <v>2</v>
      </c>
      <c r="K1050" s="2" t="s">
        <v>22</v>
      </c>
      <c r="L1050" s="1" t="s">
        <v>11</v>
      </c>
      <c r="M1050" s="68">
        <f>INDEX(university!A:F,MATCH(G1050,university!A:A,0),6)</f>
        <v>16</v>
      </c>
      <c r="N1050">
        <f>INDEX(major!A:B,MATCH(H1050,major!A:A,0),2)</f>
        <v>20</v>
      </c>
      <c r="O1050" t="s">
        <v>2316</v>
      </c>
      <c r="P1050" t="s">
        <v>2317</v>
      </c>
      <c r="Q1050" t="s">
        <v>2319</v>
      </c>
      <c r="R1050" t="s">
        <v>2318</v>
      </c>
      <c r="S1050" s="60" t="s">
        <v>2315</v>
      </c>
      <c r="T1050" t="s">
        <v>2328</v>
      </c>
      <c r="U1050" t="str">
        <f t="shared" si="33"/>
        <v>(NULL,NULL,'سیف الله ','دهقانیان','حبیب','2380326177','2','2',NULL,NULL,'16',NULL,'20',NULL,NULL,NULL,NULL,NULL,NULL,NULL,NULL,NULL,NULL,NULL,NULL,NULL,NULL,NULL,NULL,NULL,NULL,NULL,NULL,NULL,NULL,NULL,NULL,NULL,NULL),</v>
      </c>
    </row>
    <row r="1051" spans="1:21" ht="22.5" x14ac:dyDescent="0.65">
      <c r="A1051" s="66">
        <v>1050</v>
      </c>
      <c r="B1051" s="58">
        <v>32</v>
      </c>
      <c r="C1051" s="3" t="s">
        <v>2039</v>
      </c>
      <c r="D1051" s="3" t="s">
        <v>2040</v>
      </c>
      <c r="E1051" s="3" t="s">
        <v>547</v>
      </c>
      <c r="F1051" s="4">
        <v>1272367241</v>
      </c>
      <c r="G1051" s="5" t="s">
        <v>113</v>
      </c>
      <c r="H1051" s="33" t="s">
        <v>2001</v>
      </c>
      <c r="I1051" s="1">
        <v>2</v>
      </c>
      <c r="J1051" s="33">
        <f t="shared" si="32"/>
        <v>2</v>
      </c>
      <c r="K1051" s="2" t="s">
        <v>22</v>
      </c>
      <c r="L1051" s="1" t="s">
        <v>11</v>
      </c>
      <c r="M1051" s="68">
        <f>INDEX(university!A:F,MATCH(G1051,university!A:A,0),6)</f>
        <v>17</v>
      </c>
      <c r="N1051">
        <f>INDEX(major!A:B,MATCH(H1051,major!A:A,0),2)</f>
        <v>20</v>
      </c>
      <c r="O1051" t="s">
        <v>2316</v>
      </c>
      <c r="P1051" t="s">
        <v>2317</v>
      </c>
      <c r="Q1051" t="s">
        <v>2319</v>
      </c>
      <c r="R1051" t="s">
        <v>2318</v>
      </c>
      <c r="S1051" s="60" t="s">
        <v>2315</v>
      </c>
      <c r="T1051" t="s">
        <v>2328</v>
      </c>
      <c r="U1051" t="str">
        <f t="shared" si="33"/>
        <v>(NULL,NULL,'محمد مهدي',' غلامي شهرستاني','رمضان','1272367241','2','2',NULL,NULL,'17',NULL,'20',NULL,NULL,NULL,NULL,NULL,NULL,NULL,NULL,NULL,NULL,NULL,NULL,NULL,NULL,NULL,NULL,NULL,NULL,NULL,NULL,NULL,NULL,NULL,NULL,NULL,NULL),</v>
      </c>
    </row>
    <row r="1052" spans="1:21" ht="22.5" x14ac:dyDescent="0.65">
      <c r="A1052" s="66">
        <v>1051</v>
      </c>
      <c r="B1052" s="67">
        <v>295</v>
      </c>
      <c r="C1052" s="33" t="s">
        <v>110</v>
      </c>
      <c r="D1052" s="33" t="s">
        <v>2041</v>
      </c>
      <c r="E1052" s="33" t="s">
        <v>12</v>
      </c>
      <c r="F1052" s="24">
        <v>19036310</v>
      </c>
      <c r="G1052" s="33" t="s">
        <v>249</v>
      </c>
      <c r="H1052" s="33" t="s">
        <v>2001</v>
      </c>
      <c r="I1052" s="33">
        <v>2</v>
      </c>
      <c r="J1052" s="33">
        <f t="shared" si="32"/>
        <v>1</v>
      </c>
      <c r="K1052" s="33" t="s">
        <v>10</v>
      </c>
      <c r="L1052" s="1" t="s">
        <v>11</v>
      </c>
      <c r="M1052" s="68">
        <f>INDEX(university!A:F,MATCH(G1052,university!A:A,0),6)</f>
        <v>38</v>
      </c>
      <c r="N1052">
        <f>INDEX(major!A:B,MATCH(H1052,major!A:A,0),2)</f>
        <v>20</v>
      </c>
      <c r="O1052" t="s">
        <v>2316</v>
      </c>
      <c r="P1052" t="s">
        <v>2317</v>
      </c>
      <c r="Q1052" t="s">
        <v>2319</v>
      </c>
      <c r="R1052" t="s">
        <v>2318</v>
      </c>
      <c r="S1052" s="60" t="s">
        <v>2315</v>
      </c>
      <c r="T1052" t="s">
        <v>2328</v>
      </c>
      <c r="U1052" t="str">
        <f t="shared" si="33"/>
        <v>(NULL,NULL,'محمدحسين','حيدري','محمد','19036310','2','1',NULL,NULL,'38',NULL,'20',NULL,NULL,NULL,NULL,NULL,NULL,NULL,NULL,NULL,NULL,NULL,NULL,NULL,NULL,NULL,NULL,NULL,NULL,NULL,NULL,NULL,NULL,NULL,NULL,NULL,NULL),</v>
      </c>
    </row>
    <row r="1053" spans="1:21" ht="22.5" x14ac:dyDescent="0.65">
      <c r="A1053" s="66">
        <v>1052</v>
      </c>
      <c r="B1053" s="58">
        <v>11</v>
      </c>
      <c r="C1053" s="25" t="s">
        <v>2042</v>
      </c>
      <c r="D1053" s="25" t="s">
        <v>2043</v>
      </c>
      <c r="E1053" s="25" t="s">
        <v>2044</v>
      </c>
      <c r="F1053" s="26">
        <v>4710784388</v>
      </c>
      <c r="G1053" s="5" t="s">
        <v>249</v>
      </c>
      <c r="H1053" s="33" t="s">
        <v>2001</v>
      </c>
      <c r="I1053" s="1">
        <v>2</v>
      </c>
      <c r="J1053" s="33">
        <f t="shared" si="32"/>
        <v>2</v>
      </c>
      <c r="K1053" s="2" t="s">
        <v>22</v>
      </c>
      <c r="L1053" s="1" t="s">
        <v>11</v>
      </c>
      <c r="M1053" s="68">
        <f>INDEX(university!A:F,MATCH(G1053,university!A:A,0),6)</f>
        <v>38</v>
      </c>
      <c r="N1053">
        <f>INDEX(major!A:B,MATCH(H1053,major!A:A,0),2)</f>
        <v>20</v>
      </c>
      <c r="O1053" t="s">
        <v>2316</v>
      </c>
      <c r="P1053" t="s">
        <v>2317</v>
      </c>
      <c r="Q1053" t="s">
        <v>2319</v>
      </c>
      <c r="R1053" t="s">
        <v>2318</v>
      </c>
      <c r="S1053" s="60" t="s">
        <v>2315</v>
      </c>
      <c r="T1053" t="s">
        <v>2328</v>
      </c>
      <c r="U1053" t="str">
        <f t="shared" si="33"/>
        <v>(NULL,NULL,'سید مصطفی ','صانعی','سیدحسن','4710784388','2','2',NULL,NULL,'38',NULL,'20',NULL,NULL,NULL,NULL,NULL,NULL,NULL,NULL,NULL,NULL,NULL,NULL,NULL,NULL,NULL,NULL,NULL,NULL,NULL,NULL,NULL,NULL,NULL,NULL,NULL,NULL),</v>
      </c>
    </row>
    <row r="1054" spans="1:21" ht="45" x14ac:dyDescent="0.65">
      <c r="A1054" s="66">
        <v>1053</v>
      </c>
      <c r="B1054" s="58">
        <v>5</v>
      </c>
      <c r="C1054" s="25" t="s">
        <v>503</v>
      </c>
      <c r="D1054" s="25" t="s">
        <v>2045</v>
      </c>
      <c r="E1054" s="25" t="s">
        <v>125</v>
      </c>
      <c r="F1054" s="26">
        <v>3611042072</v>
      </c>
      <c r="G1054" s="5" t="s">
        <v>975</v>
      </c>
      <c r="H1054" s="33" t="s">
        <v>2001</v>
      </c>
      <c r="I1054" s="1">
        <v>2</v>
      </c>
      <c r="J1054" s="33">
        <f t="shared" si="32"/>
        <v>2</v>
      </c>
      <c r="K1054" s="2" t="s">
        <v>22</v>
      </c>
      <c r="L1054" s="1" t="s">
        <v>11</v>
      </c>
      <c r="M1054" s="68">
        <f>INDEX(university!A:F,MATCH(G1054,university!A:A,0),6)</f>
        <v>83</v>
      </c>
      <c r="N1054">
        <f>INDEX(major!A:B,MATCH(H1054,major!A:A,0),2)</f>
        <v>20</v>
      </c>
      <c r="O1054" t="s">
        <v>2316</v>
      </c>
      <c r="P1054" t="s">
        <v>2317</v>
      </c>
      <c r="Q1054" t="s">
        <v>2319</v>
      </c>
      <c r="R1054" t="s">
        <v>2318</v>
      </c>
      <c r="S1054" s="60" t="s">
        <v>2315</v>
      </c>
      <c r="T1054" t="s">
        <v>2328</v>
      </c>
      <c r="U1054" t="str">
        <f t="shared" si="33"/>
        <v>(NULL,NULL,'محمد امین','درگی','علیرضا','3611042072','2','2',NULL,NULL,'83',NULL,'20',NULL,NULL,NULL,NULL,NULL,NULL,NULL,NULL,NULL,NULL,NULL,NULL,NULL,NULL,NULL,NULL,NULL,NULL,NULL,NULL,NULL,NULL,NULL,NULL,NULL,NULL),</v>
      </c>
    </row>
    <row r="1055" spans="1:21" ht="45" x14ac:dyDescent="0.65">
      <c r="A1055" s="66">
        <v>1054</v>
      </c>
      <c r="B1055" s="58">
        <v>7</v>
      </c>
      <c r="C1055" s="25" t="s">
        <v>960</v>
      </c>
      <c r="D1055" s="25" t="s">
        <v>2046</v>
      </c>
      <c r="E1055" s="25" t="s">
        <v>98</v>
      </c>
      <c r="F1055" s="26">
        <v>19526180</v>
      </c>
      <c r="G1055" s="5" t="s">
        <v>975</v>
      </c>
      <c r="H1055" s="33" t="s">
        <v>2001</v>
      </c>
      <c r="I1055" s="1">
        <v>2</v>
      </c>
      <c r="J1055" s="33">
        <f t="shared" si="32"/>
        <v>2</v>
      </c>
      <c r="K1055" s="2" t="s">
        <v>22</v>
      </c>
      <c r="L1055" s="1" t="s">
        <v>11</v>
      </c>
      <c r="M1055" s="68">
        <f>INDEX(university!A:F,MATCH(G1055,university!A:A,0),6)</f>
        <v>83</v>
      </c>
      <c r="N1055">
        <f>INDEX(major!A:B,MATCH(H1055,major!A:A,0),2)</f>
        <v>20</v>
      </c>
      <c r="O1055" t="s">
        <v>2316</v>
      </c>
      <c r="P1055" t="s">
        <v>2317</v>
      </c>
      <c r="Q1055" t="s">
        <v>2319</v>
      </c>
      <c r="R1055" t="s">
        <v>2318</v>
      </c>
      <c r="S1055" s="60" t="s">
        <v>2315</v>
      </c>
      <c r="T1055" t="s">
        <v>2328</v>
      </c>
      <c r="U1055" t="str">
        <f t="shared" si="33"/>
        <v>(NULL,NULL,'مهران','روغنی','مهدی','19526180','2','2',NULL,NULL,'83',NULL,'20',NULL,NULL,NULL,NULL,NULL,NULL,NULL,NULL,NULL,NULL,NULL,NULL,NULL,NULL,NULL,NULL,NULL,NULL,NULL,NULL,NULL,NULL,NULL,NULL,NULL,NULL),</v>
      </c>
    </row>
    <row r="1056" spans="1:21" ht="45" x14ac:dyDescent="0.65">
      <c r="A1056" s="66">
        <v>1055</v>
      </c>
      <c r="B1056" s="58">
        <v>3</v>
      </c>
      <c r="C1056" s="25" t="s">
        <v>643</v>
      </c>
      <c r="D1056" s="25" t="s">
        <v>2047</v>
      </c>
      <c r="E1056" s="25" t="s">
        <v>47</v>
      </c>
      <c r="F1056" s="26">
        <v>6190063543</v>
      </c>
      <c r="G1056" s="5" t="s">
        <v>975</v>
      </c>
      <c r="H1056" s="33" t="s">
        <v>2001</v>
      </c>
      <c r="I1056" s="1">
        <v>2</v>
      </c>
      <c r="J1056" s="33">
        <f t="shared" si="32"/>
        <v>2</v>
      </c>
      <c r="K1056" s="2" t="s">
        <v>22</v>
      </c>
      <c r="L1056" s="1" t="s">
        <v>11</v>
      </c>
      <c r="M1056" s="68">
        <f>INDEX(university!A:F,MATCH(G1056,university!A:A,0),6)</f>
        <v>83</v>
      </c>
      <c r="N1056">
        <f>INDEX(major!A:B,MATCH(H1056,major!A:A,0),2)</f>
        <v>20</v>
      </c>
      <c r="O1056" t="s">
        <v>2316</v>
      </c>
      <c r="P1056" t="s">
        <v>2317</v>
      </c>
      <c r="Q1056" t="s">
        <v>2319</v>
      </c>
      <c r="R1056" t="s">
        <v>2318</v>
      </c>
      <c r="S1056" s="60" t="s">
        <v>2315</v>
      </c>
      <c r="T1056" t="s">
        <v>2328</v>
      </c>
      <c r="U1056" t="str">
        <f t="shared" si="33"/>
        <v>(NULL,NULL,'محمد رضا','شکوه فر','عباس','6190063543','2','2',NULL,NULL,'83',NULL,'20',NULL,NULL,NULL,NULL,NULL,NULL,NULL,NULL,NULL,NULL,NULL,NULL,NULL,NULL,NULL,NULL,NULL,NULL,NULL,NULL,NULL,NULL,NULL,NULL,NULL,NULL),</v>
      </c>
    </row>
    <row r="1057" spans="1:21" ht="22.5" x14ac:dyDescent="0.65">
      <c r="A1057" s="66">
        <v>1056</v>
      </c>
      <c r="B1057" s="67">
        <v>301</v>
      </c>
      <c r="C1057" s="33" t="s">
        <v>1611</v>
      </c>
      <c r="D1057" s="33" t="s">
        <v>2048</v>
      </c>
      <c r="E1057" s="33" t="s">
        <v>83</v>
      </c>
      <c r="F1057" s="24">
        <v>2270105990</v>
      </c>
      <c r="G1057" s="33" t="s">
        <v>975</v>
      </c>
      <c r="H1057" s="33" t="s">
        <v>2001</v>
      </c>
      <c r="I1057" s="33">
        <v>2</v>
      </c>
      <c r="J1057" s="33">
        <f t="shared" si="32"/>
        <v>1</v>
      </c>
      <c r="K1057" s="33" t="s">
        <v>10</v>
      </c>
      <c r="L1057" s="1" t="s">
        <v>11</v>
      </c>
      <c r="M1057" s="68">
        <f>INDEX(university!A:F,MATCH(G1057,university!A:A,0),6)</f>
        <v>83</v>
      </c>
      <c r="N1057">
        <f>INDEX(major!A:B,MATCH(H1057,major!A:A,0),2)</f>
        <v>20</v>
      </c>
      <c r="O1057" t="s">
        <v>2316</v>
      </c>
      <c r="P1057" t="s">
        <v>2317</v>
      </c>
      <c r="Q1057" t="s">
        <v>2319</v>
      </c>
      <c r="R1057" t="s">
        <v>2318</v>
      </c>
      <c r="S1057" s="60" t="s">
        <v>2315</v>
      </c>
      <c r="T1057" t="s">
        <v>2328</v>
      </c>
      <c r="U1057" t="str">
        <f t="shared" si="33"/>
        <v>(NULL,NULL,'امين','كميلي','مرتضي','2270105990','2','1',NULL,NULL,'83',NULL,'20',NULL,NULL,NULL,NULL,NULL,NULL,NULL,NULL,NULL,NULL,NULL,NULL,NULL,NULL,NULL,NULL,NULL,NULL,NULL,NULL,NULL,NULL,NULL,NULL,NULL,NULL),</v>
      </c>
    </row>
    <row r="1058" spans="1:21" ht="22.5" x14ac:dyDescent="0.65">
      <c r="A1058" s="66">
        <v>1057</v>
      </c>
      <c r="B1058" s="58">
        <v>19</v>
      </c>
      <c r="C1058" s="16" t="s">
        <v>93</v>
      </c>
      <c r="D1058" s="16" t="s">
        <v>2049</v>
      </c>
      <c r="E1058" s="16" t="s">
        <v>127</v>
      </c>
      <c r="F1058" s="16">
        <v>1362004014</v>
      </c>
      <c r="G1058" s="5" t="s">
        <v>1898</v>
      </c>
      <c r="H1058" s="33" t="s">
        <v>2001</v>
      </c>
      <c r="I1058" s="1">
        <v>2</v>
      </c>
      <c r="J1058" s="33">
        <f t="shared" si="32"/>
        <v>2</v>
      </c>
      <c r="K1058" s="2" t="s">
        <v>22</v>
      </c>
      <c r="L1058" s="1" t="s">
        <v>11</v>
      </c>
      <c r="M1058" s="68">
        <f>INDEX(university!A:F,MATCH(G1058,university!A:A,0),6)</f>
        <v>120</v>
      </c>
      <c r="N1058">
        <f>INDEX(major!A:B,MATCH(H1058,major!A:A,0),2)</f>
        <v>20</v>
      </c>
      <c r="O1058" t="s">
        <v>2316</v>
      </c>
      <c r="P1058" t="s">
        <v>2317</v>
      </c>
      <c r="Q1058" t="s">
        <v>2319</v>
      </c>
      <c r="R1058" t="s">
        <v>2318</v>
      </c>
      <c r="S1058" s="60" t="s">
        <v>2315</v>
      </c>
      <c r="T1058" t="s">
        <v>2328</v>
      </c>
      <c r="U1058" t="str">
        <f t="shared" si="33"/>
        <v>(NULL,NULL,'علی','لسانی','بهروز','1362004014','2','2',NULL,NULL,'120',NULL,'20',NULL,NULL,NULL,NULL,NULL,NULL,NULL,NULL,NULL,NULL,NULL,NULL,NULL,NULL,NULL,NULL,NULL,NULL,NULL,NULL,NULL,NULL,NULL,NULL,NULL,NULL),</v>
      </c>
    </row>
    <row r="1059" spans="1:21" ht="22.5" x14ac:dyDescent="0.65">
      <c r="A1059" s="66">
        <v>1058</v>
      </c>
      <c r="B1059" s="58">
        <v>10</v>
      </c>
      <c r="C1059" s="25" t="s">
        <v>2050</v>
      </c>
      <c r="D1059" s="25" t="s">
        <v>2051</v>
      </c>
      <c r="E1059" s="25" t="s">
        <v>207</v>
      </c>
      <c r="F1059" s="26">
        <v>20561148</v>
      </c>
      <c r="G1059" s="5" t="s">
        <v>116</v>
      </c>
      <c r="H1059" s="33" t="s">
        <v>2001</v>
      </c>
      <c r="I1059" s="1">
        <v>2</v>
      </c>
      <c r="J1059" s="33">
        <f t="shared" si="32"/>
        <v>2</v>
      </c>
      <c r="K1059" s="2" t="s">
        <v>22</v>
      </c>
      <c r="L1059" s="1" t="s">
        <v>11</v>
      </c>
      <c r="M1059" s="68">
        <f>INDEX(university!A:F,MATCH(G1059,university!A:A,0),6)</f>
        <v>18</v>
      </c>
      <c r="N1059">
        <f>INDEX(major!A:B,MATCH(H1059,major!A:A,0),2)</f>
        <v>20</v>
      </c>
      <c r="O1059" t="s">
        <v>2316</v>
      </c>
      <c r="P1059" t="s">
        <v>2317</v>
      </c>
      <c r="Q1059" t="s">
        <v>2319</v>
      </c>
      <c r="R1059" t="s">
        <v>2318</v>
      </c>
      <c r="S1059" s="60" t="s">
        <v>2315</v>
      </c>
      <c r="T1059" t="s">
        <v>2328</v>
      </c>
      <c r="U1059" t="str">
        <f t="shared" si="33"/>
        <v>(NULL,NULL,'آرمین','خشنود','رامین','20561148','2','2',NULL,NULL,'18',NULL,'20',NULL,NULL,NULL,NULL,NULL,NULL,NULL,NULL,NULL,NULL,NULL,NULL,NULL,NULL,NULL,NULL,NULL,NULL,NULL,NULL,NULL,NULL,NULL,NULL,NULL,NULL),</v>
      </c>
    </row>
    <row r="1060" spans="1:21" ht="22.5" x14ac:dyDescent="0.65">
      <c r="A1060" s="66">
        <v>1059</v>
      </c>
      <c r="B1060" s="67">
        <v>298</v>
      </c>
      <c r="C1060" s="33" t="s">
        <v>2052</v>
      </c>
      <c r="D1060" s="33" t="s">
        <v>2053</v>
      </c>
      <c r="E1060" s="33" t="s">
        <v>2054</v>
      </c>
      <c r="F1060" s="24">
        <v>2650214783</v>
      </c>
      <c r="G1060" s="33" t="s">
        <v>116</v>
      </c>
      <c r="H1060" s="33" t="s">
        <v>2001</v>
      </c>
      <c r="I1060" s="33">
        <v>2</v>
      </c>
      <c r="J1060" s="33">
        <f t="shared" si="32"/>
        <v>1</v>
      </c>
      <c r="K1060" s="33" t="s">
        <v>10</v>
      </c>
      <c r="L1060" s="1" t="s">
        <v>11</v>
      </c>
      <c r="M1060" s="68">
        <f>INDEX(university!A:F,MATCH(G1060,university!A:A,0),6)</f>
        <v>18</v>
      </c>
      <c r="N1060">
        <f>INDEX(major!A:B,MATCH(H1060,major!A:A,0),2)</f>
        <v>20</v>
      </c>
      <c r="O1060" t="s">
        <v>2316</v>
      </c>
      <c r="P1060" t="s">
        <v>2317</v>
      </c>
      <c r="Q1060" t="s">
        <v>2319</v>
      </c>
      <c r="R1060" t="s">
        <v>2318</v>
      </c>
      <c r="S1060" s="60" t="s">
        <v>2315</v>
      </c>
      <c r="T1060" t="s">
        <v>2328</v>
      </c>
      <c r="U1060" t="str">
        <f t="shared" si="33"/>
        <v>(NULL,NULL,'اويس','ضياشمامي','اسفنديار','2650214783','2','1',NULL,NULL,'18',NULL,'20',NULL,NULL,NULL,NULL,NULL,NULL,NULL,NULL,NULL,NULL,NULL,NULL,NULL,NULL,NULL,NULL,NULL,NULL,NULL,NULL,NULL,NULL,NULL,NULL,NULL,NULL),</v>
      </c>
    </row>
    <row r="1061" spans="1:21" ht="22.5" x14ac:dyDescent="0.65">
      <c r="A1061" s="66">
        <v>1060</v>
      </c>
      <c r="B1061" s="58">
        <v>4</v>
      </c>
      <c r="C1061" s="25" t="s">
        <v>12</v>
      </c>
      <c r="D1061" s="25" t="s">
        <v>2055</v>
      </c>
      <c r="E1061" s="25" t="s">
        <v>75</v>
      </c>
      <c r="F1061" s="26">
        <v>923755187</v>
      </c>
      <c r="G1061" s="5" t="s">
        <v>116</v>
      </c>
      <c r="H1061" s="33" t="s">
        <v>2001</v>
      </c>
      <c r="I1061" s="1">
        <v>2</v>
      </c>
      <c r="J1061" s="33">
        <f t="shared" si="32"/>
        <v>2</v>
      </c>
      <c r="K1061" s="2" t="s">
        <v>22</v>
      </c>
      <c r="L1061" s="1" t="s">
        <v>11</v>
      </c>
      <c r="M1061" s="68">
        <f>INDEX(university!A:F,MATCH(G1061,university!A:A,0),6)</f>
        <v>18</v>
      </c>
      <c r="N1061">
        <f>INDEX(major!A:B,MATCH(H1061,major!A:A,0),2)</f>
        <v>20</v>
      </c>
      <c r="O1061" t="s">
        <v>2316</v>
      </c>
      <c r="P1061" t="s">
        <v>2317</v>
      </c>
      <c r="Q1061" t="s">
        <v>2319</v>
      </c>
      <c r="R1061" t="s">
        <v>2318</v>
      </c>
      <c r="S1061" s="60" t="s">
        <v>2315</v>
      </c>
      <c r="T1061" t="s">
        <v>2328</v>
      </c>
      <c r="U1061" t="str">
        <f t="shared" si="33"/>
        <v>(NULL,NULL,'محمد','طبیعی','حسن','923755187','2','2',NULL,NULL,'18',NULL,'20',NULL,NULL,NULL,NULL,NULL,NULL,NULL,NULL,NULL,NULL,NULL,NULL,NULL,NULL,NULL,NULL,NULL,NULL,NULL,NULL,NULL,NULL,NULL,NULL,NULL,NULL),</v>
      </c>
    </row>
    <row r="1062" spans="1:21" ht="22.5" x14ac:dyDescent="0.65">
      <c r="A1062" s="66">
        <v>1061</v>
      </c>
      <c r="B1062" s="67">
        <v>299</v>
      </c>
      <c r="C1062" s="33" t="s">
        <v>293</v>
      </c>
      <c r="D1062" s="33" t="s">
        <v>2056</v>
      </c>
      <c r="E1062" s="33" t="s">
        <v>886</v>
      </c>
      <c r="F1062" s="24">
        <v>3380757772</v>
      </c>
      <c r="G1062" s="33" t="s">
        <v>116</v>
      </c>
      <c r="H1062" s="33" t="s">
        <v>2001</v>
      </c>
      <c r="I1062" s="33">
        <v>2</v>
      </c>
      <c r="J1062" s="33">
        <f t="shared" si="32"/>
        <v>1</v>
      </c>
      <c r="K1062" s="33" t="s">
        <v>10</v>
      </c>
      <c r="L1062" s="1" t="s">
        <v>11</v>
      </c>
      <c r="M1062" s="68">
        <f>INDEX(university!A:F,MATCH(G1062,university!A:A,0),6)</f>
        <v>18</v>
      </c>
      <c r="N1062">
        <f>INDEX(major!A:B,MATCH(H1062,major!A:A,0),2)</f>
        <v>20</v>
      </c>
      <c r="O1062" t="s">
        <v>2316</v>
      </c>
      <c r="P1062" t="s">
        <v>2317</v>
      </c>
      <c r="Q1062" t="s">
        <v>2319</v>
      </c>
      <c r="R1062" t="s">
        <v>2318</v>
      </c>
      <c r="S1062" s="60" t="s">
        <v>2315</v>
      </c>
      <c r="T1062" t="s">
        <v>2328</v>
      </c>
      <c r="U1062" t="str">
        <f t="shared" si="33"/>
        <v>(NULL,NULL,'محمدعلي','كاشاني','فرهاد','3380757772','2','1',NULL,NULL,'18',NULL,'20',NULL,NULL,NULL,NULL,NULL,NULL,NULL,NULL,NULL,NULL,NULL,NULL,NULL,NULL,NULL,NULL,NULL,NULL,NULL,NULL,NULL,NULL,NULL,NULL,NULL,NULL),</v>
      </c>
    </row>
    <row r="1063" spans="1:21" ht="22.5" x14ac:dyDescent="0.65">
      <c r="A1063" s="66">
        <v>1062</v>
      </c>
      <c r="B1063" s="67">
        <v>305</v>
      </c>
      <c r="C1063" s="33" t="s">
        <v>37</v>
      </c>
      <c r="D1063" s="33" t="s">
        <v>2057</v>
      </c>
      <c r="E1063" s="33" t="s">
        <v>231</v>
      </c>
      <c r="F1063" s="24">
        <v>1272398501</v>
      </c>
      <c r="G1063" s="33" t="s">
        <v>116</v>
      </c>
      <c r="H1063" s="33" t="s">
        <v>2001</v>
      </c>
      <c r="I1063" s="33">
        <v>1</v>
      </c>
      <c r="J1063" s="33">
        <f t="shared" si="32"/>
        <v>1</v>
      </c>
      <c r="K1063" s="33" t="s">
        <v>10</v>
      </c>
      <c r="L1063" s="1" t="s">
        <v>23</v>
      </c>
      <c r="M1063" s="68">
        <f>INDEX(university!A:F,MATCH(G1063,university!A:A,0),6)</f>
        <v>18</v>
      </c>
      <c r="N1063">
        <f>INDEX(major!A:B,MATCH(H1063,major!A:A,0),2)</f>
        <v>20</v>
      </c>
      <c r="O1063" t="s">
        <v>2316</v>
      </c>
      <c r="P1063" t="s">
        <v>2317</v>
      </c>
      <c r="Q1063" t="s">
        <v>2319</v>
      </c>
      <c r="R1063" t="s">
        <v>2318</v>
      </c>
      <c r="S1063" s="60" t="s">
        <v>2315</v>
      </c>
      <c r="T1063" t="s">
        <v>2328</v>
      </c>
      <c r="U1063" t="str">
        <f t="shared" si="33"/>
        <v>(NULL,NULL,'الناز','نظام زاده اژيه','احمد','1272398501','1','1',NULL,NULL,'18',NULL,'20',NULL,NULL,NULL,NULL,NULL,NULL,NULL,NULL,NULL,NULL,NULL,NULL,NULL,NULL,NULL,NULL,NULL,NULL,NULL,NULL,NULL,NULL,NULL,NULL,NULL,NULL),</v>
      </c>
    </row>
    <row r="1064" spans="1:21" ht="22.5" x14ac:dyDescent="0.65">
      <c r="A1064" s="66">
        <v>1063</v>
      </c>
      <c r="B1064" s="58">
        <v>16</v>
      </c>
      <c r="C1064" s="2" t="s">
        <v>1368</v>
      </c>
      <c r="D1064" s="2" t="s">
        <v>2058</v>
      </c>
      <c r="E1064" s="2" t="s">
        <v>1509</v>
      </c>
      <c r="F1064" s="15">
        <v>2050770863</v>
      </c>
      <c r="G1064" s="5" t="s">
        <v>982</v>
      </c>
      <c r="H1064" s="33" t="s">
        <v>2001</v>
      </c>
      <c r="I1064" s="1">
        <v>2</v>
      </c>
      <c r="J1064" s="33">
        <f t="shared" si="32"/>
        <v>2</v>
      </c>
      <c r="K1064" s="2" t="s">
        <v>22</v>
      </c>
      <c r="L1064" s="1" t="s">
        <v>11</v>
      </c>
      <c r="M1064" s="68">
        <f>INDEX(university!A:F,MATCH(G1064,university!A:A,0),6)</f>
        <v>84</v>
      </c>
      <c r="N1064">
        <f>INDEX(major!A:B,MATCH(H1064,major!A:A,0),2)</f>
        <v>20</v>
      </c>
      <c r="O1064" t="s">
        <v>2316</v>
      </c>
      <c r="P1064" t="s">
        <v>2317</v>
      </c>
      <c r="Q1064" t="s">
        <v>2319</v>
      </c>
      <c r="R1064" t="s">
        <v>2318</v>
      </c>
      <c r="S1064" s="60" t="s">
        <v>2315</v>
      </c>
      <c r="T1064" t="s">
        <v>2328</v>
      </c>
      <c r="U1064" t="str">
        <f t="shared" si="33"/>
        <v>(NULL,NULL,'سیدمحمد','کیانژاد تجنکی','سیدحسین','2050770863','2','2',NULL,NULL,'84',NULL,'20',NULL,NULL,NULL,NULL,NULL,NULL,NULL,NULL,NULL,NULL,NULL,NULL,NULL,NULL,NULL,NULL,NULL,NULL,NULL,NULL,NULL,NULL,NULL,NULL,NULL,NULL),</v>
      </c>
    </row>
    <row r="1065" spans="1:21" ht="22.5" x14ac:dyDescent="0.65">
      <c r="A1065" s="66">
        <v>1064</v>
      </c>
      <c r="B1065" s="58">
        <v>17</v>
      </c>
      <c r="C1065" s="2" t="s">
        <v>93</v>
      </c>
      <c r="D1065" s="2" t="s">
        <v>2059</v>
      </c>
      <c r="E1065" s="2" t="s">
        <v>284</v>
      </c>
      <c r="F1065" s="15">
        <v>2050748515</v>
      </c>
      <c r="G1065" s="5" t="s">
        <v>982</v>
      </c>
      <c r="H1065" s="33" t="s">
        <v>2001</v>
      </c>
      <c r="I1065" s="1">
        <v>2</v>
      </c>
      <c r="J1065" s="33">
        <f t="shared" si="32"/>
        <v>2</v>
      </c>
      <c r="K1065" s="2" t="s">
        <v>22</v>
      </c>
      <c r="L1065" s="1" t="s">
        <v>11</v>
      </c>
      <c r="M1065" s="68">
        <f>INDEX(university!A:F,MATCH(G1065,university!A:A,0),6)</f>
        <v>84</v>
      </c>
      <c r="N1065">
        <f>INDEX(major!A:B,MATCH(H1065,major!A:A,0),2)</f>
        <v>20</v>
      </c>
      <c r="O1065" t="s">
        <v>2316</v>
      </c>
      <c r="P1065" t="s">
        <v>2317</v>
      </c>
      <c r="Q1065" t="s">
        <v>2319</v>
      </c>
      <c r="R1065" t="s">
        <v>2318</v>
      </c>
      <c r="S1065" s="60" t="s">
        <v>2315</v>
      </c>
      <c r="T1065" t="s">
        <v>2328</v>
      </c>
      <c r="U1065" t="str">
        <f t="shared" si="33"/>
        <v>(NULL,NULL,'علی','گل آقائی درزی','حسین','2050748515','2','2',NULL,NULL,'84',NULL,'20',NULL,NULL,NULL,NULL,NULL,NULL,NULL,NULL,NULL,NULL,NULL,NULL,NULL,NULL,NULL,NULL,NULL,NULL,NULL,NULL,NULL,NULL,NULL,NULL,NULL,NULL),</v>
      </c>
    </row>
    <row r="1066" spans="1:21" ht="22.5" x14ac:dyDescent="0.65">
      <c r="A1066" s="66">
        <v>1065</v>
      </c>
      <c r="B1066" s="67">
        <v>293</v>
      </c>
      <c r="C1066" s="33" t="s">
        <v>2060</v>
      </c>
      <c r="D1066" s="33" t="s">
        <v>2061</v>
      </c>
      <c r="E1066" s="33" t="s">
        <v>59</v>
      </c>
      <c r="F1066" s="24">
        <v>19334087</v>
      </c>
      <c r="G1066" s="33" t="s">
        <v>264</v>
      </c>
      <c r="H1066" s="33" t="s">
        <v>2001</v>
      </c>
      <c r="I1066" s="33">
        <v>2</v>
      </c>
      <c r="J1066" s="33">
        <f t="shared" si="32"/>
        <v>1</v>
      </c>
      <c r="K1066" s="33" t="s">
        <v>10</v>
      </c>
      <c r="L1066" s="1" t="s">
        <v>11</v>
      </c>
      <c r="M1066" s="68">
        <f>INDEX(university!A:F,MATCH(G1066,university!A:A,0),6)</f>
        <v>40</v>
      </c>
      <c r="N1066">
        <f>INDEX(major!A:B,MATCH(H1066,major!A:A,0),2)</f>
        <v>20</v>
      </c>
      <c r="O1066" t="s">
        <v>2316</v>
      </c>
      <c r="P1066" t="s">
        <v>2317</v>
      </c>
      <c r="Q1066" t="s">
        <v>2319</v>
      </c>
      <c r="R1066" t="s">
        <v>2318</v>
      </c>
      <c r="S1066" s="60" t="s">
        <v>2315</v>
      </c>
      <c r="T1066" t="s">
        <v>2328</v>
      </c>
      <c r="U1066" t="str">
        <f t="shared" si="33"/>
        <v>(NULL,NULL,'محمدميلاد','اديبيان انباردان','حسين','19334087','2','1',NULL,NULL,'40',NULL,'20',NULL,NULL,NULL,NULL,NULL,NULL,NULL,NULL,NULL,NULL,NULL,NULL,NULL,NULL,NULL,NULL,NULL,NULL,NULL,NULL,NULL,NULL,NULL,NULL,NULL,NULL),</v>
      </c>
    </row>
    <row r="1067" spans="1:21" ht="22.5" x14ac:dyDescent="0.65">
      <c r="A1067" s="66">
        <v>1066</v>
      </c>
      <c r="B1067" s="58">
        <v>39</v>
      </c>
      <c r="C1067" s="1" t="s">
        <v>1000</v>
      </c>
      <c r="D1067" s="1" t="s">
        <v>2062</v>
      </c>
      <c r="E1067" s="1" t="s">
        <v>269</v>
      </c>
      <c r="F1067" s="17">
        <v>924145315</v>
      </c>
      <c r="G1067" s="5" t="s">
        <v>153</v>
      </c>
      <c r="H1067" s="33" t="s">
        <v>2001</v>
      </c>
      <c r="I1067" s="1">
        <v>2</v>
      </c>
      <c r="J1067" s="33">
        <f t="shared" si="32"/>
        <v>2</v>
      </c>
      <c r="K1067" s="2" t="s">
        <v>22</v>
      </c>
      <c r="L1067" s="1" t="s">
        <v>11</v>
      </c>
      <c r="M1067" s="68">
        <f>INDEX(university!A:F,MATCH(G1067,university!A:A,0),6)</f>
        <v>25</v>
      </c>
      <c r="N1067">
        <f>INDEX(major!A:B,MATCH(H1067,major!A:A,0),2)</f>
        <v>20</v>
      </c>
      <c r="O1067" t="s">
        <v>2316</v>
      </c>
      <c r="P1067" t="s">
        <v>2317</v>
      </c>
      <c r="Q1067" t="s">
        <v>2319</v>
      </c>
      <c r="R1067" t="s">
        <v>2318</v>
      </c>
      <c r="S1067" s="60" t="s">
        <v>2315</v>
      </c>
      <c r="T1067" t="s">
        <v>2328</v>
      </c>
      <c r="U1067" t="str">
        <f t="shared" si="33"/>
        <v>(NULL,NULL,'امیر حسین','ثنایی طرقبه','مجید','924145315','2','2',NULL,NULL,'25',NULL,'20',NULL,NULL,NULL,NULL,NULL,NULL,NULL,NULL,NULL,NULL,NULL,NULL,NULL,NULL,NULL,NULL,NULL,NULL,NULL,NULL,NULL,NULL,NULL,NULL,NULL,NULL),</v>
      </c>
    </row>
    <row r="1068" spans="1:21" ht="22.5" x14ac:dyDescent="0.65">
      <c r="A1068" s="66">
        <v>1067</v>
      </c>
      <c r="B1068" s="58">
        <v>38</v>
      </c>
      <c r="C1068" s="1" t="s">
        <v>93</v>
      </c>
      <c r="D1068" s="1" t="s">
        <v>2063</v>
      </c>
      <c r="E1068" s="1" t="s">
        <v>284</v>
      </c>
      <c r="F1068" s="17">
        <v>923982566</v>
      </c>
      <c r="G1068" s="5" t="s">
        <v>153</v>
      </c>
      <c r="H1068" s="33" t="s">
        <v>2001</v>
      </c>
      <c r="I1068" s="1">
        <v>2</v>
      </c>
      <c r="J1068" s="33">
        <f t="shared" si="32"/>
        <v>2</v>
      </c>
      <c r="K1068" s="2" t="s">
        <v>22</v>
      </c>
      <c r="L1068" s="1" t="s">
        <v>11</v>
      </c>
      <c r="M1068" s="68">
        <f>INDEX(university!A:F,MATCH(G1068,university!A:A,0),6)</f>
        <v>25</v>
      </c>
      <c r="N1068">
        <f>INDEX(major!A:B,MATCH(H1068,major!A:A,0),2)</f>
        <v>20</v>
      </c>
      <c r="O1068" t="s">
        <v>2316</v>
      </c>
      <c r="P1068" t="s">
        <v>2317</v>
      </c>
      <c r="Q1068" t="s">
        <v>2319</v>
      </c>
      <c r="R1068" t="s">
        <v>2318</v>
      </c>
      <c r="S1068" s="60" t="s">
        <v>2315</v>
      </c>
      <c r="T1068" t="s">
        <v>2328</v>
      </c>
      <c r="U1068" t="str">
        <f t="shared" si="33"/>
        <v>(NULL,NULL,'علی','رحیم زادگان','حسین','923982566','2','2',NULL,NULL,'25',NULL,'20',NULL,NULL,NULL,NULL,NULL,NULL,NULL,NULL,NULL,NULL,NULL,NULL,NULL,NULL,NULL,NULL,NULL,NULL,NULL,NULL,NULL,NULL,NULL,NULL,NULL,NULL),</v>
      </c>
    </row>
    <row r="1069" spans="1:21" ht="22.5" x14ac:dyDescent="0.65">
      <c r="A1069" s="66">
        <v>1068</v>
      </c>
      <c r="B1069" s="58">
        <v>28</v>
      </c>
      <c r="C1069" s="2" t="s">
        <v>2064</v>
      </c>
      <c r="D1069" s="2" t="s">
        <v>2065</v>
      </c>
      <c r="E1069" s="2" t="s">
        <v>2066</v>
      </c>
      <c r="F1069" s="15">
        <v>9417010125</v>
      </c>
      <c r="G1069" s="5" t="s">
        <v>393</v>
      </c>
      <c r="H1069" s="33" t="s">
        <v>2001</v>
      </c>
      <c r="I1069" s="1">
        <v>2</v>
      </c>
      <c r="J1069" s="33">
        <f t="shared" si="32"/>
        <v>2</v>
      </c>
      <c r="K1069" s="2" t="s">
        <v>22</v>
      </c>
      <c r="L1069" s="1" t="s">
        <v>11</v>
      </c>
      <c r="M1069" s="68">
        <f>INDEX(university!A:F,MATCH(G1069,university!A:A,0),6)</f>
        <v>48</v>
      </c>
      <c r="N1069">
        <f>INDEX(major!A:B,MATCH(H1069,major!A:A,0),2)</f>
        <v>20</v>
      </c>
      <c r="O1069" t="s">
        <v>2316</v>
      </c>
      <c r="P1069" t="s">
        <v>2317</v>
      </c>
      <c r="Q1069" t="s">
        <v>2319</v>
      </c>
      <c r="R1069" t="s">
        <v>2318</v>
      </c>
      <c r="S1069" s="60" t="s">
        <v>2315</v>
      </c>
      <c r="T1069" t="s">
        <v>2328</v>
      </c>
      <c r="U1069" t="str">
        <f t="shared" si="33"/>
        <v>(NULL,NULL,'سید رائف','شیخ احمدی','سیداسعد','9417010125','2','2',NULL,NULL,'48',NULL,'20',NULL,NULL,NULL,NULL,NULL,NULL,NULL,NULL,NULL,NULL,NULL,NULL,NULL,NULL,NULL,NULL,NULL,NULL,NULL,NULL,NULL,NULL,NULL,NULL,NULL,NULL),</v>
      </c>
    </row>
    <row r="1070" spans="1:21" ht="22.5" x14ac:dyDescent="0.65">
      <c r="A1070" s="66">
        <v>1069</v>
      </c>
      <c r="B1070" s="58">
        <v>18</v>
      </c>
      <c r="C1070" s="29" t="s">
        <v>156</v>
      </c>
      <c r="D1070" s="29" t="s">
        <v>2067</v>
      </c>
      <c r="E1070" s="29" t="s">
        <v>12</v>
      </c>
      <c r="F1070" s="30">
        <v>4980242073</v>
      </c>
      <c r="G1070" s="5" t="s">
        <v>166</v>
      </c>
      <c r="H1070" s="33" t="s">
        <v>2001</v>
      </c>
      <c r="I1070" s="1">
        <v>2</v>
      </c>
      <c r="J1070" s="33">
        <f t="shared" si="32"/>
        <v>2</v>
      </c>
      <c r="K1070" s="2" t="s">
        <v>22</v>
      </c>
      <c r="L1070" s="1" t="s">
        <v>11</v>
      </c>
      <c r="M1070" s="68">
        <f>INDEX(university!A:F,MATCH(G1070,university!A:A,0),6)</f>
        <v>28</v>
      </c>
      <c r="N1070">
        <f>INDEX(major!A:B,MATCH(H1070,major!A:A,0),2)</f>
        <v>20</v>
      </c>
      <c r="O1070" t="s">
        <v>2316</v>
      </c>
      <c r="P1070" t="s">
        <v>2317</v>
      </c>
      <c r="Q1070" t="s">
        <v>2319</v>
      </c>
      <c r="R1070" t="s">
        <v>2318</v>
      </c>
      <c r="S1070" s="60" t="s">
        <v>2315</v>
      </c>
      <c r="T1070" t="s">
        <v>2328</v>
      </c>
      <c r="U1070" t="str">
        <f t="shared" si="33"/>
        <v>(NULL,NULL,'محمدرضا','فلاح پور','محمد','4980242073','2','2',NULL,NULL,'28',NULL,'20',NULL,NULL,NULL,NULL,NULL,NULL,NULL,NULL,NULL,NULL,NULL,NULL,NULL,NULL,NULL,NULL,NULL,NULL,NULL,NULL,NULL,NULL,NULL,NULL,NULL,NULL),</v>
      </c>
    </row>
    <row r="1071" spans="1:21" ht="22.5" x14ac:dyDescent="0.65">
      <c r="A1071" s="66">
        <v>1070</v>
      </c>
      <c r="B1071" s="58">
        <v>1</v>
      </c>
      <c r="C1071" s="5" t="s">
        <v>12</v>
      </c>
      <c r="D1071" s="5" t="s">
        <v>2068</v>
      </c>
      <c r="E1071" s="1" t="s">
        <v>179</v>
      </c>
      <c r="F1071" s="20">
        <v>3040414313</v>
      </c>
      <c r="G1071" s="5" t="s">
        <v>176</v>
      </c>
      <c r="H1071" s="33" t="s">
        <v>2001</v>
      </c>
      <c r="I1071" s="1">
        <v>2</v>
      </c>
      <c r="J1071" s="33">
        <f t="shared" si="32"/>
        <v>2</v>
      </c>
      <c r="K1071" s="2" t="s">
        <v>22</v>
      </c>
      <c r="L1071" s="1" t="s">
        <v>11</v>
      </c>
      <c r="M1071" s="68">
        <f>INDEX(university!A:F,MATCH(G1071,university!A:A,0),6)</f>
        <v>31</v>
      </c>
      <c r="N1071">
        <f>INDEX(major!A:B,MATCH(H1071,major!A:A,0),2)</f>
        <v>20</v>
      </c>
      <c r="O1071" t="s">
        <v>2316</v>
      </c>
      <c r="P1071" t="s">
        <v>2317</v>
      </c>
      <c r="Q1071" t="s">
        <v>2319</v>
      </c>
      <c r="R1071" t="s">
        <v>2318</v>
      </c>
      <c r="S1071" s="60" t="s">
        <v>2315</v>
      </c>
      <c r="T1071" t="s">
        <v>2328</v>
      </c>
      <c r="U1071" t="str">
        <f t="shared" si="33"/>
        <v>(NULL,NULL,'محمد','کاظمی ','حسین ','3040414313','2','2',NULL,NULL,'31',NULL,'20',NULL,NULL,NULL,NULL,NULL,NULL,NULL,NULL,NULL,NULL,NULL,NULL,NULL,NULL,NULL,NULL,NULL,NULL,NULL,NULL,NULL,NULL,NULL,NULL,NULL,NULL),</v>
      </c>
    </row>
    <row r="1072" spans="1:21" ht="22.5" x14ac:dyDescent="0.65">
      <c r="A1072" s="66">
        <v>1071</v>
      </c>
      <c r="B1072" s="58">
        <v>37</v>
      </c>
      <c r="C1072" s="5" t="s">
        <v>2069</v>
      </c>
      <c r="D1072" s="5" t="s">
        <v>2070</v>
      </c>
      <c r="E1072" s="1" t="s">
        <v>179</v>
      </c>
      <c r="F1072" s="20">
        <v>3080264411</v>
      </c>
      <c r="G1072" s="5" t="s">
        <v>176</v>
      </c>
      <c r="H1072" s="33" t="s">
        <v>2001</v>
      </c>
      <c r="I1072" s="1">
        <v>2</v>
      </c>
      <c r="J1072" s="33">
        <f t="shared" si="32"/>
        <v>2</v>
      </c>
      <c r="K1072" s="2" t="s">
        <v>22</v>
      </c>
      <c r="L1072" s="1" t="s">
        <v>11</v>
      </c>
      <c r="M1072" s="68">
        <f>INDEX(university!A:F,MATCH(G1072,university!A:A,0),6)</f>
        <v>31</v>
      </c>
      <c r="N1072">
        <f>INDEX(major!A:B,MATCH(H1072,major!A:A,0),2)</f>
        <v>20</v>
      </c>
      <c r="O1072" t="s">
        <v>2316</v>
      </c>
      <c r="P1072" t="s">
        <v>2317</v>
      </c>
      <c r="Q1072" t="s">
        <v>2319</v>
      </c>
      <c r="R1072" t="s">
        <v>2318</v>
      </c>
      <c r="S1072" s="60" t="s">
        <v>2315</v>
      </c>
      <c r="T1072" t="s">
        <v>2328</v>
      </c>
      <c r="U1072" t="str">
        <f t="shared" si="33"/>
        <v>(NULL,NULL,'محمدمهدی ','ملکی باب هویزی ','حسین ','3080264411','2','2',NULL,NULL,'31',NULL,'20',NULL,NULL,NULL,NULL,NULL,NULL,NULL,NULL,NULL,NULL,NULL,NULL,NULL,NULL,NULL,NULL,NULL,NULL,NULL,NULL,NULL,NULL,NULL,NULL,NULL,NULL),</v>
      </c>
    </row>
    <row r="1073" spans="1:21" ht="22.5" x14ac:dyDescent="0.65">
      <c r="A1073" s="66">
        <v>1072</v>
      </c>
      <c r="B1073" s="58">
        <v>33</v>
      </c>
      <c r="C1073" s="3" t="s">
        <v>1140</v>
      </c>
      <c r="D1073" s="3" t="s">
        <v>889</v>
      </c>
      <c r="E1073" s="3" t="s">
        <v>1377</v>
      </c>
      <c r="F1073" s="11">
        <v>20818483</v>
      </c>
      <c r="G1073" s="5" t="s">
        <v>184</v>
      </c>
      <c r="H1073" s="33" t="s">
        <v>2001</v>
      </c>
      <c r="I1073" s="1">
        <v>2</v>
      </c>
      <c r="J1073" s="33">
        <f t="shared" si="32"/>
        <v>2</v>
      </c>
      <c r="K1073" s="2" t="s">
        <v>22</v>
      </c>
      <c r="L1073" s="1" t="s">
        <v>11</v>
      </c>
      <c r="M1073" s="68">
        <f>INDEX(university!A:F,MATCH(G1073,university!A:A,0),6)</f>
        <v>32</v>
      </c>
      <c r="N1073">
        <f>INDEX(major!A:B,MATCH(H1073,major!A:A,0),2)</f>
        <v>20</v>
      </c>
      <c r="O1073" t="s">
        <v>2316</v>
      </c>
      <c r="P1073" t="s">
        <v>2317</v>
      </c>
      <c r="Q1073" t="s">
        <v>2319</v>
      </c>
      <c r="R1073" t="s">
        <v>2318</v>
      </c>
      <c r="S1073" s="60" t="s">
        <v>2315</v>
      </c>
      <c r="T1073" t="s">
        <v>2328</v>
      </c>
      <c r="U1073" t="str">
        <f t="shared" si="33"/>
        <v>(NULL,NULL,'بهنام','رحيمي','محمد علي','20818483','2','2',NULL,NULL,'32',NULL,'20',NULL,NULL,NULL,NULL,NULL,NULL,NULL,NULL,NULL,NULL,NULL,NULL,NULL,NULL,NULL,NULL,NULL,NULL,NULL,NULL,NULL,NULL,NULL,NULL,NULL,NULL),</v>
      </c>
    </row>
    <row r="1074" spans="1:21" ht="22.5" x14ac:dyDescent="0.65">
      <c r="A1074" s="66">
        <v>1073</v>
      </c>
      <c r="B1074" s="58">
        <v>30</v>
      </c>
      <c r="C1074" s="3" t="s">
        <v>521</v>
      </c>
      <c r="D1074" s="3" t="s">
        <v>2071</v>
      </c>
      <c r="E1074" s="3" t="s">
        <v>2072</v>
      </c>
      <c r="F1074" s="4">
        <v>4420650613</v>
      </c>
      <c r="G1074" s="5" t="s">
        <v>184</v>
      </c>
      <c r="H1074" s="33" t="s">
        <v>2001</v>
      </c>
      <c r="I1074" s="1">
        <v>2</v>
      </c>
      <c r="J1074" s="33">
        <f t="shared" si="32"/>
        <v>2</v>
      </c>
      <c r="K1074" s="2" t="s">
        <v>22</v>
      </c>
      <c r="L1074" s="1" t="s">
        <v>11</v>
      </c>
      <c r="M1074" s="68">
        <f>INDEX(university!A:F,MATCH(G1074,university!A:A,0),6)</f>
        <v>32</v>
      </c>
      <c r="N1074">
        <f>INDEX(major!A:B,MATCH(H1074,major!A:A,0),2)</f>
        <v>20</v>
      </c>
      <c r="O1074" t="s">
        <v>2316</v>
      </c>
      <c r="P1074" t="s">
        <v>2317</v>
      </c>
      <c r="Q1074" t="s">
        <v>2319</v>
      </c>
      <c r="R1074" t="s">
        <v>2318</v>
      </c>
      <c r="S1074" s="60" t="s">
        <v>2315</v>
      </c>
      <c r="T1074" t="s">
        <v>2328</v>
      </c>
      <c r="U1074" t="str">
        <f t="shared" si="33"/>
        <v>(NULL,NULL,'هادي','نهاري يزدي','علي محمد','4420650613','2','2',NULL,NULL,'32',NULL,'20',NULL,NULL,NULL,NULL,NULL,NULL,NULL,NULL,NULL,NULL,NULL,NULL,NULL,NULL,NULL,NULL,NULL,NULL,NULL,NULL,NULL,NULL,NULL,NULL,NULL,NULL),</v>
      </c>
    </row>
    <row r="1075" spans="1:21" s="76" customFormat="1" ht="22.5" x14ac:dyDescent="0.65">
      <c r="A1075" s="70">
        <v>1074</v>
      </c>
      <c r="B1075" s="71">
        <v>29</v>
      </c>
      <c r="C1075" s="72" t="s">
        <v>53</v>
      </c>
      <c r="D1075" s="72" t="s">
        <v>2073</v>
      </c>
      <c r="E1075" s="72" t="s">
        <v>1381</v>
      </c>
      <c r="F1075" s="73" t="s">
        <v>2074</v>
      </c>
      <c r="G1075" s="74" t="s">
        <v>21</v>
      </c>
      <c r="H1075" s="75" t="s">
        <v>2075</v>
      </c>
      <c r="I1075" s="75">
        <v>1</v>
      </c>
      <c r="J1075" s="75">
        <f t="shared" si="32"/>
        <v>2</v>
      </c>
      <c r="K1075" s="75" t="s">
        <v>22</v>
      </c>
      <c r="L1075" s="75" t="s">
        <v>23</v>
      </c>
      <c r="M1075" s="68">
        <f>INDEX(university!A:F,MATCH(G1075,university!A:A,0),6)</f>
        <v>2</v>
      </c>
      <c r="N1075">
        <f>INDEX(major!A:B,MATCH(H1075,major!A:A,0),2)</f>
        <v>21</v>
      </c>
      <c r="O1075" s="76" t="s">
        <v>2316</v>
      </c>
      <c r="P1075" s="76" t="s">
        <v>2317</v>
      </c>
      <c r="Q1075" s="76" t="s">
        <v>2319</v>
      </c>
      <c r="R1075" s="76" t="s">
        <v>2318</v>
      </c>
      <c r="S1075" s="60" t="s">
        <v>2315</v>
      </c>
      <c r="T1075" t="s">
        <v>2328</v>
      </c>
      <c r="U1075" t="str">
        <f t="shared" si="33"/>
        <v>(NULL,NULL,'فاطمه','برجل بياتياني','غلامحسين','1990733875
','1','2',NULL,NULL,'2',NULL,'21',NULL,NULL,NULL,NULL,NULL,NULL,NULL,NULL,NULL,NULL,NULL,NULL,NULL,NULL,NULL,NULL,NULL,NULL,NULL,NULL,NULL,NULL,NULL,NULL,NULL,NULL),</v>
      </c>
    </row>
    <row r="1076" spans="1:21" ht="22.5" x14ac:dyDescent="0.65">
      <c r="A1076" s="66">
        <v>1075</v>
      </c>
      <c r="B1076" s="58">
        <v>31</v>
      </c>
      <c r="C1076" s="3" t="s">
        <v>1420</v>
      </c>
      <c r="D1076" s="3" t="s">
        <v>2076</v>
      </c>
      <c r="E1076" s="3" t="s">
        <v>626</v>
      </c>
      <c r="F1076" s="4">
        <v>1272186407</v>
      </c>
      <c r="G1076" s="5" t="s">
        <v>21</v>
      </c>
      <c r="H1076" s="33" t="s">
        <v>2075</v>
      </c>
      <c r="I1076" s="1">
        <v>1</v>
      </c>
      <c r="J1076" s="33">
        <f t="shared" si="32"/>
        <v>2</v>
      </c>
      <c r="K1076" s="2" t="s">
        <v>22</v>
      </c>
      <c r="L1076" s="1" t="s">
        <v>23</v>
      </c>
      <c r="M1076" s="68">
        <f>INDEX(university!A:F,MATCH(G1076,university!A:A,0),6)</f>
        <v>2</v>
      </c>
      <c r="N1076">
        <f>INDEX(major!A:B,MATCH(H1076,major!A:A,0),2)</f>
        <v>21</v>
      </c>
      <c r="O1076" t="s">
        <v>2316</v>
      </c>
      <c r="P1076" t="s">
        <v>2317</v>
      </c>
      <c r="Q1076" t="s">
        <v>2319</v>
      </c>
      <c r="R1076" t="s">
        <v>2318</v>
      </c>
      <c r="S1076" s="60" t="s">
        <v>2315</v>
      </c>
      <c r="T1076" t="s">
        <v>2328</v>
      </c>
      <c r="U1076" t="str">
        <f t="shared" si="33"/>
        <v>(NULL,NULL,'سحر','قفل ساز','مسعود','1272186407','1','2',NULL,NULL,'2',NULL,'21',NULL,NULL,NULL,NULL,NULL,NULL,NULL,NULL,NULL,NULL,NULL,NULL,NULL,NULL,NULL,NULL,NULL,NULL,NULL,NULL,NULL,NULL,NULL,NULL,NULL,NULL),</v>
      </c>
    </row>
    <row r="1077" spans="1:21" ht="22.5" x14ac:dyDescent="0.65">
      <c r="A1077" s="66">
        <v>1076</v>
      </c>
      <c r="B1077" s="58">
        <v>28</v>
      </c>
      <c r="C1077" s="3" t="s">
        <v>2077</v>
      </c>
      <c r="D1077" s="3" t="s">
        <v>2078</v>
      </c>
      <c r="E1077" s="3" t="s">
        <v>1865</v>
      </c>
      <c r="F1077" s="4">
        <v>1272449408</v>
      </c>
      <c r="G1077" s="5" t="s">
        <v>21</v>
      </c>
      <c r="H1077" s="33" t="s">
        <v>2075</v>
      </c>
      <c r="I1077" s="1">
        <v>2</v>
      </c>
      <c r="J1077" s="33">
        <f t="shared" si="32"/>
        <v>2</v>
      </c>
      <c r="K1077" s="2" t="s">
        <v>22</v>
      </c>
      <c r="L1077" s="1" t="s">
        <v>11</v>
      </c>
      <c r="M1077" s="68">
        <f>INDEX(university!A:F,MATCH(G1077,university!A:A,0),6)</f>
        <v>2</v>
      </c>
      <c r="N1077">
        <f>INDEX(major!A:B,MATCH(H1077,major!A:A,0),2)</f>
        <v>21</v>
      </c>
      <c r="O1077" t="s">
        <v>2316</v>
      </c>
      <c r="P1077" t="s">
        <v>2317</v>
      </c>
      <c r="Q1077" t="s">
        <v>2319</v>
      </c>
      <c r="R1077" t="s">
        <v>2318</v>
      </c>
      <c r="S1077" s="60" t="s">
        <v>2315</v>
      </c>
      <c r="T1077" t="s">
        <v>2328</v>
      </c>
      <c r="U1077" t="str">
        <f t="shared" si="33"/>
        <v>(NULL,NULL,'پرهام','کاظمي','ايرج','1272449408','2','2',NULL,NULL,'2',NULL,'21',NULL,NULL,NULL,NULL,NULL,NULL,NULL,NULL,NULL,NULL,NULL,NULL,NULL,NULL,NULL,NULL,NULL,NULL,NULL,NULL,NULL,NULL,NULL,NULL,NULL,NULL),</v>
      </c>
    </row>
    <row r="1078" spans="1:21" ht="22.5" x14ac:dyDescent="0.65">
      <c r="A1078" s="66">
        <v>1077</v>
      </c>
      <c r="B1078" s="58">
        <v>30</v>
      </c>
      <c r="C1078" s="3" t="s">
        <v>156</v>
      </c>
      <c r="D1078" s="3" t="s">
        <v>2079</v>
      </c>
      <c r="E1078" s="3" t="s">
        <v>308</v>
      </c>
      <c r="F1078" s="4">
        <v>1130389626</v>
      </c>
      <c r="G1078" s="5" t="s">
        <v>21</v>
      </c>
      <c r="H1078" s="33" t="s">
        <v>2075</v>
      </c>
      <c r="I1078" s="1">
        <v>2</v>
      </c>
      <c r="J1078" s="33">
        <f t="shared" si="32"/>
        <v>2</v>
      </c>
      <c r="K1078" s="2" t="s">
        <v>22</v>
      </c>
      <c r="L1078" s="1" t="s">
        <v>11</v>
      </c>
      <c r="M1078" s="68">
        <f>INDEX(university!A:F,MATCH(G1078,university!A:A,0),6)</f>
        <v>2</v>
      </c>
      <c r="N1078">
        <f>INDEX(major!A:B,MATCH(H1078,major!A:A,0),2)</f>
        <v>21</v>
      </c>
      <c r="O1078" t="s">
        <v>2316</v>
      </c>
      <c r="P1078" t="s">
        <v>2317</v>
      </c>
      <c r="Q1078" t="s">
        <v>2319</v>
      </c>
      <c r="R1078" t="s">
        <v>2318</v>
      </c>
      <c r="S1078" s="60" t="s">
        <v>2315</v>
      </c>
      <c r="T1078" t="s">
        <v>2328</v>
      </c>
      <c r="U1078" t="str">
        <f t="shared" si="33"/>
        <v>(NULL,NULL,'محمدرضا','منصوري حسن‌آبادي','محمدجواد','1130389626','2','2',NULL,NULL,'2',NULL,'21',NULL,NULL,NULL,NULL,NULL,NULL,NULL,NULL,NULL,NULL,NULL,NULL,NULL,NULL,NULL,NULL,NULL,NULL,NULL,NULL,NULL,NULL,NULL,NULL,NULL,NULL),</v>
      </c>
    </row>
    <row r="1079" spans="1:21" ht="22.5" x14ac:dyDescent="0.65">
      <c r="A1079" s="66">
        <v>1078</v>
      </c>
      <c r="B1079" s="58">
        <v>24</v>
      </c>
      <c r="C1079" s="18" t="s">
        <v>449</v>
      </c>
      <c r="D1079" s="18" t="s">
        <v>2080</v>
      </c>
      <c r="E1079" s="18" t="s">
        <v>1804</v>
      </c>
      <c r="F1079" s="19">
        <v>3860872133</v>
      </c>
      <c r="G1079" s="5" t="s">
        <v>303</v>
      </c>
      <c r="H1079" s="33" t="s">
        <v>2075</v>
      </c>
      <c r="I1079" s="1">
        <v>1</v>
      </c>
      <c r="J1079" s="33">
        <f t="shared" si="32"/>
        <v>2</v>
      </c>
      <c r="K1079" s="2" t="s">
        <v>22</v>
      </c>
      <c r="L1079" s="1" t="s">
        <v>23</v>
      </c>
      <c r="M1079" s="68">
        <f>INDEX(university!A:F,MATCH(G1079,university!A:A,0),6)</f>
        <v>43</v>
      </c>
      <c r="N1079">
        <f>INDEX(major!A:B,MATCH(H1079,major!A:A,0),2)</f>
        <v>21</v>
      </c>
      <c r="O1079" t="s">
        <v>2316</v>
      </c>
      <c r="P1079" t="s">
        <v>2317</v>
      </c>
      <c r="Q1079" t="s">
        <v>2319</v>
      </c>
      <c r="R1079" t="s">
        <v>2318</v>
      </c>
      <c r="S1079" s="60" t="s">
        <v>2315</v>
      </c>
      <c r="T1079" t="s">
        <v>2328</v>
      </c>
      <c r="U1079" t="str">
        <f t="shared" si="33"/>
        <v>(NULL,NULL,'الهام','افشار','حجت اله','3860872133','1','2',NULL,NULL,'43',NULL,'21',NULL,NULL,NULL,NULL,NULL,NULL,NULL,NULL,NULL,NULL,NULL,NULL,NULL,NULL,NULL,NULL,NULL,NULL,NULL,NULL,NULL,NULL,NULL,NULL,NULL,NULL),</v>
      </c>
    </row>
    <row r="1080" spans="1:21" ht="22.5" x14ac:dyDescent="0.65">
      <c r="A1080" s="66">
        <v>1079</v>
      </c>
      <c r="B1080" s="58">
        <v>23</v>
      </c>
      <c r="C1080" s="18" t="s">
        <v>2081</v>
      </c>
      <c r="D1080" s="18" t="s">
        <v>2082</v>
      </c>
      <c r="E1080" s="18" t="s">
        <v>701</v>
      </c>
      <c r="F1080" s="19">
        <v>3861016397</v>
      </c>
      <c r="G1080" s="5" t="s">
        <v>303</v>
      </c>
      <c r="H1080" s="33" t="s">
        <v>2075</v>
      </c>
      <c r="I1080" s="1">
        <v>2</v>
      </c>
      <c r="J1080" s="33">
        <f t="shared" si="32"/>
        <v>2</v>
      </c>
      <c r="K1080" s="2" t="s">
        <v>22</v>
      </c>
      <c r="L1080" s="1" t="s">
        <v>11</v>
      </c>
      <c r="M1080" s="68">
        <f>INDEX(university!A:F,MATCH(G1080,university!A:A,0),6)</f>
        <v>43</v>
      </c>
      <c r="N1080">
        <f>INDEX(major!A:B,MATCH(H1080,major!A:A,0),2)</f>
        <v>21</v>
      </c>
      <c r="O1080" t="s">
        <v>2316</v>
      </c>
      <c r="P1080" t="s">
        <v>2317</v>
      </c>
      <c r="Q1080" t="s">
        <v>2319</v>
      </c>
      <c r="R1080" t="s">
        <v>2318</v>
      </c>
      <c r="S1080" s="60" t="s">
        <v>2315</v>
      </c>
      <c r="T1080" t="s">
        <v>2328</v>
      </c>
      <c r="U1080" t="str">
        <f t="shared" si="33"/>
        <v>(NULL,NULL,'امیر حسین  ','بابائیان','جلال','3861016397','2','2',NULL,NULL,'43',NULL,'21',NULL,NULL,NULL,NULL,NULL,NULL,NULL,NULL,NULL,NULL,NULL,NULL,NULL,NULL,NULL,NULL,NULL,NULL,NULL,NULL,NULL,NULL,NULL,NULL,NULL,NULL),</v>
      </c>
    </row>
    <row r="1081" spans="1:21" ht="22.5" x14ac:dyDescent="0.65">
      <c r="A1081" s="66">
        <v>1080</v>
      </c>
      <c r="B1081" s="67">
        <v>315</v>
      </c>
      <c r="C1081" s="33" t="s">
        <v>298</v>
      </c>
      <c r="D1081" s="33" t="s">
        <v>2083</v>
      </c>
      <c r="E1081" s="33" t="s">
        <v>205</v>
      </c>
      <c r="F1081" s="24">
        <v>19270070</v>
      </c>
      <c r="G1081" s="33" t="s">
        <v>303</v>
      </c>
      <c r="H1081" s="33" t="s">
        <v>2075</v>
      </c>
      <c r="I1081" s="33">
        <v>2</v>
      </c>
      <c r="J1081" s="33">
        <f t="shared" si="32"/>
        <v>1</v>
      </c>
      <c r="K1081" s="33" t="s">
        <v>10</v>
      </c>
      <c r="L1081" s="1" t="s">
        <v>11</v>
      </c>
      <c r="M1081" s="68">
        <f>INDEX(university!A:F,MATCH(G1081,university!A:A,0),6)</f>
        <v>43</v>
      </c>
      <c r="N1081">
        <f>INDEX(major!A:B,MATCH(H1081,major!A:A,0),2)</f>
        <v>21</v>
      </c>
      <c r="O1081" t="s">
        <v>2316</v>
      </c>
      <c r="P1081" t="s">
        <v>2317</v>
      </c>
      <c r="Q1081" t="s">
        <v>2319</v>
      </c>
      <c r="R1081" t="s">
        <v>2318</v>
      </c>
      <c r="S1081" s="60" t="s">
        <v>2315</v>
      </c>
      <c r="T1081" t="s">
        <v>2328</v>
      </c>
      <c r="U1081" t="str">
        <f t="shared" si="33"/>
        <v>(NULL,NULL,'مهدي','رنگين كمان','عليرضا','19270070','2','1',NULL,NULL,'43',NULL,'21',NULL,NULL,NULL,NULL,NULL,NULL,NULL,NULL,NULL,NULL,NULL,NULL,NULL,NULL,NULL,NULL,NULL,NULL,NULL,NULL,NULL,NULL,NULL,NULL,NULL,NULL),</v>
      </c>
    </row>
    <row r="1082" spans="1:21" ht="22.5" x14ac:dyDescent="0.65">
      <c r="A1082" s="66">
        <v>1081</v>
      </c>
      <c r="B1082" s="67">
        <v>307</v>
      </c>
      <c r="C1082" s="33" t="s">
        <v>41</v>
      </c>
      <c r="D1082" s="33" t="s">
        <v>2084</v>
      </c>
      <c r="E1082" s="33" t="s">
        <v>793</v>
      </c>
      <c r="F1082" s="24">
        <v>78580791</v>
      </c>
      <c r="G1082" s="33" t="s">
        <v>2085</v>
      </c>
      <c r="H1082" s="33" t="s">
        <v>2075</v>
      </c>
      <c r="I1082" s="33">
        <v>2</v>
      </c>
      <c r="J1082" s="33">
        <f t="shared" si="32"/>
        <v>1</v>
      </c>
      <c r="K1082" s="33" t="s">
        <v>10</v>
      </c>
      <c r="L1082" s="1" t="s">
        <v>11</v>
      </c>
      <c r="M1082" s="68">
        <f>INDEX(university!A:F,MATCH(G1082,university!A:A,0),6)</f>
        <v>124</v>
      </c>
      <c r="N1082">
        <f>INDEX(major!A:B,MATCH(H1082,major!A:A,0),2)</f>
        <v>21</v>
      </c>
      <c r="O1082" t="s">
        <v>2316</v>
      </c>
      <c r="P1082" t="s">
        <v>2317</v>
      </c>
      <c r="Q1082" t="s">
        <v>2319</v>
      </c>
      <c r="R1082" t="s">
        <v>2318</v>
      </c>
      <c r="S1082" s="60" t="s">
        <v>2315</v>
      </c>
      <c r="T1082" t="s">
        <v>2328</v>
      </c>
      <c r="U1082" t="str">
        <f t="shared" si="33"/>
        <v>(NULL,NULL,'علي','اخونديان اميري','جعفر','78580791','2','1',NULL,NULL,'124',NULL,'21',NULL,NULL,NULL,NULL,NULL,NULL,NULL,NULL,NULL,NULL,NULL,NULL,NULL,NULL,NULL,NULL,NULL,NULL,NULL,NULL,NULL,NULL,NULL,NULL,NULL,NULL),</v>
      </c>
    </row>
    <row r="1083" spans="1:21" ht="22.5" x14ac:dyDescent="0.65">
      <c r="A1083" s="66">
        <v>1082</v>
      </c>
      <c r="B1083" s="58">
        <v>20</v>
      </c>
      <c r="C1083" s="15" t="s">
        <v>93</v>
      </c>
      <c r="D1083" s="15" t="s">
        <v>709</v>
      </c>
      <c r="E1083" s="15" t="s">
        <v>125</v>
      </c>
      <c r="F1083" s="53">
        <v>1362307017</v>
      </c>
      <c r="G1083" s="5" t="s">
        <v>210</v>
      </c>
      <c r="H1083" s="33" t="s">
        <v>2075</v>
      </c>
      <c r="I1083" s="1">
        <v>2</v>
      </c>
      <c r="J1083" s="33">
        <f t="shared" si="32"/>
        <v>2</v>
      </c>
      <c r="K1083" s="2" t="s">
        <v>22</v>
      </c>
      <c r="L1083" s="1" t="s">
        <v>11</v>
      </c>
      <c r="M1083" s="68">
        <f>INDEX(university!A:F,MATCH(G1083,university!A:A,0),6)</f>
        <v>35</v>
      </c>
      <c r="N1083">
        <f>INDEX(major!A:B,MATCH(H1083,major!A:A,0),2)</f>
        <v>21</v>
      </c>
      <c r="O1083" t="s">
        <v>2316</v>
      </c>
      <c r="P1083" t="s">
        <v>2317</v>
      </c>
      <c r="Q1083" t="s">
        <v>2319</v>
      </c>
      <c r="R1083" t="s">
        <v>2318</v>
      </c>
      <c r="S1083" s="60" t="s">
        <v>2315</v>
      </c>
      <c r="T1083" t="s">
        <v>2328</v>
      </c>
      <c r="U1083" t="str">
        <f t="shared" si="33"/>
        <v>(NULL,NULL,'علی','محمدپور','علیرضا','1362307017','2','2',NULL,NULL,'35',NULL,'21',NULL,NULL,NULL,NULL,NULL,NULL,NULL,NULL,NULL,NULL,NULL,NULL,NULL,NULL,NULL,NULL,NULL,NULL,NULL,NULL,NULL,NULL,NULL,NULL,NULL,NULL),</v>
      </c>
    </row>
    <row r="1084" spans="1:21" ht="22.5" x14ac:dyDescent="0.65">
      <c r="A1084" s="66">
        <v>1083</v>
      </c>
      <c r="B1084" s="67">
        <v>309</v>
      </c>
      <c r="C1084" s="33" t="s">
        <v>2086</v>
      </c>
      <c r="D1084" s="33" t="s">
        <v>2087</v>
      </c>
      <c r="E1084" s="33" t="s">
        <v>634</v>
      </c>
      <c r="F1084" s="24">
        <v>4311164165</v>
      </c>
      <c r="G1084" s="33" t="s">
        <v>63</v>
      </c>
      <c r="H1084" s="33" t="s">
        <v>2075</v>
      </c>
      <c r="I1084" s="33">
        <v>2</v>
      </c>
      <c r="J1084" s="33">
        <f t="shared" si="32"/>
        <v>1</v>
      </c>
      <c r="K1084" s="33" t="s">
        <v>10</v>
      </c>
      <c r="L1084" s="1" t="s">
        <v>11</v>
      </c>
      <c r="M1084" s="68">
        <f>INDEX(university!A:F,MATCH(G1084,university!A:A,0),6)</f>
        <v>10</v>
      </c>
      <c r="N1084">
        <f>INDEX(major!A:B,MATCH(H1084,major!A:A,0),2)</f>
        <v>21</v>
      </c>
      <c r="O1084" t="s">
        <v>2316</v>
      </c>
      <c r="P1084" t="s">
        <v>2317</v>
      </c>
      <c r="Q1084" t="s">
        <v>2319</v>
      </c>
      <c r="R1084" t="s">
        <v>2318</v>
      </c>
      <c r="S1084" s="60" t="s">
        <v>2315</v>
      </c>
      <c r="T1084" t="s">
        <v>2328</v>
      </c>
      <c r="U1084" t="str">
        <f t="shared" si="33"/>
        <v>(NULL,NULL,'صدرالدين','باريك بين','محمدحسن','4311164165','2','1',NULL,NULL,'10',NULL,'21',NULL,NULL,NULL,NULL,NULL,NULL,NULL,NULL,NULL,NULL,NULL,NULL,NULL,NULL,NULL,NULL,NULL,NULL,NULL,NULL,NULL,NULL,NULL,NULL,NULL,NULL),</v>
      </c>
    </row>
    <row r="1085" spans="1:21" ht="22.5" x14ac:dyDescent="0.65">
      <c r="A1085" s="66">
        <v>1084</v>
      </c>
      <c r="B1085" s="58">
        <v>2</v>
      </c>
      <c r="C1085" s="25" t="s">
        <v>2088</v>
      </c>
      <c r="D1085" s="25" t="s">
        <v>2089</v>
      </c>
      <c r="E1085" s="25" t="s">
        <v>47</v>
      </c>
      <c r="F1085" s="26">
        <v>20936648</v>
      </c>
      <c r="G1085" s="5" t="s">
        <v>63</v>
      </c>
      <c r="H1085" s="33" t="s">
        <v>2075</v>
      </c>
      <c r="I1085" s="1">
        <v>1</v>
      </c>
      <c r="J1085" s="33">
        <f t="shared" si="32"/>
        <v>2</v>
      </c>
      <c r="K1085" s="2" t="s">
        <v>22</v>
      </c>
      <c r="L1085" s="1" t="s">
        <v>23</v>
      </c>
      <c r="M1085" s="68">
        <f>INDEX(university!A:F,MATCH(G1085,university!A:A,0),6)</f>
        <v>10</v>
      </c>
      <c r="N1085">
        <f>INDEX(major!A:B,MATCH(H1085,major!A:A,0),2)</f>
        <v>21</v>
      </c>
      <c r="O1085" t="s">
        <v>2316</v>
      </c>
      <c r="P1085" t="s">
        <v>2317</v>
      </c>
      <c r="Q1085" t="s">
        <v>2319</v>
      </c>
      <c r="R1085" t="s">
        <v>2318</v>
      </c>
      <c r="S1085" s="60" t="s">
        <v>2315</v>
      </c>
      <c r="T1085" t="s">
        <v>2328</v>
      </c>
      <c r="U1085" t="str">
        <f t="shared" si="33"/>
        <v>(NULL,NULL,'بهار','باطنی','عباس','20936648','1','2',NULL,NULL,'10',NULL,'21',NULL,NULL,NULL,NULL,NULL,NULL,NULL,NULL,NULL,NULL,NULL,NULL,NULL,NULL,NULL,NULL,NULL,NULL,NULL,NULL,NULL,NULL,NULL,NULL,NULL,NULL),</v>
      </c>
    </row>
    <row r="1086" spans="1:21" ht="22.5" x14ac:dyDescent="0.65">
      <c r="A1086" s="66">
        <v>1085</v>
      </c>
      <c r="B1086" s="58">
        <v>4</v>
      </c>
      <c r="C1086" s="25" t="s">
        <v>2090</v>
      </c>
      <c r="D1086" s="25" t="s">
        <v>2091</v>
      </c>
      <c r="E1086" s="25" t="s">
        <v>736</v>
      </c>
      <c r="F1086" s="26">
        <v>21159181</v>
      </c>
      <c r="G1086" s="5" t="s">
        <v>63</v>
      </c>
      <c r="H1086" s="33" t="s">
        <v>2075</v>
      </c>
      <c r="I1086" s="1">
        <v>1</v>
      </c>
      <c r="J1086" s="33">
        <f t="shared" si="32"/>
        <v>2</v>
      </c>
      <c r="K1086" s="2" t="s">
        <v>22</v>
      </c>
      <c r="L1086" s="1" t="s">
        <v>23</v>
      </c>
      <c r="M1086" s="68">
        <f>INDEX(university!A:F,MATCH(G1086,university!A:A,0),6)</f>
        <v>10</v>
      </c>
      <c r="N1086">
        <f>INDEX(major!A:B,MATCH(H1086,major!A:A,0),2)</f>
        <v>21</v>
      </c>
      <c r="O1086" t="s">
        <v>2316</v>
      </c>
      <c r="P1086" t="s">
        <v>2317</v>
      </c>
      <c r="Q1086" t="s">
        <v>2319</v>
      </c>
      <c r="R1086" t="s">
        <v>2318</v>
      </c>
      <c r="S1086" s="60" t="s">
        <v>2315</v>
      </c>
      <c r="T1086" t="s">
        <v>2328</v>
      </c>
      <c r="U1086" t="str">
        <f t="shared" si="33"/>
        <v>(NULL,NULL,'مه تا','رفیعی','حميد','21159181','1','2',NULL,NULL,'10',NULL,'21',NULL,NULL,NULL,NULL,NULL,NULL,NULL,NULL,NULL,NULL,NULL,NULL,NULL,NULL,NULL,NULL,NULL,NULL,NULL,NULL,NULL,NULL,NULL,NULL,NULL,NULL),</v>
      </c>
    </row>
    <row r="1087" spans="1:21" ht="22.5" x14ac:dyDescent="0.65">
      <c r="A1087" s="66">
        <v>1086</v>
      </c>
      <c r="B1087" s="58">
        <v>6</v>
      </c>
      <c r="C1087" s="25" t="s">
        <v>740</v>
      </c>
      <c r="D1087" s="25" t="s">
        <v>2092</v>
      </c>
      <c r="E1087" s="25" t="s">
        <v>2093</v>
      </c>
      <c r="F1087" s="26">
        <v>21289972</v>
      </c>
      <c r="G1087" s="5" t="s">
        <v>63</v>
      </c>
      <c r="H1087" s="33" t="s">
        <v>2075</v>
      </c>
      <c r="I1087" s="1">
        <v>2</v>
      </c>
      <c r="J1087" s="33">
        <f t="shared" si="32"/>
        <v>2</v>
      </c>
      <c r="K1087" s="2" t="s">
        <v>22</v>
      </c>
      <c r="L1087" s="1" t="s">
        <v>11</v>
      </c>
      <c r="M1087" s="68">
        <f>INDEX(university!A:F,MATCH(G1087,university!A:A,0),6)</f>
        <v>10</v>
      </c>
      <c r="N1087">
        <f>INDEX(major!A:B,MATCH(H1087,major!A:A,0),2)</f>
        <v>21</v>
      </c>
      <c r="O1087" t="s">
        <v>2316</v>
      </c>
      <c r="P1087" t="s">
        <v>2317</v>
      </c>
      <c r="Q1087" t="s">
        <v>2319</v>
      </c>
      <c r="R1087" t="s">
        <v>2318</v>
      </c>
      <c r="S1087" s="60" t="s">
        <v>2315</v>
      </c>
      <c r="T1087" t="s">
        <v>2328</v>
      </c>
      <c r="U1087" t="str">
        <f t="shared" si="33"/>
        <v>(NULL,NULL,'امیرمحمد','رنجبرپازکی','افشين','21289972','2','2',NULL,NULL,'10',NULL,'21',NULL,NULL,NULL,NULL,NULL,NULL,NULL,NULL,NULL,NULL,NULL,NULL,NULL,NULL,NULL,NULL,NULL,NULL,NULL,NULL,NULL,NULL,NULL,NULL,NULL,NULL),</v>
      </c>
    </row>
    <row r="1088" spans="1:21" ht="22.5" x14ac:dyDescent="0.65">
      <c r="A1088" s="66">
        <v>1087</v>
      </c>
      <c r="B1088" s="67">
        <v>318</v>
      </c>
      <c r="C1088" s="33" t="s">
        <v>298</v>
      </c>
      <c r="D1088" s="33" t="s">
        <v>2094</v>
      </c>
      <c r="E1088" s="33" t="s">
        <v>41</v>
      </c>
      <c r="F1088" s="24">
        <v>4271098221</v>
      </c>
      <c r="G1088" s="33" t="s">
        <v>63</v>
      </c>
      <c r="H1088" s="33" t="s">
        <v>2075</v>
      </c>
      <c r="I1088" s="33">
        <v>2</v>
      </c>
      <c r="J1088" s="33">
        <f t="shared" si="32"/>
        <v>1</v>
      </c>
      <c r="K1088" s="33" t="s">
        <v>10</v>
      </c>
      <c r="L1088" s="1" t="s">
        <v>11</v>
      </c>
      <c r="M1088" s="68">
        <f>INDEX(university!A:F,MATCH(G1088,university!A:A,0),6)</f>
        <v>10</v>
      </c>
      <c r="N1088">
        <f>INDEX(major!A:B,MATCH(H1088,major!A:A,0),2)</f>
        <v>21</v>
      </c>
      <c r="O1088" t="s">
        <v>2316</v>
      </c>
      <c r="P1088" t="s">
        <v>2317</v>
      </c>
      <c r="Q1088" t="s">
        <v>2319</v>
      </c>
      <c r="R1088" t="s">
        <v>2318</v>
      </c>
      <c r="S1088" s="60" t="s">
        <v>2315</v>
      </c>
      <c r="T1088" t="s">
        <v>2328</v>
      </c>
      <c r="U1088" t="str">
        <f t="shared" si="33"/>
        <v>(NULL,NULL,'مهدي','عباسي','علي','4271098221','2','1',NULL,NULL,'10',NULL,'21',NULL,NULL,NULL,NULL,NULL,NULL,NULL,NULL,NULL,NULL,NULL,NULL,NULL,NULL,NULL,NULL,NULL,NULL,NULL,NULL,NULL,NULL,NULL,NULL,NULL,NULL),</v>
      </c>
    </row>
    <row r="1089" spans="1:21" ht="22.5" x14ac:dyDescent="0.65">
      <c r="A1089" s="66">
        <v>1088</v>
      </c>
      <c r="B1089" s="67">
        <v>319</v>
      </c>
      <c r="C1089" s="33" t="s">
        <v>12</v>
      </c>
      <c r="D1089" s="33" t="s">
        <v>2095</v>
      </c>
      <c r="E1089" s="33" t="s">
        <v>2096</v>
      </c>
      <c r="F1089" s="24">
        <v>3920623614</v>
      </c>
      <c r="G1089" s="33" t="s">
        <v>63</v>
      </c>
      <c r="H1089" s="33" t="s">
        <v>2075</v>
      </c>
      <c r="I1089" s="33">
        <v>2</v>
      </c>
      <c r="J1089" s="33">
        <f t="shared" si="32"/>
        <v>1</v>
      </c>
      <c r="K1089" s="33" t="s">
        <v>10</v>
      </c>
      <c r="L1089" s="1" t="s">
        <v>11</v>
      </c>
      <c r="M1089" s="68">
        <f>INDEX(university!A:F,MATCH(G1089,university!A:A,0),6)</f>
        <v>10</v>
      </c>
      <c r="N1089">
        <f>INDEX(major!A:B,MATCH(H1089,major!A:A,0),2)</f>
        <v>21</v>
      </c>
      <c r="O1089" t="s">
        <v>2316</v>
      </c>
      <c r="P1089" t="s">
        <v>2317</v>
      </c>
      <c r="Q1089" t="s">
        <v>2319</v>
      </c>
      <c r="R1089" t="s">
        <v>2318</v>
      </c>
      <c r="S1089" s="60" t="s">
        <v>2315</v>
      </c>
      <c r="T1089" t="s">
        <v>2328</v>
      </c>
      <c r="U1089" t="str">
        <f t="shared" si="33"/>
        <v>(NULL,NULL,'محمد','عزيزملايري','جهانگير','3920623614','2','1',NULL,NULL,'10',NULL,'21',NULL,NULL,NULL,NULL,NULL,NULL,NULL,NULL,NULL,NULL,NULL,NULL,NULL,NULL,NULL,NULL,NULL,NULL,NULL,NULL,NULL,NULL,NULL,NULL,NULL,NULL),</v>
      </c>
    </row>
    <row r="1090" spans="1:21" ht="22.5" x14ac:dyDescent="0.65">
      <c r="A1090" s="66">
        <v>1089</v>
      </c>
      <c r="B1090" s="67">
        <v>320</v>
      </c>
      <c r="C1090" s="33" t="s">
        <v>298</v>
      </c>
      <c r="D1090" s="33" t="s">
        <v>2097</v>
      </c>
      <c r="E1090" s="33" t="s">
        <v>12</v>
      </c>
      <c r="F1090" s="24">
        <v>19594836</v>
      </c>
      <c r="G1090" s="33" t="s">
        <v>63</v>
      </c>
      <c r="H1090" s="33" t="s">
        <v>2075</v>
      </c>
      <c r="I1090" s="33">
        <v>2</v>
      </c>
      <c r="J1090" s="33">
        <f t="shared" si="32"/>
        <v>1</v>
      </c>
      <c r="K1090" s="33" t="s">
        <v>10</v>
      </c>
      <c r="L1090" s="1" t="s">
        <v>11</v>
      </c>
      <c r="M1090" s="68">
        <f>INDEX(university!A:F,MATCH(G1090,university!A:A,0),6)</f>
        <v>10</v>
      </c>
      <c r="N1090">
        <f>INDEX(major!A:B,MATCH(H1090,major!A:A,0),2)</f>
        <v>21</v>
      </c>
      <c r="O1090" t="s">
        <v>2316</v>
      </c>
      <c r="P1090" t="s">
        <v>2317</v>
      </c>
      <c r="Q1090" t="s">
        <v>2319</v>
      </c>
      <c r="R1090" t="s">
        <v>2318</v>
      </c>
      <c r="S1090" s="60" t="s">
        <v>2315</v>
      </c>
      <c r="T1090" t="s">
        <v>2328</v>
      </c>
      <c r="U1090" t="str">
        <f t="shared" si="33"/>
        <v>(NULL,NULL,'مهدي','غياثي','محمد','19594836','2','1',NULL,NULL,'10',NULL,'21',NULL,NULL,NULL,NULL,NULL,NULL,NULL,NULL,NULL,NULL,NULL,NULL,NULL,NULL,NULL,NULL,NULL,NULL,NULL,NULL,NULL,NULL,NULL,NULL,NULL,NULL),</v>
      </c>
    </row>
    <row r="1091" spans="1:21" ht="22.5" x14ac:dyDescent="0.65">
      <c r="A1091" s="66">
        <v>1090</v>
      </c>
      <c r="B1091" s="67">
        <v>324</v>
      </c>
      <c r="C1091" s="33" t="s">
        <v>1015</v>
      </c>
      <c r="D1091" s="33" t="s">
        <v>2098</v>
      </c>
      <c r="E1091" s="33" t="s">
        <v>2099</v>
      </c>
      <c r="F1091" s="24">
        <v>780707044</v>
      </c>
      <c r="G1091" s="33" t="s">
        <v>63</v>
      </c>
      <c r="H1091" s="33" t="s">
        <v>2075</v>
      </c>
      <c r="I1091" s="33">
        <v>2</v>
      </c>
      <c r="J1091" s="33">
        <f t="shared" ref="J1091:J1154" si="34">IF(K1091="ارشد-سراسري",1,2)</f>
        <v>1</v>
      </c>
      <c r="K1091" s="33" t="s">
        <v>10</v>
      </c>
      <c r="L1091" s="1" t="s">
        <v>11</v>
      </c>
      <c r="M1091" s="68">
        <f>INDEX(university!A:F,MATCH(G1091,university!A:A,0),6)</f>
        <v>10</v>
      </c>
      <c r="N1091">
        <f>INDEX(major!A:B,MATCH(H1091,major!A:A,0),2)</f>
        <v>21</v>
      </c>
      <c r="O1091" t="s">
        <v>2316</v>
      </c>
      <c r="P1091" t="s">
        <v>2317</v>
      </c>
      <c r="Q1091" t="s">
        <v>2319</v>
      </c>
      <c r="R1091" t="s">
        <v>2318</v>
      </c>
      <c r="S1091" s="60" t="s">
        <v>2315</v>
      </c>
      <c r="T1091" t="s">
        <v>2328</v>
      </c>
      <c r="U1091" t="str">
        <f t="shared" ref="U1091:U1154" si="35">CONCATENATE(O1091,S1091,Q1091,S1091,Q1091,R1091,C1091,R1091,Q1091,R1091,D1091,R1091,Q1091,R1091,E1091,R1091,Q1091,R1091,F1091,R1091,Q1091,R1091,I1091,R1091,Q1091,R1091,J1091,R1091,Q1091,S1091,Q1091,S1091,Q1091,R1091,M1091,R1091,Q1091,S1091,Q1091,R1091,N1091,R1091,T1091,P1091,Q1091)</f>
        <v>(NULL,NULL,'متين','يوسف ابادي','ولي الله','780707044','2','1',NULL,NULL,'10',NULL,'21',NULL,NULL,NULL,NULL,NULL,NULL,NULL,NULL,NULL,NULL,NULL,NULL,NULL,NULL,NULL,NULL,NULL,NULL,NULL,NULL,NULL,NULL,NULL,NULL,NULL,NULL),</v>
      </c>
    </row>
    <row r="1092" spans="1:21" ht="22.5" x14ac:dyDescent="0.65">
      <c r="A1092" s="66">
        <v>1091</v>
      </c>
      <c r="B1092" s="58">
        <v>40</v>
      </c>
      <c r="C1092" s="46" t="s">
        <v>1206</v>
      </c>
      <c r="D1092" s="46" t="s">
        <v>2100</v>
      </c>
      <c r="E1092" s="46" t="s">
        <v>2101</v>
      </c>
      <c r="F1092" s="46">
        <v>3450186051</v>
      </c>
      <c r="G1092" s="5" t="s">
        <v>483</v>
      </c>
      <c r="H1092" s="33" t="s">
        <v>2075</v>
      </c>
      <c r="I1092" s="1">
        <v>2</v>
      </c>
      <c r="J1092" s="33">
        <f t="shared" si="34"/>
        <v>2</v>
      </c>
      <c r="K1092" s="2" t="s">
        <v>22</v>
      </c>
      <c r="L1092" s="1" t="s">
        <v>11</v>
      </c>
      <c r="M1092" s="68">
        <f>INDEX(university!A:F,MATCH(G1092,university!A:A,0),6)</f>
        <v>56</v>
      </c>
      <c r="N1092">
        <f>INDEX(major!A:B,MATCH(H1092,major!A:A,0),2)</f>
        <v>21</v>
      </c>
      <c r="O1092" t="s">
        <v>2316</v>
      </c>
      <c r="P1092" t="s">
        <v>2317</v>
      </c>
      <c r="Q1092" t="s">
        <v>2319</v>
      </c>
      <c r="R1092" t="s">
        <v>2318</v>
      </c>
      <c r="S1092" s="60" t="s">
        <v>2315</v>
      </c>
      <c r="T1092" t="s">
        <v>2328</v>
      </c>
      <c r="U1092" t="str">
        <f t="shared" si="35"/>
        <v>(NULL,NULL,'سید محمد','هاشمی رمکانی','سید کامل','3450186051','2','2',NULL,NULL,'56',NULL,'21',NULL,NULL,NULL,NULL,NULL,NULL,NULL,NULL,NULL,NULL,NULL,NULL,NULL,NULL,NULL,NULL,NULL,NULL,NULL,NULL,NULL,NULL,NULL,NULL,NULL,NULL),</v>
      </c>
    </row>
    <row r="1093" spans="1:21" ht="22.5" x14ac:dyDescent="0.65">
      <c r="A1093" s="66">
        <v>1092</v>
      </c>
      <c r="B1093" s="58">
        <v>38</v>
      </c>
      <c r="C1093" s="46" t="s">
        <v>93</v>
      </c>
      <c r="D1093" s="46" t="s">
        <v>2102</v>
      </c>
      <c r="E1093" s="46" t="s">
        <v>1918</v>
      </c>
      <c r="F1093" s="46">
        <v>1940572347</v>
      </c>
      <c r="G1093" s="5" t="s">
        <v>483</v>
      </c>
      <c r="H1093" s="33" t="s">
        <v>2075</v>
      </c>
      <c r="I1093" s="1">
        <v>2</v>
      </c>
      <c r="J1093" s="33">
        <f t="shared" si="34"/>
        <v>2</v>
      </c>
      <c r="K1093" s="2" t="s">
        <v>22</v>
      </c>
      <c r="L1093" s="1" t="s">
        <v>11</v>
      </c>
      <c r="M1093" s="68">
        <f>INDEX(university!A:F,MATCH(G1093,university!A:A,0),6)</f>
        <v>56</v>
      </c>
      <c r="N1093">
        <f>INDEX(major!A:B,MATCH(H1093,major!A:A,0),2)</f>
        <v>21</v>
      </c>
      <c r="O1093" t="s">
        <v>2316</v>
      </c>
      <c r="P1093" t="s">
        <v>2317</v>
      </c>
      <c r="Q1093" t="s">
        <v>2319</v>
      </c>
      <c r="R1093" t="s">
        <v>2318</v>
      </c>
      <c r="S1093" s="60" t="s">
        <v>2315</v>
      </c>
      <c r="T1093" t="s">
        <v>2328</v>
      </c>
      <c r="U1093" t="str">
        <f t="shared" si="35"/>
        <v>(NULL,NULL,'علی','یزدان پناه','محمد صادق','1940572347','2','2',NULL,NULL,'56',NULL,'21',NULL,NULL,NULL,NULL,NULL,NULL,NULL,NULL,NULL,NULL,NULL,NULL,NULL,NULL,NULL,NULL,NULL,NULL,NULL,NULL,NULL,NULL,NULL,NULL,NULL,NULL),</v>
      </c>
    </row>
    <row r="1094" spans="1:21" ht="22.5" x14ac:dyDescent="0.65">
      <c r="A1094" s="66">
        <v>1093</v>
      </c>
      <c r="B1094" s="58">
        <v>11</v>
      </c>
      <c r="C1094" s="10" t="s">
        <v>121</v>
      </c>
      <c r="D1094" s="10" t="s">
        <v>2103</v>
      </c>
      <c r="E1094" s="10" t="s">
        <v>125</v>
      </c>
      <c r="F1094" s="11">
        <v>119021874109</v>
      </c>
      <c r="G1094" s="5" t="s">
        <v>88</v>
      </c>
      <c r="H1094" s="33" t="s">
        <v>2075</v>
      </c>
      <c r="I1094" s="1">
        <v>2</v>
      </c>
      <c r="J1094" s="33">
        <f t="shared" si="34"/>
        <v>2</v>
      </c>
      <c r="K1094" s="2" t="s">
        <v>22</v>
      </c>
      <c r="L1094" s="1" t="s">
        <v>11</v>
      </c>
      <c r="M1094" s="68">
        <f>INDEX(university!A:F,MATCH(G1094,university!A:A,0),6)</f>
        <v>14</v>
      </c>
      <c r="N1094">
        <f>INDEX(major!A:B,MATCH(H1094,major!A:A,0),2)</f>
        <v>21</v>
      </c>
      <c r="O1094" t="s">
        <v>2316</v>
      </c>
      <c r="P1094" t="s">
        <v>2317</v>
      </c>
      <c r="Q1094" t="s">
        <v>2319</v>
      </c>
      <c r="R1094" t="s">
        <v>2318</v>
      </c>
      <c r="S1094" s="60" t="s">
        <v>2315</v>
      </c>
      <c r="T1094" t="s">
        <v>2328</v>
      </c>
      <c r="U1094" t="str">
        <f t="shared" si="35"/>
        <v>(NULL,NULL,'محمد حسن','علیخانی زیارتگاهی','علیرضا','119021874109','2','2',NULL,NULL,'14',NULL,'21',NULL,NULL,NULL,NULL,NULL,NULL,NULL,NULL,NULL,NULL,NULL,NULL,NULL,NULL,NULL,NULL,NULL,NULL,NULL,NULL,NULL,NULL,NULL,NULL,NULL,NULL),</v>
      </c>
    </row>
    <row r="1095" spans="1:21" ht="22.5" x14ac:dyDescent="0.65">
      <c r="A1095" s="66">
        <v>1094</v>
      </c>
      <c r="B1095" s="58">
        <v>19</v>
      </c>
      <c r="C1095" s="16" t="s">
        <v>1747</v>
      </c>
      <c r="D1095" s="16" t="s">
        <v>2104</v>
      </c>
      <c r="E1095" s="16" t="s">
        <v>140</v>
      </c>
      <c r="F1095" s="16">
        <v>2910138496</v>
      </c>
      <c r="G1095" s="5" t="s">
        <v>94</v>
      </c>
      <c r="H1095" s="33" t="s">
        <v>2075</v>
      </c>
      <c r="I1095" s="1">
        <v>2</v>
      </c>
      <c r="J1095" s="33">
        <f t="shared" si="34"/>
        <v>2</v>
      </c>
      <c r="K1095" s="2" t="s">
        <v>22</v>
      </c>
      <c r="L1095" s="1" t="s">
        <v>11</v>
      </c>
      <c r="M1095" s="68">
        <f>INDEX(university!A:F,MATCH(G1095,university!A:A,0),6)</f>
        <v>15</v>
      </c>
      <c r="N1095">
        <f>INDEX(major!A:B,MATCH(H1095,major!A:A,0),2)</f>
        <v>21</v>
      </c>
      <c r="O1095" t="s">
        <v>2316</v>
      </c>
      <c r="P1095" t="s">
        <v>2317</v>
      </c>
      <c r="Q1095" t="s">
        <v>2319</v>
      </c>
      <c r="R1095" t="s">
        <v>2318</v>
      </c>
      <c r="S1095" s="60" t="s">
        <v>2315</v>
      </c>
      <c r="T1095" t="s">
        <v>2328</v>
      </c>
      <c r="U1095" t="str">
        <f t="shared" si="35"/>
        <v>(NULL,NULL,'محسن ','دهقان زاده ','ابراهیم','2910138496','2','2',NULL,NULL,'15',NULL,'21',NULL,NULL,NULL,NULL,NULL,NULL,NULL,NULL,NULL,NULL,NULL,NULL,NULL,NULL,NULL,NULL,NULL,NULL,NULL,NULL,NULL,NULL,NULL,NULL,NULL,NULL),</v>
      </c>
    </row>
    <row r="1096" spans="1:21" ht="22.5" x14ac:dyDescent="0.65">
      <c r="A1096" s="66">
        <v>1095</v>
      </c>
      <c r="B1096" s="58">
        <v>22</v>
      </c>
      <c r="C1096" s="16" t="s">
        <v>356</v>
      </c>
      <c r="D1096" s="16" t="s">
        <v>2105</v>
      </c>
      <c r="E1096" s="16" t="s">
        <v>2106</v>
      </c>
      <c r="F1096" s="16">
        <v>1362148660</v>
      </c>
      <c r="G1096" s="5" t="s">
        <v>94</v>
      </c>
      <c r="H1096" s="33" t="s">
        <v>2075</v>
      </c>
      <c r="I1096" s="1">
        <v>2</v>
      </c>
      <c r="J1096" s="33">
        <f t="shared" si="34"/>
        <v>2</v>
      </c>
      <c r="K1096" s="2" t="s">
        <v>22</v>
      </c>
      <c r="L1096" s="1" t="s">
        <v>11</v>
      </c>
      <c r="M1096" s="68">
        <f>INDEX(university!A:F,MATCH(G1096,university!A:A,0),6)</f>
        <v>15</v>
      </c>
      <c r="N1096">
        <f>INDEX(major!A:B,MATCH(H1096,major!A:A,0),2)</f>
        <v>21</v>
      </c>
      <c r="O1096" t="s">
        <v>2316</v>
      </c>
      <c r="P1096" t="s">
        <v>2317</v>
      </c>
      <c r="Q1096" t="s">
        <v>2319</v>
      </c>
      <c r="R1096" t="s">
        <v>2318</v>
      </c>
      <c r="S1096" s="60" t="s">
        <v>2315</v>
      </c>
      <c r="T1096" t="s">
        <v>2328</v>
      </c>
      <c r="U1096" t="str">
        <f t="shared" si="35"/>
        <v>(NULL,NULL,'شهریار','رزقی شیرسوار','همایون ','1362148660','2','2',NULL,NULL,'15',NULL,'21',NULL,NULL,NULL,NULL,NULL,NULL,NULL,NULL,NULL,NULL,NULL,NULL,NULL,NULL,NULL,NULL,NULL,NULL,NULL,NULL,NULL,NULL,NULL,NULL,NULL,NULL),</v>
      </c>
    </row>
    <row r="1097" spans="1:21" ht="22.5" x14ac:dyDescent="0.65">
      <c r="A1097" s="66">
        <v>1096</v>
      </c>
      <c r="B1097" s="58">
        <v>21</v>
      </c>
      <c r="C1097" s="16" t="s">
        <v>351</v>
      </c>
      <c r="D1097" s="16" t="s">
        <v>1474</v>
      </c>
      <c r="E1097" s="16" t="s">
        <v>156</v>
      </c>
      <c r="F1097" s="16">
        <v>1362378471</v>
      </c>
      <c r="G1097" s="5" t="s">
        <v>94</v>
      </c>
      <c r="H1097" s="33" t="s">
        <v>2075</v>
      </c>
      <c r="I1097" s="1">
        <v>2</v>
      </c>
      <c r="J1097" s="33">
        <f t="shared" si="34"/>
        <v>2</v>
      </c>
      <c r="K1097" s="2" t="s">
        <v>22</v>
      </c>
      <c r="L1097" s="1" t="s">
        <v>11</v>
      </c>
      <c r="M1097" s="68">
        <f>INDEX(university!A:F,MATCH(G1097,university!A:A,0),6)</f>
        <v>15</v>
      </c>
      <c r="N1097">
        <f>INDEX(major!A:B,MATCH(H1097,major!A:A,0),2)</f>
        <v>21</v>
      </c>
      <c r="O1097" t="s">
        <v>2316</v>
      </c>
      <c r="P1097" t="s">
        <v>2317</v>
      </c>
      <c r="Q1097" t="s">
        <v>2319</v>
      </c>
      <c r="R1097" t="s">
        <v>2318</v>
      </c>
      <c r="S1097" s="60" t="s">
        <v>2315</v>
      </c>
      <c r="T1097" t="s">
        <v>2328</v>
      </c>
      <c r="U1097" t="str">
        <f t="shared" si="35"/>
        <v>(NULL,NULL,'نیما','صادق زاده','محمدرضا','1362378471','2','2',NULL,NULL,'15',NULL,'21',NULL,NULL,NULL,NULL,NULL,NULL,NULL,NULL,NULL,NULL,NULL,NULL,NULL,NULL,NULL,NULL,NULL,NULL,NULL,NULL,NULL,NULL,NULL,NULL,NULL,NULL),</v>
      </c>
    </row>
    <row r="1098" spans="1:21" ht="22.5" x14ac:dyDescent="0.65">
      <c r="A1098" s="66">
        <v>1097</v>
      </c>
      <c r="B1098" s="58">
        <v>36</v>
      </c>
      <c r="C1098" s="13" t="s">
        <v>2107</v>
      </c>
      <c r="D1098" s="13" t="s">
        <v>2108</v>
      </c>
      <c r="E1098" s="13" t="s">
        <v>1636</v>
      </c>
      <c r="F1098" s="9">
        <v>4700061014</v>
      </c>
      <c r="G1098" s="5" t="s">
        <v>99</v>
      </c>
      <c r="H1098" s="33" t="s">
        <v>2075</v>
      </c>
      <c r="I1098" s="1">
        <v>2</v>
      </c>
      <c r="J1098" s="33">
        <f t="shared" si="34"/>
        <v>2</v>
      </c>
      <c r="K1098" s="2" t="s">
        <v>22</v>
      </c>
      <c r="L1098" s="1" t="s">
        <v>11</v>
      </c>
      <c r="M1098" s="68">
        <f>INDEX(university!A:F,MATCH(G1098,university!A:A,0),6)</f>
        <v>16</v>
      </c>
      <c r="N1098">
        <f>INDEX(major!A:B,MATCH(H1098,major!A:A,0),2)</f>
        <v>21</v>
      </c>
      <c r="O1098" t="s">
        <v>2316</v>
      </c>
      <c r="P1098" t="s">
        <v>2317</v>
      </c>
      <c r="Q1098" t="s">
        <v>2319</v>
      </c>
      <c r="R1098" t="s">
        <v>2318</v>
      </c>
      <c r="S1098" s="60" t="s">
        <v>2315</v>
      </c>
      <c r="T1098" t="s">
        <v>2328</v>
      </c>
      <c r="U1098" t="str">
        <f t="shared" si="35"/>
        <v>(NULL,NULL,'پدرام ',' دلشاد','یوسف','4700061014','2','2',NULL,NULL,'16',NULL,'21',NULL,NULL,NULL,NULL,NULL,NULL,NULL,NULL,NULL,NULL,NULL,NULL,NULL,NULL,NULL,NULL,NULL,NULL,NULL,NULL,NULL,NULL,NULL,NULL,NULL,NULL),</v>
      </c>
    </row>
    <row r="1099" spans="1:21" ht="22.5" x14ac:dyDescent="0.65">
      <c r="A1099" s="66">
        <v>1098</v>
      </c>
      <c r="B1099" s="58">
        <v>34</v>
      </c>
      <c r="C1099" s="13" t="s">
        <v>2109</v>
      </c>
      <c r="D1099" s="13" t="s">
        <v>2110</v>
      </c>
      <c r="E1099" s="13" t="s">
        <v>284</v>
      </c>
      <c r="F1099" s="9">
        <v>1272596575</v>
      </c>
      <c r="G1099" s="5" t="s">
        <v>99</v>
      </c>
      <c r="H1099" s="33" t="s">
        <v>2075</v>
      </c>
      <c r="I1099" s="1">
        <v>2</v>
      </c>
      <c r="J1099" s="33">
        <f t="shared" si="34"/>
        <v>2</v>
      </c>
      <c r="K1099" s="2" t="s">
        <v>22</v>
      </c>
      <c r="L1099" s="1" t="s">
        <v>11</v>
      </c>
      <c r="M1099" s="68">
        <f>INDEX(university!A:F,MATCH(G1099,university!A:A,0),6)</f>
        <v>16</v>
      </c>
      <c r="N1099">
        <f>INDEX(major!A:B,MATCH(H1099,major!A:A,0),2)</f>
        <v>21</v>
      </c>
      <c r="O1099" t="s">
        <v>2316</v>
      </c>
      <c r="P1099" t="s">
        <v>2317</v>
      </c>
      <c r="Q1099" t="s">
        <v>2319</v>
      </c>
      <c r="R1099" t="s">
        <v>2318</v>
      </c>
      <c r="S1099" s="60" t="s">
        <v>2315</v>
      </c>
      <c r="T1099" t="s">
        <v>2328</v>
      </c>
      <c r="U1099" t="str">
        <f t="shared" si="35"/>
        <v>(NULL,NULL,'امیر عرفان ',' سیامکی','حسین','1272596575','2','2',NULL,NULL,'16',NULL,'21',NULL,NULL,NULL,NULL,NULL,NULL,NULL,NULL,NULL,NULL,NULL,NULL,NULL,NULL,NULL,NULL,NULL,NULL,NULL,NULL,NULL,NULL,NULL,NULL,NULL,NULL),</v>
      </c>
    </row>
    <row r="1100" spans="1:21" ht="22.5" x14ac:dyDescent="0.65">
      <c r="A1100" s="66">
        <v>1099</v>
      </c>
      <c r="B1100" s="58">
        <v>33</v>
      </c>
      <c r="C1100" s="13" t="s">
        <v>2111</v>
      </c>
      <c r="D1100" s="13" t="s">
        <v>2112</v>
      </c>
      <c r="E1100" s="13" t="s">
        <v>231</v>
      </c>
      <c r="F1100" s="9">
        <v>4210321508</v>
      </c>
      <c r="G1100" s="5" t="s">
        <v>99</v>
      </c>
      <c r="H1100" s="33" t="s">
        <v>2075</v>
      </c>
      <c r="I1100" s="1">
        <v>2</v>
      </c>
      <c r="J1100" s="33">
        <f t="shared" si="34"/>
        <v>2</v>
      </c>
      <c r="K1100" s="2" t="s">
        <v>22</v>
      </c>
      <c r="L1100" s="1" t="s">
        <v>11</v>
      </c>
      <c r="M1100" s="68">
        <f>INDEX(university!A:F,MATCH(G1100,university!A:A,0),6)</f>
        <v>16</v>
      </c>
      <c r="N1100">
        <f>INDEX(major!A:B,MATCH(H1100,major!A:A,0),2)</f>
        <v>21</v>
      </c>
      <c r="O1100" t="s">
        <v>2316</v>
      </c>
      <c r="P1100" t="s">
        <v>2317</v>
      </c>
      <c r="Q1100" t="s">
        <v>2319</v>
      </c>
      <c r="R1100" t="s">
        <v>2318</v>
      </c>
      <c r="S1100" s="60" t="s">
        <v>2315</v>
      </c>
      <c r="T1100" t="s">
        <v>2328</v>
      </c>
      <c r="U1100" t="str">
        <f t="shared" si="35"/>
        <v>(NULL,NULL,'علی طاهری ',' طاهری نستوه','احمد','4210321508','2','2',NULL,NULL,'16',NULL,'21',NULL,NULL,NULL,NULL,NULL,NULL,NULL,NULL,NULL,NULL,NULL,NULL,NULL,NULL,NULL,NULL,NULL,NULL,NULL,NULL,NULL,NULL,NULL,NULL,NULL,NULL),</v>
      </c>
    </row>
    <row r="1101" spans="1:21" ht="22.5" x14ac:dyDescent="0.65">
      <c r="A1101" s="66">
        <v>1100</v>
      </c>
      <c r="B1101" s="67">
        <v>314</v>
      </c>
      <c r="C1101" s="33" t="s">
        <v>2113</v>
      </c>
      <c r="D1101" s="33" t="s">
        <v>2114</v>
      </c>
      <c r="E1101" s="33" t="s">
        <v>1827</v>
      </c>
      <c r="F1101" s="24">
        <v>18601375</v>
      </c>
      <c r="G1101" s="33" t="s">
        <v>99</v>
      </c>
      <c r="H1101" s="33" t="s">
        <v>2075</v>
      </c>
      <c r="I1101" s="33">
        <v>2</v>
      </c>
      <c r="J1101" s="33">
        <f t="shared" si="34"/>
        <v>1</v>
      </c>
      <c r="K1101" s="33" t="s">
        <v>10</v>
      </c>
      <c r="L1101" s="1" t="s">
        <v>11</v>
      </c>
      <c r="M1101" s="68">
        <f>INDEX(university!A:F,MATCH(G1101,university!A:A,0),6)</f>
        <v>16</v>
      </c>
      <c r="N1101">
        <f>INDEX(major!A:B,MATCH(H1101,major!A:A,0),2)</f>
        <v>21</v>
      </c>
      <c r="O1101" t="s">
        <v>2316</v>
      </c>
      <c r="P1101" t="s">
        <v>2317</v>
      </c>
      <c r="Q1101" t="s">
        <v>2319</v>
      </c>
      <c r="R1101" t="s">
        <v>2318</v>
      </c>
      <c r="S1101" s="60" t="s">
        <v>2315</v>
      </c>
      <c r="T1101" t="s">
        <v>2328</v>
      </c>
      <c r="U1101" t="str">
        <f t="shared" si="35"/>
        <v>(NULL,NULL,'سيدروزبه','رضوي روحاني','سيدعلي','18601375','2','1',NULL,NULL,'16',NULL,'21',NULL,NULL,NULL,NULL,NULL,NULL,NULL,NULL,NULL,NULL,NULL,NULL,NULL,NULL,NULL,NULL,NULL,NULL,NULL,NULL,NULL,NULL,NULL,NULL,NULL,NULL),</v>
      </c>
    </row>
    <row r="1102" spans="1:21" ht="22.5" x14ac:dyDescent="0.65">
      <c r="A1102" s="66">
        <v>1101</v>
      </c>
      <c r="B1102" s="58">
        <v>37</v>
      </c>
      <c r="C1102" s="13" t="s">
        <v>2115</v>
      </c>
      <c r="D1102" s="13" t="s">
        <v>2116</v>
      </c>
      <c r="E1102" s="13" t="s">
        <v>1216</v>
      </c>
      <c r="F1102" s="9">
        <v>2980852414</v>
      </c>
      <c r="G1102" s="5" t="s">
        <v>99</v>
      </c>
      <c r="H1102" s="33" t="s">
        <v>2075</v>
      </c>
      <c r="I1102" s="1">
        <v>2</v>
      </c>
      <c r="J1102" s="33">
        <f t="shared" si="34"/>
        <v>2</v>
      </c>
      <c r="K1102" s="2" t="s">
        <v>22</v>
      </c>
      <c r="L1102" s="1" t="s">
        <v>11</v>
      </c>
      <c r="M1102" s="68">
        <f>INDEX(university!A:F,MATCH(G1102,university!A:A,0),6)</f>
        <v>16</v>
      </c>
      <c r="N1102">
        <f>INDEX(major!A:B,MATCH(H1102,major!A:A,0),2)</f>
        <v>21</v>
      </c>
      <c r="O1102" t="s">
        <v>2316</v>
      </c>
      <c r="P1102" t="s">
        <v>2317</v>
      </c>
      <c r="Q1102" t="s">
        <v>2319</v>
      </c>
      <c r="R1102" t="s">
        <v>2318</v>
      </c>
      <c r="S1102" s="60" t="s">
        <v>2315</v>
      </c>
      <c r="T1102" t="s">
        <v>2328</v>
      </c>
      <c r="U1102" t="str">
        <f t="shared" si="35"/>
        <v>(NULL,NULL,'رسول ','میرزایی زاده','مرتضی','2980852414','2','2',NULL,NULL,'16',NULL,'21',NULL,NULL,NULL,NULL,NULL,NULL,NULL,NULL,NULL,NULL,NULL,NULL,NULL,NULL,NULL,NULL,NULL,NULL,NULL,NULL,NULL,NULL,NULL,NULL,NULL,NULL),</v>
      </c>
    </row>
    <row r="1103" spans="1:21" ht="22.5" x14ac:dyDescent="0.65">
      <c r="A1103" s="66">
        <v>1102</v>
      </c>
      <c r="B1103" s="58">
        <v>18</v>
      </c>
      <c r="C1103" s="15" t="s">
        <v>12</v>
      </c>
      <c r="D1103" s="15" t="s">
        <v>2117</v>
      </c>
      <c r="E1103" s="15" t="s">
        <v>2118</v>
      </c>
      <c r="F1103" s="15">
        <v>2741174830</v>
      </c>
      <c r="G1103" s="5" t="s">
        <v>2119</v>
      </c>
      <c r="H1103" s="33" t="s">
        <v>2075</v>
      </c>
      <c r="I1103" s="1">
        <v>2</v>
      </c>
      <c r="J1103" s="33">
        <f t="shared" si="34"/>
        <v>2</v>
      </c>
      <c r="K1103" s="2" t="s">
        <v>22</v>
      </c>
      <c r="L1103" s="1" t="s">
        <v>11</v>
      </c>
      <c r="M1103" s="68">
        <f>INDEX(university!A:F,MATCH(G1103,university!A:A,0),6)</f>
        <v>125</v>
      </c>
      <c r="N1103">
        <f>INDEX(major!A:B,MATCH(H1103,major!A:A,0),2)</f>
        <v>21</v>
      </c>
      <c r="O1103" t="s">
        <v>2316</v>
      </c>
      <c r="P1103" t="s">
        <v>2317</v>
      </c>
      <c r="Q1103" t="s">
        <v>2319</v>
      </c>
      <c r="R1103" t="s">
        <v>2318</v>
      </c>
      <c r="S1103" s="60" t="s">
        <v>2315</v>
      </c>
      <c r="T1103" t="s">
        <v>2328</v>
      </c>
      <c r="U1103" t="str">
        <f t="shared" si="35"/>
        <v>(NULL,NULL,'محمد','استادی نجار','یوسفعلی','2741174830','2','2',NULL,NULL,'125',NULL,'21',NULL,NULL,NULL,NULL,NULL,NULL,NULL,NULL,NULL,NULL,NULL,NULL,NULL,NULL,NULL,NULL,NULL,NULL,NULL,NULL,NULL,NULL,NULL,NULL,NULL,NULL),</v>
      </c>
    </row>
    <row r="1104" spans="1:21" ht="22.5" x14ac:dyDescent="0.65">
      <c r="A1104" s="66">
        <v>1103</v>
      </c>
      <c r="B1104" s="67">
        <v>308</v>
      </c>
      <c r="C1104" s="33" t="s">
        <v>12</v>
      </c>
      <c r="D1104" s="33" t="s">
        <v>2120</v>
      </c>
      <c r="E1104" s="33" t="s">
        <v>156</v>
      </c>
      <c r="F1104" s="24">
        <v>2580809211</v>
      </c>
      <c r="G1104" s="33" t="s">
        <v>249</v>
      </c>
      <c r="H1104" s="33" t="s">
        <v>2075</v>
      </c>
      <c r="I1104" s="33">
        <v>2</v>
      </c>
      <c r="J1104" s="33">
        <f t="shared" si="34"/>
        <v>1</v>
      </c>
      <c r="K1104" s="33" t="s">
        <v>10</v>
      </c>
      <c r="L1104" s="1" t="s">
        <v>11</v>
      </c>
      <c r="M1104" s="68">
        <f>INDEX(university!A:F,MATCH(G1104,university!A:A,0),6)</f>
        <v>38</v>
      </c>
      <c r="N1104">
        <f>INDEX(major!A:B,MATCH(H1104,major!A:A,0),2)</f>
        <v>21</v>
      </c>
      <c r="O1104" t="s">
        <v>2316</v>
      </c>
      <c r="P1104" t="s">
        <v>2317</v>
      </c>
      <c r="Q1104" t="s">
        <v>2319</v>
      </c>
      <c r="R1104" t="s">
        <v>2318</v>
      </c>
      <c r="S1104" s="60" t="s">
        <v>2315</v>
      </c>
      <c r="T1104" t="s">
        <v>2328</v>
      </c>
      <c r="U1104" t="str">
        <f t="shared" si="35"/>
        <v>(NULL,NULL,'محمد','انصاري صيقلاني','محمدرضا','2580809211','2','1',NULL,NULL,'38',NULL,'21',NULL,NULL,NULL,NULL,NULL,NULL,NULL,NULL,NULL,NULL,NULL,NULL,NULL,NULL,NULL,NULL,NULL,NULL,NULL,NULL,NULL,NULL,NULL,NULL,NULL,NULL),</v>
      </c>
    </row>
    <row r="1105" spans="1:21" ht="22.5" x14ac:dyDescent="0.65">
      <c r="A1105" s="66">
        <v>1104</v>
      </c>
      <c r="B1105" s="58">
        <v>3</v>
      </c>
      <c r="C1105" s="25" t="s">
        <v>1060</v>
      </c>
      <c r="D1105" s="25" t="s">
        <v>2121</v>
      </c>
      <c r="E1105" s="25" t="s">
        <v>289</v>
      </c>
      <c r="F1105" s="26">
        <v>2050758480</v>
      </c>
      <c r="G1105" s="5" t="s">
        <v>249</v>
      </c>
      <c r="H1105" s="33" t="s">
        <v>2075</v>
      </c>
      <c r="I1105" s="1">
        <v>2</v>
      </c>
      <c r="J1105" s="33">
        <f t="shared" si="34"/>
        <v>2</v>
      </c>
      <c r="K1105" s="2" t="s">
        <v>22</v>
      </c>
      <c r="L1105" s="1" t="s">
        <v>11</v>
      </c>
      <c r="M1105" s="68">
        <f>INDEX(university!A:F,MATCH(G1105,university!A:A,0),6)</f>
        <v>38</v>
      </c>
      <c r="N1105">
        <f>INDEX(major!A:B,MATCH(H1105,major!A:A,0),2)</f>
        <v>21</v>
      </c>
      <c r="O1105" t="s">
        <v>2316</v>
      </c>
      <c r="P1105" t="s">
        <v>2317</v>
      </c>
      <c r="Q1105" t="s">
        <v>2319</v>
      </c>
      <c r="R1105" t="s">
        <v>2318</v>
      </c>
      <c r="S1105" s="60" t="s">
        <v>2315</v>
      </c>
      <c r="T1105" t="s">
        <v>2328</v>
      </c>
      <c r="U1105" t="str">
        <f t="shared" si="35"/>
        <v>(NULL,NULL,'امیرحسین','بهشتی قادی','ابوالقاسم','2050758480','2','2',NULL,NULL,'38',NULL,'21',NULL,NULL,NULL,NULL,NULL,NULL,NULL,NULL,NULL,NULL,NULL,NULL,NULL,NULL,NULL,NULL,NULL,NULL,NULL,NULL,NULL,NULL,NULL,NULL,NULL,NULL),</v>
      </c>
    </row>
    <row r="1106" spans="1:21" ht="22.5" x14ac:dyDescent="0.65">
      <c r="A1106" s="66">
        <v>1105</v>
      </c>
      <c r="B1106" s="67">
        <v>316</v>
      </c>
      <c r="C1106" s="33" t="s">
        <v>1743</v>
      </c>
      <c r="D1106" s="33" t="s">
        <v>2122</v>
      </c>
      <c r="E1106" s="33" t="s">
        <v>2123</v>
      </c>
      <c r="F1106" s="24">
        <v>375262814</v>
      </c>
      <c r="G1106" s="33" t="s">
        <v>249</v>
      </c>
      <c r="H1106" s="33" t="s">
        <v>2075</v>
      </c>
      <c r="I1106" s="33">
        <v>2</v>
      </c>
      <c r="J1106" s="33">
        <f t="shared" si="34"/>
        <v>1</v>
      </c>
      <c r="K1106" s="33" t="s">
        <v>10</v>
      </c>
      <c r="L1106" s="1" t="s">
        <v>11</v>
      </c>
      <c r="M1106" s="68">
        <f>INDEX(university!A:F,MATCH(G1106,university!A:A,0),6)</f>
        <v>38</v>
      </c>
      <c r="N1106">
        <f>INDEX(major!A:B,MATCH(H1106,major!A:A,0),2)</f>
        <v>21</v>
      </c>
      <c r="O1106" t="s">
        <v>2316</v>
      </c>
      <c r="P1106" t="s">
        <v>2317</v>
      </c>
      <c r="Q1106" t="s">
        <v>2319</v>
      </c>
      <c r="R1106" t="s">
        <v>2318</v>
      </c>
      <c r="S1106" s="60" t="s">
        <v>2315</v>
      </c>
      <c r="T1106" t="s">
        <v>2328</v>
      </c>
      <c r="U1106" t="str">
        <f t="shared" si="35"/>
        <v>(NULL,NULL,'حيدر','سوداني','عبدالكريم','375262814','2','1',NULL,NULL,'38',NULL,'21',NULL,NULL,NULL,NULL,NULL,NULL,NULL,NULL,NULL,NULL,NULL,NULL,NULL,NULL,NULL,NULL,NULL,NULL,NULL,NULL,NULL,NULL,NULL,NULL,NULL,NULL),</v>
      </c>
    </row>
    <row r="1107" spans="1:21" ht="22.5" x14ac:dyDescent="0.65">
      <c r="A1107" s="66">
        <v>1106</v>
      </c>
      <c r="B1107" s="67">
        <v>322</v>
      </c>
      <c r="C1107" s="33" t="s">
        <v>634</v>
      </c>
      <c r="D1107" s="33" t="s">
        <v>2124</v>
      </c>
      <c r="E1107" s="33" t="s">
        <v>110</v>
      </c>
      <c r="F1107" s="24">
        <v>2282139356</v>
      </c>
      <c r="G1107" s="33" t="s">
        <v>249</v>
      </c>
      <c r="H1107" s="33" t="s">
        <v>2075</v>
      </c>
      <c r="I1107" s="33">
        <v>2</v>
      </c>
      <c r="J1107" s="33">
        <f t="shared" si="34"/>
        <v>1</v>
      </c>
      <c r="K1107" s="33" t="s">
        <v>10</v>
      </c>
      <c r="L1107" s="1" t="s">
        <v>11</v>
      </c>
      <c r="M1107" s="68">
        <f>INDEX(university!A:F,MATCH(G1107,university!A:A,0),6)</f>
        <v>38</v>
      </c>
      <c r="N1107">
        <f>INDEX(major!A:B,MATCH(H1107,major!A:A,0),2)</f>
        <v>21</v>
      </c>
      <c r="O1107" t="s">
        <v>2316</v>
      </c>
      <c r="P1107" t="s">
        <v>2317</v>
      </c>
      <c r="Q1107" t="s">
        <v>2319</v>
      </c>
      <c r="R1107" t="s">
        <v>2318</v>
      </c>
      <c r="S1107" s="60" t="s">
        <v>2315</v>
      </c>
      <c r="T1107" t="s">
        <v>2328</v>
      </c>
      <c r="U1107" t="str">
        <f t="shared" si="35"/>
        <v>(NULL,NULL,'محمدحسن','مجاب','محمدحسين','2282139356','2','1',NULL,NULL,'38',NULL,'21',NULL,NULL,NULL,NULL,NULL,NULL,NULL,NULL,NULL,NULL,NULL,NULL,NULL,NULL,NULL,NULL,NULL,NULL,NULL,NULL,NULL,NULL,NULL,NULL,NULL,NULL),</v>
      </c>
    </row>
    <row r="1108" spans="1:21" ht="22.5" x14ac:dyDescent="0.65">
      <c r="A1108" s="66">
        <v>1107</v>
      </c>
      <c r="B1108" s="58">
        <v>7</v>
      </c>
      <c r="C1108" s="25" t="s">
        <v>373</v>
      </c>
      <c r="D1108" s="25" t="s">
        <v>2125</v>
      </c>
      <c r="E1108" s="25" t="s">
        <v>49</v>
      </c>
      <c r="F1108" s="26">
        <v>4610577267</v>
      </c>
      <c r="G1108" s="5" t="s">
        <v>249</v>
      </c>
      <c r="H1108" s="33" t="s">
        <v>2075</v>
      </c>
      <c r="I1108" s="1">
        <v>2</v>
      </c>
      <c r="J1108" s="33">
        <f t="shared" si="34"/>
        <v>2</v>
      </c>
      <c r="K1108" s="2" t="s">
        <v>22</v>
      </c>
      <c r="L1108" s="1" t="s">
        <v>11</v>
      </c>
      <c r="M1108" s="68">
        <f>INDEX(university!A:F,MATCH(G1108,university!A:A,0),6)</f>
        <v>38</v>
      </c>
      <c r="N1108">
        <f>INDEX(major!A:B,MATCH(H1108,major!A:A,0),2)</f>
        <v>21</v>
      </c>
      <c r="O1108" t="s">
        <v>2316</v>
      </c>
      <c r="P1108" t="s">
        <v>2317</v>
      </c>
      <c r="Q1108" t="s">
        <v>2319</v>
      </c>
      <c r="R1108" t="s">
        <v>2318</v>
      </c>
      <c r="S1108" s="60" t="s">
        <v>2315</v>
      </c>
      <c r="T1108" t="s">
        <v>2328</v>
      </c>
      <c r="U1108" t="str">
        <f t="shared" si="35"/>
        <v>(NULL,NULL,'اسماعیل','نادری بنی','علی اصغر','4610577267','2','2',NULL,NULL,'38',NULL,'21',NULL,NULL,NULL,NULL,NULL,NULL,NULL,NULL,NULL,NULL,NULL,NULL,NULL,NULL,NULL,NULL,NULL,NULL,NULL,NULL,NULL,NULL,NULL,NULL,NULL,NULL),</v>
      </c>
    </row>
    <row r="1109" spans="1:21" ht="22.5" x14ac:dyDescent="0.65">
      <c r="A1109" s="66">
        <v>1108</v>
      </c>
      <c r="B1109" s="58">
        <v>12</v>
      </c>
      <c r="C1109" s="10" t="s">
        <v>244</v>
      </c>
      <c r="D1109" s="10" t="s">
        <v>2126</v>
      </c>
      <c r="E1109" s="10" t="s">
        <v>2127</v>
      </c>
      <c r="F1109" s="11">
        <v>1920312692</v>
      </c>
      <c r="G1109" s="5" t="s">
        <v>1801</v>
      </c>
      <c r="H1109" s="33" t="s">
        <v>2075</v>
      </c>
      <c r="I1109" s="1">
        <v>2</v>
      </c>
      <c r="J1109" s="33">
        <f t="shared" si="34"/>
        <v>2</v>
      </c>
      <c r="K1109" s="2" t="s">
        <v>22</v>
      </c>
      <c r="L1109" s="1" t="s">
        <v>11</v>
      </c>
      <c r="M1109" s="68">
        <f>INDEX(university!A:F,MATCH(G1109,university!A:A,0),6)</f>
        <v>117</v>
      </c>
      <c r="N1109">
        <f>INDEX(major!A:B,MATCH(H1109,major!A:A,0),2)</f>
        <v>21</v>
      </c>
      <c r="O1109" t="s">
        <v>2316</v>
      </c>
      <c r="P1109" t="s">
        <v>2317</v>
      </c>
      <c r="Q1109" t="s">
        <v>2319</v>
      </c>
      <c r="R1109" t="s">
        <v>2318</v>
      </c>
      <c r="S1109" s="60" t="s">
        <v>2315</v>
      </c>
      <c r="T1109" t="s">
        <v>2328</v>
      </c>
      <c r="U1109" t="str">
        <f t="shared" si="35"/>
        <v>(NULL,NULL,'رضا','دهقانی','میرزاقلی','1920312692','2','2',NULL,NULL,'117',NULL,'21',NULL,NULL,NULL,NULL,NULL,NULL,NULL,NULL,NULL,NULL,NULL,NULL,NULL,NULL,NULL,NULL,NULL,NULL,NULL,NULL,NULL,NULL,NULL,NULL,NULL,NULL),</v>
      </c>
    </row>
    <row r="1110" spans="1:21" ht="22.5" x14ac:dyDescent="0.65">
      <c r="A1110" s="66">
        <v>1109</v>
      </c>
      <c r="B1110" s="58">
        <v>13</v>
      </c>
      <c r="C1110" s="10" t="s">
        <v>614</v>
      </c>
      <c r="D1110" s="10" t="s">
        <v>2128</v>
      </c>
      <c r="E1110" s="10" t="s">
        <v>1069</v>
      </c>
      <c r="F1110" s="11">
        <v>20400438</v>
      </c>
      <c r="G1110" s="5" t="s">
        <v>1801</v>
      </c>
      <c r="H1110" s="33" t="s">
        <v>2075</v>
      </c>
      <c r="I1110" s="1">
        <v>2</v>
      </c>
      <c r="J1110" s="33">
        <f t="shared" si="34"/>
        <v>2</v>
      </c>
      <c r="K1110" s="2" t="s">
        <v>22</v>
      </c>
      <c r="L1110" s="1" t="s">
        <v>11</v>
      </c>
      <c r="M1110" s="68">
        <f>INDEX(university!A:F,MATCH(G1110,university!A:A,0),6)</f>
        <v>117</v>
      </c>
      <c r="N1110">
        <f>INDEX(major!A:B,MATCH(H1110,major!A:A,0),2)</f>
        <v>21</v>
      </c>
      <c r="O1110" t="s">
        <v>2316</v>
      </c>
      <c r="P1110" t="s">
        <v>2317</v>
      </c>
      <c r="Q1110" t="s">
        <v>2319</v>
      </c>
      <c r="R1110" t="s">
        <v>2318</v>
      </c>
      <c r="S1110" s="60" t="s">
        <v>2315</v>
      </c>
      <c r="T1110" t="s">
        <v>2328</v>
      </c>
      <c r="U1110" t="str">
        <f t="shared" si="35"/>
        <v>(NULL,NULL,'احمد رضا','عاملی','محمدباقر','20400438','2','2',NULL,NULL,'117',NULL,'21',NULL,NULL,NULL,NULL,NULL,NULL,NULL,NULL,NULL,NULL,NULL,NULL,NULL,NULL,NULL,NULL,NULL,NULL,NULL,NULL,NULL,NULL,NULL,NULL,NULL,NULL),</v>
      </c>
    </row>
    <row r="1111" spans="1:21" ht="22.5" x14ac:dyDescent="0.65">
      <c r="A1111" s="66">
        <v>1110</v>
      </c>
      <c r="B1111" s="58">
        <v>39</v>
      </c>
      <c r="C1111" s="20" t="s">
        <v>24</v>
      </c>
      <c r="D1111" s="20" t="s">
        <v>1085</v>
      </c>
      <c r="E1111" s="20" t="s">
        <v>643</v>
      </c>
      <c r="F1111" s="20">
        <v>2282501071</v>
      </c>
      <c r="G1111" s="5" t="s">
        <v>2129</v>
      </c>
      <c r="H1111" s="33" t="s">
        <v>2075</v>
      </c>
      <c r="I1111" s="1">
        <v>1</v>
      </c>
      <c r="J1111" s="33">
        <f t="shared" si="34"/>
        <v>2</v>
      </c>
      <c r="K1111" s="2" t="s">
        <v>22</v>
      </c>
      <c r="L1111" s="1" t="s">
        <v>23</v>
      </c>
      <c r="M1111" s="68">
        <f>INDEX(university!A:F,MATCH(G1111,university!A:A,0),6)</f>
        <v>126</v>
      </c>
      <c r="N1111">
        <f>INDEX(major!A:B,MATCH(H1111,major!A:A,0),2)</f>
        <v>21</v>
      </c>
      <c r="O1111" t="s">
        <v>2316</v>
      </c>
      <c r="P1111" t="s">
        <v>2317</v>
      </c>
      <c r="Q1111" t="s">
        <v>2319</v>
      </c>
      <c r="R1111" t="s">
        <v>2318</v>
      </c>
      <c r="S1111" s="60" t="s">
        <v>2315</v>
      </c>
      <c r="T1111" t="s">
        <v>2328</v>
      </c>
      <c r="U1111" t="str">
        <f t="shared" si="35"/>
        <v>(NULL,NULL,'زهرا ','بذر افشان','محمد رضا','2282501071','1','2',NULL,NULL,'126',NULL,'21',NULL,NULL,NULL,NULL,NULL,NULL,NULL,NULL,NULL,NULL,NULL,NULL,NULL,NULL,NULL,NULL,NULL,NULL,NULL,NULL,NULL,NULL,NULL,NULL,NULL,NULL),</v>
      </c>
    </row>
    <row r="1112" spans="1:21" ht="22.5" x14ac:dyDescent="0.65">
      <c r="A1112" s="66">
        <v>1111</v>
      </c>
      <c r="B1112" s="58">
        <v>42</v>
      </c>
      <c r="C1112" s="20" t="s">
        <v>860</v>
      </c>
      <c r="D1112" s="20" t="s">
        <v>2130</v>
      </c>
      <c r="E1112" s="20" t="s">
        <v>1123</v>
      </c>
      <c r="F1112" s="20">
        <v>3060132471</v>
      </c>
      <c r="G1112" s="5" t="s">
        <v>2129</v>
      </c>
      <c r="H1112" s="33" t="s">
        <v>2075</v>
      </c>
      <c r="I1112" s="1">
        <v>2</v>
      </c>
      <c r="J1112" s="33">
        <f t="shared" si="34"/>
        <v>2</v>
      </c>
      <c r="K1112" s="2" t="s">
        <v>22</v>
      </c>
      <c r="L1112" s="1" t="s">
        <v>11</v>
      </c>
      <c r="M1112" s="68">
        <f>INDEX(university!A:F,MATCH(G1112,university!A:A,0),6)</f>
        <v>126</v>
      </c>
      <c r="N1112">
        <f>INDEX(major!A:B,MATCH(H1112,major!A:A,0),2)</f>
        <v>21</v>
      </c>
      <c r="O1112" t="s">
        <v>2316</v>
      </c>
      <c r="P1112" t="s">
        <v>2317</v>
      </c>
      <c r="Q1112" t="s">
        <v>2319</v>
      </c>
      <c r="R1112" t="s">
        <v>2318</v>
      </c>
      <c r="S1112" s="60" t="s">
        <v>2315</v>
      </c>
      <c r="T1112" t="s">
        <v>2328</v>
      </c>
      <c r="U1112" t="str">
        <f t="shared" si="35"/>
        <v>(NULL,NULL,'پدرام','مهاجر انصاری','ارسلان','3060132471','2','2',NULL,NULL,'126',NULL,'21',NULL,NULL,NULL,NULL,NULL,NULL,NULL,NULL,NULL,NULL,NULL,NULL,NULL,NULL,NULL,NULL,NULL,NULL,NULL,NULL,NULL,NULL,NULL,NULL,NULL,NULL),</v>
      </c>
    </row>
    <row r="1113" spans="1:21" ht="22.5" x14ac:dyDescent="0.65">
      <c r="A1113" s="66">
        <v>1112</v>
      </c>
      <c r="B1113" s="58">
        <v>9</v>
      </c>
      <c r="C1113" s="25" t="s">
        <v>1857</v>
      </c>
      <c r="D1113" s="25" t="s">
        <v>2131</v>
      </c>
      <c r="E1113" s="25" t="s">
        <v>62</v>
      </c>
      <c r="F1113" s="26">
        <v>20667868</v>
      </c>
      <c r="G1113" s="5" t="s">
        <v>116</v>
      </c>
      <c r="H1113" s="33" t="s">
        <v>2075</v>
      </c>
      <c r="I1113" s="1">
        <v>2</v>
      </c>
      <c r="J1113" s="33">
        <f t="shared" si="34"/>
        <v>2</v>
      </c>
      <c r="K1113" s="2" t="s">
        <v>22</v>
      </c>
      <c r="L1113" s="1" t="s">
        <v>11</v>
      </c>
      <c r="M1113" s="68">
        <f>INDEX(university!A:F,MATCH(G1113,university!A:A,0),6)</f>
        <v>18</v>
      </c>
      <c r="N1113">
        <f>INDEX(major!A:B,MATCH(H1113,major!A:A,0),2)</f>
        <v>21</v>
      </c>
      <c r="O1113" t="s">
        <v>2316</v>
      </c>
      <c r="P1113" t="s">
        <v>2317</v>
      </c>
      <c r="Q1113" t="s">
        <v>2319</v>
      </c>
      <c r="R1113" t="s">
        <v>2318</v>
      </c>
      <c r="S1113" s="60" t="s">
        <v>2315</v>
      </c>
      <c r="T1113" t="s">
        <v>2328</v>
      </c>
      <c r="U1113" t="str">
        <f t="shared" si="35"/>
        <v>(NULL,NULL,'فربد','اکباتانی','علی رضا','20667868','2','2',NULL,NULL,'18',NULL,'21',NULL,NULL,NULL,NULL,NULL,NULL,NULL,NULL,NULL,NULL,NULL,NULL,NULL,NULL,NULL,NULL,NULL,NULL,NULL,NULL,NULL,NULL,NULL,NULL,NULL,NULL),</v>
      </c>
    </row>
    <row r="1114" spans="1:21" ht="22.5" x14ac:dyDescent="0.65">
      <c r="A1114" s="66">
        <v>1113</v>
      </c>
      <c r="B1114" s="67">
        <v>310</v>
      </c>
      <c r="C1114" s="33" t="s">
        <v>2132</v>
      </c>
      <c r="D1114" s="33" t="s">
        <v>2133</v>
      </c>
      <c r="E1114" s="33" t="s">
        <v>2134</v>
      </c>
      <c r="F1114" s="24">
        <v>1272296288</v>
      </c>
      <c r="G1114" s="33" t="s">
        <v>116</v>
      </c>
      <c r="H1114" s="33" t="s">
        <v>2075</v>
      </c>
      <c r="I1114" s="33">
        <v>2</v>
      </c>
      <c r="J1114" s="33">
        <f t="shared" si="34"/>
        <v>1</v>
      </c>
      <c r="K1114" s="33" t="s">
        <v>10</v>
      </c>
      <c r="L1114" s="1" t="s">
        <v>11</v>
      </c>
      <c r="M1114" s="68">
        <f>INDEX(university!A:F,MATCH(G1114,university!A:A,0),6)</f>
        <v>18</v>
      </c>
      <c r="N1114">
        <f>INDEX(major!A:B,MATCH(H1114,major!A:A,0),2)</f>
        <v>21</v>
      </c>
      <c r="O1114" t="s">
        <v>2316</v>
      </c>
      <c r="P1114" t="s">
        <v>2317</v>
      </c>
      <c r="Q1114" t="s">
        <v>2319</v>
      </c>
      <c r="R1114" t="s">
        <v>2318</v>
      </c>
      <c r="S1114" s="60" t="s">
        <v>2315</v>
      </c>
      <c r="T1114" t="s">
        <v>2328</v>
      </c>
      <c r="U1114" t="str">
        <f t="shared" si="35"/>
        <v>(NULL,NULL,'ارين','تاجميررياحي','ارمين','1272296288','2','1',NULL,NULL,'18',NULL,'21',NULL,NULL,NULL,NULL,NULL,NULL,NULL,NULL,NULL,NULL,NULL,NULL,NULL,NULL,NULL,NULL,NULL,NULL,NULL,NULL,NULL,NULL,NULL,NULL,NULL,NULL),</v>
      </c>
    </row>
    <row r="1115" spans="1:21" ht="22.5" x14ac:dyDescent="0.65">
      <c r="A1115" s="66">
        <v>1114</v>
      </c>
      <c r="B1115" s="67">
        <v>311</v>
      </c>
      <c r="C1115" s="33" t="s">
        <v>329</v>
      </c>
      <c r="D1115" s="33" t="s">
        <v>2135</v>
      </c>
      <c r="E1115" s="33" t="s">
        <v>41</v>
      </c>
      <c r="F1115" s="24">
        <v>440602556</v>
      </c>
      <c r="G1115" s="33" t="s">
        <v>116</v>
      </c>
      <c r="H1115" s="33" t="s">
        <v>2075</v>
      </c>
      <c r="I1115" s="33">
        <v>2</v>
      </c>
      <c r="J1115" s="33">
        <f t="shared" si="34"/>
        <v>1</v>
      </c>
      <c r="K1115" s="33" t="s">
        <v>10</v>
      </c>
      <c r="L1115" s="1" t="s">
        <v>11</v>
      </c>
      <c r="M1115" s="68">
        <f>INDEX(university!A:F,MATCH(G1115,university!A:A,0),6)</f>
        <v>18</v>
      </c>
      <c r="N1115">
        <f>INDEX(major!A:B,MATCH(H1115,major!A:A,0),2)</f>
        <v>21</v>
      </c>
      <c r="O1115" t="s">
        <v>2316</v>
      </c>
      <c r="P1115" t="s">
        <v>2317</v>
      </c>
      <c r="Q1115" t="s">
        <v>2319</v>
      </c>
      <c r="R1115" t="s">
        <v>2318</v>
      </c>
      <c r="S1115" s="60" t="s">
        <v>2315</v>
      </c>
      <c r="T1115" t="s">
        <v>2328</v>
      </c>
      <c r="U1115" t="str">
        <f t="shared" si="35"/>
        <v>(NULL,NULL,'سعيد','داستاني','علي','440602556','2','1',NULL,NULL,'18',NULL,'21',NULL,NULL,NULL,NULL,NULL,NULL,NULL,NULL,NULL,NULL,NULL,NULL,NULL,NULL,NULL,NULL,NULL,NULL,NULL,NULL,NULL,NULL,NULL,NULL,NULL,NULL),</v>
      </c>
    </row>
    <row r="1116" spans="1:21" ht="22.5" x14ac:dyDescent="0.65">
      <c r="A1116" s="66">
        <v>1115</v>
      </c>
      <c r="B1116" s="67">
        <v>312</v>
      </c>
      <c r="C1116" s="33" t="s">
        <v>156</v>
      </c>
      <c r="D1116" s="33" t="s">
        <v>2136</v>
      </c>
      <c r="E1116" s="33" t="s">
        <v>205</v>
      </c>
      <c r="F1116" s="24">
        <v>2130465137</v>
      </c>
      <c r="G1116" s="33" t="s">
        <v>116</v>
      </c>
      <c r="H1116" s="33" t="s">
        <v>2075</v>
      </c>
      <c r="I1116" s="33">
        <v>2</v>
      </c>
      <c r="J1116" s="33">
        <f t="shared" si="34"/>
        <v>1</v>
      </c>
      <c r="K1116" s="33" t="s">
        <v>10</v>
      </c>
      <c r="L1116" s="1" t="s">
        <v>11</v>
      </c>
      <c r="M1116" s="68">
        <f>INDEX(university!A:F,MATCH(G1116,university!A:A,0),6)</f>
        <v>18</v>
      </c>
      <c r="N1116">
        <f>INDEX(major!A:B,MATCH(H1116,major!A:A,0),2)</f>
        <v>21</v>
      </c>
      <c r="O1116" t="s">
        <v>2316</v>
      </c>
      <c r="P1116" t="s">
        <v>2317</v>
      </c>
      <c r="Q1116" t="s">
        <v>2319</v>
      </c>
      <c r="R1116" t="s">
        <v>2318</v>
      </c>
      <c r="S1116" s="60" t="s">
        <v>2315</v>
      </c>
      <c r="T1116" t="s">
        <v>2328</v>
      </c>
      <c r="U1116" t="str">
        <f t="shared" si="35"/>
        <v>(NULL,NULL,'محمدرضا','دانشوراملي','عليرضا','2130465137','2','1',NULL,NULL,'18',NULL,'21',NULL,NULL,NULL,NULL,NULL,NULL,NULL,NULL,NULL,NULL,NULL,NULL,NULL,NULL,NULL,NULL,NULL,NULL,NULL,NULL,NULL,NULL,NULL,NULL,NULL,NULL),</v>
      </c>
    </row>
    <row r="1117" spans="1:21" ht="22.5" x14ac:dyDescent="0.65">
      <c r="A1117" s="66">
        <v>1116</v>
      </c>
      <c r="B1117" s="67">
        <v>313</v>
      </c>
      <c r="C1117" s="33" t="s">
        <v>41</v>
      </c>
      <c r="D1117" s="33" t="s">
        <v>2137</v>
      </c>
      <c r="E1117" s="33" t="s">
        <v>796</v>
      </c>
      <c r="F1117" s="24">
        <v>19696337</v>
      </c>
      <c r="G1117" s="33" t="s">
        <v>116</v>
      </c>
      <c r="H1117" s="33" t="s">
        <v>2075</v>
      </c>
      <c r="I1117" s="33">
        <v>2</v>
      </c>
      <c r="J1117" s="33">
        <f t="shared" si="34"/>
        <v>1</v>
      </c>
      <c r="K1117" s="33" t="s">
        <v>10</v>
      </c>
      <c r="L1117" s="1" t="s">
        <v>11</v>
      </c>
      <c r="M1117" s="68">
        <f>INDEX(university!A:F,MATCH(G1117,university!A:A,0),6)</f>
        <v>18</v>
      </c>
      <c r="N1117">
        <f>INDEX(major!A:B,MATCH(H1117,major!A:A,0),2)</f>
        <v>21</v>
      </c>
      <c r="O1117" t="s">
        <v>2316</v>
      </c>
      <c r="P1117" t="s">
        <v>2317</v>
      </c>
      <c r="Q1117" t="s">
        <v>2319</v>
      </c>
      <c r="R1117" t="s">
        <v>2318</v>
      </c>
      <c r="S1117" s="60" t="s">
        <v>2315</v>
      </c>
      <c r="T1117" t="s">
        <v>2328</v>
      </c>
      <c r="U1117" t="str">
        <f t="shared" si="35"/>
        <v>(NULL,NULL,'علي','راسخ','منصور','19696337','2','1',NULL,NULL,'18',NULL,'21',NULL,NULL,NULL,NULL,NULL,NULL,NULL,NULL,NULL,NULL,NULL,NULL,NULL,NULL,NULL,NULL,NULL,NULL,NULL,NULL,NULL,NULL,NULL,NULL,NULL,NULL),</v>
      </c>
    </row>
    <row r="1118" spans="1:21" ht="22.5" x14ac:dyDescent="0.65">
      <c r="A1118" s="66">
        <v>1117</v>
      </c>
      <c r="B1118" s="67">
        <v>317</v>
      </c>
      <c r="C1118" s="33" t="s">
        <v>960</v>
      </c>
      <c r="D1118" s="33" t="s">
        <v>2138</v>
      </c>
      <c r="E1118" s="33" t="s">
        <v>133</v>
      </c>
      <c r="F1118" s="24">
        <v>4710488487</v>
      </c>
      <c r="G1118" s="33" t="s">
        <v>116</v>
      </c>
      <c r="H1118" s="33" t="s">
        <v>2075</v>
      </c>
      <c r="I1118" s="33">
        <v>2</v>
      </c>
      <c r="J1118" s="33">
        <f t="shared" si="34"/>
        <v>1</v>
      </c>
      <c r="K1118" s="33" t="s">
        <v>10</v>
      </c>
      <c r="L1118" s="1" t="s">
        <v>11</v>
      </c>
      <c r="M1118" s="68">
        <f>INDEX(university!A:F,MATCH(G1118,university!A:A,0),6)</f>
        <v>18</v>
      </c>
      <c r="N1118">
        <f>INDEX(major!A:B,MATCH(H1118,major!A:A,0),2)</f>
        <v>21</v>
      </c>
      <c r="O1118" t="s">
        <v>2316</v>
      </c>
      <c r="P1118" t="s">
        <v>2317</v>
      </c>
      <c r="Q1118" t="s">
        <v>2319</v>
      </c>
      <c r="R1118" t="s">
        <v>2318</v>
      </c>
      <c r="S1118" s="60" t="s">
        <v>2315</v>
      </c>
      <c r="T1118" t="s">
        <v>2328</v>
      </c>
      <c r="U1118" t="str">
        <f t="shared" si="35"/>
        <v>(NULL,NULL,'مهران','شاكري نوا','منوچهر','4710488487','2','1',NULL,NULL,'18',NULL,'21',NULL,NULL,NULL,NULL,NULL,NULL,NULL,NULL,NULL,NULL,NULL,NULL,NULL,NULL,NULL,NULL,NULL,NULL,NULL,NULL,NULL,NULL,NULL,NULL,NULL,NULL),</v>
      </c>
    </row>
    <row r="1119" spans="1:21" ht="22.5" x14ac:dyDescent="0.65">
      <c r="A1119" s="66">
        <v>1118</v>
      </c>
      <c r="B1119" s="58">
        <v>10</v>
      </c>
      <c r="C1119" s="25" t="s">
        <v>306</v>
      </c>
      <c r="D1119" s="25" t="s">
        <v>2139</v>
      </c>
      <c r="E1119" s="25" t="s">
        <v>12</v>
      </c>
      <c r="F1119" s="26">
        <v>19552416</v>
      </c>
      <c r="G1119" s="5" t="s">
        <v>116</v>
      </c>
      <c r="H1119" s="33" t="s">
        <v>2075</v>
      </c>
      <c r="I1119" s="1">
        <v>2</v>
      </c>
      <c r="J1119" s="33">
        <f t="shared" si="34"/>
        <v>2</v>
      </c>
      <c r="K1119" s="2" t="s">
        <v>22</v>
      </c>
      <c r="L1119" s="1" t="s">
        <v>11</v>
      </c>
      <c r="M1119" s="68">
        <f>INDEX(university!A:F,MATCH(G1119,university!A:A,0),6)</f>
        <v>18</v>
      </c>
      <c r="N1119">
        <f>INDEX(major!A:B,MATCH(H1119,major!A:A,0),2)</f>
        <v>21</v>
      </c>
      <c r="O1119" t="s">
        <v>2316</v>
      </c>
      <c r="P1119" t="s">
        <v>2317</v>
      </c>
      <c r="Q1119" t="s">
        <v>2319</v>
      </c>
      <c r="R1119" t="s">
        <v>2318</v>
      </c>
      <c r="S1119" s="60" t="s">
        <v>2315</v>
      </c>
      <c r="T1119" t="s">
        <v>2328</v>
      </c>
      <c r="U1119" t="str">
        <f t="shared" si="35"/>
        <v>(NULL,NULL,'سروش','عبادیان','محمد','19552416','2','2',NULL,NULL,'18',NULL,'21',NULL,NULL,NULL,NULL,NULL,NULL,NULL,NULL,NULL,NULL,NULL,NULL,NULL,NULL,NULL,NULL,NULL,NULL,NULL,NULL,NULL,NULL,NULL,NULL,NULL,NULL),</v>
      </c>
    </row>
    <row r="1120" spans="1:21" ht="22.5" x14ac:dyDescent="0.65">
      <c r="A1120" s="66">
        <v>1119</v>
      </c>
      <c r="B1120" s="58">
        <v>5</v>
      </c>
      <c r="C1120" s="25" t="s">
        <v>93</v>
      </c>
      <c r="D1120" s="25" t="s">
        <v>2140</v>
      </c>
      <c r="E1120" s="25" t="s">
        <v>2141</v>
      </c>
      <c r="F1120" s="26">
        <v>1160324727</v>
      </c>
      <c r="G1120" s="5" t="s">
        <v>116</v>
      </c>
      <c r="H1120" s="33" t="s">
        <v>2075</v>
      </c>
      <c r="I1120" s="1">
        <v>2</v>
      </c>
      <c r="J1120" s="33">
        <f t="shared" si="34"/>
        <v>2</v>
      </c>
      <c r="K1120" s="2" t="s">
        <v>22</v>
      </c>
      <c r="L1120" s="1" t="s">
        <v>11</v>
      </c>
      <c r="M1120" s="68">
        <f>INDEX(university!A:F,MATCH(G1120,university!A:A,0),6)</f>
        <v>18</v>
      </c>
      <c r="N1120">
        <f>INDEX(major!A:B,MATCH(H1120,major!A:A,0),2)</f>
        <v>21</v>
      </c>
      <c r="O1120" t="s">
        <v>2316</v>
      </c>
      <c r="P1120" t="s">
        <v>2317</v>
      </c>
      <c r="Q1120" t="s">
        <v>2319</v>
      </c>
      <c r="R1120" t="s">
        <v>2318</v>
      </c>
      <c r="S1120" s="60" t="s">
        <v>2315</v>
      </c>
      <c r="T1120" t="s">
        <v>2328</v>
      </c>
      <c r="U1120" t="str">
        <f t="shared" si="35"/>
        <v>(NULL,NULL,'علی','عسگری خشویه','سلجوق','1160324727','2','2',NULL,NULL,'18',NULL,'21',NULL,NULL,NULL,NULL,NULL,NULL,NULL,NULL,NULL,NULL,NULL,NULL,NULL,NULL,NULL,NULL,NULL,NULL,NULL,NULL,NULL,NULL,NULL,NULL,NULL,NULL),</v>
      </c>
    </row>
    <row r="1121" spans="1:21" ht="22.5" x14ac:dyDescent="0.65">
      <c r="A1121" s="66">
        <v>1120</v>
      </c>
      <c r="B1121" s="58">
        <v>1</v>
      </c>
      <c r="C1121" s="25" t="s">
        <v>2142</v>
      </c>
      <c r="D1121" s="25" t="s">
        <v>2143</v>
      </c>
      <c r="E1121" s="25" t="s">
        <v>87</v>
      </c>
      <c r="F1121" s="26">
        <v>19515022</v>
      </c>
      <c r="G1121" s="5" t="s">
        <v>116</v>
      </c>
      <c r="H1121" s="33" t="s">
        <v>2075</v>
      </c>
      <c r="I1121" s="1">
        <v>1</v>
      </c>
      <c r="J1121" s="33">
        <f t="shared" si="34"/>
        <v>2</v>
      </c>
      <c r="K1121" s="2" t="s">
        <v>22</v>
      </c>
      <c r="L1121" s="1" t="s">
        <v>23</v>
      </c>
      <c r="M1121" s="68">
        <f>INDEX(university!A:F,MATCH(G1121,university!A:A,0),6)</f>
        <v>18</v>
      </c>
      <c r="N1121">
        <f>INDEX(major!A:B,MATCH(H1121,major!A:A,0),2)</f>
        <v>21</v>
      </c>
      <c r="O1121" t="s">
        <v>2316</v>
      </c>
      <c r="P1121" t="s">
        <v>2317</v>
      </c>
      <c r="Q1121" t="s">
        <v>2319</v>
      </c>
      <c r="R1121" t="s">
        <v>2318</v>
      </c>
      <c r="S1121" s="60" t="s">
        <v>2315</v>
      </c>
      <c r="T1121" t="s">
        <v>2328</v>
      </c>
      <c r="U1121" t="str">
        <f t="shared" si="35"/>
        <v>(NULL,NULL,'شبنم','قاسمی راد','حمید','19515022','1','2',NULL,NULL,'18',NULL,'21',NULL,NULL,NULL,NULL,NULL,NULL,NULL,NULL,NULL,NULL,NULL,NULL,NULL,NULL,NULL,NULL,NULL,NULL,NULL,NULL,NULL,NULL,NULL,NULL,NULL,NULL),</v>
      </c>
    </row>
    <row r="1122" spans="1:21" ht="22.5" x14ac:dyDescent="0.65">
      <c r="A1122" s="66">
        <v>1121</v>
      </c>
      <c r="B1122" s="58">
        <v>8</v>
      </c>
      <c r="C1122" s="25" t="s">
        <v>2144</v>
      </c>
      <c r="D1122" s="25" t="s">
        <v>2145</v>
      </c>
      <c r="E1122" s="25" t="s">
        <v>495</v>
      </c>
      <c r="F1122" s="26">
        <v>19877226</v>
      </c>
      <c r="G1122" s="5" t="s">
        <v>116</v>
      </c>
      <c r="H1122" s="33" t="s">
        <v>2075</v>
      </c>
      <c r="I1122" s="1">
        <v>2</v>
      </c>
      <c r="J1122" s="33">
        <f t="shared" si="34"/>
        <v>2</v>
      </c>
      <c r="K1122" s="2" t="s">
        <v>22</v>
      </c>
      <c r="L1122" s="1" t="s">
        <v>11</v>
      </c>
      <c r="M1122" s="68">
        <f>INDEX(university!A:F,MATCH(G1122,university!A:A,0),6)</f>
        <v>18</v>
      </c>
      <c r="N1122">
        <f>INDEX(major!A:B,MATCH(H1122,major!A:A,0),2)</f>
        <v>21</v>
      </c>
      <c r="O1122" t="s">
        <v>2316</v>
      </c>
      <c r="P1122" t="s">
        <v>2317</v>
      </c>
      <c r="Q1122" t="s">
        <v>2319</v>
      </c>
      <c r="R1122" t="s">
        <v>2318</v>
      </c>
      <c r="S1122" s="60" t="s">
        <v>2315</v>
      </c>
      <c r="T1122" t="s">
        <v>2328</v>
      </c>
      <c r="U1122" t="str">
        <f t="shared" si="35"/>
        <v>(NULL,NULL,'امیر کیوان','محتشمی','داود','19877226','2','2',NULL,NULL,'18',NULL,'21',NULL,NULL,NULL,NULL,NULL,NULL,NULL,NULL,NULL,NULL,NULL,NULL,NULL,NULL,NULL,NULL,NULL,NULL,NULL,NULL,NULL,NULL,NULL,NULL,NULL,NULL),</v>
      </c>
    </row>
    <row r="1123" spans="1:21" ht="22.5" x14ac:dyDescent="0.65">
      <c r="A1123" s="66">
        <v>1122</v>
      </c>
      <c r="B1123" s="58">
        <v>35</v>
      </c>
      <c r="C1123" s="13" t="s">
        <v>2146</v>
      </c>
      <c r="D1123" s="13" t="s">
        <v>2147</v>
      </c>
      <c r="E1123" s="13" t="s">
        <v>2148</v>
      </c>
      <c r="F1123" s="9">
        <v>780754621</v>
      </c>
      <c r="G1123" s="5" t="s">
        <v>1818</v>
      </c>
      <c r="H1123" s="33" t="s">
        <v>2075</v>
      </c>
      <c r="I1123" s="1">
        <v>2</v>
      </c>
      <c r="J1123" s="33">
        <f t="shared" si="34"/>
        <v>2</v>
      </c>
      <c r="K1123" s="2" t="s">
        <v>22</v>
      </c>
      <c r="L1123" s="1" t="s">
        <v>11</v>
      </c>
      <c r="M1123" s="68">
        <f>INDEX(university!A:F,MATCH(G1123,university!A:A,0),6)</f>
        <v>118</v>
      </c>
      <c r="N1123">
        <f>INDEX(major!A:B,MATCH(H1123,major!A:A,0),2)</f>
        <v>21</v>
      </c>
      <c r="O1123" t="s">
        <v>2316</v>
      </c>
      <c r="P1123" t="s">
        <v>2317</v>
      </c>
      <c r="Q1123" t="s">
        <v>2319</v>
      </c>
      <c r="R1123" t="s">
        <v>2318</v>
      </c>
      <c r="S1123" s="60" t="s">
        <v>2315</v>
      </c>
      <c r="T1123" t="s">
        <v>2328</v>
      </c>
      <c r="U1123" t="str">
        <f t="shared" si="35"/>
        <v>(NULL,NULL,'امید ',' رجائی','جلال الدین','780754621','2','2',NULL,NULL,'118',NULL,'21',NULL,NULL,NULL,NULL,NULL,NULL,NULL,NULL,NULL,NULL,NULL,NULL,NULL,NULL,NULL,NULL,NULL,NULL,NULL,NULL,NULL,NULL,NULL,NULL,NULL,NULL),</v>
      </c>
    </row>
    <row r="1124" spans="1:21" ht="22.5" x14ac:dyDescent="0.65">
      <c r="A1124" s="66">
        <v>1123</v>
      </c>
      <c r="B1124" s="58">
        <v>27</v>
      </c>
      <c r="C1124" s="2" t="s">
        <v>1290</v>
      </c>
      <c r="D1124" s="2" t="s">
        <v>254</v>
      </c>
      <c r="E1124" s="2" t="s">
        <v>399</v>
      </c>
      <c r="F1124" s="15">
        <v>3241751139</v>
      </c>
      <c r="G1124" s="2" t="s">
        <v>2149</v>
      </c>
      <c r="H1124" s="33" t="s">
        <v>2075</v>
      </c>
      <c r="I1124" s="1">
        <v>2</v>
      </c>
      <c r="J1124" s="33">
        <f t="shared" si="34"/>
        <v>2</v>
      </c>
      <c r="K1124" s="2" t="s">
        <v>22</v>
      </c>
      <c r="L1124" s="1" t="s">
        <v>11</v>
      </c>
      <c r="M1124" s="68">
        <f>INDEX(university!A:F,MATCH(G1124,university!A:A,0),6)</f>
        <v>127</v>
      </c>
      <c r="N1124">
        <f>INDEX(major!A:B,MATCH(H1124,major!A:A,0),2)</f>
        <v>21</v>
      </c>
      <c r="O1124" t="s">
        <v>2316</v>
      </c>
      <c r="P1124" t="s">
        <v>2317</v>
      </c>
      <c r="Q1124" t="s">
        <v>2319</v>
      </c>
      <c r="R1124" t="s">
        <v>2318</v>
      </c>
      <c r="S1124" s="60" t="s">
        <v>2315</v>
      </c>
      <c r="T1124" t="s">
        <v>2328</v>
      </c>
      <c r="U1124" t="str">
        <f t="shared" si="35"/>
        <v>(NULL,NULL,'بهنام ','حیدری','نریمان','3241751139','2','2',NULL,NULL,'127',NULL,'21',NULL,NULL,NULL,NULL,NULL,NULL,NULL,NULL,NULL,NULL,NULL,NULL,NULL,NULL,NULL,NULL,NULL,NULL,NULL,NULL,NULL,NULL,NULL,NULL,NULL,NULL),</v>
      </c>
    </row>
    <row r="1125" spans="1:21" ht="22.5" x14ac:dyDescent="0.65">
      <c r="A1125" s="66">
        <v>1124</v>
      </c>
      <c r="B1125" s="58">
        <v>15</v>
      </c>
      <c r="C1125" s="2" t="s">
        <v>484</v>
      </c>
      <c r="D1125" s="2" t="s">
        <v>2150</v>
      </c>
      <c r="E1125" s="2" t="s">
        <v>336</v>
      </c>
      <c r="F1125" s="15">
        <v>2110683724</v>
      </c>
      <c r="G1125" s="5" t="s">
        <v>982</v>
      </c>
      <c r="H1125" s="33" t="s">
        <v>2075</v>
      </c>
      <c r="I1125" s="1">
        <v>2</v>
      </c>
      <c r="J1125" s="33">
        <f t="shared" si="34"/>
        <v>2</v>
      </c>
      <c r="K1125" s="2" t="s">
        <v>22</v>
      </c>
      <c r="L1125" s="1" t="s">
        <v>11</v>
      </c>
      <c r="M1125" s="68">
        <f>INDEX(university!A:F,MATCH(G1125,university!A:A,0),6)</f>
        <v>84</v>
      </c>
      <c r="N1125">
        <f>INDEX(major!A:B,MATCH(H1125,major!A:A,0),2)</f>
        <v>21</v>
      </c>
      <c r="O1125" t="s">
        <v>2316</v>
      </c>
      <c r="P1125" t="s">
        <v>2317</v>
      </c>
      <c r="Q1125" t="s">
        <v>2319</v>
      </c>
      <c r="R1125" t="s">
        <v>2318</v>
      </c>
      <c r="S1125" s="60" t="s">
        <v>2315</v>
      </c>
      <c r="T1125" t="s">
        <v>2328</v>
      </c>
      <c r="U1125" t="str">
        <f t="shared" si="35"/>
        <v>(NULL,NULL,'محمدامین','رایج','محمدعلی','2110683724','2','2',NULL,NULL,'84',NULL,'21',NULL,NULL,NULL,NULL,NULL,NULL,NULL,NULL,NULL,NULL,NULL,NULL,NULL,NULL,NULL,NULL,NULL,NULL,NULL,NULL,NULL,NULL,NULL,NULL,NULL,NULL),</v>
      </c>
    </row>
    <row r="1126" spans="1:21" ht="22.5" x14ac:dyDescent="0.65">
      <c r="A1126" s="66">
        <v>1125</v>
      </c>
      <c r="B1126" s="58">
        <v>16</v>
      </c>
      <c r="C1126" s="2" t="s">
        <v>201</v>
      </c>
      <c r="D1126" s="2" t="s">
        <v>2151</v>
      </c>
      <c r="E1126" s="2" t="s">
        <v>190</v>
      </c>
      <c r="F1126" s="15">
        <v>2080797263</v>
      </c>
      <c r="G1126" s="5" t="s">
        <v>982</v>
      </c>
      <c r="H1126" s="33" t="s">
        <v>2075</v>
      </c>
      <c r="I1126" s="1">
        <v>2</v>
      </c>
      <c r="J1126" s="33">
        <f t="shared" si="34"/>
        <v>2</v>
      </c>
      <c r="K1126" s="2" t="s">
        <v>22</v>
      </c>
      <c r="L1126" s="1" t="s">
        <v>11</v>
      </c>
      <c r="M1126" s="68">
        <f>INDEX(university!A:F,MATCH(G1126,university!A:A,0),6)</f>
        <v>84</v>
      </c>
      <c r="N1126">
        <f>INDEX(major!A:B,MATCH(H1126,major!A:A,0),2)</f>
        <v>21</v>
      </c>
      <c r="O1126" t="s">
        <v>2316</v>
      </c>
      <c r="P1126" t="s">
        <v>2317</v>
      </c>
      <c r="Q1126" t="s">
        <v>2319</v>
      </c>
      <c r="R1126" t="s">
        <v>2318</v>
      </c>
      <c r="S1126" s="60" t="s">
        <v>2315</v>
      </c>
      <c r="T1126" t="s">
        <v>2328</v>
      </c>
      <c r="U1126" t="str">
        <f t="shared" si="35"/>
        <v>(NULL,NULL,'محمدحسین','عبدی زرویجانی','اکبر','2080797263','2','2',NULL,NULL,'84',NULL,'21',NULL,NULL,NULL,NULL,NULL,NULL,NULL,NULL,NULL,NULL,NULL,NULL,NULL,NULL,NULL,NULL,NULL,NULL,NULL,NULL,NULL,NULL,NULL,NULL,NULL,NULL),</v>
      </c>
    </row>
    <row r="1127" spans="1:21" ht="22.5" x14ac:dyDescent="0.65">
      <c r="A1127" s="66">
        <v>1126</v>
      </c>
      <c r="B1127" s="58">
        <v>14</v>
      </c>
      <c r="C1127" s="2" t="s">
        <v>2152</v>
      </c>
      <c r="D1127" s="2" t="s">
        <v>2153</v>
      </c>
      <c r="E1127" s="2" t="s">
        <v>284</v>
      </c>
      <c r="F1127" s="15">
        <v>923993312</v>
      </c>
      <c r="G1127" s="5" t="s">
        <v>982</v>
      </c>
      <c r="H1127" s="33" t="s">
        <v>2075</v>
      </c>
      <c r="I1127" s="1">
        <v>2</v>
      </c>
      <c r="J1127" s="33">
        <f t="shared" si="34"/>
        <v>2</v>
      </c>
      <c r="K1127" s="2" t="s">
        <v>22</v>
      </c>
      <c r="L1127" s="1" t="s">
        <v>11</v>
      </c>
      <c r="M1127" s="68">
        <f>INDEX(university!A:F,MATCH(G1127,university!A:A,0),6)</f>
        <v>84</v>
      </c>
      <c r="N1127">
        <f>INDEX(major!A:B,MATCH(H1127,major!A:A,0),2)</f>
        <v>21</v>
      </c>
      <c r="O1127" t="s">
        <v>2316</v>
      </c>
      <c r="P1127" t="s">
        <v>2317</v>
      </c>
      <c r="Q1127" t="s">
        <v>2319</v>
      </c>
      <c r="R1127" t="s">
        <v>2318</v>
      </c>
      <c r="S1127" s="60" t="s">
        <v>2315</v>
      </c>
      <c r="T1127" t="s">
        <v>2328</v>
      </c>
      <c r="U1127" t="str">
        <f t="shared" si="35"/>
        <v>(NULL,NULL,'سیداحسان','مداحی','حسین','923993312','2','2',NULL,NULL,'84',NULL,'21',NULL,NULL,NULL,NULL,NULL,NULL,NULL,NULL,NULL,NULL,NULL,NULL,NULL,NULL,NULL,NULL,NULL,NULL,NULL,NULL,NULL,NULL,NULL,NULL,NULL,NULL),</v>
      </c>
    </row>
    <row r="1128" spans="1:21" ht="22.5" x14ac:dyDescent="0.65">
      <c r="A1128" s="66">
        <v>1127</v>
      </c>
      <c r="B1128" s="58">
        <v>25</v>
      </c>
      <c r="C1128" s="18" t="s">
        <v>2154</v>
      </c>
      <c r="D1128" s="18" t="s">
        <v>368</v>
      </c>
      <c r="E1128" s="18" t="s">
        <v>347</v>
      </c>
      <c r="F1128" s="19">
        <v>3860975129</v>
      </c>
      <c r="G1128" s="5" t="s">
        <v>1820</v>
      </c>
      <c r="H1128" s="33" t="s">
        <v>2075</v>
      </c>
      <c r="I1128" s="1">
        <v>2</v>
      </c>
      <c r="J1128" s="33">
        <f t="shared" si="34"/>
        <v>2</v>
      </c>
      <c r="K1128" s="2" t="s">
        <v>22</v>
      </c>
      <c r="L1128" s="1" t="s">
        <v>11</v>
      </c>
      <c r="M1128" s="68">
        <f>INDEX(university!A:F,MATCH(G1128,university!A:A,0),6)</f>
        <v>119</v>
      </c>
      <c r="N1128">
        <f>INDEX(major!A:B,MATCH(H1128,major!A:A,0),2)</f>
        <v>21</v>
      </c>
      <c r="O1128" t="s">
        <v>2316</v>
      </c>
      <c r="P1128" t="s">
        <v>2317</v>
      </c>
      <c r="Q1128" t="s">
        <v>2319</v>
      </c>
      <c r="R1128" t="s">
        <v>2318</v>
      </c>
      <c r="S1128" s="60" t="s">
        <v>2315</v>
      </c>
      <c r="T1128" t="s">
        <v>2328</v>
      </c>
      <c r="U1128" t="str">
        <f t="shared" si="35"/>
        <v>(NULL,NULL,'حسن ','زارعی','ناصر','3860975129','2','2',NULL,NULL,'119',NULL,'21',NULL,NULL,NULL,NULL,NULL,NULL,NULL,NULL,NULL,NULL,NULL,NULL,NULL,NULL,NULL,NULL,NULL,NULL,NULL,NULL,NULL,NULL,NULL,NULL,NULL,NULL),</v>
      </c>
    </row>
    <row r="1129" spans="1:21" ht="22.5" x14ac:dyDescent="0.65">
      <c r="A1129" s="66">
        <v>1128</v>
      </c>
      <c r="B1129" s="67">
        <v>321</v>
      </c>
      <c r="C1129" s="33" t="s">
        <v>53</v>
      </c>
      <c r="D1129" s="33" t="s">
        <v>1513</v>
      </c>
      <c r="E1129" s="33" t="s">
        <v>231</v>
      </c>
      <c r="F1129" s="24">
        <v>19068883</v>
      </c>
      <c r="G1129" s="33" t="s">
        <v>264</v>
      </c>
      <c r="H1129" s="33" t="s">
        <v>2075</v>
      </c>
      <c r="I1129" s="33">
        <v>1</v>
      </c>
      <c r="J1129" s="33">
        <f t="shared" si="34"/>
        <v>1</v>
      </c>
      <c r="K1129" s="33" t="s">
        <v>10</v>
      </c>
      <c r="L1129" s="1" t="s">
        <v>23</v>
      </c>
      <c r="M1129" s="68">
        <f>INDEX(university!A:F,MATCH(G1129,university!A:A,0),6)</f>
        <v>40</v>
      </c>
      <c r="N1129">
        <f>INDEX(major!A:B,MATCH(H1129,major!A:A,0),2)</f>
        <v>21</v>
      </c>
      <c r="O1129" t="s">
        <v>2316</v>
      </c>
      <c r="P1129" t="s">
        <v>2317</v>
      </c>
      <c r="Q1129" t="s">
        <v>2319</v>
      </c>
      <c r="R1129" t="s">
        <v>2318</v>
      </c>
      <c r="S1129" s="60" t="s">
        <v>2315</v>
      </c>
      <c r="T1129" t="s">
        <v>2328</v>
      </c>
      <c r="U1129" t="str">
        <f t="shared" si="35"/>
        <v>(NULL,NULL,'فاطمه','كريمخاني','احمد','19068883','1','1',NULL,NULL,'40',NULL,'21',NULL,NULL,NULL,NULL,NULL,NULL,NULL,NULL,NULL,NULL,NULL,NULL,NULL,NULL,NULL,NULL,NULL,NULL,NULL,NULL,NULL,NULL,NULL,NULL,NULL,NULL),</v>
      </c>
    </row>
    <row r="1130" spans="1:21" ht="45" x14ac:dyDescent="0.65">
      <c r="A1130" s="66">
        <v>1129</v>
      </c>
      <c r="B1130" s="58">
        <v>45</v>
      </c>
      <c r="C1130" s="1" t="s">
        <v>93</v>
      </c>
      <c r="D1130" s="1" t="s">
        <v>2155</v>
      </c>
      <c r="E1130" s="1" t="s">
        <v>98</v>
      </c>
      <c r="F1130" s="20">
        <v>923790586</v>
      </c>
      <c r="G1130" s="5" t="s">
        <v>2156</v>
      </c>
      <c r="H1130" s="33" t="s">
        <v>2075</v>
      </c>
      <c r="I1130" s="1">
        <v>2</v>
      </c>
      <c r="J1130" s="33">
        <f t="shared" si="34"/>
        <v>2</v>
      </c>
      <c r="K1130" s="2" t="s">
        <v>22</v>
      </c>
      <c r="L1130" s="1" t="s">
        <v>11</v>
      </c>
      <c r="M1130" s="68">
        <f>INDEX(university!A:F,MATCH(G1130,university!A:A,0),6)</f>
        <v>128</v>
      </c>
      <c r="N1130">
        <f>INDEX(major!A:B,MATCH(H1130,major!A:A,0),2)</f>
        <v>21</v>
      </c>
      <c r="O1130" t="s">
        <v>2316</v>
      </c>
      <c r="P1130" t="s">
        <v>2317</v>
      </c>
      <c r="Q1130" t="s">
        <v>2319</v>
      </c>
      <c r="R1130" t="s">
        <v>2318</v>
      </c>
      <c r="S1130" s="60" t="s">
        <v>2315</v>
      </c>
      <c r="T1130" t="s">
        <v>2328</v>
      </c>
      <c r="U1130" t="str">
        <f t="shared" si="35"/>
        <v>(NULL,NULL,'علی','کارشکی','مهدی','923790586','2','2',NULL,NULL,'128',NULL,'21',NULL,NULL,NULL,NULL,NULL,NULL,NULL,NULL,NULL,NULL,NULL,NULL,NULL,NULL,NULL,NULL,NULL,NULL,NULL,NULL,NULL,NULL,NULL,NULL,NULL,NULL),</v>
      </c>
    </row>
    <row r="1131" spans="1:21" ht="22.5" x14ac:dyDescent="0.65">
      <c r="A1131" s="66">
        <v>1130</v>
      </c>
      <c r="B1131" s="58">
        <v>44</v>
      </c>
      <c r="C1131" s="1" t="s">
        <v>823</v>
      </c>
      <c r="D1131" s="1" t="s">
        <v>855</v>
      </c>
      <c r="E1131" s="1" t="s">
        <v>112</v>
      </c>
      <c r="F1131" s="20">
        <v>923923179</v>
      </c>
      <c r="G1131" s="5" t="s">
        <v>153</v>
      </c>
      <c r="H1131" s="33" t="s">
        <v>2075</v>
      </c>
      <c r="I1131" s="1">
        <v>2</v>
      </c>
      <c r="J1131" s="33">
        <f t="shared" si="34"/>
        <v>2</v>
      </c>
      <c r="K1131" s="2" t="s">
        <v>22</v>
      </c>
      <c r="L1131" s="1" t="s">
        <v>11</v>
      </c>
      <c r="M1131" s="68">
        <f>INDEX(university!A:F,MATCH(G1131,university!A:A,0),6)</f>
        <v>25</v>
      </c>
      <c r="N1131">
        <f>INDEX(major!A:B,MATCH(H1131,major!A:A,0),2)</f>
        <v>21</v>
      </c>
      <c r="O1131" t="s">
        <v>2316</v>
      </c>
      <c r="P1131" t="s">
        <v>2317</v>
      </c>
      <c r="Q1131" t="s">
        <v>2319</v>
      </c>
      <c r="R1131" t="s">
        <v>2318</v>
      </c>
      <c r="S1131" s="60" t="s">
        <v>2315</v>
      </c>
      <c r="T1131" t="s">
        <v>2328</v>
      </c>
      <c r="U1131" t="str">
        <f t="shared" si="35"/>
        <v>(NULL,NULL,'امیر علی','ابراهیمی','محمود','923923179','2','2',NULL,NULL,'25',NULL,'21',NULL,NULL,NULL,NULL,NULL,NULL,NULL,NULL,NULL,NULL,NULL,NULL,NULL,NULL,NULL,NULL,NULL,NULL,NULL,NULL,NULL,NULL,NULL,NULL,NULL,NULL),</v>
      </c>
    </row>
    <row r="1132" spans="1:21" ht="22.5" x14ac:dyDescent="0.65">
      <c r="A1132" s="66">
        <v>1131</v>
      </c>
      <c r="B1132" s="58">
        <v>43</v>
      </c>
      <c r="C1132" s="1" t="s">
        <v>2157</v>
      </c>
      <c r="D1132" s="1" t="s">
        <v>843</v>
      </c>
      <c r="E1132" s="1" t="s">
        <v>1120</v>
      </c>
      <c r="F1132" s="20">
        <v>924175028</v>
      </c>
      <c r="G1132" s="5" t="s">
        <v>153</v>
      </c>
      <c r="H1132" s="33" t="s">
        <v>2075</v>
      </c>
      <c r="I1132" s="1">
        <v>2</v>
      </c>
      <c r="J1132" s="33">
        <f t="shared" si="34"/>
        <v>2</v>
      </c>
      <c r="K1132" s="2" t="s">
        <v>22</v>
      </c>
      <c r="L1132" s="1" t="s">
        <v>11</v>
      </c>
      <c r="M1132" s="68">
        <f>INDEX(university!A:F,MATCH(G1132,university!A:A,0),6)</f>
        <v>25</v>
      </c>
      <c r="N1132">
        <f>INDEX(major!A:B,MATCH(H1132,major!A:A,0),2)</f>
        <v>21</v>
      </c>
      <c r="O1132" t="s">
        <v>2316</v>
      </c>
      <c r="P1132" t="s">
        <v>2317</v>
      </c>
      <c r="Q1132" t="s">
        <v>2319</v>
      </c>
      <c r="R1132" t="s">
        <v>2318</v>
      </c>
      <c r="S1132" s="60" t="s">
        <v>2315</v>
      </c>
      <c r="T1132" t="s">
        <v>2328</v>
      </c>
      <c r="U1132" t="str">
        <f t="shared" si="35"/>
        <v>(NULL,NULL,'سید نوید','قاسمی','سید محسن','924175028','2','2',NULL,NULL,'25',NULL,'21',NULL,NULL,NULL,NULL,NULL,NULL,NULL,NULL,NULL,NULL,NULL,NULL,NULL,NULL,NULL,NULL,NULL,NULL,NULL,NULL,NULL,NULL,NULL,NULL,NULL,NULL),</v>
      </c>
    </row>
    <row r="1133" spans="1:21" ht="22.5" x14ac:dyDescent="0.65">
      <c r="A1133" s="66">
        <v>1132</v>
      </c>
      <c r="B1133" s="58">
        <v>26</v>
      </c>
      <c r="C1133" s="2" t="s">
        <v>2158</v>
      </c>
      <c r="D1133" s="2" t="s">
        <v>2159</v>
      </c>
      <c r="E1133" s="2" t="s">
        <v>2160</v>
      </c>
      <c r="F1133" s="15">
        <v>9517023119</v>
      </c>
      <c r="G1133" s="5" t="s">
        <v>393</v>
      </c>
      <c r="H1133" s="33" t="s">
        <v>2075</v>
      </c>
      <c r="I1133" s="1">
        <v>2</v>
      </c>
      <c r="J1133" s="33">
        <f t="shared" si="34"/>
        <v>2</v>
      </c>
      <c r="K1133" s="2" t="s">
        <v>22</v>
      </c>
      <c r="L1133" s="1" t="s">
        <v>11</v>
      </c>
      <c r="M1133" s="68">
        <f>INDEX(university!A:F,MATCH(G1133,university!A:A,0),6)</f>
        <v>48</v>
      </c>
      <c r="N1133">
        <f>INDEX(major!A:B,MATCH(H1133,major!A:A,0),2)</f>
        <v>21</v>
      </c>
      <c r="O1133" t="s">
        <v>2316</v>
      </c>
      <c r="P1133" t="s">
        <v>2317</v>
      </c>
      <c r="Q1133" t="s">
        <v>2319</v>
      </c>
      <c r="R1133" t="s">
        <v>2318</v>
      </c>
      <c r="S1133" s="60" t="s">
        <v>2315</v>
      </c>
      <c r="T1133" t="s">
        <v>2328</v>
      </c>
      <c r="U1133" t="str">
        <f t="shared" si="35"/>
        <v>(NULL,NULL,'نوید','رزمان','واحد','9517023119','2','2',NULL,NULL,'48',NULL,'21',NULL,NULL,NULL,NULL,NULL,NULL,NULL,NULL,NULL,NULL,NULL,NULL,NULL,NULL,NULL,NULL,NULL,NULL,NULL,NULL,NULL,NULL,NULL,NULL,NULL,NULL),</v>
      </c>
    </row>
    <row r="1134" spans="1:21" ht="22.5" x14ac:dyDescent="0.65">
      <c r="A1134" s="66">
        <v>1133</v>
      </c>
      <c r="B1134" s="58">
        <v>17</v>
      </c>
      <c r="C1134" s="29" t="s">
        <v>2161</v>
      </c>
      <c r="D1134" s="29" t="s">
        <v>2162</v>
      </c>
      <c r="E1134" s="29" t="s">
        <v>701</v>
      </c>
      <c r="F1134" s="30">
        <v>4830131373</v>
      </c>
      <c r="G1134" s="5" t="s">
        <v>273</v>
      </c>
      <c r="H1134" s="33" t="s">
        <v>2075</v>
      </c>
      <c r="I1134" s="1">
        <v>1</v>
      </c>
      <c r="J1134" s="33">
        <f t="shared" si="34"/>
        <v>2</v>
      </c>
      <c r="K1134" s="2" t="s">
        <v>22</v>
      </c>
      <c r="L1134" s="1" t="s">
        <v>23</v>
      </c>
      <c r="M1134" s="68">
        <f>INDEX(university!A:F,MATCH(G1134,university!A:A,0),6)</f>
        <v>41</v>
      </c>
      <c r="N1134">
        <f>INDEX(major!A:B,MATCH(H1134,major!A:A,0),2)</f>
        <v>21</v>
      </c>
      <c r="O1134" t="s">
        <v>2316</v>
      </c>
      <c r="P1134" t="s">
        <v>2317</v>
      </c>
      <c r="Q1134" t="s">
        <v>2319</v>
      </c>
      <c r="R1134" t="s">
        <v>2318</v>
      </c>
      <c r="S1134" s="60" t="s">
        <v>2315</v>
      </c>
      <c r="T1134" t="s">
        <v>2328</v>
      </c>
      <c r="U1134" t="str">
        <f t="shared" si="35"/>
        <v>(NULL,NULL,'رفیعه','پوررستمی','جلال','4830131373','1','2',NULL,NULL,'41',NULL,'21',NULL,NULL,NULL,NULL,NULL,NULL,NULL,NULL,NULL,NULL,NULL,NULL,NULL,NULL,NULL,NULL,NULL,NULL,NULL,NULL,NULL,NULL,NULL,NULL,NULL,NULL),</v>
      </c>
    </row>
    <row r="1135" spans="1:21" ht="22.5" x14ac:dyDescent="0.65">
      <c r="A1135" s="66">
        <v>1134</v>
      </c>
      <c r="B1135" s="58">
        <v>41</v>
      </c>
      <c r="C1135" s="5" t="s">
        <v>34</v>
      </c>
      <c r="D1135" s="5" t="s">
        <v>2163</v>
      </c>
      <c r="E1135" s="1" t="s">
        <v>1448</v>
      </c>
      <c r="F1135" s="20">
        <v>3080261518</v>
      </c>
      <c r="G1135" s="5" t="s">
        <v>176</v>
      </c>
      <c r="H1135" s="33" t="s">
        <v>2075</v>
      </c>
      <c r="I1135" s="1">
        <v>1</v>
      </c>
      <c r="J1135" s="33">
        <f t="shared" si="34"/>
        <v>2</v>
      </c>
      <c r="K1135" s="2" t="s">
        <v>22</v>
      </c>
      <c r="L1135" s="1" t="s">
        <v>23</v>
      </c>
      <c r="M1135" s="68">
        <f>INDEX(university!A:F,MATCH(G1135,university!A:A,0),6)</f>
        <v>31</v>
      </c>
      <c r="N1135">
        <f>INDEX(major!A:B,MATCH(H1135,major!A:A,0),2)</f>
        <v>21</v>
      </c>
      <c r="O1135" t="s">
        <v>2316</v>
      </c>
      <c r="P1135" t="s">
        <v>2317</v>
      </c>
      <c r="Q1135" t="s">
        <v>2319</v>
      </c>
      <c r="R1135" t="s">
        <v>2318</v>
      </c>
      <c r="S1135" s="60" t="s">
        <v>2315</v>
      </c>
      <c r="T1135" t="s">
        <v>2328</v>
      </c>
      <c r="U1135" t="str">
        <f t="shared" si="35"/>
        <v>(NULL,NULL,'فاطمه ','امیرسبتکی ','مصطفی ','3080261518','1','2',NULL,NULL,'31',NULL,'21',NULL,NULL,NULL,NULL,NULL,NULL,NULL,NULL,NULL,NULL,NULL,NULL,NULL,NULL,NULL,NULL,NULL,NULL,NULL,NULL,NULL,NULL,NULL,NULL,NULL,NULL),</v>
      </c>
    </row>
    <row r="1136" spans="1:21" ht="22.5" x14ac:dyDescent="0.65">
      <c r="A1136" s="66">
        <v>1135</v>
      </c>
      <c r="B1136" s="58">
        <v>32</v>
      </c>
      <c r="C1136" s="3" t="s">
        <v>128</v>
      </c>
      <c r="D1136" s="3" t="s">
        <v>2164</v>
      </c>
      <c r="E1136" s="3" t="s">
        <v>634</v>
      </c>
      <c r="F1136" s="4">
        <v>4420690471</v>
      </c>
      <c r="G1136" s="5" t="s">
        <v>184</v>
      </c>
      <c r="H1136" s="33" t="s">
        <v>2075</v>
      </c>
      <c r="I1136" s="1">
        <v>2</v>
      </c>
      <c r="J1136" s="33">
        <f t="shared" si="34"/>
        <v>2</v>
      </c>
      <c r="K1136" s="2" t="s">
        <v>22</v>
      </c>
      <c r="L1136" s="1" t="s">
        <v>11</v>
      </c>
      <c r="M1136" s="68">
        <f>INDEX(university!A:F,MATCH(G1136,university!A:A,0),6)</f>
        <v>32</v>
      </c>
      <c r="N1136">
        <f>INDEX(major!A:B,MATCH(H1136,major!A:A,0),2)</f>
        <v>21</v>
      </c>
      <c r="O1136" t="s">
        <v>2316</v>
      </c>
      <c r="P1136" t="s">
        <v>2317</v>
      </c>
      <c r="Q1136" t="s">
        <v>2319</v>
      </c>
      <c r="R1136" t="s">
        <v>2318</v>
      </c>
      <c r="S1136" s="60" t="s">
        <v>2315</v>
      </c>
      <c r="T1136" t="s">
        <v>2328</v>
      </c>
      <c r="U1136" t="str">
        <f t="shared" si="35"/>
        <v>(NULL,NULL,'امير','پورمند','محمدحسن','4420690471','2','2',NULL,NULL,'32',NULL,'21',NULL,NULL,NULL,NULL,NULL,NULL,NULL,NULL,NULL,NULL,NULL,NULL,NULL,NULL,NULL,NULL,NULL,NULL,NULL,NULL,NULL,NULL,NULL,NULL,NULL,NULL),</v>
      </c>
    </row>
    <row r="1137" spans="1:21" ht="22.5" x14ac:dyDescent="0.65">
      <c r="A1137" s="66">
        <v>1136</v>
      </c>
      <c r="B1137" s="67">
        <v>339</v>
      </c>
      <c r="C1137" s="33" t="s">
        <v>1758</v>
      </c>
      <c r="D1137" s="33" t="s">
        <v>2165</v>
      </c>
      <c r="E1137" s="33" t="s">
        <v>736</v>
      </c>
      <c r="F1137" s="24">
        <v>311302297</v>
      </c>
      <c r="G1137" s="33" t="s">
        <v>2166</v>
      </c>
      <c r="H1137" s="33" t="s">
        <v>2167</v>
      </c>
      <c r="I1137" s="33">
        <v>2</v>
      </c>
      <c r="J1137" s="33">
        <f t="shared" si="34"/>
        <v>1</v>
      </c>
      <c r="K1137" s="33" t="s">
        <v>10</v>
      </c>
      <c r="L1137" s="1" t="s">
        <v>11</v>
      </c>
      <c r="M1137" s="68">
        <f>INDEX(university!A:F,MATCH(G1137,university!A:A,0),6)</f>
        <v>129</v>
      </c>
      <c r="N1137">
        <f>INDEX(major!A:B,MATCH(H1137,major!A:A,0),2)</f>
        <v>22</v>
      </c>
      <c r="O1137" t="s">
        <v>2316</v>
      </c>
      <c r="P1137" t="s">
        <v>2317</v>
      </c>
      <c r="Q1137" t="s">
        <v>2319</v>
      </c>
      <c r="R1137" t="s">
        <v>2318</v>
      </c>
      <c r="S1137" s="60" t="s">
        <v>2315</v>
      </c>
      <c r="T1137" t="s">
        <v>2328</v>
      </c>
      <c r="U1137" t="str">
        <f t="shared" si="35"/>
        <v>(NULL,NULL,'سپهر','كرم نژاد','حميد','311302297','2','1',NULL,NULL,'129',NULL,'22',NULL,NULL,NULL,NULL,NULL,NULL,NULL,NULL,NULL,NULL,NULL,NULL,NULL,NULL,NULL,NULL,NULL,NULL,NULL,NULL,NULL,NULL,NULL,NULL,NULL,NULL),</v>
      </c>
    </row>
    <row r="1138" spans="1:21" ht="22.5" x14ac:dyDescent="0.65">
      <c r="A1138" s="66">
        <v>1137</v>
      </c>
      <c r="B1138" s="58">
        <v>35</v>
      </c>
      <c r="C1138" s="3" t="s">
        <v>329</v>
      </c>
      <c r="D1138" s="3" t="s">
        <v>2168</v>
      </c>
      <c r="E1138" s="3" t="s">
        <v>701</v>
      </c>
      <c r="F1138" s="4">
        <v>1272393860</v>
      </c>
      <c r="G1138" s="5" t="s">
        <v>21</v>
      </c>
      <c r="H1138" s="33" t="s">
        <v>2167</v>
      </c>
      <c r="I1138" s="1">
        <v>2</v>
      </c>
      <c r="J1138" s="33">
        <f t="shared" si="34"/>
        <v>2</v>
      </c>
      <c r="K1138" s="2" t="s">
        <v>22</v>
      </c>
      <c r="L1138" s="1" t="s">
        <v>11</v>
      </c>
      <c r="M1138" s="68">
        <f>INDEX(university!A:F,MATCH(G1138,university!A:A,0),6)</f>
        <v>2</v>
      </c>
      <c r="N1138">
        <f>INDEX(major!A:B,MATCH(H1138,major!A:A,0),2)</f>
        <v>22</v>
      </c>
      <c r="O1138" t="s">
        <v>2316</v>
      </c>
      <c r="P1138" t="s">
        <v>2317</v>
      </c>
      <c r="Q1138" t="s">
        <v>2319</v>
      </c>
      <c r="R1138" t="s">
        <v>2318</v>
      </c>
      <c r="S1138" s="60" t="s">
        <v>2315</v>
      </c>
      <c r="T1138" t="s">
        <v>2328</v>
      </c>
      <c r="U1138" t="str">
        <f t="shared" si="35"/>
        <v>(NULL,NULL,'سعيد','صباغي هرندي','جلال','1272393860','2','2',NULL,NULL,'2',NULL,'22',NULL,NULL,NULL,NULL,NULL,NULL,NULL,NULL,NULL,NULL,NULL,NULL,NULL,NULL,NULL,NULL,NULL,NULL,NULL,NULL,NULL,NULL,NULL,NULL,NULL,NULL),</v>
      </c>
    </row>
    <row r="1139" spans="1:21" ht="22.5" x14ac:dyDescent="0.65">
      <c r="A1139" s="66">
        <v>1138</v>
      </c>
      <c r="B1139" s="58">
        <v>36</v>
      </c>
      <c r="C1139" s="3" t="s">
        <v>634</v>
      </c>
      <c r="D1139" s="3" t="s">
        <v>2169</v>
      </c>
      <c r="E1139" s="3" t="s">
        <v>41</v>
      </c>
      <c r="F1139" s="4">
        <v>2980923656</v>
      </c>
      <c r="G1139" s="5" t="s">
        <v>21</v>
      </c>
      <c r="H1139" s="33" t="s">
        <v>2167</v>
      </c>
      <c r="I1139" s="1">
        <v>2</v>
      </c>
      <c r="J1139" s="33">
        <f t="shared" si="34"/>
        <v>2</v>
      </c>
      <c r="K1139" s="2" t="s">
        <v>22</v>
      </c>
      <c r="L1139" s="1" t="s">
        <v>11</v>
      </c>
      <c r="M1139" s="68">
        <f>INDEX(university!A:F,MATCH(G1139,university!A:A,0),6)</f>
        <v>2</v>
      </c>
      <c r="N1139">
        <f>INDEX(major!A:B,MATCH(H1139,major!A:A,0),2)</f>
        <v>22</v>
      </c>
      <c r="O1139" t="s">
        <v>2316</v>
      </c>
      <c r="P1139" t="s">
        <v>2317</v>
      </c>
      <c r="Q1139" t="s">
        <v>2319</v>
      </c>
      <c r="R1139" t="s">
        <v>2318</v>
      </c>
      <c r="S1139" s="60" t="s">
        <v>2315</v>
      </c>
      <c r="T1139" t="s">
        <v>2328</v>
      </c>
      <c r="U1139" t="str">
        <f t="shared" si="35"/>
        <v>(NULL,NULL,'محمدحسن','مختارابادي','علي','2980923656','2','2',NULL,NULL,'2',NULL,'22',NULL,NULL,NULL,NULL,NULL,NULL,NULL,NULL,NULL,NULL,NULL,NULL,NULL,NULL,NULL,NULL,NULL,NULL,NULL,NULL,NULL,NULL,NULL,NULL,NULL,NULL),</v>
      </c>
    </row>
    <row r="1140" spans="1:21" ht="22.5" x14ac:dyDescent="0.65">
      <c r="A1140" s="66">
        <v>1139</v>
      </c>
      <c r="B1140" s="58">
        <v>46</v>
      </c>
      <c r="C1140" s="1" t="s">
        <v>258</v>
      </c>
      <c r="D1140" s="1" t="s">
        <v>1057</v>
      </c>
      <c r="E1140" s="1" t="s">
        <v>2170</v>
      </c>
      <c r="F1140" s="20">
        <v>670561193</v>
      </c>
      <c r="G1140" s="5" t="s">
        <v>202</v>
      </c>
      <c r="H1140" s="33" t="s">
        <v>2167</v>
      </c>
      <c r="I1140" s="1">
        <v>2</v>
      </c>
      <c r="J1140" s="33">
        <f t="shared" si="34"/>
        <v>2</v>
      </c>
      <c r="K1140" s="2" t="s">
        <v>22</v>
      </c>
      <c r="L1140" s="1" t="s">
        <v>11</v>
      </c>
      <c r="M1140" s="68">
        <f>INDEX(university!A:F,MATCH(G1140,university!A:A,0),6)</f>
        <v>33</v>
      </c>
      <c r="N1140">
        <f>INDEX(major!A:B,MATCH(H1140,major!A:A,0),2)</f>
        <v>22</v>
      </c>
      <c r="O1140" t="s">
        <v>2316</v>
      </c>
      <c r="P1140" t="s">
        <v>2317</v>
      </c>
      <c r="Q1140" t="s">
        <v>2319</v>
      </c>
      <c r="R1140" t="s">
        <v>2318</v>
      </c>
      <c r="S1140" s="60" t="s">
        <v>2315</v>
      </c>
      <c r="T1140" t="s">
        <v>2328</v>
      </c>
      <c r="U1140" t="str">
        <f t="shared" si="35"/>
        <v>(NULL,NULL,'سعید','وحدانی','محمدولی','670561193','2','2',NULL,NULL,'33',NULL,'22',NULL,NULL,NULL,NULL,NULL,NULL,NULL,NULL,NULL,NULL,NULL,NULL,NULL,NULL,NULL,NULL,NULL,NULL,NULL,NULL,NULL,NULL,NULL,NULL,NULL,NULL),</v>
      </c>
    </row>
    <row r="1141" spans="1:21" ht="22.5" x14ac:dyDescent="0.65">
      <c r="A1141" s="66">
        <v>1140</v>
      </c>
      <c r="B1141" s="58">
        <v>25</v>
      </c>
      <c r="C1141" s="15" t="s">
        <v>601</v>
      </c>
      <c r="D1141" s="15" t="s">
        <v>2171</v>
      </c>
      <c r="E1141" s="15" t="s">
        <v>12</v>
      </c>
      <c r="F1141" s="15">
        <v>5670060131</v>
      </c>
      <c r="G1141" s="5" t="s">
        <v>210</v>
      </c>
      <c r="H1141" s="33" t="s">
        <v>2167</v>
      </c>
      <c r="I1141" s="1">
        <v>2</v>
      </c>
      <c r="J1141" s="33">
        <f t="shared" si="34"/>
        <v>2</v>
      </c>
      <c r="K1141" s="2" t="s">
        <v>22</v>
      </c>
      <c r="L1141" s="1" t="s">
        <v>11</v>
      </c>
      <c r="M1141" s="68">
        <f>INDEX(university!A:F,MATCH(G1141,university!A:A,0),6)</f>
        <v>35</v>
      </c>
      <c r="N1141">
        <f>INDEX(major!A:B,MATCH(H1141,major!A:A,0),2)</f>
        <v>22</v>
      </c>
      <c r="O1141" t="s">
        <v>2316</v>
      </c>
      <c r="P1141" t="s">
        <v>2317</v>
      </c>
      <c r="Q1141" t="s">
        <v>2319</v>
      </c>
      <c r="R1141" t="s">
        <v>2318</v>
      </c>
      <c r="S1141" s="60" t="s">
        <v>2315</v>
      </c>
      <c r="T1141" t="s">
        <v>2328</v>
      </c>
      <c r="U1141" t="str">
        <f t="shared" si="35"/>
        <v>(NULL,NULL,'مهدی ','احمدزاده ','محمد','5670060131','2','2',NULL,NULL,'35',NULL,'22',NULL,NULL,NULL,NULL,NULL,NULL,NULL,NULL,NULL,NULL,NULL,NULL,NULL,NULL,NULL,NULL,NULL,NULL,NULL,NULL,NULL,NULL,NULL,NULL,NULL,NULL),</v>
      </c>
    </row>
    <row r="1142" spans="1:21" ht="22.5" x14ac:dyDescent="0.65">
      <c r="A1142" s="66">
        <v>1141</v>
      </c>
      <c r="B1142" s="58">
        <v>26</v>
      </c>
      <c r="C1142" s="15" t="s">
        <v>2172</v>
      </c>
      <c r="D1142" s="15" t="s">
        <v>2173</v>
      </c>
      <c r="E1142" s="15" t="s">
        <v>55</v>
      </c>
      <c r="F1142" s="15">
        <v>2741225771</v>
      </c>
      <c r="G1142" s="5" t="s">
        <v>210</v>
      </c>
      <c r="H1142" s="33" t="s">
        <v>2167</v>
      </c>
      <c r="I1142" s="1">
        <v>2</v>
      </c>
      <c r="J1142" s="33">
        <f t="shared" si="34"/>
        <v>2</v>
      </c>
      <c r="K1142" s="2" t="s">
        <v>22</v>
      </c>
      <c r="L1142" s="1" t="s">
        <v>11</v>
      </c>
      <c r="M1142" s="68">
        <f>INDEX(university!A:F,MATCH(G1142,university!A:A,0),6)</f>
        <v>35</v>
      </c>
      <c r="N1142">
        <f>INDEX(major!A:B,MATCH(H1142,major!A:A,0),2)</f>
        <v>22</v>
      </c>
      <c r="O1142" t="s">
        <v>2316</v>
      </c>
      <c r="P1142" t="s">
        <v>2317</v>
      </c>
      <c r="Q1142" t="s">
        <v>2319</v>
      </c>
      <c r="R1142" t="s">
        <v>2318</v>
      </c>
      <c r="S1142" s="60" t="s">
        <v>2315</v>
      </c>
      <c r="T1142" t="s">
        <v>2328</v>
      </c>
      <c r="U1142" t="str">
        <f t="shared" si="35"/>
        <v>(NULL,NULL,'محمد علی ','فخری ','قاسم','2741225771','2','2',NULL,NULL,'35',NULL,'22',NULL,NULL,NULL,NULL,NULL,NULL,NULL,NULL,NULL,NULL,NULL,NULL,NULL,NULL,NULL,NULL,NULL,NULL,NULL,NULL,NULL,NULL,NULL,NULL,NULL,NULL),</v>
      </c>
    </row>
    <row r="1143" spans="1:21" ht="22.5" x14ac:dyDescent="0.65">
      <c r="A1143" s="66">
        <v>1142</v>
      </c>
      <c r="B1143" s="58">
        <v>5</v>
      </c>
      <c r="C1143" s="12" t="s">
        <v>12</v>
      </c>
      <c r="D1143" s="12" t="s">
        <v>2174</v>
      </c>
      <c r="E1143" s="37" t="s">
        <v>93</v>
      </c>
      <c r="F1143" s="26">
        <v>19272863</v>
      </c>
      <c r="G1143" s="5" t="s">
        <v>63</v>
      </c>
      <c r="H1143" s="33" t="s">
        <v>2167</v>
      </c>
      <c r="I1143" s="1">
        <v>2</v>
      </c>
      <c r="J1143" s="33">
        <f t="shared" si="34"/>
        <v>2</v>
      </c>
      <c r="K1143" s="2" t="s">
        <v>22</v>
      </c>
      <c r="L1143" s="1" t="s">
        <v>11</v>
      </c>
      <c r="M1143" s="68">
        <f>INDEX(university!A:F,MATCH(G1143,university!A:A,0),6)</f>
        <v>10</v>
      </c>
      <c r="N1143">
        <f>INDEX(major!A:B,MATCH(H1143,major!A:A,0),2)</f>
        <v>22</v>
      </c>
      <c r="O1143" t="s">
        <v>2316</v>
      </c>
      <c r="P1143" t="s">
        <v>2317</v>
      </c>
      <c r="Q1143" t="s">
        <v>2319</v>
      </c>
      <c r="R1143" t="s">
        <v>2318</v>
      </c>
      <c r="S1143" s="60" t="s">
        <v>2315</v>
      </c>
      <c r="T1143" t="s">
        <v>2328</v>
      </c>
      <c r="U1143" t="str">
        <f t="shared" si="35"/>
        <v>(NULL,NULL,'محمد','عرفانی متین','علی','19272863','2','2',NULL,NULL,'10',NULL,'22',NULL,NULL,NULL,NULL,NULL,NULL,NULL,NULL,NULL,NULL,NULL,NULL,NULL,NULL,NULL,NULL,NULL,NULL,NULL,NULL,NULL,NULL,NULL,NULL,NULL,NULL),</v>
      </c>
    </row>
    <row r="1144" spans="1:21" ht="22.5" x14ac:dyDescent="0.65">
      <c r="A1144" s="66">
        <v>1143</v>
      </c>
      <c r="B1144" s="67">
        <v>343</v>
      </c>
      <c r="C1144" s="33" t="s">
        <v>1758</v>
      </c>
      <c r="D1144" s="33" t="s">
        <v>2175</v>
      </c>
      <c r="E1144" s="33" t="s">
        <v>626</v>
      </c>
      <c r="F1144" s="24">
        <v>19546246</v>
      </c>
      <c r="G1144" s="33" t="s">
        <v>63</v>
      </c>
      <c r="H1144" s="33" t="s">
        <v>2167</v>
      </c>
      <c r="I1144" s="33">
        <v>2</v>
      </c>
      <c r="J1144" s="33">
        <f t="shared" si="34"/>
        <v>1</v>
      </c>
      <c r="K1144" s="33" t="s">
        <v>10</v>
      </c>
      <c r="L1144" s="1" t="s">
        <v>11</v>
      </c>
      <c r="M1144" s="68">
        <f>INDEX(university!A:F,MATCH(G1144,university!A:A,0),6)</f>
        <v>10</v>
      </c>
      <c r="N1144">
        <f>INDEX(major!A:B,MATCH(H1144,major!A:A,0),2)</f>
        <v>22</v>
      </c>
      <c r="O1144" t="s">
        <v>2316</v>
      </c>
      <c r="P1144" t="s">
        <v>2317</v>
      </c>
      <c r="Q1144" t="s">
        <v>2319</v>
      </c>
      <c r="R1144" t="s">
        <v>2318</v>
      </c>
      <c r="S1144" s="60" t="s">
        <v>2315</v>
      </c>
      <c r="T1144" t="s">
        <v>2328</v>
      </c>
      <c r="U1144" t="str">
        <f t="shared" si="35"/>
        <v>(NULL,NULL,'سپهر','هوماني راد','مسعود','19546246','2','1',NULL,NULL,'10',NULL,'22',NULL,NULL,NULL,NULL,NULL,NULL,NULL,NULL,NULL,NULL,NULL,NULL,NULL,NULL,NULL,NULL,NULL,NULL,NULL,NULL,NULL,NULL,NULL,NULL,NULL,NULL),</v>
      </c>
    </row>
    <row r="1145" spans="1:21" ht="22.5" x14ac:dyDescent="0.65">
      <c r="A1145" s="66">
        <v>1144</v>
      </c>
      <c r="B1145" s="58">
        <v>43</v>
      </c>
      <c r="C1145" s="1" t="s">
        <v>69</v>
      </c>
      <c r="D1145" s="1" t="s">
        <v>2176</v>
      </c>
      <c r="E1145" s="1" t="s">
        <v>125</v>
      </c>
      <c r="F1145" s="20">
        <v>923768203</v>
      </c>
      <c r="G1145" s="5" t="s">
        <v>1426</v>
      </c>
      <c r="H1145" s="33" t="s">
        <v>2167</v>
      </c>
      <c r="I1145" s="1">
        <v>2</v>
      </c>
      <c r="J1145" s="33">
        <f t="shared" si="34"/>
        <v>2</v>
      </c>
      <c r="K1145" s="2" t="s">
        <v>22</v>
      </c>
      <c r="L1145" s="1" t="s">
        <v>11</v>
      </c>
      <c r="M1145" s="68">
        <f>INDEX(university!A:F,MATCH(G1145,university!A:A,0),6)</f>
        <v>107</v>
      </c>
      <c r="N1145">
        <f>INDEX(major!A:B,MATCH(H1145,major!A:A,0),2)</f>
        <v>22</v>
      </c>
      <c r="O1145" t="s">
        <v>2316</v>
      </c>
      <c r="P1145" t="s">
        <v>2317</v>
      </c>
      <c r="Q1145" t="s">
        <v>2319</v>
      </c>
      <c r="R1145" t="s">
        <v>2318</v>
      </c>
      <c r="S1145" s="60" t="s">
        <v>2315</v>
      </c>
      <c r="T1145" t="s">
        <v>2328</v>
      </c>
      <c r="U1145" t="str">
        <f t="shared" si="35"/>
        <v>(NULL,NULL,'مجتبی','قاسم زاده مقدم','علیرضا','923768203','2','2',NULL,NULL,'107',NULL,'22',NULL,NULL,NULL,NULL,NULL,NULL,NULL,NULL,NULL,NULL,NULL,NULL,NULL,NULL,NULL,NULL,NULL,NULL,NULL,NULL,NULL,NULL,NULL,NULL,NULL,NULL),</v>
      </c>
    </row>
    <row r="1146" spans="1:21" ht="22.5" x14ac:dyDescent="0.65">
      <c r="A1146" s="66">
        <v>1145</v>
      </c>
      <c r="B1146" s="58">
        <v>39</v>
      </c>
      <c r="C1146" s="13" t="s">
        <v>29</v>
      </c>
      <c r="D1146" s="13" t="s">
        <v>2177</v>
      </c>
      <c r="E1146" s="13" t="s">
        <v>2178</v>
      </c>
      <c r="F1146" s="9">
        <v>6790028579</v>
      </c>
      <c r="G1146" s="5" t="s">
        <v>1042</v>
      </c>
      <c r="H1146" s="33" t="s">
        <v>2167</v>
      </c>
      <c r="I1146" s="1">
        <v>2</v>
      </c>
      <c r="J1146" s="33">
        <f t="shared" si="34"/>
        <v>2</v>
      </c>
      <c r="K1146" s="2" t="s">
        <v>22</v>
      </c>
      <c r="L1146" s="1" t="s">
        <v>11</v>
      </c>
      <c r="M1146" s="68">
        <f>INDEX(university!A:F,MATCH(G1146,university!A:A,0),6)</f>
        <v>86</v>
      </c>
      <c r="N1146">
        <f>INDEX(major!A:B,MATCH(H1146,major!A:A,0),2)</f>
        <v>22</v>
      </c>
      <c r="O1146" t="s">
        <v>2316</v>
      </c>
      <c r="P1146" t="s">
        <v>2317</v>
      </c>
      <c r="Q1146" t="s">
        <v>2319</v>
      </c>
      <c r="R1146" t="s">
        <v>2318</v>
      </c>
      <c r="S1146" s="60" t="s">
        <v>2315</v>
      </c>
      <c r="T1146" t="s">
        <v>2328</v>
      </c>
      <c r="U1146" t="str">
        <f t="shared" si="35"/>
        <v>(NULL,NULL,'محمد ',' غلامی','علی ناز','6790028579','2','2',NULL,NULL,'86',NULL,'22',NULL,NULL,NULL,NULL,NULL,NULL,NULL,NULL,NULL,NULL,NULL,NULL,NULL,NULL,NULL,NULL,NULL,NULL,NULL,NULL,NULL,NULL,NULL,NULL,NULL,NULL),</v>
      </c>
    </row>
    <row r="1147" spans="1:21" ht="22.5" x14ac:dyDescent="0.65">
      <c r="A1147" s="66">
        <v>1146</v>
      </c>
      <c r="B1147" s="58">
        <v>29</v>
      </c>
      <c r="C1147" s="2" t="s">
        <v>2179</v>
      </c>
      <c r="D1147" s="2" t="s">
        <v>2180</v>
      </c>
      <c r="E1147" s="2" t="s">
        <v>2181</v>
      </c>
      <c r="F1147" s="15">
        <v>3241725431</v>
      </c>
      <c r="G1147" s="5" t="s">
        <v>70</v>
      </c>
      <c r="H1147" s="33" t="s">
        <v>2167</v>
      </c>
      <c r="I1147" s="1">
        <v>2</v>
      </c>
      <c r="J1147" s="33">
        <f t="shared" si="34"/>
        <v>2</v>
      </c>
      <c r="K1147" s="2" t="s">
        <v>22</v>
      </c>
      <c r="L1147" s="1" t="s">
        <v>11</v>
      </c>
      <c r="M1147" s="68">
        <f>INDEX(university!A:F,MATCH(G1147,university!A:A,0),6)</f>
        <v>11</v>
      </c>
      <c r="N1147">
        <f>INDEX(major!A:B,MATCH(H1147,major!A:A,0),2)</f>
        <v>22</v>
      </c>
      <c r="O1147" t="s">
        <v>2316</v>
      </c>
      <c r="P1147" t="s">
        <v>2317</v>
      </c>
      <c r="Q1147" t="s">
        <v>2319</v>
      </c>
      <c r="R1147" t="s">
        <v>2318</v>
      </c>
      <c r="S1147" s="60" t="s">
        <v>2315</v>
      </c>
      <c r="T1147" t="s">
        <v>2328</v>
      </c>
      <c r="U1147" t="str">
        <f t="shared" si="35"/>
        <v>(NULL,NULL,'شایان','اسماعیلی','پیمان','3241725431','2','2',NULL,NULL,'11',NULL,'22',NULL,NULL,NULL,NULL,NULL,NULL,NULL,NULL,NULL,NULL,NULL,NULL,NULL,NULL,NULL,NULL,NULL,NULL,NULL,NULL,NULL,NULL,NULL,NULL,NULL,NULL),</v>
      </c>
    </row>
    <row r="1148" spans="1:21" ht="22.5" x14ac:dyDescent="0.65">
      <c r="A1148" s="66">
        <v>1147</v>
      </c>
      <c r="B1148" s="58">
        <v>31</v>
      </c>
      <c r="C1148" s="2" t="s">
        <v>2182</v>
      </c>
      <c r="D1148" s="2" t="s">
        <v>149</v>
      </c>
      <c r="E1148" s="2" t="s">
        <v>1313</v>
      </c>
      <c r="F1148" s="15">
        <v>3241705978</v>
      </c>
      <c r="G1148" s="5" t="s">
        <v>70</v>
      </c>
      <c r="H1148" s="33" t="s">
        <v>2167</v>
      </c>
      <c r="I1148" s="1">
        <v>1</v>
      </c>
      <c r="J1148" s="33">
        <f t="shared" si="34"/>
        <v>2</v>
      </c>
      <c r="K1148" s="2" t="s">
        <v>22</v>
      </c>
      <c r="L1148" s="1" t="s">
        <v>23</v>
      </c>
      <c r="M1148" s="68">
        <f>INDEX(university!A:F,MATCH(G1148,university!A:A,0),6)</f>
        <v>11</v>
      </c>
      <c r="N1148">
        <f>INDEX(major!A:B,MATCH(H1148,major!A:A,0),2)</f>
        <v>22</v>
      </c>
      <c r="O1148" t="s">
        <v>2316</v>
      </c>
      <c r="P1148" t="s">
        <v>2317</v>
      </c>
      <c r="Q1148" t="s">
        <v>2319</v>
      </c>
      <c r="R1148" t="s">
        <v>2318</v>
      </c>
      <c r="S1148" s="60" t="s">
        <v>2315</v>
      </c>
      <c r="T1148" t="s">
        <v>2328</v>
      </c>
      <c r="U1148" t="str">
        <f t="shared" si="35"/>
        <v>(NULL,NULL,'مرجان','شریفی','سامان','3241705978','1','2',NULL,NULL,'11',NULL,'22',NULL,NULL,NULL,NULL,NULL,NULL,NULL,NULL,NULL,NULL,NULL,NULL,NULL,NULL,NULL,NULL,NULL,NULL,NULL,NULL,NULL,NULL,NULL,NULL,NULL,NULL),</v>
      </c>
    </row>
    <row r="1149" spans="1:21" ht="22.5" x14ac:dyDescent="0.65">
      <c r="A1149" s="66">
        <v>1148</v>
      </c>
      <c r="B1149" s="58">
        <v>32</v>
      </c>
      <c r="C1149" s="2" t="s">
        <v>12</v>
      </c>
      <c r="D1149" s="2" t="s">
        <v>2183</v>
      </c>
      <c r="E1149" s="2" t="s">
        <v>701</v>
      </c>
      <c r="F1149" s="15">
        <v>3241718328</v>
      </c>
      <c r="G1149" s="5" t="s">
        <v>70</v>
      </c>
      <c r="H1149" s="33" t="s">
        <v>2167</v>
      </c>
      <c r="I1149" s="1">
        <v>2</v>
      </c>
      <c r="J1149" s="33">
        <f t="shared" si="34"/>
        <v>2</v>
      </c>
      <c r="K1149" s="2" t="s">
        <v>22</v>
      </c>
      <c r="L1149" s="1" t="s">
        <v>11</v>
      </c>
      <c r="M1149" s="68">
        <f>INDEX(university!A:F,MATCH(G1149,university!A:A,0),6)</f>
        <v>11</v>
      </c>
      <c r="N1149">
        <f>INDEX(major!A:B,MATCH(H1149,major!A:A,0),2)</f>
        <v>22</v>
      </c>
      <c r="O1149" t="s">
        <v>2316</v>
      </c>
      <c r="P1149" t="s">
        <v>2317</v>
      </c>
      <c r="Q1149" t="s">
        <v>2319</v>
      </c>
      <c r="R1149" t="s">
        <v>2318</v>
      </c>
      <c r="S1149" s="60" t="s">
        <v>2315</v>
      </c>
      <c r="T1149" t="s">
        <v>2328</v>
      </c>
      <c r="U1149" t="str">
        <f t="shared" si="35"/>
        <v>(NULL,NULL,'محمد','کریمی زند','جلال','3241718328','2','2',NULL,NULL,'11',NULL,'22',NULL,NULL,NULL,NULL,NULL,NULL,NULL,NULL,NULL,NULL,NULL,NULL,NULL,NULL,NULL,NULL,NULL,NULL,NULL,NULL,NULL,NULL,NULL,NULL,NULL,NULL),</v>
      </c>
    </row>
    <row r="1150" spans="1:21" ht="22.5" x14ac:dyDescent="0.65">
      <c r="A1150" s="66">
        <v>1149</v>
      </c>
      <c r="B1150" s="58">
        <v>30</v>
      </c>
      <c r="C1150" s="2" t="s">
        <v>304</v>
      </c>
      <c r="D1150" s="2" t="s">
        <v>95</v>
      </c>
      <c r="E1150" s="2" t="s">
        <v>2184</v>
      </c>
      <c r="F1150" s="15">
        <v>3241839893</v>
      </c>
      <c r="G1150" s="5" t="s">
        <v>70</v>
      </c>
      <c r="H1150" s="33" t="s">
        <v>2167</v>
      </c>
      <c r="I1150" s="1">
        <v>1</v>
      </c>
      <c r="J1150" s="33">
        <f t="shared" si="34"/>
        <v>2</v>
      </c>
      <c r="K1150" s="2" t="s">
        <v>22</v>
      </c>
      <c r="L1150" s="1" t="s">
        <v>23</v>
      </c>
      <c r="M1150" s="68">
        <f>INDEX(university!A:F,MATCH(G1150,university!A:A,0),6)</f>
        <v>11</v>
      </c>
      <c r="N1150">
        <f>INDEX(major!A:B,MATCH(H1150,major!A:A,0),2)</f>
        <v>22</v>
      </c>
      <c r="O1150" t="s">
        <v>2316</v>
      </c>
      <c r="P1150" t="s">
        <v>2317</v>
      </c>
      <c r="Q1150" t="s">
        <v>2319</v>
      </c>
      <c r="R1150" t="s">
        <v>2318</v>
      </c>
      <c r="S1150" s="60" t="s">
        <v>2315</v>
      </c>
      <c r="T1150" t="s">
        <v>2328</v>
      </c>
      <c r="U1150" t="str">
        <f t="shared" si="35"/>
        <v>(NULL,NULL,'راضیه','محمدی','شاکر','3241839893','1','2',NULL,NULL,'11',NULL,'22',NULL,NULL,NULL,NULL,NULL,NULL,NULL,NULL,NULL,NULL,NULL,NULL,NULL,NULL,NULL,NULL,NULL,NULL,NULL,NULL,NULL,NULL,NULL,NULL,NULL,NULL),</v>
      </c>
    </row>
    <row r="1151" spans="1:21" ht="22.5" x14ac:dyDescent="0.65">
      <c r="A1151" s="66">
        <v>1150</v>
      </c>
      <c r="B1151" s="58">
        <v>40</v>
      </c>
      <c r="C1151" s="55" t="s">
        <v>336</v>
      </c>
      <c r="D1151" s="55" t="s">
        <v>2185</v>
      </c>
      <c r="E1151" s="20" t="s">
        <v>98</v>
      </c>
      <c r="F1151" s="32">
        <v>3080246977</v>
      </c>
      <c r="G1151" s="5" t="s">
        <v>226</v>
      </c>
      <c r="H1151" s="33" t="s">
        <v>2167</v>
      </c>
      <c r="I1151" s="1">
        <v>2</v>
      </c>
      <c r="J1151" s="33">
        <f t="shared" si="34"/>
        <v>2</v>
      </c>
      <c r="K1151" s="2" t="s">
        <v>22</v>
      </c>
      <c r="L1151" s="1" t="s">
        <v>11</v>
      </c>
      <c r="M1151" s="68">
        <f>INDEX(university!A:F,MATCH(G1151,university!A:A,0),6)</f>
        <v>37</v>
      </c>
      <c r="N1151">
        <f>INDEX(major!A:B,MATCH(H1151,major!A:A,0),2)</f>
        <v>22</v>
      </c>
      <c r="O1151" t="s">
        <v>2316</v>
      </c>
      <c r="P1151" t="s">
        <v>2317</v>
      </c>
      <c r="Q1151" t="s">
        <v>2319</v>
      </c>
      <c r="R1151" t="s">
        <v>2318</v>
      </c>
      <c r="S1151" s="60" t="s">
        <v>2315</v>
      </c>
      <c r="T1151" t="s">
        <v>2328</v>
      </c>
      <c r="U1151" t="str">
        <f t="shared" si="35"/>
        <v>(NULL,NULL,'محمدعلی','صباحی تاج آبادی','مهدی','3080246977','2','2',NULL,NULL,'37',NULL,'22',NULL,NULL,NULL,NULL,NULL,NULL,NULL,NULL,NULL,NULL,NULL,NULL,NULL,NULL,NULL,NULL,NULL,NULL,NULL,NULL,NULL,NULL,NULL,NULL,NULL,NULL),</v>
      </c>
    </row>
    <row r="1152" spans="1:21" ht="22.5" x14ac:dyDescent="0.65">
      <c r="A1152" s="66">
        <v>1151</v>
      </c>
      <c r="B1152" s="58">
        <v>15</v>
      </c>
      <c r="C1152" s="10" t="s">
        <v>93</v>
      </c>
      <c r="D1152" s="10" t="s">
        <v>2186</v>
      </c>
      <c r="E1152" s="10" t="s">
        <v>2187</v>
      </c>
      <c r="F1152" s="11">
        <v>1742417205</v>
      </c>
      <c r="G1152" s="5" t="s">
        <v>88</v>
      </c>
      <c r="H1152" s="33" t="s">
        <v>2167</v>
      </c>
      <c r="I1152" s="1">
        <v>2</v>
      </c>
      <c r="J1152" s="33">
        <f t="shared" si="34"/>
        <v>2</v>
      </c>
      <c r="K1152" s="2" t="s">
        <v>22</v>
      </c>
      <c r="L1152" s="1" t="s">
        <v>11</v>
      </c>
      <c r="M1152" s="68">
        <f>INDEX(university!A:F,MATCH(G1152,university!A:A,0),6)</f>
        <v>14</v>
      </c>
      <c r="N1152">
        <f>INDEX(major!A:B,MATCH(H1152,major!A:A,0),2)</f>
        <v>22</v>
      </c>
      <c r="O1152" t="s">
        <v>2316</v>
      </c>
      <c r="P1152" t="s">
        <v>2317</v>
      </c>
      <c r="Q1152" t="s">
        <v>2319</v>
      </c>
      <c r="R1152" t="s">
        <v>2318</v>
      </c>
      <c r="S1152" s="60" t="s">
        <v>2315</v>
      </c>
      <c r="T1152" t="s">
        <v>2328</v>
      </c>
      <c r="U1152" t="str">
        <f t="shared" si="35"/>
        <v>(NULL,NULL,'علی','پارسایی کیا','عبدالنبی','1742417205','2','2',NULL,NULL,'14',NULL,'22',NULL,NULL,NULL,NULL,NULL,NULL,NULL,NULL,NULL,NULL,NULL,NULL,NULL,NULL,NULL,NULL,NULL,NULL,NULL,NULL,NULL,NULL,NULL,NULL,NULL,NULL),</v>
      </c>
    </row>
    <row r="1153" spans="1:21" ht="22.5" x14ac:dyDescent="0.65">
      <c r="A1153" s="66">
        <v>1152</v>
      </c>
      <c r="B1153" s="58">
        <v>16</v>
      </c>
      <c r="C1153" s="10" t="s">
        <v>148</v>
      </c>
      <c r="D1153" s="10" t="s">
        <v>2188</v>
      </c>
      <c r="E1153" s="10" t="s">
        <v>156</v>
      </c>
      <c r="F1153" s="11">
        <v>1742450849</v>
      </c>
      <c r="G1153" s="5" t="s">
        <v>88</v>
      </c>
      <c r="H1153" s="33" t="s">
        <v>2167</v>
      </c>
      <c r="I1153" s="1">
        <v>2</v>
      </c>
      <c r="J1153" s="33">
        <f t="shared" si="34"/>
        <v>2</v>
      </c>
      <c r="K1153" s="2" t="s">
        <v>22</v>
      </c>
      <c r="L1153" s="1" t="s">
        <v>11</v>
      </c>
      <c r="M1153" s="68">
        <f>INDEX(university!A:F,MATCH(G1153,university!A:A,0),6)</f>
        <v>14</v>
      </c>
      <c r="N1153">
        <f>INDEX(major!A:B,MATCH(H1153,major!A:A,0),2)</f>
        <v>22</v>
      </c>
      <c r="O1153" t="s">
        <v>2316</v>
      </c>
      <c r="P1153" t="s">
        <v>2317</v>
      </c>
      <c r="Q1153" t="s">
        <v>2319</v>
      </c>
      <c r="R1153" t="s">
        <v>2318</v>
      </c>
      <c r="S1153" s="60" t="s">
        <v>2315</v>
      </c>
      <c r="T1153" t="s">
        <v>2328</v>
      </c>
      <c r="U1153" t="str">
        <f t="shared" si="35"/>
        <v>(NULL,NULL,'میلاد','تحویل زاده ','محمدرضا','1742450849','2','2',NULL,NULL,'14',NULL,'22',NULL,NULL,NULL,NULL,NULL,NULL,NULL,NULL,NULL,NULL,NULL,NULL,NULL,NULL,NULL,NULL,NULL,NULL,NULL,NULL,NULL,NULL,NULL,NULL,NULL,NULL),</v>
      </c>
    </row>
    <row r="1154" spans="1:21" ht="22.5" x14ac:dyDescent="0.65">
      <c r="A1154" s="66">
        <v>1153</v>
      </c>
      <c r="B1154" s="58">
        <v>17</v>
      </c>
      <c r="C1154" s="10" t="s">
        <v>244</v>
      </c>
      <c r="D1154" s="10" t="s">
        <v>2189</v>
      </c>
      <c r="E1154" s="10" t="s">
        <v>75</v>
      </c>
      <c r="F1154" s="11">
        <v>1990721648</v>
      </c>
      <c r="G1154" s="5" t="s">
        <v>88</v>
      </c>
      <c r="H1154" s="33" t="s">
        <v>2167</v>
      </c>
      <c r="I1154" s="1">
        <v>2</v>
      </c>
      <c r="J1154" s="33">
        <f t="shared" si="34"/>
        <v>2</v>
      </c>
      <c r="K1154" s="2" t="s">
        <v>22</v>
      </c>
      <c r="L1154" s="1" t="s">
        <v>11</v>
      </c>
      <c r="M1154" s="68">
        <f>INDEX(university!A:F,MATCH(G1154,university!A:A,0),6)</f>
        <v>14</v>
      </c>
      <c r="N1154">
        <f>INDEX(major!A:B,MATCH(H1154,major!A:A,0),2)</f>
        <v>22</v>
      </c>
      <c r="O1154" t="s">
        <v>2316</v>
      </c>
      <c r="P1154" t="s">
        <v>2317</v>
      </c>
      <c r="Q1154" t="s">
        <v>2319</v>
      </c>
      <c r="R1154" t="s">
        <v>2318</v>
      </c>
      <c r="S1154" s="60" t="s">
        <v>2315</v>
      </c>
      <c r="T1154" t="s">
        <v>2328</v>
      </c>
      <c r="U1154" t="str">
        <f t="shared" si="35"/>
        <v>(NULL,NULL,'رضا','خدابخشی شلگهیان','حسن','1990721648','2','2',NULL,NULL,'14',NULL,'22',NULL,NULL,NULL,NULL,NULL,NULL,NULL,NULL,NULL,NULL,NULL,NULL,NULL,NULL,NULL,NULL,NULL,NULL,NULL,NULL,NULL,NULL,NULL,NULL,NULL,NULL),</v>
      </c>
    </row>
    <row r="1155" spans="1:21" ht="22.5" x14ac:dyDescent="0.65">
      <c r="A1155" s="66">
        <v>1154</v>
      </c>
      <c r="B1155" s="58">
        <v>13</v>
      </c>
      <c r="C1155" s="10" t="s">
        <v>140</v>
      </c>
      <c r="D1155" s="10" t="s">
        <v>2190</v>
      </c>
      <c r="E1155" s="10" t="s">
        <v>967</v>
      </c>
      <c r="F1155" s="11">
        <v>1742311385</v>
      </c>
      <c r="G1155" s="5" t="s">
        <v>88</v>
      </c>
      <c r="H1155" s="33" t="s">
        <v>2167</v>
      </c>
      <c r="I1155" s="1">
        <v>2</v>
      </c>
      <c r="J1155" s="33">
        <f t="shared" ref="J1155:J1218" si="36">IF(K1155="ارشد-سراسري",1,2)</f>
        <v>2</v>
      </c>
      <c r="K1155" s="2" t="s">
        <v>22</v>
      </c>
      <c r="L1155" s="1" t="s">
        <v>11</v>
      </c>
      <c r="M1155" s="68">
        <f>INDEX(university!A:F,MATCH(G1155,university!A:A,0),6)</f>
        <v>14</v>
      </c>
      <c r="N1155">
        <f>INDEX(major!A:B,MATCH(H1155,major!A:A,0),2)</f>
        <v>22</v>
      </c>
      <c r="O1155" t="s">
        <v>2316</v>
      </c>
      <c r="P1155" t="s">
        <v>2317</v>
      </c>
      <c r="Q1155" t="s">
        <v>2319</v>
      </c>
      <c r="R1155" t="s">
        <v>2318</v>
      </c>
      <c r="S1155" s="60" t="s">
        <v>2315</v>
      </c>
      <c r="T1155" t="s">
        <v>2328</v>
      </c>
      <c r="U1155" t="str">
        <f t="shared" ref="U1155:U1218" si="37">CONCATENATE(O1155,S1155,Q1155,S1155,Q1155,R1155,C1155,R1155,Q1155,R1155,D1155,R1155,Q1155,R1155,E1155,R1155,Q1155,R1155,F1155,R1155,Q1155,R1155,I1155,R1155,Q1155,R1155,J1155,R1155,Q1155,S1155,Q1155,S1155,Q1155,R1155,M1155,R1155,Q1155,S1155,Q1155,R1155,N1155,R1155,T1155,P1155,Q1155)</f>
        <v>(NULL,NULL,'ابراهیم','رامش','غلامرضا','1742311385','2','2',NULL,NULL,'14',NULL,'22',NULL,NULL,NULL,NULL,NULL,NULL,NULL,NULL,NULL,NULL,NULL,NULL,NULL,NULL,NULL,NULL,NULL,NULL,NULL,NULL,NULL,NULL,NULL,NULL,NULL,NULL),</v>
      </c>
    </row>
    <row r="1156" spans="1:21" ht="22.5" x14ac:dyDescent="0.65">
      <c r="A1156" s="66">
        <v>1155</v>
      </c>
      <c r="B1156" s="58">
        <v>14</v>
      </c>
      <c r="C1156" s="10" t="s">
        <v>2191</v>
      </c>
      <c r="D1156" s="10" t="s">
        <v>2192</v>
      </c>
      <c r="E1156" s="10" t="s">
        <v>2193</v>
      </c>
      <c r="F1156" s="11">
        <v>1742716741</v>
      </c>
      <c r="G1156" s="5" t="s">
        <v>88</v>
      </c>
      <c r="H1156" s="33" t="s">
        <v>2167</v>
      </c>
      <c r="I1156" s="1">
        <v>2</v>
      </c>
      <c r="J1156" s="33">
        <f t="shared" si="36"/>
        <v>2</v>
      </c>
      <c r="K1156" s="2" t="s">
        <v>22</v>
      </c>
      <c r="L1156" s="1" t="s">
        <v>11</v>
      </c>
      <c r="M1156" s="68">
        <f>INDEX(university!A:F,MATCH(G1156,university!A:A,0),6)</f>
        <v>14</v>
      </c>
      <c r="N1156">
        <f>INDEX(major!A:B,MATCH(H1156,major!A:A,0),2)</f>
        <v>22</v>
      </c>
      <c r="O1156" t="s">
        <v>2316</v>
      </c>
      <c r="P1156" t="s">
        <v>2317</v>
      </c>
      <c r="Q1156" t="s">
        <v>2319</v>
      </c>
      <c r="R1156" t="s">
        <v>2318</v>
      </c>
      <c r="S1156" s="60" t="s">
        <v>2315</v>
      </c>
      <c r="T1156" t="s">
        <v>2328</v>
      </c>
      <c r="U1156" t="str">
        <f t="shared" si="37"/>
        <v>(NULL,NULL,'سید محمد امین','طالقانی','سید عباس','1742716741','2','2',NULL,NULL,'14',NULL,'22',NULL,NULL,NULL,NULL,NULL,NULL,NULL,NULL,NULL,NULL,NULL,NULL,NULL,NULL,NULL,NULL,NULL,NULL,NULL,NULL,NULL,NULL,NULL,NULL,NULL,NULL),</v>
      </c>
    </row>
    <row r="1157" spans="1:21" ht="22.5" x14ac:dyDescent="0.65">
      <c r="A1157" s="66">
        <v>1156</v>
      </c>
      <c r="B1157" s="58">
        <v>38</v>
      </c>
      <c r="C1157" s="13" t="s">
        <v>601</v>
      </c>
      <c r="D1157" s="13" t="s">
        <v>2194</v>
      </c>
      <c r="E1157" s="13" t="s">
        <v>626</v>
      </c>
      <c r="F1157" s="9">
        <v>2282327144</v>
      </c>
      <c r="G1157" s="5" t="s">
        <v>99</v>
      </c>
      <c r="H1157" s="33" t="s">
        <v>2167</v>
      </c>
      <c r="I1157" s="1">
        <v>2</v>
      </c>
      <c r="J1157" s="33">
        <f t="shared" si="36"/>
        <v>2</v>
      </c>
      <c r="K1157" s="2" t="s">
        <v>22</v>
      </c>
      <c r="L1157" s="1" t="s">
        <v>11</v>
      </c>
      <c r="M1157" s="68">
        <f>INDEX(university!A:F,MATCH(G1157,university!A:A,0),6)</f>
        <v>16</v>
      </c>
      <c r="N1157">
        <f>INDEX(major!A:B,MATCH(H1157,major!A:A,0),2)</f>
        <v>22</v>
      </c>
      <c r="O1157" t="s">
        <v>2316</v>
      </c>
      <c r="P1157" t="s">
        <v>2317</v>
      </c>
      <c r="Q1157" t="s">
        <v>2319</v>
      </c>
      <c r="R1157" t="s">
        <v>2318</v>
      </c>
      <c r="S1157" s="60" t="s">
        <v>2315</v>
      </c>
      <c r="T1157" t="s">
        <v>2328</v>
      </c>
      <c r="U1157" t="str">
        <f t="shared" si="37"/>
        <v>(NULL,NULL,'مهدی ',' لیاقت','مسعود','2282327144','2','2',NULL,NULL,'16',NULL,'22',NULL,NULL,NULL,NULL,NULL,NULL,NULL,NULL,NULL,NULL,NULL,NULL,NULL,NULL,NULL,NULL,NULL,NULL,NULL,NULL,NULL,NULL,NULL,NULL,NULL,NULL),</v>
      </c>
    </row>
    <row r="1158" spans="1:21" ht="22.5" x14ac:dyDescent="0.65">
      <c r="A1158" s="66">
        <v>1157</v>
      </c>
      <c r="B1158" s="67">
        <v>336</v>
      </c>
      <c r="C1158" s="33" t="s">
        <v>976</v>
      </c>
      <c r="D1158" s="33" t="s">
        <v>2094</v>
      </c>
      <c r="E1158" s="33" t="s">
        <v>231</v>
      </c>
      <c r="F1158" s="24">
        <v>3540147810</v>
      </c>
      <c r="G1158" s="33" t="s">
        <v>99</v>
      </c>
      <c r="H1158" s="33" t="s">
        <v>2167</v>
      </c>
      <c r="I1158" s="33">
        <v>2</v>
      </c>
      <c r="J1158" s="33">
        <f t="shared" si="36"/>
        <v>1</v>
      </c>
      <c r="K1158" s="33" t="s">
        <v>10</v>
      </c>
      <c r="L1158" s="1" t="s">
        <v>11</v>
      </c>
      <c r="M1158" s="68">
        <f>INDEX(university!A:F,MATCH(G1158,university!A:A,0),6)</f>
        <v>16</v>
      </c>
      <c r="N1158">
        <f>INDEX(major!A:B,MATCH(H1158,major!A:A,0),2)</f>
        <v>22</v>
      </c>
      <c r="O1158" t="s">
        <v>2316</v>
      </c>
      <c r="P1158" t="s">
        <v>2317</v>
      </c>
      <c r="Q1158" t="s">
        <v>2319</v>
      </c>
      <c r="R1158" t="s">
        <v>2318</v>
      </c>
      <c r="S1158" s="60" t="s">
        <v>2315</v>
      </c>
      <c r="T1158" t="s">
        <v>2328</v>
      </c>
      <c r="U1158" t="str">
        <f t="shared" si="37"/>
        <v>(NULL,NULL,'سجاد','عباسي','احمد','3540147810','2','1',NULL,NULL,'16',NULL,'22',NULL,NULL,NULL,NULL,NULL,NULL,NULL,NULL,NULL,NULL,NULL,NULL,NULL,NULL,NULL,NULL,NULL,NULL,NULL,NULL,NULL,NULL,NULL,NULL,NULL,NULL),</v>
      </c>
    </row>
    <row r="1159" spans="1:21" ht="22.5" x14ac:dyDescent="0.65">
      <c r="A1159" s="66">
        <v>1158</v>
      </c>
      <c r="B1159" s="58">
        <v>37</v>
      </c>
      <c r="C1159" s="3" t="s">
        <v>1918</v>
      </c>
      <c r="D1159" s="3" t="s">
        <v>2195</v>
      </c>
      <c r="E1159" s="3" t="s">
        <v>2196</v>
      </c>
      <c r="F1159" s="4">
        <v>2980937851</v>
      </c>
      <c r="G1159" s="5" t="s">
        <v>113</v>
      </c>
      <c r="H1159" s="33" t="s">
        <v>2167</v>
      </c>
      <c r="I1159" s="1">
        <v>2</v>
      </c>
      <c r="J1159" s="33">
        <f t="shared" si="36"/>
        <v>2</v>
      </c>
      <c r="K1159" s="2" t="s">
        <v>22</v>
      </c>
      <c r="L1159" s="1" t="s">
        <v>11</v>
      </c>
      <c r="M1159" s="68">
        <f>INDEX(university!A:F,MATCH(G1159,university!A:A,0),6)</f>
        <v>17</v>
      </c>
      <c r="N1159">
        <f>INDEX(major!A:B,MATCH(H1159,major!A:A,0),2)</f>
        <v>22</v>
      </c>
      <c r="O1159" t="s">
        <v>2316</v>
      </c>
      <c r="P1159" t="s">
        <v>2317</v>
      </c>
      <c r="Q1159" t="s">
        <v>2319</v>
      </c>
      <c r="R1159" t="s">
        <v>2318</v>
      </c>
      <c r="S1159" s="60" t="s">
        <v>2315</v>
      </c>
      <c r="T1159" t="s">
        <v>2328</v>
      </c>
      <c r="U1159" t="str">
        <f t="shared" si="37"/>
        <v>(NULL,NULL,'محمد صادق','اميري نيا','صولت','2980937851','2','2',NULL,NULL,'17',NULL,'22',NULL,NULL,NULL,NULL,NULL,NULL,NULL,NULL,NULL,NULL,NULL,NULL,NULL,NULL,NULL,NULL,NULL,NULL,NULL,NULL,NULL,NULL,NULL,NULL,NULL,NULL),</v>
      </c>
    </row>
    <row r="1160" spans="1:21" ht="22.5" x14ac:dyDescent="0.65">
      <c r="A1160" s="66">
        <v>1159</v>
      </c>
      <c r="B1160" s="58">
        <v>34</v>
      </c>
      <c r="C1160" s="3" t="s">
        <v>43</v>
      </c>
      <c r="D1160" s="3" t="s">
        <v>2197</v>
      </c>
      <c r="E1160" s="3" t="s">
        <v>2198</v>
      </c>
      <c r="F1160" s="4">
        <v>1080433597</v>
      </c>
      <c r="G1160" s="5" t="s">
        <v>113</v>
      </c>
      <c r="H1160" s="33" t="s">
        <v>2167</v>
      </c>
      <c r="I1160" s="1">
        <v>2</v>
      </c>
      <c r="J1160" s="33">
        <f t="shared" si="36"/>
        <v>2</v>
      </c>
      <c r="K1160" s="2" t="s">
        <v>22</v>
      </c>
      <c r="L1160" s="1" t="s">
        <v>11</v>
      </c>
      <c r="M1160" s="68">
        <f>INDEX(university!A:F,MATCH(G1160,university!A:A,0),6)</f>
        <v>17</v>
      </c>
      <c r="N1160">
        <f>INDEX(major!A:B,MATCH(H1160,major!A:A,0),2)</f>
        <v>22</v>
      </c>
      <c r="O1160" t="s">
        <v>2316</v>
      </c>
      <c r="P1160" t="s">
        <v>2317</v>
      </c>
      <c r="Q1160" t="s">
        <v>2319</v>
      </c>
      <c r="R1160" t="s">
        <v>2318</v>
      </c>
      <c r="S1160" s="60" t="s">
        <v>2315</v>
      </c>
      <c r="T1160" t="s">
        <v>2328</v>
      </c>
      <c r="U1160" t="str">
        <f t="shared" si="37"/>
        <v>(NULL,NULL,'مصطفي','جمشيديان قلعه سفيدي','عزيزاله','1080433597','2','2',NULL,NULL,'17',NULL,'22',NULL,NULL,NULL,NULL,NULL,NULL,NULL,NULL,NULL,NULL,NULL,NULL,NULL,NULL,NULL,NULL,NULL,NULL,NULL,NULL,NULL,NULL,NULL,NULL,NULL,NULL),</v>
      </c>
    </row>
    <row r="1161" spans="1:21" ht="22.5" x14ac:dyDescent="0.65">
      <c r="A1161" s="66">
        <v>1160</v>
      </c>
      <c r="B1161" s="58">
        <v>33</v>
      </c>
      <c r="C1161" s="3" t="s">
        <v>41</v>
      </c>
      <c r="D1161" s="3" t="s">
        <v>631</v>
      </c>
      <c r="E1161" s="3" t="s">
        <v>2039</v>
      </c>
      <c r="F1161" s="4">
        <v>1272381048</v>
      </c>
      <c r="G1161" s="5" t="s">
        <v>113</v>
      </c>
      <c r="H1161" s="33" t="s">
        <v>2167</v>
      </c>
      <c r="I1161" s="1">
        <v>2</v>
      </c>
      <c r="J1161" s="33">
        <f t="shared" si="36"/>
        <v>2</v>
      </c>
      <c r="K1161" s="2" t="s">
        <v>22</v>
      </c>
      <c r="L1161" s="1" t="s">
        <v>11</v>
      </c>
      <c r="M1161" s="68">
        <f>INDEX(university!A:F,MATCH(G1161,university!A:A,0),6)</f>
        <v>17</v>
      </c>
      <c r="N1161">
        <f>INDEX(major!A:B,MATCH(H1161,major!A:A,0),2)</f>
        <v>22</v>
      </c>
      <c r="O1161" t="s">
        <v>2316</v>
      </c>
      <c r="P1161" t="s">
        <v>2317</v>
      </c>
      <c r="Q1161" t="s">
        <v>2319</v>
      </c>
      <c r="R1161" t="s">
        <v>2318</v>
      </c>
      <c r="S1161" s="60" t="s">
        <v>2315</v>
      </c>
      <c r="T1161" t="s">
        <v>2328</v>
      </c>
      <c r="U1161" t="str">
        <f t="shared" si="37"/>
        <v>(NULL,NULL,'علي','نادري بني','محمد مهدي','1272381048','2','2',NULL,NULL,'17',NULL,'22',NULL,NULL,NULL,NULL,NULL,NULL,NULL,NULL,NULL,NULL,NULL,NULL,NULL,NULL,NULL,NULL,NULL,NULL,NULL,NULL,NULL,NULL,NULL,NULL,NULL,NULL),</v>
      </c>
    </row>
    <row r="1162" spans="1:21" ht="22.5" x14ac:dyDescent="0.65">
      <c r="A1162" s="66">
        <v>1161</v>
      </c>
      <c r="B1162" s="67">
        <v>326</v>
      </c>
      <c r="C1162" s="33" t="s">
        <v>39</v>
      </c>
      <c r="D1162" s="33" t="s">
        <v>2199</v>
      </c>
      <c r="E1162" s="33" t="s">
        <v>83</v>
      </c>
      <c r="F1162" s="24">
        <v>19269420</v>
      </c>
      <c r="G1162" s="33" t="s">
        <v>249</v>
      </c>
      <c r="H1162" s="33" t="s">
        <v>2167</v>
      </c>
      <c r="I1162" s="33">
        <v>2</v>
      </c>
      <c r="J1162" s="33">
        <f t="shared" si="36"/>
        <v>1</v>
      </c>
      <c r="K1162" s="33" t="s">
        <v>10</v>
      </c>
      <c r="L1162" s="1" t="s">
        <v>11</v>
      </c>
      <c r="M1162" s="68">
        <f>INDEX(university!A:F,MATCH(G1162,university!A:A,0),6)</f>
        <v>38</v>
      </c>
      <c r="N1162">
        <f>INDEX(major!A:B,MATCH(H1162,major!A:A,0),2)</f>
        <v>22</v>
      </c>
      <c r="O1162" t="s">
        <v>2316</v>
      </c>
      <c r="P1162" t="s">
        <v>2317</v>
      </c>
      <c r="Q1162" t="s">
        <v>2319</v>
      </c>
      <c r="R1162" t="s">
        <v>2318</v>
      </c>
      <c r="S1162" s="60" t="s">
        <v>2315</v>
      </c>
      <c r="T1162" t="s">
        <v>2328</v>
      </c>
      <c r="U1162" t="str">
        <f t="shared" si="37"/>
        <v>(NULL,NULL,'مجيد','ازادي','مرتضي','19269420','2','1',NULL,NULL,'38',NULL,'22',NULL,NULL,NULL,NULL,NULL,NULL,NULL,NULL,NULL,NULL,NULL,NULL,NULL,NULL,NULL,NULL,NULL,NULL,NULL,NULL,NULL,NULL,NULL,NULL,NULL,NULL),</v>
      </c>
    </row>
    <row r="1163" spans="1:21" ht="22.5" x14ac:dyDescent="0.65">
      <c r="A1163" s="66">
        <v>1162</v>
      </c>
      <c r="B1163" s="58">
        <v>6</v>
      </c>
      <c r="C1163" s="48" t="s">
        <v>1675</v>
      </c>
      <c r="D1163" s="48" t="s">
        <v>2200</v>
      </c>
      <c r="E1163" s="48" t="s">
        <v>133</v>
      </c>
      <c r="F1163" s="11">
        <v>20320434</v>
      </c>
      <c r="G1163" s="5" t="s">
        <v>249</v>
      </c>
      <c r="H1163" s="33" t="s">
        <v>2167</v>
      </c>
      <c r="I1163" s="1">
        <v>2</v>
      </c>
      <c r="J1163" s="33">
        <f t="shared" si="36"/>
        <v>2</v>
      </c>
      <c r="K1163" s="2" t="s">
        <v>22</v>
      </c>
      <c r="L1163" s="1" t="s">
        <v>11</v>
      </c>
      <c r="M1163" s="68">
        <f>INDEX(university!A:F,MATCH(G1163,university!A:A,0),6)</f>
        <v>38</v>
      </c>
      <c r="N1163">
        <f>INDEX(major!A:B,MATCH(H1163,major!A:A,0),2)</f>
        <v>22</v>
      </c>
      <c r="O1163" t="s">
        <v>2316</v>
      </c>
      <c r="P1163" t="s">
        <v>2317</v>
      </c>
      <c r="Q1163" t="s">
        <v>2319</v>
      </c>
      <c r="R1163" t="s">
        <v>2318</v>
      </c>
      <c r="S1163" s="60" t="s">
        <v>2315</v>
      </c>
      <c r="T1163" t="s">
        <v>2328</v>
      </c>
      <c r="U1163" t="str">
        <f t="shared" si="37"/>
        <v>(NULL,NULL,'سیاوش','بزرگ چمی','منوچهر','20320434','2','2',NULL,NULL,'38',NULL,'22',NULL,NULL,NULL,NULL,NULL,NULL,NULL,NULL,NULL,NULL,NULL,NULL,NULL,NULL,NULL,NULL,NULL,NULL,NULL,NULL,NULL,NULL,NULL,NULL,NULL,NULL),</v>
      </c>
    </row>
    <row r="1164" spans="1:21" ht="22.5" x14ac:dyDescent="0.65">
      <c r="A1164" s="66">
        <v>1163</v>
      </c>
      <c r="B1164" s="58">
        <v>9</v>
      </c>
      <c r="C1164" s="48" t="s">
        <v>2201</v>
      </c>
      <c r="D1164" s="48" t="s">
        <v>2202</v>
      </c>
      <c r="E1164" s="48" t="s">
        <v>1082</v>
      </c>
      <c r="F1164" s="11">
        <v>2741001510</v>
      </c>
      <c r="G1164" s="5" t="s">
        <v>249</v>
      </c>
      <c r="H1164" s="33" t="s">
        <v>2167</v>
      </c>
      <c r="I1164" s="1">
        <v>2</v>
      </c>
      <c r="J1164" s="33">
        <f t="shared" si="36"/>
        <v>2</v>
      </c>
      <c r="K1164" s="2" t="s">
        <v>22</v>
      </c>
      <c r="L1164" s="1" t="s">
        <v>11</v>
      </c>
      <c r="M1164" s="68">
        <f>INDEX(university!A:F,MATCH(G1164,university!A:A,0),6)</f>
        <v>38</v>
      </c>
      <c r="N1164">
        <f>INDEX(major!A:B,MATCH(H1164,major!A:A,0),2)</f>
        <v>22</v>
      </c>
      <c r="O1164" t="s">
        <v>2316</v>
      </c>
      <c r="P1164" t="s">
        <v>2317</v>
      </c>
      <c r="Q1164" t="s">
        <v>2319</v>
      </c>
      <c r="R1164" t="s">
        <v>2318</v>
      </c>
      <c r="S1164" s="60" t="s">
        <v>2315</v>
      </c>
      <c r="T1164" t="s">
        <v>2328</v>
      </c>
      <c r="U1164" t="str">
        <f t="shared" si="37"/>
        <v>(NULL,NULL,'نیرومند','جسیمی','صالح','2741001510','2','2',NULL,NULL,'38',NULL,'22',NULL,NULL,NULL,NULL,NULL,NULL,NULL,NULL,NULL,NULL,NULL,NULL,NULL,NULL,NULL,NULL,NULL,NULL,NULL,NULL,NULL,NULL,NULL,NULL,NULL,NULL),</v>
      </c>
    </row>
    <row r="1165" spans="1:21" ht="22.5" x14ac:dyDescent="0.65">
      <c r="A1165" s="66">
        <v>1164</v>
      </c>
      <c r="B1165" s="58">
        <v>12</v>
      </c>
      <c r="C1165" s="48" t="s">
        <v>850</v>
      </c>
      <c r="D1165" s="48" t="s">
        <v>749</v>
      </c>
      <c r="E1165" s="48" t="s">
        <v>49</v>
      </c>
      <c r="F1165" s="11">
        <v>3770249887</v>
      </c>
      <c r="G1165" s="5" t="s">
        <v>249</v>
      </c>
      <c r="H1165" s="33" t="s">
        <v>2167</v>
      </c>
      <c r="I1165" s="1">
        <v>2</v>
      </c>
      <c r="J1165" s="33">
        <f t="shared" si="36"/>
        <v>2</v>
      </c>
      <c r="K1165" s="2" t="s">
        <v>22</v>
      </c>
      <c r="L1165" s="1" t="s">
        <v>11</v>
      </c>
      <c r="M1165" s="68">
        <f>INDEX(university!A:F,MATCH(G1165,university!A:A,0),6)</f>
        <v>38</v>
      </c>
      <c r="N1165">
        <f>INDEX(major!A:B,MATCH(H1165,major!A:A,0),2)</f>
        <v>22</v>
      </c>
      <c r="O1165" t="s">
        <v>2316</v>
      </c>
      <c r="P1165" t="s">
        <v>2317</v>
      </c>
      <c r="Q1165" t="s">
        <v>2319</v>
      </c>
      <c r="R1165" t="s">
        <v>2318</v>
      </c>
      <c r="S1165" s="60" t="s">
        <v>2315</v>
      </c>
      <c r="T1165" t="s">
        <v>2328</v>
      </c>
      <c r="U1165" t="str">
        <f t="shared" si="37"/>
        <v>(NULL,NULL,'امیررضا','مهدی زاده','علی اصغر','3770249887','2','2',NULL,NULL,'38',NULL,'22',NULL,NULL,NULL,NULL,NULL,NULL,NULL,NULL,NULL,NULL,NULL,NULL,NULL,NULL,NULL,NULL,NULL,NULL,NULL,NULL,NULL,NULL,NULL,NULL,NULL,NULL),</v>
      </c>
    </row>
    <row r="1166" spans="1:21" ht="22.5" x14ac:dyDescent="0.65">
      <c r="A1166" s="66">
        <v>1165</v>
      </c>
      <c r="B1166" s="58">
        <v>11</v>
      </c>
      <c r="C1166" s="48" t="s">
        <v>1591</v>
      </c>
      <c r="D1166" s="48" t="s">
        <v>2203</v>
      </c>
      <c r="E1166" s="48" t="s">
        <v>626</v>
      </c>
      <c r="F1166" s="11">
        <v>1272534456</v>
      </c>
      <c r="G1166" s="5" t="s">
        <v>249</v>
      </c>
      <c r="H1166" s="33" t="s">
        <v>2167</v>
      </c>
      <c r="I1166" s="1">
        <v>2</v>
      </c>
      <c r="J1166" s="33">
        <f t="shared" si="36"/>
        <v>2</v>
      </c>
      <c r="K1166" s="2" t="s">
        <v>22</v>
      </c>
      <c r="L1166" s="1" t="s">
        <v>11</v>
      </c>
      <c r="M1166" s="68">
        <f>INDEX(university!A:F,MATCH(G1166,university!A:A,0),6)</f>
        <v>38</v>
      </c>
      <c r="N1166">
        <f>INDEX(major!A:B,MATCH(H1166,major!A:A,0),2)</f>
        <v>22</v>
      </c>
      <c r="O1166" t="s">
        <v>2316</v>
      </c>
      <c r="P1166" t="s">
        <v>2317</v>
      </c>
      <c r="Q1166" t="s">
        <v>2319</v>
      </c>
      <c r="R1166" t="s">
        <v>2318</v>
      </c>
      <c r="S1166" s="60" t="s">
        <v>2315</v>
      </c>
      <c r="T1166" t="s">
        <v>2328</v>
      </c>
      <c r="U1166" t="str">
        <f t="shared" si="37"/>
        <v>(NULL,NULL,'حامد','ناظمی هرندی','مسعود','1272534456','2','2',NULL,NULL,'38',NULL,'22',NULL,NULL,NULL,NULL,NULL,NULL,NULL,NULL,NULL,NULL,NULL,NULL,NULL,NULL,NULL,NULL,NULL,NULL,NULL,NULL,NULL,NULL,NULL,NULL,NULL,NULL),</v>
      </c>
    </row>
    <row r="1167" spans="1:21" ht="22.5" x14ac:dyDescent="0.65">
      <c r="A1167" s="66">
        <v>1166</v>
      </c>
      <c r="B1167" s="67">
        <v>334</v>
      </c>
      <c r="C1167" s="33" t="s">
        <v>646</v>
      </c>
      <c r="D1167" s="33" t="s">
        <v>2204</v>
      </c>
      <c r="E1167" s="33" t="s">
        <v>2205</v>
      </c>
      <c r="F1167" s="24">
        <v>5500046896</v>
      </c>
      <c r="G1167" s="33" t="s">
        <v>975</v>
      </c>
      <c r="H1167" s="33" t="s">
        <v>2167</v>
      </c>
      <c r="I1167" s="33">
        <v>2</v>
      </c>
      <c r="J1167" s="33">
        <f t="shared" si="36"/>
        <v>1</v>
      </c>
      <c r="K1167" s="33" t="s">
        <v>10</v>
      </c>
      <c r="L1167" s="1" t="s">
        <v>11</v>
      </c>
      <c r="M1167" s="68">
        <f>INDEX(university!A:F,MATCH(G1167,university!A:A,0),6)</f>
        <v>83</v>
      </c>
      <c r="N1167">
        <f>INDEX(major!A:B,MATCH(H1167,major!A:A,0),2)</f>
        <v>22</v>
      </c>
      <c r="O1167" t="s">
        <v>2316</v>
      </c>
      <c r="P1167" t="s">
        <v>2317</v>
      </c>
      <c r="Q1167" t="s">
        <v>2319</v>
      </c>
      <c r="R1167" t="s">
        <v>2318</v>
      </c>
      <c r="S1167" s="60" t="s">
        <v>2315</v>
      </c>
      <c r="T1167" t="s">
        <v>2328</v>
      </c>
      <c r="U1167" t="str">
        <f t="shared" si="37"/>
        <v>(NULL,NULL,'ايمان','شريفي','ضربعلي','5500046896','2','1',NULL,NULL,'83',NULL,'22',NULL,NULL,NULL,NULL,NULL,NULL,NULL,NULL,NULL,NULL,NULL,NULL,NULL,NULL,NULL,NULL,NULL,NULL,NULL,NULL,NULL,NULL,NULL,NULL,NULL,NULL),</v>
      </c>
    </row>
    <row r="1168" spans="1:21" ht="22.5" x14ac:dyDescent="0.65">
      <c r="A1168" s="66">
        <v>1167</v>
      </c>
      <c r="B1168" s="58">
        <v>24</v>
      </c>
      <c r="C1168" s="16" t="s">
        <v>250</v>
      </c>
      <c r="D1168" s="16" t="s">
        <v>549</v>
      </c>
      <c r="E1168" s="16" t="s">
        <v>285</v>
      </c>
      <c r="F1168" s="16">
        <v>20130058</v>
      </c>
      <c r="G1168" s="5" t="s">
        <v>1898</v>
      </c>
      <c r="H1168" s="33" t="s">
        <v>2167</v>
      </c>
      <c r="I1168" s="1">
        <v>2</v>
      </c>
      <c r="J1168" s="33">
        <f t="shared" si="36"/>
        <v>2</v>
      </c>
      <c r="K1168" s="2" t="s">
        <v>22</v>
      </c>
      <c r="L1168" s="1" t="s">
        <v>11</v>
      </c>
      <c r="M1168" s="68">
        <f>INDEX(university!A:F,MATCH(G1168,university!A:A,0),6)</f>
        <v>120</v>
      </c>
      <c r="N1168">
        <f>INDEX(major!A:B,MATCH(H1168,major!A:A,0),2)</f>
        <v>22</v>
      </c>
      <c r="O1168" t="s">
        <v>2316</v>
      </c>
      <c r="P1168" t="s">
        <v>2317</v>
      </c>
      <c r="Q1168" t="s">
        <v>2319</v>
      </c>
      <c r="R1168" t="s">
        <v>2318</v>
      </c>
      <c r="S1168" s="60" t="s">
        <v>2315</v>
      </c>
      <c r="T1168" t="s">
        <v>2328</v>
      </c>
      <c r="U1168" t="str">
        <f t="shared" si="37"/>
        <v>(NULL,NULL,'احسان','امیری','محمد جواد','20130058','2','2',NULL,NULL,'120',NULL,'22',NULL,NULL,NULL,NULL,NULL,NULL,NULL,NULL,NULL,NULL,NULL,NULL,NULL,NULL,NULL,NULL,NULL,NULL,NULL,NULL,NULL,NULL,NULL,NULL,NULL,NULL),</v>
      </c>
    </row>
    <row r="1169" spans="1:21" ht="22.5" x14ac:dyDescent="0.65">
      <c r="A1169" s="66">
        <v>1168</v>
      </c>
      <c r="B1169" s="58">
        <v>23</v>
      </c>
      <c r="C1169" s="16" t="s">
        <v>810</v>
      </c>
      <c r="D1169" s="16" t="s">
        <v>2206</v>
      </c>
      <c r="E1169" s="16" t="s">
        <v>2207</v>
      </c>
      <c r="F1169" s="16">
        <v>20778740</v>
      </c>
      <c r="G1169" s="5" t="s">
        <v>1898</v>
      </c>
      <c r="H1169" s="33" t="s">
        <v>2167</v>
      </c>
      <c r="I1169" s="1">
        <v>2</v>
      </c>
      <c r="J1169" s="33">
        <f t="shared" si="36"/>
        <v>2</v>
      </c>
      <c r="K1169" s="2" t="s">
        <v>22</v>
      </c>
      <c r="L1169" s="1" t="s">
        <v>11</v>
      </c>
      <c r="M1169" s="68">
        <f>INDEX(university!A:F,MATCH(G1169,university!A:A,0),6)</f>
        <v>120</v>
      </c>
      <c r="N1169">
        <f>INDEX(major!A:B,MATCH(H1169,major!A:A,0),2)</f>
        <v>22</v>
      </c>
      <c r="O1169" t="s">
        <v>2316</v>
      </c>
      <c r="P1169" t="s">
        <v>2317</v>
      </c>
      <c r="Q1169" t="s">
        <v>2319</v>
      </c>
      <c r="R1169" t="s">
        <v>2318</v>
      </c>
      <c r="S1169" s="60" t="s">
        <v>2315</v>
      </c>
      <c r="T1169" t="s">
        <v>2328</v>
      </c>
      <c r="U1169" t="str">
        <f t="shared" si="37"/>
        <v>(NULL,NULL,'طاها','قره باغی ','صیاد','20778740','2','2',NULL,NULL,'120',NULL,'22',NULL,NULL,NULL,NULL,NULL,NULL,NULL,NULL,NULL,NULL,NULL,NULL,NULL,NULL,NULL,NULL,NULL,NULL,NULL,NULL,NULL,NULL,NULL,NULL,NULL,NULL),</v>
      </c>
    </row>
    <row r="1170" spans="1:21" ht="22.5" x14ac:dyDescent="0.65">
      <c r="A1170" s="66">
        <v>1169</v>
      </c>
      <c r="B1170" s="58">
        <v>27</v>
      </c>
      <c r="C1170" s="16" t="s">
        <v>2146</v>
      </c>
      <c r="D1170" s="16" t="s">
        <v>2208</v>
      </c>
      <c r="E1170" s="16" t="s">
        <v>280</v>
      </c>
      <c r="F1170" s="16">
        <v>2880285682</v>
      </c>
      <c r="G1170" s="5" t="s">
        <v>1898</v>
      </c>
      <c r="H1170" s="33" t="s">
        <v>2167</v>
      </c>
      <c r="I1170" s="1">
        <v>2</v>
      </c>
      <c r="J1170" s="33">
        <f t="shared" si="36"/>
        <v>2</v>
      </c>
      <c r="K1170" s="2" t="s">
        <v>22</v>
      </c>
      <c r="L1170" s="1" t="s">
        <v>11</v>
      </c>
      <c r="M1170" s="68">
        <f>INDEX(university!A:F,MATCH(G1170,university!A:A,0),6)</f>
        <v>120</v>
      </c>
      <c r="N1170">
        <f>INDEX(major!A:B,MATCH(H1170,major!A:A,0),2)</f>
        <v>22</v>
      </c>
      <c r="O1170" t="s">
        <v>2316</v>
      </c>
      <c r="P1170" t="s">
        <v>2317</v>
      </c>
      <c r="Q1170" t="s">
        <v>2319</v>
      </c>
      <c r="R1170" t="s">
        <v>2318</v>
      </c>
      <c r="S1170" s="60" t="s">
        <v>2315</v>
      </c>
      <c r="T1170" t="s">
        <v>2328</v>
      </c>
      <c r="U1170" t="str">
        <f t="shared" si="37"/>
        <v>(NULL,NULL,'امید ','ملائی','عمر','2880285682','2','2',NULL,NULL,'120',NULL,'22',NULL,NULL,NULL,NULL,NULL,NULL,NULL,NULL,NULL,NULL,NULL,NULL,NULL,NULL,NULL,NULL,NULL,NULL,NULL,NULL,NULL,NULL,NULL,NULL,NULL,NULL),</v>
      </c>
    </row>
    <row r="1171" spans="1:21" ht="22.5" x14ac:dyDescent="0.65">
      <c r="A1171" s="66">
        <v>1170</v>
      </c>
      <c r="B1171" s="58">
        <v>1</v>
      </c>
      <c r="C1171" s="1" t="s">
        <v>1967</v>
      </c>
      <c r="D1171" s="1" t="s">
        <v>2209</v>
      </c>
      <c r="E1171" s="24" t="s">
        <v>231</v>
      </c>
      <c r="F1171" s="20">
        <v>3060406650</v>
      </c>
      <c r="G1171" s="5" t="s">
        <v>2129</v>
      </c>
      <c r="H1171" s="33" t="s">
        <v>2167</v>
      </c>
      <c r="I1171" s="1">
        <v>2</v>
      </c>
      <c r="J1171" s="33">
        <f t="shared" si="36"/>
        <v>2</v>
      </c>
      <c r="K1171" s="2" t="s">
        <v>22</v>
      </c>
      <c r="L1171" s="1" t="s">
        <v>11</v>
      </c>
      <c r="M1171" s="68">
        <f>INDEX(university!A:F,MATCH(G1171,university!A:A,0),6)</f>
        <v>126</v>
      </c>
      <c r="N1171">
        <f>INDEX(major!A:B,MATCH(H1171,major!A:A,0),2)</f>
        <v>22</v>
      </c>
      <c r="O1171" t="s">
        <v>2316</v>
      </c>
      <c r="P1171" t="s">
        <v>2317</v>
      </c>
      <c r="Q1171" t="s">
        <v>2319</v>
      </c>
      <c r="R1171" t="s">
        <v>2318</v>
      </c>
      <c r="S1171" s="60" t="s">
        <v>2315</v>
      </c>
      <c r="T1171" t="s">
        <v>2328</v>
      </c>
      <c r="U1171" t="str">
        <f t="shared" si="37"/>
        <v>(NULL,NULL,'پوریا ','محمودآبادی','احمد','3060406650','2','2',NULL,NULL,'126',NULL,'22',NULL,NULL,NULL,NULL,NULL,NULL,NULL,NULL,NULL,NULL,NULL,NULL,NULL,NULL,NULL,NULL,NULL,NULL,NULL,NULL,NULL,NULL,NULL,NULL,NULL,NULL),</v>
      </c>
    </row>
    <row r="1172" spans="1:21" ht="22.5" x14ac:dyDescent="0.65">
      <c r="A1172" s="66">
        <v>1171</v>
      </c>
      <c r="B1172" s="67">
        <v>328</v>
      </c>
      <c r="C1172" s="33" t="s">
        <v>1758</v>
      </c>
      <c r="D1172" s="33" t="s">
        <v>2210</v>
      </c>
      <c r="E1172" s="33" t="s">
        <v>41</v>
      </c>
      <c r="F1172" s="24">
        <v>19379161</v>
      </c>
      <c r="G1172" s="33" t="s">
        <v>116</v>
      </c>
      <c r="H1172" s="33" t="s">
        <v>2167</v>
      </c>
      <c r="I1172" s="33">
        <v>2</v>
      </c>
      <c r="J1172" s="33">
        <f t="shared" si="36"/>
        <v>1</v>
      </c>
      <c r="K1172" s="33" t="s">
        <v>10</v>
      </c>
      <c r="L1172" s="1" t="s">
        <v>11</v>
      </c>
      <c r="M1172" s="68">
        <f>INDEX(university!A:F,MATCH(G1172,university!A:A,0),6)</f>
        <v>18</v>
      </c>
      <c r="N1172">
        <f>INDEX(major!A:B,MATCH(H1172,major!A:A,0),2)</f>
        <v>22</v>
      </c>
      <c r="O1172" t="s">
        <v>2316</v>
      </c>
      <c r="P1172" t="s">
        <v>2317</v>
      </c>
      <c r="Q1172" t="s">
        <v>2319</v>
      </c>
      <c r="R1172" t="s">
        <v>2318</v>
      </c>
      <c r="S1172" s="60" t="s">
        <v>2315</v>
      </c>
      <c r="T1172" t="s">
        <v>2328</v>
      </c>
      <c r="U1172" t="str">
        <f t="shared" si="37"/>
        <v>(NULL,NULL,'سپهر','پورركني صالحان','علي','19379161','2','1',NULL,NULL,'18',NULL,'22',NULL,NULL,NULL,NULL,NULL,NULL,NULL,NULL,NULL,NULL,NULL,NULL,NULL,NULL,NULL,NULL,NULL,NULL,NULL,NULL,NULL,NULL,NULL,NULL,NULL,NULL),</v>
      </c>
    </row>
    <row r="1173" spans="1:21" ht="22.5" x14ac:dyDescent="0.65">
      <c r="A1173" s="66">
        <v>1172</v>
      </c>
      <c r="B1173" s="58">
        <v>8</v>
      </c>
      <c r="C1173" s="25" t="s">
        <v>2211</v>
      </c>
      <c r="D1173" s="25" t="s">
        <v>2212</v>
      </c>
      <c r="E1173" s="25" t="s">
        <v>1914</v>
      </c>
      <c r="F1173" s="26">
        <v>1272567702</v>
      </c>
      <c r="G1173" s="5" t="s">
        <v>116</v>
      </c>
      <c r="H1173" s="33" t="s">
        <v>2167</v>
      </c>
      <c r="I1173" s="1">
        <v>2</v>
      </c>
      <c r="J1173" s="33">
        <f t="shared" si="36"/>
        <v>2</v>
      </c>
      <c r="K1173" s="2" t="s">
        <v>22</v>
      </c>
      <c r="L1173" s="1" t="s">
        <v>11</v>
      </c>
      <c r="M1173" s="68">
        <f>INDEX(university!A:F,MATCH(G1173,university!A:A,0),6)</f>
        <v>18</v>
      </c>
      <c r="N1173">
        <f>INDEX(major!A:B,MATCH(H1173,major!A:A,0),2)</f>
        <v>22</v>
      </c>
      <c r="O1173" t="s">
        <v>2316</v>
      </c>
      <c r="P1173" t="s">
        <v>2317</v>
      </c>
      <c r="Q1173" t="s">
        <v>2319</v>
      </c>
      <c r="R1173" t="s">
        <v>2318</v>
      </c>
      <c r="S1173" s="60" t="s">
        <v>2315</v>
      </c>
      <c r="T1173" t="s">
        <v>2328</v>
      </c>
      <c r="U1173" t="str">
        <f t="shared" si="37"/>
        <v>(NULL,NULL,'امیر پویا','حمصیان','امیر محمد ','1272567702','2','2',NULL,NULL,'18',NULL,'22',NULL,NULL,NULL,NULL,NULL,NULL,NULL,NULL,NULL,NULL,NULL,NULL,NULL,NULL,NULL,NULL,NULL,NULL,NULL,NULL,NULL,NULL,NULL,NULL,NULL,NULL),</v>
      </c>
    </row>
    <row r="1174" spans="1:21" ht="22.5" x14ac:dyDescent="0.65">
      <c r="A1174" s="66">
        <v>1173</v>
      </c>
      <c r="B1174" s="58">
        <v>4</v>
      </c>
      <c r="C1174" s="25" t="s">
        <v>125</v>
      </c>
      <c r="D1174" s="25" t="s">
        <v>2213</v>
      </c>
      <c r="E1174" s="25" t="s">
        <v>2214</v>
      </c>
      <c r="F1174" s="26">
        <v>4710826390</v>
      </c>
      <c r="G1174" s="5" t="s">
        <v>116</v>
      </c>
      <c r="H1174" s="33" t="s">
        <v>2167</v>
      </c>
      <c r="I1174" s="1">
        <v>2</v>
      </c>
      <c r="J1174" s="33">
        <f t="shared" si="36"/>
        <v>2</v>
      </c>
      <c r="K1174" s="2" t="s">
        <v>22</v>
      </c>
      <c r="L1174" s="1" t="s">
        <v>11</v>
      </c>
      <c r="M1174" s="68">
        <f>INDEX(university!A:F,MATCH(G1174,university!A:A,0),6)</f>
        <v>18</v>
      </c>
      <c r="N1174">
        <f>INDEX(major!A:B,MATCH(H1174,major!A:A,0),2)</f>
        <v>22</v>
      </c>
      <c r="O1174" t="s">
        <v>2316</v>
      </c>
      <c r="P1174" t="s">
        <v>2317</v>
      </c>
      <c r="Q1174" t="s">
        <v>2319</v>
      </c>
      <c r="R1174" t="s">
        <v>2318</v>
      </c>
      <c r="S1174" s="60" t="s">
        <v>2315</v>
      </c>
      <c r="T1174" t="s">
        <v>2328</v>
      </c>
      <c r="U1174" t="str">
        <f t="shared" si="37"/>
        <v>(NULL,NULL,'علیرضا','درزی','غلامحسین ','4710826390','2','2',NULL,NULL,'18',NULL,'22',NULL,NULL,NULL,NULL,NULL,NULL,NULL,NULL,NULL,NULL,NULL,NULL,NULL,NULL,NULL,NULL,NULL,NULL,NULL,NULL,NULL,NULL,NULL,NULL,NULL,NULL),</v>
      </c>
    </row>
    <row r="1175" spans="1:21" ht="22.5" x14ac:dyDescent="0.65">
      <c r="A1175" s="66">
        <v>1174</v>
      </c>
      <c r="B1175" s="67">
        <v>331</v>
      </c>
      <c r="C1175" s="33" t="s">
        <v>2215</v>
      </c>
      <c r="D1175" s="33" t="s">
        <v>2216</v>
      </c>
      <c r="E1175" s="33" t="s">
        <v>205</v>
      </c>
      <c r="F1175" s="24">
        <v>1272119394</v>
      </c>
      <c r="G1175" s="33" t="s">
        <v>116</v>
      </c>
      <c r="H1175" s="33" t="s">
        <v>2167</v>
      </c>
      <c r="I1175" s="33">
        <v>2</v>
      </c>
      <c r="J1175" s="33">
        <f t="shared" si="36"/>
        <v>1</v>
      </c>
      <c r="K1175" s="33" t="s">
        <v>10</v>
      </c>
      <c r="L1175" s="1" t="s">
        <v>11</v>
      </c>
      <c r="M1175" s="68">
        <f>INDEX(university!A:F,MATCH(G1175,university!A:A,0),6)</f>
        <v>18</v>
      </c>
      <c r="N1175">
        <f>INDEX(major!A:B,MATCH(H1175,major!A:A,0),2)</f>
        <v>22</v>
      </c>
      <c r="O1175" t="s">
        <v>2316</v>
      </c>
      <c r="P1175" t="s">
        <v>2317</v>
      </c>
      <c r="Q1175" t="s">
        <v>2319</v>
      </c>
      <c r="R1175" t="s">
        <v>2318</v>
      </c>
      <c r="S1175" s="60" t="s">
        <v>2315</v>
      </c>
      <c r="T1175" t="s">
        <v>2328</v>
      </c>
      <c r="U1175" t="str">
        <f t="shared" si="37"/>
        <v>(NULL,NULL,'طه','رضازاده','عليرضا','1272119394','2','1',NULL,NULL,'18',NULL,'22',NULL,NULL,NULL,NULL,NULL,NULL,NULL,NULL,NULL,NULL,NULL,NULL,NULL,NULL,NULL,NULL,NULL,NULL,NULL,NULL,NULL,NULL,NULL,NULL,NULL,NULL),</v>
      </c>
    </row>
    <row r="1176" spans="1:21" ht="22.5" x14ac:dyDescent="0.65">
      <c r="A1176" s="66">
        <v>1175</v>
      </c>
      <c r="B1176" s="58">
        <v>3</v>
      </c>
      <c r="C1176" s="25" t="s">
        <v>53</v>
      </c>
      <c r="D1176" s="25" t="s">
        <v>2217</v>
      </c>
      <c r="E1176" s="25" t="s">
        <v>269</v>
      </c>
      <c r="F1176" s="26">
        <v>2282227867</v>
      </c>
      <c r="G1176" s="5" t="s">
        <v>116</v>
      </c>
      <c r="H1176" s="33" t="s">
        <v>2167</v>
      </c>
      <c r="I1176" s="1">
        <v>1</v>
      </c>
      <c r="J1176" s="33">
        <f t="shared" si="36"/>
        <v>2</v>
      </c>
      <c r="K1176" s="2" t="s">
        <v>22</v>
      </c>
      <c r="L1176" s="1" t="s">
        <v>23</v>
      </c>
      <c r="M1176" s="68">
        <f>INDEX(university!A:F,MATCH(G1176,university!A:A,0),6)</f>
        <v>18</v>
      </c>
      <c r="N1176">
        <f>INDEX(major!A:B,MATCH(H1176,major!A:A,0),2)</f>
        <v>22</v>
      </c>
      <c r="O1176" t="s">
        <v>2316</v>
      </c>
      <c r="P1176" t="s">
        <v>2317</v>
      </c>
      <c r="Q1176" t="s">
        <v>2319</v>
      </c>
      <c r="R1176" t="s">
        <v>2318</v>
      </c>
      <c r="S1176" s="60" t="s">
        <v>2315</v>
      </c>
      <c r="T1176" t="s">
        <v>2328</v>
      </c>
      <c r="U1176" t="str">
        <f t="shared" si="37"/>
        <v>(NULL,NULL,'فاطمه','زرگرباشی','مجید','2282227867','1','2',NULL,NULL,'18',NULL,'22',NULL,NULL,NULL,NULL,NULL,NULL,NULL,NULL,NULL,NULL,NULL,NULL,NULL,NULL,NULL,NULL,NULL,NULL,NULL,NULL,NULL,NULL,NULL,NULL,NULL,NULL),</v>
      </c>
    </row>
    <row r="1177" spans="1:21" ht="22.5" x14ac:dyDescent="0.65">
      <c r="A1177" s="66">
        <v>1176</v>
      </c>
      <c r="B1177" s="67">
        <v>333</v>
      </c>
      <c r="C1177" s="33" t="s">
        <v>309</v>
      </c>
      <c r="D1177" s="33" t="s">
        <v>530</v>
      </c>
      <c r="E1177" s="33" t="s">
        <v>110</v>
      </c>
      <c r="F1177" s="24">
        <v>19255330</v>
      </c>
      <c r="G1177" s="33" t="s">
        <v>116</v>
      </c>
      <c r="H1177" s="33" t="s">
        <v>2167</v>
      </c>
      <c r="I1177" s="33">
        <v>2</v>
      </c>
      <c r="J1177" s="33">
        <f t="shared" si="36"/>
        <v>1</v>
      </c>
      <c r="K1177" s="33" t="s">
        <v>10</v>
      </c>
      <c r="L1177" s="1" t="s">
        <v>11</v>
      </c>
      <c r="M1177" s="68">
        <f>INDEX(university!A:F,MATCH(G1177,university!A:A,0),6)</f>
        <v>18</v>
      </c>
      <c r="N1177">
        <f>INDEX(major!A:B,MATCH(H1177,major!A:A,0),2)</f>
        <v>22</v>
      </c>
      <c r="O1177" t="s">
        <v>2316</v>
      </c>
      <c r="P1177" t="s">
        <v>2317</v>
      </c>
      <c r="Q1177" t="s">
        <v>2319</v>
      </c>
      <c r="R1177" t="s">
        <v>2318</v>
      </c>
      <c r="S1177" s="60" t="s">
        <v>2315</v>
      </c>
      <c r="T1177" t="s">
        <v>2328</v>
      </c>
      <c r="U1177" t="str">
        <f t="shared" si="37"/>
        <v>(NULL,NULL,'علي اصغر','زنديه','محمدحسين','19255330','2','1',NULL,NULL,'18',NULL,'22',NULL,NULL,NULL,NULL,NULL,NULL,NULL,NULL,NULL,NULL,NULL,NULL,NULL,NULL,NULL,NULL,NULL,NULL,NULL,NULL,NULL,NULL,NULL,NULL,NULL,NULL),</v>
      </c>
    </row>
    <row r="1178" spans="1:21" ht="22.5" x14ac:dyDescent="0.65">
      <c r="A1178" s="66">
        <v>1177</v>
      </c>
      <c r="B1178" s="67">
        <v>337</v>
      </c>
      <c r="C1178" s="33" t="s">
        <v>12</v>
      </c>
      <c r="D1178" s="33" t="s">
        <v>2218</v>
      </c>
      <c r="E1178" s="33" t="s">
        <v>244</v>
      </c>
      <c r="F1178" s="24">
        <v>19917813</v>
      </c>
      <c r="G1178" s="33" t="s">
        <v>116</v>
      </c>
      <c r="H1178" s="33" t="s">
        <v>2167</v>
      </c>
      <c r="I1178" s="33">
        <v>2</v>
      </c>
      <c r="J1178" s="33">
        <f t="shared" si="36"/>
        <v>1</v>
      </c>
      <c r="K1178" s="33" t="s">
        <v>10</v>
      </c>
      <c r="L1178" s="1" t="s">
        <v>11</v>
      </c>
      <c r="M1178" s="68">
        <f>INDEX(university!A:F,MATCH(G1178,university!A:A,0),6)</f>
        <v>18</v>
      </c>
      <c r="N1178">
        <f>INDEX(major!A:B,MATCH(H1178,major!A:A,0),2)</f>
        <v>22</v>
      </c>
      <c r="O1178" t="s">
        <v>2316</v>
      </c>
      <c r="P1178" t="s">
        <v>2317</v>
      </c>
      <c r="Q1178" t="s">
        <v>2319</v>
      </c>
      <c r="R1178" t="s">
        <v>2318</v>
      </c>
      <c r="S1178" s="60" t="s">
        <v>2315</v>
      </c>
      <c r="T1178" t="s">
        <v>2328</v>
      </c>
      <c r="U1178" t="str">
        <f t="shared" si="37"/>
        <v>(NULL,NULL,'محمد','فتحي','رضا','19917813','2','1',NULL,NULL,'18',NULL,'22',NULL,NULL,NULL,NULL,NULL,NULL,NULL,NULL,NULL,NULL,NULL,NULL,NULL,NULL,NULL,NULL,NULL,NULL,NULL,NULL,NULL,NULL,NULL,NULL,NULL,NULL),</v>
      </c>
    </row>
    <row r="1179" spans="1:21" ht="22.5" x14ac:dyDescent="0.65">
      <c r="A1179" s="66">
        <v>1178</v>
      </c>
      <c r="B1179" s="67">
        <v>338</v>
      </c>
      <c r="C1179" s="33" t="s">
        <v>2219</v>
      </c>
      <c r="D1179" s="33" t="s">
        <v>2220</v>
      </c>
      <c r="E1179" s="33" t="s">
        <v>64</v>
      </c>
      <c r="F1179" s="24">
        <v>18185541</v>
      </c>
      <c r="G1179" s="33" t="s">
        <v>116</v>
      </c>
      <c r="H1179" s="33" t="s">
        <v>2167</v>
      </c>
      <c r="I1179" s="33">
        <v>2</v>
      </c>
      <c r="J1179" s="33">
        <f t="shared" si="36"/>
        <v>1</v>
      </c>
      <c r="K1179" s="33" t="s">
        <v>10</v>
      </c>
      <c r="L1179" s="1" t="s">
        <v>11</v>
      </c>
      <c r="M1179" s="68">
        <f>INDEX(university!A:F,MATCH(G1179,university!A:A,0),6)</f>
        <v>18</v>
      </c>
      <c r="N1179">
        <f>INDEX(major!A:B,MATCH(H1179,major!A:A,0),2)</f>
        <v>22</v>
      </c>
      <c r="O1179" t="s">
        <v>2316</v>
      </c>
      <c r="P1179" t="s">
        <v>2317</v>
      </c>
      <c r="Q1179" t="s">
        <v>2319</v>
      </c>
      <c r="R1179" t="s">
        <v>2318</v>
      </c>
      <c r="S1179" s="60" t="s">
        <v>2315</v>
      </c>
      <c r="T1179" t="s">
        <v>2328</v>
      </c>
      <c r="U1179" t="str">
        <f t="shared" si="37"/>
        <v>(NULL,NULL,'سيدنيما','كراماتي','سيدمحمدصادق','18185541','2','1',NULL,NULL,'18',NULL,'22',NULL,NULL,NULL,NULL,NULL,NULL,NULL,NULL,NULL,NULL,NULL,NULL,NULL,NULL,NULL,NULL,NULL,NULL,NULL,NULL,NULL,NULL,NULL,NULL,NULL,NULL),</v>
      </c>
    </row>
    <row r="1180" spans="1:21" ht="22.5" x14ac:dyDescent="0.65">
      <c r="A1180" s="66">
        <v>1179</v>
      </c>
      <c r="B1180" s="67">
        <v>340</v>
      </c>
      <c r="C1180" s="33" t="s">
        <v>123</v>
      </c>
      <c r="D1180" s="33" t="s">
        <v>2221</v>
      </c>
      <c r="E1180" s="33" t="s">
        <v>2222</v>
      </c>
      <c r="F1180" s="24">
        <v>440447127</v>
      </c>
      <c r="G1180" s="33" t="s">
        <v>116</v>
      </c>
      <c r="H1180" s="33" t="s">
        <v>2167</v>
      </c>
      <c r="I1180" s="33">
        <v>2</v>
      </c>
      <c r="J1180" s="33">
        <f t="shared" si="36"/>
        <v>1</v>
      </c>
      <c r="K1180" s="33" t="s">
        <v>10</v>
      </c>
      <c r="L1180" s="1" t="s">
        <v>11</v>
      </c>
      <c r="M1180" s="68">
        <f>INDEX(university!A:F,MATCH(G1180,university!A:A,0),6)</f>
        <v>18</v>
      </c>
      <c r="N1180">
        <f>INDEX(major!A:B,MATCH(H1180,major!A:A,0),2)</f>
        <v>22</v>
      </c>
      <c r="O1180" t="s">
        <v>2316</v>
      </c>
      <c r="P1180" t="s">
        <v>2317</v>
      </c>
      <c r="Q1180" t="s">
        <v>2319</v>
      </c>
      <c r="R1180" t="s">
        <v>2318</v>
      </c>
      <c r="S1180" s="60" t="s">
        <v>2315</v>
      </c>
      <c r="T1180" t="s">
        <v>2328</v>
      </c>
      <c r="U1180" t="str">
        <f t="shared" si="37"/>
        <v>(NULL,NULL,'مهرداد','مارالي','عباسعلي','440447127','2','1',NULL,NULL,'18',NULL,'22',NULL,NULL,NULL,NULL,NULL,NULL,NULL,NULL,NULL,NULL,NULL,NULL,NULL,NULL,NULL,NULL,NULL,NULL,NULL,NULL,NULL,NULL,NULL,NULL,NULL,NULL),</v>
      </c>
    </row>
    <row r="1181" spans="1:21" ht="22.5" x14ac:dyDescent="0.65">
      <c r="A1181" s="66">
        <v>1180</v>
      </c>
      <c r="B1181" s="67">
        <v>341</v>
      </c>
      <c r="C1181" s="33" t="s">
        <v>308</v>
      </c>
      <c r="D1181" s="33" t="s">
        <v>2223</v>
      </c>
      <c r="E1181" s="33" t="s">
        <v>298</v>
      </c>
      <c r="F1181" s="24">
        <v>19941633</v>
      </c>
      <c r="G1181" s="33" t="s">
        <v>116</v>
      </c>
      <c r="H1181" s="33" t="s">
        <v>2167</v>
      </c>
      <c r="I1181" s="33">
        <v>2</v>
      </c>
      <c r="J1181" s="33">
        <f t="shared" si="36"/>
        <v>1</v>
      </c>
      <c r="K1181" s="33" t="s">
        <v>10</v>
      </c>
      <c r="L1181" s="1" t="s">
        <v>11</v>
      </c>
      <c r="M1181" s="68">
        <f>INDEX(university!A:F,MATCH(G1181,university!A:A,0),6)</f>
        <v>18</v>
      </c>
      <c r="N1181">
        <f>INDEX(major!A:B,MATCH(H1181,major!A:A,0),2)</f>
        <v>22</v>
      </c>
      <c r="O1181" t="s">
        <v>2316</v>
      </c>
      <c r="P1181" t="s">
        <v>2317</v>
      </c>
      <c r="Q1181" t="s">
        <v>2319</v>
      </c>
      <c r="R1181" t="s">
        <v>2318</v>
      </c>
      <c r="S1181" s="60" t="s">
        <v>2315</v>
      </c>
      <c r="T1181" t="s">
        <v>2328</v>
      </c>
      <c r="U1181" t="str">
        <f t="shared" si="37"/>
        <v>(NULL,NULL,'محمدجواد','مراتي شيرازي','مهدي','19941633','2','1',NULL,NULL,'18',NULL,'22',NULL,NULL,NULL,NULL,NULL,NULL,NULL,NULL,NULL,NULL,NULL,NULL,NULL,NULL,NULL,NULL,NULL,NULL,NULL,NULL,NULL,NULL,NULL,NULL,NULL,NULL),</v>
      </c>
    </row>
    <row r="1182" spans="1:21" ht="22.5" x14ac:dyDescent="0.65">
      <c r="A1182" s="66">
        <v>1181</v>
      </c>
      <c r="B1182" s="58">
        <v>20</v>
      </c>
      <c r="C1182" s="2" t="s">
        <v>958</v>
      </c>
      <c r="D1182" s="2" t="s">
        <v>2224</v>
      </c>
      <c r="E1182" s="2" t="s">
        <v>128</v>
      </c>
      <c r="F1182" s="15">
        <v>2190197716</v>
      </c>
      <c r="G1182" s="5" t="s">
        <v>982</v>
      </c>
      <c r="H1182" s="33" t="s">
        <v>2167</v>
      </c>
      <c r="I1182" s="1">
        <v>2</v>
      </c>
      <c r="J1182" s="33">
        <f t="shared" si="36"/>
        <v>2</v>
      </c>
      <c r="K1182" s="2" t="s">
        <v>22</v>
      </c>
      <c r="L1182" s="1" t="s">
        <v>11</v>
      </c>
      <c r="M1182" s="68">
        <f>INDEX(university!A:F,MATCH(G1182,university!A:A,0),6)</f>
        <v>84</v>
      </c>
      <c r="N1182">
        <f>INDEX(major!A:B,MATCH(H1182,major!A:A,0),2)</f>
        <v>22</v>
      </c>
      <c r="O1182" t="s">
        <v>2316</v>
      </c>
      <c r="P1182" t="s">
        <v>2317</v>
      </c>
      <c r="Q1182" t="s">
        <v>2319</v>
      </c>
      <c r="R1182" t="s">
        <v>2318</v>
      </c>
      <c r="S1182" s="60" t="s">
        <v>2315</v>
      </c>
      <c r="T1182" t="s">
        <v>2328</v>
      </c>
      <c r="U1182" t="str">
        <f t="shared" si="37"/>
        <v>(NULL,NULL,'رسول','دژکام','امير','2190197716','2','2',NULL,NULL,'84',NULL,'22',NULL,NULL,NULL,NULL,NULL,NULL,NULL,NULL,NULL,NULL,NULL,NULL,NULL,NULL,NULL,NULL,NULL,NULL,NULL,NULL,NULL,NULL,NULL,NULL,NULL,NULL),</v>
      </c>
    </row>
    <row r="1183" spans="1:21" ht="22.5" x14ac:dyDescent="0.65">
      <c r="A1183" s="66">
        <v>1182</v>
      </c>
      <c r="B1183" s="58">
        <v>22</v>
      </c>
      <c r="C1183" s="2" t="s">
        <v>93</v>
      </c>
      <c r="D1183" s="2" t="s">
        <v>1246</v>
      </c>
      <c r="E1183" s="2" t="s">
        <v>308</v>
      </c>
      <c r="F1183" s="56">
        <v>521025532</v>
      </c>
      <c r="G1183" s="5" t="s">
        <v>982</v>
      </c>
      <c r="H1183" s="33" t="s">
        <v>2167</v>
      </c>
      <c r="I1183" s="1">
        <v>2</v>
      </c>
      <c r="J1183" s="33">
        <f t="shared" si="36"/>
        <v>2</v>
      </c>
      <c r="K1183" s="2" t="s">
        <v>22</v>
      </c>
      <c r="L1183" s="1" t="s">
        <v>11</v>
      </c>
      <c r="M1183" s="68">
        <f>INDEX(university!A:F,MATCH(G1183,university!A:A,0),6)</f>
        <v>84</v>
      </c>
      <c r="N1183">
        <f>INDEX(major!A:B,MATCH(H1183,major!A:A,0),2)</f>
        <v>22</v>
      </c>
      <c r="O1183" t="s">
        <v>2316</v>
      </c>
      <c r="P1183" t="s">
        <v>2317</v>
      </c>
      <c r="Q1183" t="s">
        <v>2319</v>
      </c>
      <c r="R1183" t="s">
        <v>2318</v>
      </c>
      <c r="S1183" s="60" t="s">
        <v>2315</v>
      </c>
      <c r="T1183" t="s">
        <v>2328</v>
      </c>
      <c r="U1183" t="str">
        <f t="shared" si="37"/>
        <v>(NULL,NULL,'علی','رضایی','محمدجواد','521025532','2','2',NULL,NULL,'84',NULL,'22',NULL,NULL,NULL,NULL,NULL,NULL,NULL,NULL,NULL,NULL,NULL,NULL,NULL,NULL,NULL,NULL,NULL,NULL,NULL,NULL,NULL,NULL,NULL,NULL,NULL,NULL),</v>
      </c>
    </row>
    <row r="1184" spans="1:21" ht="22.5" x14ac:dyDescent="0.65">
      <c r="A1184" s="66">
        <v>1183</v>
      </c>
      <c r="B1184" s="67">
        <v>325</v>
      </c>
      <c r="C1184" s="33" t="s">
        <v>12</v>
      </c>
      <c r="D1184" s="33" t="s">
        <v>2225</v>
      </c>
      <c r="E1184" s="33" t="s">
        <v>528</v>
      </c>
      <c r="F1184" s="24">
        <v>19282982</v>
      </c>
      <c r="G1184" s="33" t="s">
        <v>264</v>
      </c>
      <c r="H1184" s="33" t="s">
        <v>2167</v>
      </c>
      <c r="I1184" s="33">
        <v>2</v>
      </c>
      <c r="J1184" s="33">
        <f t="shared" si="36"/>
        <v>1</v>
      </c>
      <c r="K1184" s="33" t="s">
        <v>10</v>
      </c>
      <c r="L1184" s="1" t="s">
        <v>11</v>
      </c>
      <c r="M1184" s="68">
        <f>INDEX(university!A:F,MATCH(G1184,university!A:A,0),6)</f>
        <v>40</v>
      </c>
      <c r="N1184">
        <f>INDEX(major!A:B,MATCH(H1184,major!A:A,0),2)</f>
        <v>22</v>
      </c>
      <c r="O1184" t="s">
        <v>2316</v>
      </c>
      <c r="P1184" t="s">
        <v>2317</v>
      </c>
      <c r="Q1184" t="s">
        <v>2319</v>
      </c>
      <c r="R1184" t="s">
        <v>2318</v>
      </c>
      <c r="S1184" s="60" t="s">
        <v>2315</v>
      </c>
      <c r="T1184" t="s">
        <v>2328</v>
      </c>
      <c r="U1184" t="str">
        <f t="shared" si="37"/>
        <v>(NULL,NULL,'محمد','ابرومند','اكبر','19282982','2','1',NULL,NULL,'40',NULL,'22',NULL,NULL,NULL,NULL,NULL,NULL,NULL,NULL,NULL,NULL,NULL,NULL,NULL,NULL,NULL,NULL,NULL,NULL,NULL,NULL,NULL,NULL,NULL,NULL,NULL,NULL),</v>
      </c>
    </row>
    <row r="1185" spans="1:21" ht="22.5" x14ac:dyDescent="0.65">
      <c r="A1185" s="66">
        <v>1184</v>
      </c>
      <c r="B1185" s="67">
        <v>329</v>
      </c>
      <c r="C1185" s="33" t="s">
        <v>1886</v>
      </c>
      <c r="D1185" s="33" t="s">
        <v>2226</v>
      </c>
      <c r="E1185" s="33" t="s">
        <v>75</v>
      </c>
      <c r="F1185" s="24">
        <v>19781131</v>
      </c>
      <c r="G1185" s="33" t="s">
        <v>264</v>
      </c>
      <c r="H1185" s="33" t="s">
        <v>2167</v>
      </c>
      <c r="I1185" s="33">
        <v>2</v>
      </c>
      <c r="J1185" s="33">
        <f t="shared" si="36"/>
        <v>1</v>
      </c>
      <c r="K1185" s="33" t="s">
        <v>10</v>
      </c>
      <c r="L1185" s="1" t="s">
        <v>11</v>
      </c>
      <c r="M1185" s="68">
        <f>INDEX(university!A:F,MATCH(G1185,university!A:A,0),6)</f>
        <v>40</v>
      </c>
      <c r="N1185">
        <f>INDEX(major!A:B,MATCH(H1185,major!A:A,0),2)</f>
        <v>22</v>
      </c>
      <c r="O1185" t="s">
        <v>2316</v>
      </c>
      <c r="P1185" t="s">
        <v>2317</v>
      </c>
      <c r="Q1185" t="s">
        <v>2319</v>
      </c>
      <c r="R1185" t="s">
        <v>2318</v>
      </c>
      <c r="S1185" s="60" t="s">
        <v>2315</v>
      </c>
      <c r="T1185" t="s">
        <v>2328</v>
      </c>
      <c r="U1185" t="str">
        <f t="shared" si="37"/>
        <v>(NULL,NULL,'شايان','حبيبي','حسن','19781131','2','1',NULL,NULL,'40',NULL,'22',NULL,NULL,NULL,NULL,NULL,NULL,NULL,NULL,NULL,NULL,NULL,NULL,NULL,NULL,NULL,NULL,NULL,NULL,NULL,NULL,NULL,NULL,NULL,NULL,NULL,NULL),</v>
      </c>
    </row>
    <row r="1186" spans="1:21" ht="22.5" x14ac:dyDescent="0.65">
      <c r="A1186" s="66">
        <v>1185</v>
      </c>
      <c r="B1186" s="67">
        <v>330</v>
      </c>
      <c r="C1186" s="33" t="s">
        <v>1827</v>
      </c>
      <c r="D1186" s="33" t="s">
        <v>2227</v>
      </c>
      <c r="E1186" s="33" t="s">
        <v>381</v>
      </c>
      <c r="F1186" s="24">
        <v>20042973</v>
      </c>
      <c r="G1186" s="33" t="s">
        <v>264</v>
      </c>
      <c r="H1186" s="33" t="s">
        <v>2167</v>
      </c>
      <c r="I1186" s="33">
        <v>2</v>
      </c>
      <c r="J1186" s="33">
        <f t="shared" si="36"/>
        <v>1</v>
      </c>
      <c r="K1186" s="33" t="s">
        <v>10</v>
      </c>
      <c r="L1186" s="1" t="s">
        <v>11</v>
      </c>
      <c r="M1186" s="68">
        <f>INDEX(university!A:F,MATCH(G1186,university!A:A,0),6)</f>
        <v>40</v>
      </c>
      <c r="N1186">
        <f>INDEX(major!A:B,MATCH(H1186,major!A:A,0),2)</f>
        <v>22</v>
      </c>
      <c r="O1186" t="s">
        <v>2316</v>
      </c>
      <c r="P1186" t="s">
        <v>2317</v>
      </c>
      <c r="Q1186" t="s">
        <v>2319</v>
      </c>
      <c r="R1186" t="s">
        <v>2318</v>
      </c>
      <c r="S1186" s="60" t="s">
        <v>2315</v>
      </c>
      <c r="T1186" t="s">
        <v>2328</v>
      </c>
      <c r="U1186" t="str">
        <f t="shared" si="37"/>
        <v>(NULL,NULL,'سيدعلي','حسين لي','سيدابراهيم','20042973','2','1',NULL,NULL,'40',NULL,'22',NULL,NULL,NULL,NULL,NULL,NULL,NULL,NULL,NULL,NULL,NULL,NULL,NULL,NULL,NULL,NULL,NULL,NULL,NULL,NULL,NULL,NULL,NULL,NULL,NULL,NULL),</v>
      </c>
    </row>
    <row r="1187" spans="1:21" ht="22.5" x14ac:dyDescent="0.65">
      <c r="A1187" s="66">
        <v>1186</v>
      </c>
      <c r="B1187" s="58">
        <v>7</v>
      </c>
      <c r="C1187" s="5" t="s">
        <v>992</v>
      </c>
      <c r="D1187" s="5" t="s">
        <v>2228</v>
      </c>
      <c r="E1187" s="5" t="s">
        <v>2229</v>
      </c>
      <c r="F1187" s="6">
        <v>1100346341</v>
      </c>
      <c r="G1187" s="5" t="s">
        <v>264</v>
      </c>
      <c r="H1187" s="33" t="s">
        <v>2167</v>
      </c>
      <c r="I1187" s="1">
        <v>2</v>
      </c>
      <c r="J1187" s="33">
        <f t="shared" si="36"/>
        <v>2</v>
      </c>
      <c r="K1187" s="2" t="s">
        <v>22</v>
      </c>
      <c r="L1187" s="1" t="s">
        <v>11</v>
      </c>
      <c r="M1187" s="68">
        <f>INDEX(university!A:F,MATCH(G1187,university!A:A,0),6)</f>
        <v>40</v>
      </c>
      <c r="N1187">
        <f>INDEX(major!A:B,MATCH(H1187,major!A:A,0),2)</f>
        <v>22</v>
      </c>
      <c r="O1187" t="s">
        <v>2316</v>
      </c>
      <c r="P1187" t="s">
        <v>2317</v>
      </c>
      <c r="Q1187" t="s">
        <v>2319</v>
      </c>
      <c r="R1187" t="s">
        <v>2318</v>
      </c>
      <c r="S1187" s="60" t="s">
        <v>2315</v>
      </c>
      <c r="T1187" t="s">
        <v>2328</v>
      </c>
      <c r="U1187" t="str">
        <f t="shared" si="37"/>
        <v>(NULL,NULL,'علی ','شفیعی سودرجانی','ابراهیم ','1100346341','2','2',NULL,NULL,'40',NULL,'22',NULL,NULL,NULL,NULL,NULL,NULL,NULL,NULL,NULL,NULL,NULL,NULL,NULL,NULL,NULL,NULL,NULL,NULL,NULL,NULL,NULL,NULL,NULL,NULL,NULL,NULL),</v>
      </c>
    </row>
    <row r="1188" spans="1:21" ht="22.5" x14ac:dyDescent="0.65">
      <c r="A1188" s="66">
        <v>1187</v>
      </c>
      <c r="B1188" s="58">
        <v>10</v>
      </c>
      <c r="C1188" s="5" t="s">
        <v>2154</v>
      </c>
      <c r="D1188" s="5" t="s">
        <v>2230</v>
      </c>
      <c r="E1188" s="5" t="s">
        <v>49</v>
      </c>
      <c r="F1188" s="6">
        <v>20241941</v>
      </c>
      <c r="G1188" s="5" t="s">
        <v>264</v>
      </c>
      <c r="H1188" s="33" t="s">
        <v>2167</v>
      </c>
      <c r="I1188" s="1">
        <v>2</v>
      </c>
      <c r="J1188" s="33">
        <f t="shared" si="36"/>
        <v>2</v>
      </c>
      <c r="K1188" s="2" t="s">
        <v>22</v>
      </c>
      <c r="L1188" s="1" t="s">
        <v>11</v>
      </c>
      <c r="M1188" s="68">
        <f>INDEX(university!A:F,MATCH(G1188,university!A:A,0),6)</f>
        <v>40</v>
      </c>
      <c r="N1188">
        <f>INDEX(major!A:B,MATCH(H1188,major!A:A,0),2)</f>
        <v>22</v>
      </c>
      <c r="O1188" t="s">
        <v>2316</v>
      </c>
      <c r="P1188" t="s">
        <v>2317</v>
      </c>
      <c r="Q1188" t="s">
        <v>2319</v>
      </c>
      <c r="R1188" t="s">
        <v>2318</v>
      </c>
      <c r="S1188" s="60" t="s">
        <v>2315</v>
      </c>
      <c r="T1188" t="s">
        <v>2328</v>
      </c>
      <c r="U1188" t="str">
        <f t="shared" si="37"/>
        <v>(NULL,NULL,'حسن ','نصیری خونساری','علی اصغر','20241941','2','2',NULL,NULL,'40',NULL,'22',NULL,NULL,NULL,NULL,NULL,NULL,NULL,NULL,NULL,NULL,NULL,NULL,NULL,NULL,NULL,NULL,NULL,NULL,NULL,NULL,NULL,NULL,NULL,NULL,NULL,NULL),</v>
      </c>
    </row>
    <row r="1189" spans="1:21" ht="22.5" x14ac:dyDescent="0.65">
      <c r="A1189" s="66">
        <v>1188</v>
      </c>
      <c r="B1189" s="67">
        <v>327</v>
      </c>
      <c r="C1189" s="33" t="s">
        <v>75</v>
      </c>
      <c r="D1189" s="33" t="s">
        <v>2231</v>
      </c>
      <c r="E1189" s="33" t="s">
        <v>59</v>
      </c>
      <c r="F1189" s="24">
        <v>820369977</v>
      </c>
      <c r="G1189" s="33" t="s">
        <v>153</v>
      </c>
      <c r="H1189" s="33" t="s">
        <v>2167</v>
      </c>
      <c r="I1189" s="33">
        <v>2</v>
      </c>
      <c r="J1189" s="33">
        <f t="shared" si="36"/>
        <v>1</v>
      </c>
      <c r="K1189" s="33" t="s">
        <v>10</v>
      </c>
      <c r="L1189" s="1" t="s">
        <v>11</v>
      </c>
      <c r="M1189" s="68">
        <f>INDEX(university!A:F,MATCH(G1189,university!A:A,0),6)</f>
        <v>25</v>
      </c>
      <c r="N1189">
        <f>INDEX(major!A:B,MATCH(H1189,major!A:A,0),2)</f>
        <v>22</v>
      </c>
      <c r="O1189" t="s">
        <v>2316</v>
      </c>
      <c r="P1189" t="s">
        <v>2317</v>
      </c>
      <c r="Q1189" t="s">
        <v>2319</v>
      </c>
      <c r="R1189" t="s">
        <v>2318</v>
      </c>
      <c r="S1189" s="60" t="s">
        <v>2315</v>
      </c>
      <c r="T1189" t="s">
        <v>2328</v>
      </c>
      <c r="U1189" t="str">
        <f t="shared" si="37"/>
        <v>(NULL,NULL,'حسن','ايزانلو','حسين','820369977','2','1',NULL,NULL,'25',NULL,'22',NULL,NULL,NULL,NULL,NULL,NULL,NULL,NULL,NULL,NULL,NULL,NULL,NULL,NULL,NULL,NULL,NULL,NULL,NULL,NULL,NULL,NULL,NULL,NULL,NULL,NULL),</v>
      </c>
    </row>
    <row r="1190" spans="1:21" ht="22.5" x14ac:dyDescent="0.65">
      <c r="A1190" s="66">
        <v>1189</v>
      </c>
      <c r="B1190" s="58">
        <v>45</v>
      </c>
      <c r="C1190" s="1" t="s">
        <v>1216</v>
      </c>
      <c r="D1190" s="1" t="s">
        <v>2232</v>
      </c>
      <c r="E1190" s="1" t="s">
        <v>2233</v>
      </c>
      <c r="F1190" s="20">
        <v>670657271</v>
      </c>
      <c r="G1190" s="5" t="s">
        <v>153</v>
      </c>
      <c r="H1190" s="33" t="s">
        <v>2167</v>
      </c>
      <c r="I1190" s="1">
        <v>2</v>
      </c>
      <c r="J1190" s="33">
        <f t="shared" si="36"/>
        <v>2</v>
      </c>
      <c r="K1190" s="2" t="s">
        <v>22</v>
      </c>
      <c r="L1190" s="1" t="s">
        <v>11</v>
      </c>
      <c r="M1190" s="68">
        <f>INDEX(university!A:F,MATCH(G1190,university!A:A,0),6)</f>
        <v>25</v>
      </c>
      <c r="N1190">
        <f>INDEX(major!A:B,MATCH(H1190,major!A:A,0),2)</f>
        <v>22</v>
      </c>
      <c r="O1190" t="s">
        <v>2316</v>
      </c>
      <c r="P1190" t="s">
        <v>2317</v>
      </c>
      <c r="Q1190" t="s">
        <v>2319</v>
      </c>
      <c r="R1190" t="s">
        <v>2318</v>
      </c>
      <c r="S1190" s="60" t="s">
        <v>2315</v>
      </c>
      <c r="T1190" t="s">
        <v>2328</v>
      </c>
      <c r="U1190" t="str">
        <f t="shared" si="37"/>
        <v>(NULL,NULL,'مرتضی','جاهدی','غضنفر','670657271','2','2',NULL,NULL,'25',NULL,'22',NULL,NULL,NULL,NULL,NULL,NULL,NULL,NULL,NULL,NULL,NULL,NULL,NULL,NULL,NULL,NULL,NULL,NULL,NULL,NULL,NULL,NULL,NULL,NULL,NULL,NULL),</v>
      </c>
    </row>
    <row r="1191" spans="1:21" ht="22.5" x14ac:dyDescent="0.65">
      <c r="A1191" s="66">
        <v>1190</v>
      </c>
      <c r="B1191" s="58">
        <v>44</v>
      </c>
      <c r="C1191" s="1" t="s">
        <v>127</v>
      </c>
      <c r="D1191" s="1" t="s">
        <v>2234</v>
      </c>
      <c r="E1191" s="1" t="s">
        <v>93</v>
      </c>
      <c r="F1191" s="20">
        <v>1050740701</v>
      </c>
      <c r="G1191" s="5" t="s">
        <v>153</v>
      </c>
      <c r="H1191" s="33" t="s">
        <v>2167</v>
      </c>
      <c r="I1191" s="1">
        <v>2</v>
      </c>
      <c r="J1191" s="33">
        <f t="shared" si="36"/>
        <v>2</v>
      </c>
      <c r="K1191" s="2" t="s">
        <v>22</v>
      </c>
      <c r="L1191" s="1" t="s">
        <v>11</v>
      </c>
      <c r="M1191" s="68">
        <f>INDEX(university!A:F,MATCH(G1191,university!A:A,0),6)</f>
        <v>25</v>
      </c>
      <c r="N1191">
        <f>INDEX(major!A:B,MATCH(H1191,major!A:A,0),2)</f>
        <v>22</v>
      </c>
      <c r="O1191" t="s">
        <v>2316</v>
      </c>
      <c r="P1191" t="s">
        <v>2317</v>
      </c>
      <c r="Q1191" t="s">
        <v>2319</v>
      </c>
      <c r="R1191" t="s">
        <v>2318</v>
      </c>
      <c r="S1191" s="60" t="s">
        <v>2315</v>
      </c>
      <c r="T1191" t="s">
        <v>2328</v>
      </c>
      <c r="U1191" t="str">
        <f t="shared" si="37"/>
        <v>(NULL,NULL,'بهروز','حقیقی','علی','1050740701','2','2',NULL,NULL,'25',NULL,'22',NULL,NULL,NULL,NULL,NULL,NULL,NULL,NULL,NULL,NULL,NULL,NULL,NULL,NULL,NULL,NULL,NULL,NULL,NULL,NULL,NULL,NULL,NULL,NULL,NULL,NULL),</v>
      </c>
    </row>
    <row r="1192" spans="1:21" ht="22.5" x14ac:dyDescent="0.65">
      <c r="A1192" s="66">
        <v>1191</v>
      </c>
      <c r="B1192" s="58">
        <v>42</v>
      </c>
      <c r="C1192" s="1" t="s">
        <v>2235</v>
      </c>
      <c r="D1192" s="1" t="s">
        <v>2236</v>
      </c>
      <c r="E1192" s="1" t="s">
        <v>332</v>
      </c>
      <c r="F1192" s="20">
        <v>924051132</v>
      </c>
      <c r="G1192" s="5" t="s">
        <v>153</v>
      </c>
      <c r="H1192" s="33" t="s">
        <v>2167</v>
      </c>
      <c r="I1192" s="1">
        <v>2</v>
      </c>
      <c r="J1192" s="33">
        <f t="shared" si="36"/>
        <v>2</v>
      </c>
      <c r="K1192" s="2" t="s">
        <v>22</v>
      </c>
      <c r="L1192" s="1" t="s">
        <v>11</v>
      </c>
      <c r="M1192" s="68">
        <f>INDEX(university!A:F,MATCH(G1192,university!A:A,0),6)</f>
        <v>25</v>
      </c>
      <c r="N1192">
        <f>INDEX(major!A:B,MATCH(H1192,major!A:A,0),2)</f>
        <v>22</v>
      </c>
      <c r="O1192" t="s">
        <v>2316</v>
      </c>
      <c r="P1192" t="s">
        <v>2317</v>
      </c>
      <c r="Q1192" t="s">
        <v>2319</v>
      </c>
      <c r="R1192" t="s">
        <v>2318</v>
      </c>
      <c r="S1192" s="60" t="s">
        <v>2315</v>
      </c>
      <c r="T1192" t="s">
        <v>2328</v>
      </c>
      <c r="U1192" t="str">
        <f t="shared" si="37"/>
        <v>(NULL,NULL,'آرش','سیف الدینی','بهمن','924051132','2','2',NULL,NULL,'25',NULL,'22',NULL,NULL,NULL,NULL,NULL,NULL,NULL,NULL,NULL,NULL,NULL,NULL,NULL,NULL,NULL,NULL,NULL,NULL,NULL,NULL,NULL,NULL,NULL,NULL,NULL,NULL),</v>
      </c>
    </row>
    <row r="1193" spans="1:21" ht="22.5" x14ac:dyDescent="0.65">
      <c r="A1193" s="66">
        <v>1192</v>
      </c>
      <c r="B1193" s="58">
        <v>41</v>
      </c>
      <c r="C1193" s="1" t="s">
        <v>2237</v>
      </c>
      <c r="D1193" s="1" t="s">
        <v>2238</v>
      </c>
      <c r="E1193" s="1" t="s">
        <v>2239</v>
      </c>
      <c r="F1193" s="20">
        <v>925005797</v>
      </c>
      <c r="G1193" s="5" t="s">
        <v>153</v>
      </c>
      <c r="H1193" s="33" t="s">
        <v>2167</v>
      </c>
      <c r="I1193" s="1">
        <v>2</v>
      </c>
      <c r="J1193" s="33">
        <f t="shared" si="36"/>
        <v>2</v>
      </c>
      <c r="K1193" s="2" t="s">
        <v>22</v>
      </c>
      <c r="L1193" s="1" t="s">
        <v>11</v>
      </c>
      <c r="M1193" s="68">
        <f>INDEX(university!A:F,MATCH(G1193,university!A:A,0),6)</f>
        <v>25</v>
      </c>
      <c r="N1193">
        <f>INDEX(major!A:B,MATCH(H1193,major!A:A,0),2)</f>
        <v>22</v>
      </c>
      <c r="O1193" t="s">
        <v>2316</v>
      </c>
      <c r="P1193" t="s">
        <v>2317</v>
      </c>
      <c r="Q1193" t="s">
        <v>2319</v>
      </c>
      <c r="R1193" t="s">
        <v>2318</v>
      </c>
      <c r="S1193" s="60" t="s">
        <v>2315</v>
      </c>
      <c r="T1193" t="s">
        <v>2328</v>
      </c>
      <c r="U1193" t="str">
        <f t="shared" si="37"/>
        <v>(NULL,NULL,'سید رضا','همام','سید مسعود','925005797','2','2',NULL,NULL,'25',NULL,'22',NULL,NULL,NULL,NULL,NULL,NULL,NULL,NULL,NULL,NULL,NULL,NULL,NULL,NULL,NULL,NULL,NULL,NULL,NULL,NULL,NULL,NULL,NULL,NULL,NULL,NULL),</v>
      </c>
    </row>
    <row r="1194" spans="1:21" ht="22.5" x14ac:dyDescent="0.65">
      <c r="A1194" s="66">
        <v>1193</v>
      </c>
      <c r="B1194" s="58">
        <v>28</v>
      </c>
      <c r="C1194" s="18" t="s">
        <v>2240</v>
      </c>
      <c r="D1194" s="18" t="s">
        <v>2241</v>
      </c>
      <c r="E1194" s="18" t="s">
        <v>567</v>
      </c>
      <c r="F1194" s="19">
        <v>371576725</v>
      </c>
      <c r="G1194" s="5" t="s">
        <v>389</v>
      </c>
      <c r="H1194" s="33" t="s">
        <v>2167</v>
      </c>
      <c r="I1194" s="1">
        <v>2</v>
      </c>
      <c r="J1194" s="33">
        <f t="shared" si="36"/>
        <v>2</v>
      </c>
      <c r="K1194" s="2" t="s">
        <v>22</v>
      </c>
      <c r="L1194" s="1" t="s">
        <v>11</v>
      </c>
      <c r="M1194" s="68">
        <f>INDEX(university!A:F,MATCH(G1194,university!A:A,0),6)</f>
        <v>47</v>
      </c>
      <c r="N1194">
        <f>INDEX(major!A:B,MATCH(H1194,major!A:A,0),2)</f>
        <v>22</v>
      </c>
      <c r="O1194" t="s">
        <v>2316</v>
      </c>
      <c r="P1194" t="s">
        <v>2317</v>
      </c>
      <c r="Q1194" t="s">
        <v>2319</v>
      </c>
      <c r="R1194" t="s">
        <v>2318</v>
      </c>
      <c r="S1194" s="60" t="s">
        <v>2315</v>
      </c>
      <c r="T1194" t="s">
        <v>2328</v>
      </c>
      <c r="U1194" t="str">
        <f t="shared" si="37"/>
        <v>(NULL,NULL,'محمد حسین ','زرندی','محمدصادق','371576725','2','2',NULL,NULL,'47',NULL,'22',NULL,NULL,NULL,NULL,NULL,NULL,NULL,NULL,NULL,NULL,NULL,NULL,NULL,NULL,NULL,NULL,NULL,NULL,NULL,NULL,NULL,NULL,NULL,NULL,NULL,NULL),</v>
      </c>
    </row>
    <row r="1195" spans="1:21" ht="22.5" x14ac:dyDescent="0.65">
      <c r="A1195" s="66">
        <v>1194</v>
      </c>
      <c r="B1195" s="58">
        <v>18</v>
      </c>
      <c r="C1195" s="29" t="s">
        <v>163</v>
      </c>
      <c r="D1195" s="29" t="s">
        <v>2242</v>
      </c>
      <c r="E1195" s="29" t="s">
        <v>1954</v>
      </c>
      <c r="F1195" s="30">
        <v>2581000015</v>
      </c>
      <c r="G1195" s="5" t="s">
        <v>273</v>
      </c>
      <c r="H1195" s="33" t="s">
        <v>2167</v>
      </c>
      <c r="I1195" s="1">
        <v>1</v>
      </c>
      <c r="J1195" s="33">
        <f t="shared" si="36"/>
        <v>2</v>
      </c>
      <c r="K1195" s="2" t="s">
        <v>22</v>
      </c>
      <c r="L1195" s="1" t="s">
        <v>23</v>
      </c>
      <c r="M1195" s="68">
        <f>INDEX(university!A:F,MATCH(G1195,university!A:A,0),6)</f>
        <v>41</v>
      </c>
      <c r="N1195">
        <f>INDEX(major!A:B,MATCH(H1195,major!A:A,0),2)</f>
        <v>22</v>
      </c>
      <c r="O1195" t="s">
        <v>2316</v>
      </c>
      <c r="P1195" t="s">
        <v>2317</v>
      </c>
      <c r="Q1195" t="s">
        <v>2319</v>
      </c>
      <c r="R1195" t="s">
        <v>2318</v>
      </c>
      <c r="S1195" s="60" t="s">
        <v>2315</v>
      </c>
      <c r="T1195" t="s">
        <v>2328</v>
      </c>
      <c r="U1195" t="str">
        <f t="shared" si="37"/>
        <v>(NULL,NULL,'مائده','احمدي پور','فرزاد','2581000015','1','2',NULL,NULL,'41',NULL,'22',NULL,NULL,NULL,NULL,NULL,NULL,NULL,NULL,NULL,NULL,NULL,NULL,NULL,NULL,NULL,NULL,NULL,NULL,NULL,NULL,NULL,NULL,NULL,NULL,NULL,NULL),</v>
      </c>
    </row>
    <row r="1196" spans="1:21" ht="22.5" x14ac:dyDescent="0.65">
      <c r="A1196" s="66">
        <v>1195</v>
      </c>
      <c r="B1196" s="58">
        <v>19</v>
      </c>
      <c r="C1196" s="29" t="s">
        <v>626</v>
      </c>
      <c r="D1196" s="29" t="s">
        <v>2243</v>
      </c>
      <c r="E1196" s="29" t="s">
        <v>269</v>
      </c>
      <c r="F1196" s="30">
        <v>2190206804</v>
      </c>
      <c r="G1196" s="5" t="s">
        <v>273</v>
      </c>
      <c r="H1196" s="33" t="s">
        <v>2167</v>
      </c>
      <c r="I1196" s="1">
        <v>2</v>
      </c>
      <c r="J1196" s="33">
        <f t="shared" si="36"/>
        <v>2</v>
      </c>
      <c r="K1196" s="2" t="s">
        <v>22</v>
      </c>
      <c r="L1196" s="1" t="s">
        <v>11</v>
      </c>
      <c r="M1196" s="68">
        <f>INDEX(university!A:F,MATCH(G1196,university!A:A,0),6)</f>
        <v>41</v>
      </c>
      <c r="N1196">
        <f>INDEX(major!A:B,MATCH(H1196,major!A:A,0),2)</f>
        <v>22</v>
      </c>
      <c r="O1196" t="s">
        <v>2316</v>
      </c>
      <c r="P1196" t="s">
        <v>2317</v>
      </c>
      <c r="Q1196" t="s">
        <v>2319</v>
      </c>
      <c r="R1196" t="s">
        <v>2318</v>
      </c>
      <c r="S1196" s="60" t="s">
        <v>2315</v>
      </c>
      <c r="T1196" t="s">
        <v>2328</v>
      </c>
      <c r="U1196" t="str">
        <f t="shared" si="37"/>
        <v>(NULL,NULL,'مسعود','هاشم پور','مجید','2190206804','2','2',NULL,NULL,'41',NULL,'22',NULL,NULL,NULL,NULL,NULL,NULL,NULL,NULL,NULL,NULL,NULL,NULL,NULL,NULL,NULL,NULL,NULL,NULL,NULL,NULL,NULL,NULL,NULL,NULL,NULL,NULL),</v>
      </c>
    </row>
    <row r="1197" spans="1:21" ht="22.5" x14ac:dyDescent="0.65">
      <c r="A1197" s="66">
        <v>1196</v>
      </c>
      <c r="B1197" s="58">
        <v>21</v>
      </c>
      <c r="C1197" s="2" t="s">
        <v>207</v>
      </c>
      <c r="D1197" s="2" t="s">
        <v>2244</v>
      </c>
      <c r="E1197" s="2" t="s">
        <v>2245</v>
      </c>
      <c r="F1197" s="15">
        <v>2050795599</v>
      </c>
      <c r="G1197" s="5" t="s">
        <v>166</v>
      </c>
      <c r="H1197" s="33" t="s">
        <v>2167</v>
      </c>
      <c r="I1197" s="1">
        <v>2</v>
      </c>
      <c r="J1197" s="33">
        <f t="shared" si="36"/>
        <v>2</v>
      </c>
      <c r="K1197" s="2" t="s">
        <v>22</v>
      </c>
      <c r="L1197" s="1" t="s">
        <v>11</v>
      </c>
      <c r="M1197" s="68">
        <f>INDEX(university!A:F,MATCH(G1197,university!A:A,0),6)</f>
        <v>28</v>
      </c>
      <c r="N1197">
        <f>INDEX(major!A:B,MATCH(H1197,major!A:A,0),2)</f>
        <v>22</v>
      </c>
      <c r="O1197" t="s">
        <v>2316</v>
      </c>
      <c r="P1197" t="s">
        <v>2317</v>
      </c>
      <c r="Q1197" t="s">
        <v>2319</v>
      </c>
      <c r="R1197" t="s">
        <v>2318</v>
      </c>
      <c r="S1197" s="60" t="s">
        <v>2315</v>
      </c>
      <c r="T1197" t="s">
        <v>2328</v>
      </c>
      <c r="U1197" t="str">
        <f t="shared" si="37"/>
        <v>(NULL,NULL,'رامین','احمدی دلاور','یعقوب','2050795599','2','2',NULL,NULL,'28',NULL,'22',NULL,NULL,NULL,NULL,NULL,NULL,NULL,NULL,NULL,NULL,NULL,NULL,NULL,NULL,NULL,NULL,NULL,NULL,NULL,NULL,NULL,NULL,NULL,NULL,NULL,NULL),</v>
      </c>
    </row>
    <row r="1198" spans="1:21" ht="22.5" x14ac:dyDescent="0.65">
      <c r="A1198" s="66">
        <v>1197</v>
      </c>
      <c r="B1198" s="58">
        <v>2</v>
      </c>
      <c r="C1198" s="1" t="s">
        <v>2246</v>
      </c>
      <c r="D1198" s="1" t="s">
        <v>1213</v>
      </c>
      <c r="E1198" s="24" t="s">
        <v>703</v>
      </c>
      <c r="F1198" s="20">
        <v>3380902489</v>
      </c>
      <c r="G1198" s="5" t="s">
        <v>765</v>
      </c>
      <c r="H1198" s="33" t="s">
        <v>2167</v>
      </c>
      <c r="I1198" s="1">
        <v>2</v>
      </c>
      <c r="J1198" s="33">
        <f t="shared" si="36"/>
        <v>2</v>
      </c>
      <c r="K1198" s="2" t="s">
        <v>22</v>
      </c>
      <c r="L1198" s="1" t="s">
        <v>11</v>
      </c>
      <c r="M1198" s="68">
        <f>INDEX(university!A:F,MATCH(G1198,university!A:A,0),6)</f>
        <v>72</v>
      </c>
      <c r="N1198">
        <f>INDEX(major!A:B,MATCH(H1198,major!A:A,0),2)</f>
        <v>22</v>
      </c>
      <c r="O1198" t="s">
        <v>2316</v>
      </c>
      <c r="P1198" t="s">
        <v>2317</v>
      </c>
      <c r="Q1198" t="s">
        <v>2319</v>
      </c>
      <c r="R1198" t="s">
        <v>2318</v>
      </c>
      <c r="S1198" s="60" t="s">
        <v>2315</v>
      </c>
      <c r="T1198" t="s">
        <v>2328</v>
      </c>
      <c r="U1198" t="str">
        <f t="shared" si="37"/>
        <v>(NULL,NULL,'دانیال','سجودی','غلامعباس','3380902489','2','2',NULL,NULL,'72',NULL,'22',NULL,NULL,NULL,NULL,NULL,NULL,NULL,NULL,NULL,NULL,NULL,NULL,NULL,NULL,NULL,NULL,NULL,NULL,NULL,NULL,NULL,NULL,NULL,NULL,NULL,NULL),</v>
      </c>
    </row>
    <row r="1199" spans="1:21" ht="22.5" x14ac:dyDescent="0.65">
      <c r="A1199" s="66">
        <v>1198</v>
      </c>
      <c r="B1199" s="58">
        <v>22</v>
      </c>
      <c r="C1199" s="18" t="s">
        <v>24</v>
      </c>
      <c r="D1199" s="18" t="s">
        <v>2247</v>
      </c>
      <c r="E1199" s="18" t="s">
        <v>2248</v>
      </c>
      <c r="F1199" s="19">
        <v>1250460417</v>
      </c>
      <c r="G1199" s="5" t="s">
        <v>426</v>
      </c>
      <c r="H1199" s="33" t="s">
        <v>2249</v>
      </c>
      <c r="I1199" s="1">
        <v>1</v>
      </c>
      <c r="J1199" s="33">
        <f t="shared" si="36"/>
        <v>2</v>
      </c>
      <c r="K1199" s="2" t="s">
        <v>22</v>
      </c>
      <c r="L1199" s="1" t="s">
        <v>23</v>
      </c>
      <c r="M1199" s="68">
        <f>INDEX(university!A:F,MATCH(G1199,university!A:A,0),6)</f>
        <v>51</v>
      </c>
      <c r="N1199">
        <f>INDEX(major!A:B,MATCH(H1199,major!A:A,0),2)</f>
        <v>23</v>
      </c>
      <c r="O1199" t="s">
        <v>2316</v>
      </c>
      <c r="P1199" t="s">
        <v>2317</v>
      </c>
      <c r="Q1199" t="s">
        <v>2319</v>
      </c>
      <c r="R1199" t="s">
        <v>2318</v>
      </c>
      <c r="S1199" s="60" t="s">
        <v>2315</v>
      </c>
      <c r="T1199" t="s">
        <v>2328</v>
      </c>
      <c r="U1199" t="str">
        <f t="shared" si="37"/>
        <v>(NULL,NULL,'زهرا ','كاوه راوندي','ماشالله','1250460417','1','2',NULL,NULL,'51',NULL,'23',NULL,NULL,NULL,NULL,NULL,NULL,NULL,NULL,NULL,NULL,NULL,NULL,NULL,NULL,NULL,NULL,NULL,NULL,NULL,NULL,NULL,NULL,NULL,NULL,NULL,NULL),</v>
      </c>
    </row>
    <row r="1200" spans="1:21" ht="45" x14ac:dyDescent="0.65">
      <c r="A1200" s="66">
        <v>1199</v>
      </c>
      <c r="B1200" s="58">
        <v>19</v>
      </c>
      <c r="C1200" s="18" t="s">
        <v>131</v>
      </c>
      <c r="D1200" s="18" t="s">
        <v>2250</v>
      </c>
      <c r="E1200" s="18" t="s">
        <v>634</v>
      </c>
      <c r="F1200" s="19">
        <v>3920638001</v>
      </c>
      <c r="G1200" s="5" t="s">
        <v>206</v>
      </c>
      <c r="H1200" s="33" t="s">
        <v>2249</v>
      </c>
      <c r="I1200" s="1">
        <v>1</v>
      </c>
      <c r="J1200" s="33">
        <f t="shared" si="36"/>
        <v>2</v>
      </c>
      <c r="K1200" s="2" t="s">
        <v>22</v>
      </c>
      <c r="L1200" s="1" t="s">
        <v>23</v>
      </c>
      <c r="M1200" s="68">
        <f>INDEX(university!A:F,MATCH(G1200,university!A:A,0),6)</f>
        <v>34</v>
      </c>
      <c r="N1200">
        <f>INDEX(major!A:B,MATCH(H1200,major!A:A,0),2)</f>
        <v>23</v>
      </c>
      <c r="O1200" t="s">
        <v>2316</v>
      </c>
      <c r="P1200" t="s">
        <v>2317</v>
      </c>
      <c r="Q1200" t="s">
        <v>2319</v>
      </c>
      <c r="R1200" t="s">
        <v>2318</v>
      </c>
      <c r="S1200" s="60" t="s">
        <v>2315</v>
      </c>
      <c r="T1200" t="s">
        <v>2328</v>
      </c>
      <c r="U1200" t="str">
        <f t="shared" si="37"/>
        <v>(NULL,NULL,'زهرا','اميري','محمدحسن','3920638001','1','2',NULL,NULL,'34',NULL,'23',NULL,NULL,NULL,NULL,NULL,NULL,NULL,NULL,NULL,NULL,NULL,NULL,NULL,NULL,NULL,NULL,NULL,NULL,NULL,NULL,NULL,NULL,NULL,NULL,NULL,NULL),</v>
      </c>
    </row>
    <row r="1201" spans="1:21" ht="45" x14ac:dyDescent="0.65">
      <c r="A1201" s="66">
        <v>1200</v>
      </c>
      <c r="B1201" s="58">
        <v>21</v>
      </c>
      <c r="C1201" s="18" t="s">
        <v>884</v>
      </c>
      <c r="D1201" s="18" t="s">
        <v>2251</v>
      </c>
      <c r="E1201" s="18" t="s">
        <v>2252</v>
      </c>
      <c r="F1201" s="19">
        <v>311547291</v>
      </c>
      <c r="G1201" s="5" t="s">
        <v>206</v>
      </c>
      <c r="H1201" s="33" t="s">
        <v>2249</v>
      </c>
      <c r="I1201" s="1">
        <v>1</v>
      </c>
      <c r="J1201" s="33">
        <f t="shared" si="36"/>
        <v>2</v>
      </c>
      <c r="K1201" s="2" t="s">
        <v>22</v>
      </c>
      <c r="L1201" s="1" t="s">
        <v>23</v>
      </c>
      <c r="M1201" s="68">
        <f>INDEX(university!A:F,MATCH(G1201,university!A:A,0),6)</f>
        <v>34</v>
      </c>
      <c r="N1201">
        <f>INDEX(major!A:B,MATCH(H1201,major!A:A,0),2)</f>
        <v>23</v>
      </c>
      <c r="O1201" t="s">
        <v>2316</v>
      </c>
      <c r="P1201" t="s">
        <v>2317</v>
      </c>
      <c r="Q1201" t="s">
        <v>2319</v>
      </c>
      <c r="R1201" t="s">
        <v>2318</v>
      </c>
      <c r="S1201" s="60" t="s">
        <v>2315</v>
      </c>
      <c r="T1201" t="s">
        <v>2328</v>
      </c>
      <c r="U1201" t="str">
        <f t="shared" si="37"/>
        <v>(NULL,NULL,'عاطفه','حسني','مالك','311547291','1','2',NULL,NULL,'34',NULL,'23',NULL,NULL,NULL,NULL,NULL,NULL,NULL,NULL,NULL,NULL,NULL,NULL,NULL,NULL,NULL,NULL,NULL,NULL,NULL,NULL,NULL,NULL,NULL,NULL,NULL,NULL),</v>
      </c>
    </row>
    <row r="1202" spans="1:21" ht="45" x14ac:dyDescent="0.65">
      <c r="A1202" s="66">
        <v>1201</v>
      </c>
      <c r="B1202" s="58">
        <v>20</v>
      </c>
      <c r="C1202" s="18" t="s">
        <v>41</v>
      </c>
      <c r="D1202" s="18" t="s">
        <v>2253</v>
      </c>
      <c r="E1202" s="18" t="s">
        <v>796</v>
      </c>
      <c r="F1202" s="19">
        <v>311628788</v>
      </c>
      <c r="G1202" s="5" t="s">
        <v>206</v>
      </c>
      <c r="H1202" s="33" t="s">
        <v>2249</v>
      </c>
      <c r="I1202" s="1">
        <v>2</v>
      </c>
      <c r="J1202" s="33">
        <f t="shared" si="36"/>
        <v>2</v>
      </c>
      <c r="K1202" s="2" t="s">
        <v>22</v>
      </c>
      <c r="L1202" s="1" t="s">
        <v>11</v>
      </c>
      <c r="M1202" s="68">
        <f>INDEX(university!A:F,MATCH(G1202,university!A:A,0),6)</f>
        <v>34</v>
      </c>
      <c r="N1202">
        <f>INDEX(major!A:B,MATCH(H1202,major!A:A,0),2)</f>
        <v>23</v>
      </c>
      <c r="O1202" t="s">
        <v>2316</v>
      </c>
      <c r="P1202" t="s">
        <v>2317</v>
      </c>
      <c r="Q1202" t="s">
        <v>2319</v>
      </c>
      <c r="R1202" t="s">
        <v>2318</v>
      </c>
      <c r="S1202" s="60" t="s">
        <v>2315</v>
      </c>
      <c r="T1202" t="s">
        <v>2328</v>
      </c>
      <c r="U1202" t="str">
        <f t="shared" si="37"/>
        <v>(NULL,NULL,'علي','عسكري','منصور','311628788','2','2',NULL,NULL,'34',NULL,'23',NULL,NULL,NULL,NULL,NULL,NULL,NULL,NULL,NULL,NULL,NULL,NULL,NULL,NULL,NULL,NULL,NULL,NULL,NULL,NULL,NULL,NULL,NULL,NULL,NULL,NULL),</v>
      </c>
    </row>
    <row r="1203" spans="1:21" ht="22.5" x14ac:dyDescent="0.65">
      <c r="A1203" s="66">
        <v>1202</v>
      </c>
      <c r="B1203" s="58">
        <v>17</v>
      </c>
      <c r="C1203" s="15" t="s">
        <v>992</v>
      </c>
      <c r="D1203" s="15" t="s">
        <v>2254</v>
      </c>
      <c r="E1203" s="15" t="s">
        <v>1216</v>
      </c>
      <c r="F1203" s="15">
        <v>1361993235</v>
      </c>
      <c r="G1203" s="5" t="s">
        <v>210</v>
      </c>
      <c r="H1203" s="33" t="s">
        <v>2249</v>
      </c>
      <c r="I1203" s="1">
        <v>2</v>
      </c>
      <c r="J1203" s="33">
        <f t="shared" si="36"/>
        <v>2</v>
      </c>
      <c r="K1203" s="2" t="s">
        <v>22</v>
      </c>
      <c r="L1203" s="1" t="s">
        <v>11</v>
      </c>
      <c r="M1203" s="68">
        <f>INDEX(university!A:F,MATCH(G1203,university!A:A,0),6)</f>
        <v>35</v>
      </c>
      <c r="N1203">
        <f>INDEX(major!A:B,MATCH(H1203,major!A:A,0),2)</f>
        <v>23</v>
      </c>
      <c r="O1203" t="s">
        <v>2316</v>
      </c>
      <c r="P1203" t="s">
        <v>2317</v>
      </c>
      <c r="Q1203" t="s">
        <v>2319</v>
      </c>
      <c r="R1203" t="s">
        <v>2318</v>
      </c>
      <c r="S1203" s="60" t="s">
        <v>2315</v>
      </c>
      <c r="T1203" t="s">
        <v>2328</v>
      </c>
      <c r="U1203" t="str">
        <f t="shared" si="37"/>
        <v>(NULL,NULL,'علی ','جابری زمهریر','مرتضی','1361993235','2','2',NULL,NULL,'35',NULL,'23',NULL,NULL,NULL,NULL,NULL,NULL,NULL,NULL,NULL,NULL,NULL,NULL,NULL,NULL,NULL,NULL,NULL,NULL,NULL,NULL,NULL,NULL,NULL,NULL,NULL,NULL),</v>
      </c>
    </row>
    <row r="1204" spans="1:21" ht="22.5" x14ac:dyDescent="0.65">
      <c r="A1204" s="66">
        <v>1203</v>
      </c>
      <c r="B1204" s="67">
        <v>353</v>
      </c>
      <c r="C1204" s="33" t="s">
        <v>2255</v>
      </c>
      <c r="D1204" s="33" t="s">
        <v>2256</v>
      </c>
      <c r="E1204" s="33" t="s">
        <v>15</v>
      </c>
      <c r="F1204" s="24">
        <v>18879616</v>
      </c>
      <c r="G1204" s="33" t="s">
        <v>2257</v>
      </c>
      <c r="H1204" s="33" t="s">
        <v>2249</v>
      </c>
      <c r="I1204" s="33">
        <v>2</v>
      </c>
      <c r="J1204" s="33">
        <f t="shared" si="36"/>
        <v>1</v>
      </c>
      <c r="K1204" s="33" t="s">
        <v>10</v>
      </c>
      <c r="L1204" s="1" t="s">
        <v>11</v>
      </c>
      <c r="M1204" s="68">
        <f>INDEX(university!A:F,MATCH(G1204,university!A:A,0),6)</f>
        <v>130</v>
      </c>
      <c r="N1204">
        <f>INDEX(major!A:B,MATCH(H1204,major!A:A,0),2)</f>
        <v>23</v>
      </c>
      <c r="O1204" t="s">
        <v>2316</v>
      </c>
      <c r="P1204" t="s">
        <v>2317</v>
      </c>
      <c r="Q1204" t="s">
        <v>2319</v>
      </c>
      <c r="R1204" t="s">
        <v>2318</v>
      </c>
      <c r="S1204" s="60" t="s">
        <v>2315</v>
      </c>
      <c r="T1204" t="s">
        <v>2328</v>
      </c>
      <c r="U1204" t="str">
        <f t="shared" si="37"/>
        <v>(NULL,NULL,'دانيال','زنگنه','مجتبي','18879616','2','1',NULL,NULL,'130',NULL,'23',NULL,NULL,NULL,NULL,NULL,NULL,NULL,NULL,NULL,NULL,NULL,NULL,NULL,NULL,NULL,NULL,NULL,NULL,NULL,NULL,NULL,NULL,NULL,NULL,NULL,NULL),</v>
      </c>
    </row>
    <row r="1205" spans="1:21" ht="22.5" x14ac:dyDescent="0.65">
      <c r="A1205" s="66">
        <v>1204</v>
      </c>
      <c r="B1205" s="58">
        <v>2</v>
      </c>
      <c r="C1205" s="12" t="s">
        <v>258</v>
      </c>
      <c r="D1205" s="12" t="s">
        <v>2258</v>
      </c>
      <c r="E1205" s="37" t="s">
        <v>244</v>
      </c>
      <c r="F1205" s="26">
        <v>18714552</v>
      </c>
      <c r="G1205" s="5" t="s">
        <v>63</v>
      </c>
      <c r="H1205" s="33" t="s">
        <v>2249</v>
      </c>
      <c r="I1205" s="1">
        <v>2</v>
      </c>
      <c r="J1205" s="33">
        <f t="shared" si="36"/>
        <v>2</v>
      </c>
      <c r="K1205" s="2" t="s">
        <v>22</v>
      </c>
      <c r="L1205" s="1" t="s">
        <v>11</v>
      </c>
      <c r="M1205" s="68">
        <f>INDEX(university!A:F,MATCH(G1205,university!A:A,0),6)</f>
        <v>10</v>
      </c>
      <c r="N1205">
        <f>INDEX(major!A:B,MATCH(H1205,major!A:A,0),2)</f>
        <v>23</v>
      </c>
      <c r="O1205" t="s">
        <v>2316</v>
      </c>
      <c r="P1205" t="s">
        <v>2317</v>
      </c>
      <c r="Q1205" t="s">
        <v>2319</v>
      </c>
      <c r="R1205" t="s">
        <v>2318</v>
      </c>
      <c r="S1205" s="60" t="s">
        <v>2315</v>
      </c>
      <c r="T1205" t="s">
        <v>2328</v>
      </c>
      <c r="U1205" t="str">
        <f t="shared" si="37"/>
        <v>(NULL,NULL,'سعید','رسولی','رضا','18714552','2','2',NULL,NULL,'10',NULL,'23',NULL,NULL,NULL,NULL,NULL,NULL,NULL,NULL,NULL,NULL,NULL,NULL,NULL,NULL,NULL,NULL,NULL,NULL,NULL,NULL,NULL,NULL,NULL,NULL,NULL,NULL),</v>
      </c>
    </row>
    <row r="1206" spans="1:21" ht="22.5" x14ac:dyDescent="0.65">
      <c r="A1206" s="66">
        <v>1205</v>
      </c>
      <c r="B1206" s="67">
        <v>355</v>
      </c>
      <c r="C1206" s="33" t="s">
        <v>1892</v>
      </c>
      <c r="D1206" s="33" t="s">
        <v>1605</v>
      </c>
      <c r="E1206" s="33" t="s">
        <v>231</v>
      </c>
      <c r="F1206" s="24">
        <v>19085168</v>
      </c>
      <c r="G1206" s="33" t="s">
        <v>63</v>
      </c>
      <c r="H1206" s="33" t="s">
        <v>2249</v>
      </c>
      <c r="I1206" s="33">
        <v>2</v>
      </c>
      <c r="J1206" s="33">
        <f t="shared" si="36"/>
        <v>1</v>
      </c>
      <c r="K1206" s="33" t="s">
        <v>10</v>
      </c>
      <c r="L1206" s="1" t="s">
        <v>11</v>
      </c>
      <c r="M1206" s="68">
        <f>INDEX(university!A:F,MATCH(G1206,university!A:A,0),6)</f>
        <v>10</v>
      </c>
      <c r="N1206">
        <f>INDEX(major!A:B,MATCH(H1206,major!A:A,0),2)</f>
        <v>23</v>
      </c>
      <c r="O1206" t="s">
        <v>2316</v>
      </c>
      <c r="P1206" t="s">
        <v>2317</v>
      </c>
      <c r="Q1206" t="s">
        <v>2319</v>
      </c>
      <c r="R1206" t="s">
        <v>2318</v>
      </c>
      <c r="S1206" s="60" t="s">
        <v>2315</v>
      </c>
      <c r="T1206" t="s">
        <v>2328</v>
      </c>
      <c r="U1206" t="str">
        <f t="shared" si="37"/>
        <v>(NULL,NULL,'اشكان','صالحي','احمد','19085168','2','1',NULL,NULL,'10',NULL,'23',NULL,NULL,NULL,NULL,NULL,NULL,NULL,NULL,NULL,NULL,NULL,NULL,NULL,NULL,NULL,NULL,NULL,NULL,NULL,NULL,NULL,NULL,NULL,NULL,NULL,NULL),</v>
      </c>
    </row>
    <row r="1207" spans="1:21" ht="22.5" x14ac:dyDescent="0.65">
      <c r="A1207" s="66">
        <v>1206</v>
      </c>
      <c r="B1207" s="67">
        <v>356</v>
      </c>
      <c r="C1207" s="33" t="s">
        <v>586</v>
      </c>
      <c r="D1207" s="33" t="s">
        <v>2259</v>
      </c>
      <c r="E1207" s="33" t="s">
        <v>349</v>
      </c>
      <c r="F1207" s="24">
        <v>20273061</v>
      </c>
      <c r="G1207" s="33" t="s">
        <v>63</v>
      </c>
      <c r="H1207" s="33" t="s">
        <v>2249</v>
      </c>
      <c r="I1207" s="33">
        <v>2</v>
      </c>
      <c r="J1207" s="33">
        <f t="shared" si="36"/>
        <v>1</v>
      </c>
      <c r="K1207" s="33" t="s">
        <v>10</v>
      </c>
      <c r="L1207" s="1" t="s">
        <v>11</v>
      </c>
      <c r="M1207" s="68">
        <f>INDEX(university!A:F,MATCH(G1207,university!A:A,0),6)</f>
        <v>10</v>
      </c>
      <c r="N1207">
        <f>INDEX(major!A:B,MATCH(H1207,major!A:A,0),2)</f>
        <v>23</v>
      </c>
      <c r="O1207" t="s">
        <v>2316</v>
      </c>
      <c r="P1207" t="s">
        <v>2317</v>
      </c>
      <c r="Q1207" t="s">
        <v>2319</v>
      </c>
      <c r="R1207" t="s">
        <v>2318</v>
      </c>
      <c r="S1207" s="60" t="s">
        <v>2315</v>
      </c>
      <c r="T1207" t="s">
        <v>2328</v>
      </c>
      <c r="U1207" t="str">
        <f t="shared" si="37"/>
        <v>(NULL,NULL,'وحيد','كامراني نژاد','نادر','20273061','2','1',NULL,NULL,'10',NULL,'23',NULL,NULL,NULL,NULL,NULL,NULL,NULL,NULL,NULL,NULL,NULL,NULL,NULL,NULL,NULL,NULL,NULL,NULL,NULL,NULL,NULL,NULL,NULL,NULL,NULL,NULL),</v>
      </c>
    </row>
    <row r="1208" spans="1:21" ht="22.5" x14ac:dyDescent="0.65">
      <c r="A1208" s="66">
        <v>1207</v>
      </c>
      <c r="B1208" s="67">
        <v>358</v>
      </c>
      <c r="C1208" s="33" t="s">
        <v>1954</v>
      </c>
      <c r="D1208" s="33" t="s">
        <v>2260</v>
      </c>
      <c r="E1208" s="33" t="s">
        <v>243</v>
      </c>
      <c r="F1208" s="24">
        <v>1540096807</v>
      </c>
      <c r="G1208" s="33" t="s">
        <v>63</v>
      </c>
      <c r="H1208" s="33" t="s">
        <v>2249</v>
      </c>
      <c r="I1208" s="33">
        <v>2</v>
      </c>
      <c r="J1208" s="33">
        <f t="shared" si="36"/>
        <v>1</v>
      </c>
      <c r="K1208" s="33" t="s">
        <v>10</v>
      </c>
      <c r="L1208" s="1" t="s">
        <v>11</v>
      </c>
      <c r="M1208" s="68">
        <f>INDEX(university!A:F,MATCH(G1208,university!A:A,0),6)</f>
        <v>10</v>
      </c>
      <c r="N1208">
        <f>INDEX(major!A:B,MATCH(H1208,major!A:A,0),2)</f>
        <v>23</v>
      </c>
      <c r="O1208" t="s">
        <v>2316</v>
      </c>
      <c r="P1208" t="s">
        <v>2317</v>
      </c>
      <c r="Q1208" t="s">
        <v>2319</v>
      </c>
      <c r="R1208" t="s">
        <v>2318</v>
      </c>
      <c r="S1208" s="60" t="s">
        <v>2315</v>
      </c>
      <c r="T1208" t="s">
        <v>2328</v>
      </c>
      <c r="U1208" t="str">
        <f t="shared" si="37"/>
        <v>(NULL,NULL,'فرزاد','نوبخت فرين','جواد','1540096807','2','1',NULL,NULL,'10',NULL,'23',NULL,NULL,NULL,NULL,NULL,NULL,NULL,NULL,NULL,NULL,NULL,NULL,NULL,NULL,NULL,NULL,NULL,NULL,NULL,NULL,NULL,NULL,NULL,NULL,NULL,NULL),</v>
      </c>
    </row>
    <row r="1209" spans="1:21" ht="22.5" x14ac:dyDescent="0.65">
      <c r="A1209" s="66">
        <v>1208</v>
      </c>
      <c r="B1209" s="58">
        <v>25</v>
      </c>
      <c r="C1209" s="2" t="s">
        <v>316</v>
      </c>
      <c r="D1209" s="2" t="s">
        <v>2261</v>
      </c>
      <c r="E1209" s="2" t="s">
        <v>728</v>
      </c>
      <c r="F1209" s="15">
        <v>49601861780</v>
      </c>
      <c r="G1209" s="5" t="s">
        <v>70</v>
      </c>
      <c r="H1209" s="33" t="s">
        <v>2249</v>
      </c>
      <c r="I1209" s="1">
        <v>2</v>
      </c>
      <c r="J1209" s="33">
        <f t="shared" si="36"/>
        <v>2</v>
      </c>
      <c r="K1209" s="2" t="s">
        <v>22</v>
      </c>
      <c r="L1209" s="1" t="s">
        <v>11</v>
      </c>
      <c r="M1209" s="68">
        <f>INDEX(university!A:F,MATCH(G1209,university!A:A,0),6)</f>
        <v>11</v>
      </c>
      <c r="N1209">
        <f>INDEX(major!A:B,MATCH(H1209,major!A:A,0),2)</f>
        <v>23</v>
      </c>
      <c r="O1209" t="s">
        <v>2316</v>
      </c>
      <c r="P1209" t="s">
        <v>2317</v>
      </c>
      <c r="Q1209" t="s">
        <v>2319</v>
      </c>
      <c r="R1209" t="s">
        <v>2318</v>
      </c>
      <c r="S1209" s="60" t="s">
        <v>2315</v>
      </c>
      <c r="T1209" t="s">
        <v>2328</v>
      </c>
      <c r="U1209" t="str">
        <f t="shared" si="37"/>
        <v>(NULL,NULL,'شهاب','پای گذار','عبدالعلی','49601861780','2','2',NULL,NULL,'11',NULL,'23',NULL,NULL,NULL,NULL,NULL,NULL,NULL,NULL,NULL,NULL,NULL,NULL,NULL,NULL,NULL,NULL,NULL,NULL,NULL,NULL,NULL,NULL,NULL,NULL,NULL,NULL),</v>
      </c>
    </row>
    <row r="1210" spans="1:21" ht="22.5" x14ac:dyDescent="0.65">
      <c r="A1210" s="66">
        <v>1209</v>
      </c>
      <c r="B1210" s="58">
        <v>24</v>
      </c>
      <c r="C1210" s="2" t="s">
        <v>1641</v>
      </c>
      <c r="D1210" s="2" t="s">
        <v>936</v>
      </c>
      <c r="E1210" s="2" t="s">
        <v>156</v>
      </c>
      <c r="F1210" s="15">
        <v>3790360481</v>
      </c>
      <c r="G1210" s="5" t="s">
        <v>70</v>
      </c>
      <c r="H1210" s="33" t="s">
        <v>2249</v>
      </c>
      <c r="I1210" s="1">
        <v>2</v>
      </c>
      <c r="J1210" s="33">
        <f t="shared" si="36"/>
        <v>2</v>
      </c>
      <c r="K1210" s="2" t="s">
        <v>22</v>
      </c>
      <c r="L1210" s="1" t="s">
        <v>11</v>
      </c>
      <c r="M1210" s="68">
        <f>INDEX(university!A:F,MATCH(G1210,university!A:A,0),6)</f>
        <v>11</v>
      </c>
      <c r="N1210">
        <f>INDEX(major!A:B,MATCH(H1210,major!A:A,0),2)</f>
        <v>23</v>
      </c>
      <c r="O1210" t="s">
        <v>2316</v>
      </c>
      <c r="P1210" t="s">
        <v>2317</v>
      </c>
      <c r="Q1210" t="s">
        <v>2319</v>
      </c>
      <c r="R1210" t="s">
        <v>2318</v>
      </c>
      <c r="S1210" s="60" t="s">
        <v>2315</v>
      </c>
      <c r="T1210" t="s">
        <v>2328</v>
      </c>
      <c r="U1210" t="str">
        <f t="shared" si="37"/>
        <v>(NULL,NULL,'امید','خسروی','محمدرضا','3790360481','2','2',NULL,NULL,'11',NULL,'23',NULL,NULL,NULL,NULL,NULL,NULL,NULL,NULL,NULL,NULL,NULL,NULL,NULL,NULL,NULL,NULL,NULL,NULL,NULL,NULL,NULL,NULL,NULL,NULL,NULL,NULL),</v>
      </c>
    </row>
    <row r="1211" spans="1:21" ht="22.5" x14ac:dyDescent="0.65">
      <c r="A1211" s="66">
        <v>1210</v>
      </c>
      <c r="B1211" s="58">
        <v>26</v>
      </c>
      <c r="C1211" s="2" t="s">
        <v>745</v>
      </c>
      <c r="D1211" s="2" t="s">
        <v>2262</v>
      </c>
      <c r="E1211" s="2" t="s">
        <v>308</v>
      </c>
      <c r="F1211" s="15">
        <v>3241630803</v>
      </c>
      <c r="G1211" s="5" t="s">
        <v>70</v>
      </c>
      <c r="H1211" s="33" t="s">
        <v>2249</v>
      </c>
      <c r="I1211" s="1">
        <v>1</v>
      </c>
      <c r="J1211" s="33">
        <f t="shared" si="36"/>
        <v>2</v>
      </c>
      <c r="K1211" s="2" t="s">
        <v>22</v>
      </c>
      <c r="L1211" s="1" t="s">
        <v>23</v>
      </c>
      <c r="M1211" s="68">
        <f>INDEX(university!A:F,MATCH(G1211,university!A:A,0),6)</f>
        <v>11</v>
      </c>
      <c r="N1211">
        <f>INDEX(major!A:B,MATCH(H1211,major!A:A,0),2)</f>
        <v>23</v>
      </c>
      <c r="O1211" t="s">
        <v>2316</v>
      </c>
      <c r="P1211" t="s">
        <v>2317</v>
      </c>
      <c r="Q1211" t="s">
        <v>2319</v>
      </c>
      <c r="R1211" t="s">
        <v>2318</v>
      </c>
      <c r="S1211" s="60" t="s">
        <v>2315</v>
      </c>
      <c r="T1211" t="s">
        <v>2328</v>
      </c>
      <c r="U1211" t="str">
        <f t="shared" si="37"/>
        <v>(NULL,NULL,'صفورا','فیض الهی','محمدجواد','3241630803','1','2',NULL,NULL,'11',NULL,'23',NULL,NULL,NULL,NULL,NULL,NULL,NULL,NULL,NULL,NULL,NULL,NULL,NULL,NULL,NULL,NULL,NULL,NULL,NULL,NULL,NULL,NULL,NULL,NULL,NULL,NULL),</v>
      </c>
    </row>
    <row r="1212" spans="1:21" ht="22.5" x14ac:dyDescent="0.65">
      <c r="A1212" s="66">
        <v>1211</v>
      </c>
      <c r="B1212" s="58">
        <v>27</v>
      </c>
      <c r="C1212" s="1" t="s">
        <v>2263</v>
      </c>
      <c r="D1212" s="1" t="s">
        <v>1525</v>
      </c>
      <c r="E1212" s="1" t="s">
        <v>2264</v>
      </c>
      <c r="F1212" s="20">
        <v>1272369897</v>
      </c>
      <c r="G1212" s="5" t="s">
        <v>70</v>
      </c>
      <c r="H1212" s="33" t="s">
        <v>2249</v>
      </c>
      <c r="I1212" s="1">
        <v>1</v>
      </c>
      <c r="J1212" s="33">
        <f t="shared" si="36"/>
        <v>2</v>
      </c>
      <c r="K1212" s="2" t="s">
        <v>22</v>
      </c>
      <c r="L1212" s="1" t="s">
        <v>23</v>
      </c>
      <c r="M1212" s="68">
        <f>INDEX(university!A:F,MATCH(G1212,university!A:A,0),6)</f>
        <v>11</v>
      </c>
      <c r="N1212">
        <f>INDEX(major!A:B,MATCH(H1212,major!A:A,0),2)</f>
        <v>23</v>
      </c>
      <c r="O1212" t="s">
        <v>2316</v>
      </c>
      <c r="P1212" t="s">
        <v>2317</v>
      </c>
      <c r="Q1212" t="s">
        <v>2319</v>
      </c>
      <c r="R1212" t="s">
        <v>2318</v>
      </c>
      <c r="S1212" s="60" t="s">
        <v>2315</v>
      </c>
      <c r="T1212" t="s">
        <v>2328</v>
      </c>
      <c r="U1212" t="str">
        <f t="shared" si="37"/>
        <v>(NULL,NULL,'مهشید ','کاظمی','علمدار','1272369897','1','2',NULL,NULL,'11',NULL,'23',NULL,NULL,NULL,NULL,NULL,NULL,NULL,NULL,NULL,NULL,NULL,NULL,NULL,NULL,NULL,NULL,NULL,NULL,NULL,NULL,NULL,NULL,NULL,NULL,NULL,NULL),</v>
      </c>
    </row>
    <row r="1213" spans="1:21" ht="22.5" x14ac:dyDescent="0.65">
      <c r="A1213" s="66">
        <v>1212</v>
      </c>
      <c r="B1213" s="58">
        <v>15</v>
      </c>
      <c r="C1213" s="16" t="s">
        <v>125</v>
      </c>
      <c r="D1213" s="16" t="s">
        <v>2265</v>
      </c>
      <c r="E1213" s="16" t="s">
        <v>2266</v>
      </c>
      <c r="F1213" s="38">
        <v>4400244547</v>
      </c>
      <c r="G1213" s="5" t="s">
        <v>475</v>
      </c>
      <c r="H1213" s="33" t="s">
        <v>2249</v>
      </c>
      <c r="I1213" s="1">
        <v>2</v>
      </c>
      <c r="J1213" s="33">
        <f t="shared" si="36"/>
        <v>2</v>
      </c>
      <c r="K1213" s="2" t="s">
        <v>22</v>
      </c>
      <c r="L1213" s="1" t="s">
        <v>11</v>
      </c>
      <c r="M1213" s="68">
        <f>INDEX(university!A:F,MATCH(G1213,university!A:A,0),6)</f>
        <v>55</v>
      </c>
      <c r="N1213">
        <f>INDEX(major!A:B,MATCH(H1213,major!A:A,0),2)</f>
        <v>23</v>
      </c>
      <c r="O1213" t="s">
        <v>2316</v>
      </c>
      <c r="P1213" t="s">
        <v>2317</v>
      </c>
      <c r="Q1213" t="s">
        <v>2319</v>
      </c>
      <c r="R1213" t="s">
        <v>2318</v>
      </c>
      <c r="S1213" s="60" t="s">
        <v>2315</v>
      </c>
      <c r="T1213" t="s">
        <v>2328</v>
      </c>
      <c r="U1213" t="str">
        <f t="shared" si="37"/>
        <v>(NULL,NULL,'علیرضا','پیرجمادی','نجف علی','4400244547','2','2',NULL,NULL,'55',NULL,'23',NULL,NULL,NULL,NULL,NULL,NULL,NULL,NULL,NULL,NULL,NULL,NULL,NULL,NULL,NULL,NULL,NULL,NULL,NULL,NULL,NULL,NULL,NULL,NULL,NULL,NULL),</v>
      </c>
    </row>
    <row r="1214" spans="1:21" ht="22.5" x14ac:dyDescent="0.65">
      <c r="A1214" s="66">
        <v>1213</v>
      </c>
      <c r="B1214" s="58">
        <v>14</v>
      </c>
      <c r="C1214" s="16" t="s">
        <v>2267</v>
      </c>
      <c r="D1214" s="16" t="s">
        <v>2268</v>
      </c>
      <c r="E1214" s="16" t="s">
        <v>967</v>
      </c>
      <c r="F1214" s="38">
        <v>4880302937</v>
      </c>
      <c r="G1214" s="5" t="s">
        <v>475</v>
      </c>
      <c r="H1214" s="33" t="s">
        <v>2249</v>
      </c>
      <c r="I1214" s="1">
        <v>2</v>
      </c>
      <c r="J1214" s="33">
        <f t="shared" si="36"/>
        <v>2</v>
      </c>
      <c r="K1214" s="2" t="s">
        <v>22</v>
      </c>
      <c r="L1214" s="1" t="s">
        <v>11</v>
      </c>
      <c r="M1214" s="68">
        <f>INDEX(university!A:F,MATCH(G1214,university!A:A,0),6)</f>
        <v>55</v>
      </c>
      <c r="N1214">
        <f>INDEX(major!A:B,MATCH(H1214,major!A:A,0),2)</f>
        <v>23</v>
      </c>
      <c r="O1214" t="s">
        <v>2316</v>
      </c>
      <c r="P1214" t="s">
        <v>2317</v>
      </c>
      <c r="Q1214" t="s">
        <v>2319</v>
      </c>
      <c r="R1214" t="s">
        <v>2318</v>
      </c>
      <c r="S1214" s="60" t="s">
        <v>2315</v>
      </c>
      <c r="T1214" t="s">
        <v>2328</v>
      </c>
      <c r="U1214" t="str">
        <f t="shared" si="37"/>
        <v>(NULL,NULL,'حمید ','سلطاني ابري','غلامرضا','4880302937','2','2',NULL,NULL,'55',NULL,'23',NULL,NULL,NULL,NULL,NULL,NULL,NULL,NULL,NULL,NULL,NULL,NULL,NULL,NULL,NULL,NULL,NULL,NULL,NULL,NULL,NULL,NULL,NULL,NULL,NULL,NULL),</v>
      </c>
    </row>
    <row r="1215" spans="1:21" ht="22.5" x14ac:dyDescent="0.65">
      <c r="A1215" s="66">
        <v>1214</v>
      </c>
      <c r="B1215" s="58">
        <v>36</v>
      </c>
      <c r="C1215" s="20" t="s">
        <v>12</v>
      </c>
      <c r="D1215" s="57" t="s">
        <v>2269</v>
      </c>
      <c r="E1215" s="57" t="s">
        <v>2270</v>
      </c>
      <c r="F1215" s="57">
        <v>3611135305</v>
      </c>
      <c r="G1215" s="5" t="s">
        <v>483</v>
      </c>
      <c r="H1215" s="33" t="s">
        <v>2249</v>
      </c>
      <c r="I1215" s="1">
        <v>2</v>
      </c>
      <c r="J1215" s="33">
        <f t="shared" si="36"/>
        <v>2</v>
      </c>
      <c r="K1215" s="2" t="s">
        <v>22</v>
      </c>
      <c r="L1215" s="1" t="s">
        <v>11</v>
      </c>
      <c r="M1215" s="68">
        <f>INDEX(university!A:F,MATCH(G1215,university!A:A,0),6)</f>
        <v>56</v>
      </c>
      <c r="N1215">
        <f>INDEX(major!A:B,MATCH(H1215,major!A:A,0),2)</f>
        <v>23</v>
      </c>
      <c r="O1215" t="s">
        <v>2316</v>
      </c>
      <c r="P1215" t="s">
        <v>2317</v>
      </c>
      <c r="Q1215" t="s">
        <v>2319</v>
      </c>
      <c r="R1215" t="s">
        <v>2318</v>
      </c>
      <c r="S1215" s="60" t="s">
        <v>2315</v>
      </c>
      <c r="T1215" t="s">
        <v>2328</v>
      </c>
      <c r="U1215" t="str">
        <f t="shared" si="37"/>
        <v>(NULL,NULL,'محمد','کرد تمینی','عبدالرشید','3611135305','2','2',NULL,NULL,'56',NULL,'23',NULL,NULL,NULL,NULL,NULL,NULL,NULL,NULL,NULL,NULL,NULL,NULL,NULL,NULL,NULL,NULL,NULL,NULL,NULL,NULL,NULL,NULL,NULL,NULL,NULL,NULL),</v>
      </c>
    </row>
    <row r="1216" spans="1:21" ht="22.5" x14ac:dyDescent="0.65">
      <c r="A1216" s="66">
        <v>1215</v>
      </c>
      <c r="B1216" s="58">
        <v>35</v>
      </c>
      <c r="C1216" s="20" t="s">
        <v>2271</v>
      </c>
      <c r="D1216" s="20" t="s">
        <v>2272</v>
      </c>
      <c r="E1216" s="20" t="s">
        <v>93</v>
      </c>
      <c r="F1216" s="32">
        <v>3060362947</v>
      </c>
      <c r="G1216" s="5" t="s">
        <v>226</v>
      </c>
      <c r="H1216" s="33" t="s">
        <v>2249</v>
      </c>
      <c r="I1216" s="1">
        <v>1</v>
      </c>
      <c r="J1216" s="33">
        <f t="shared" si="36"/>
        <v>2</v>
      </c>
      <c r="K1216" s="2" t="s">
        <v>22</v>
      </c>
      <c r="L1216" s="1" t="s">
        <v>23</v>
      </c>
      <c r="M1216" s="68">
        <f>INDEX(university!A:F,MATCH(G1216,university!A:A,0),6)</f>
        <v>37</v>
      </c>
      <c r="N1216">
        <f>INDEX(major!A:B,MATCH(H1216,major!A:A,0),2)</f>
        <v>23</v>
      </c>
      <c r="O1216" t="s">
        <v>2316</v>
      </c>
      <c r="P1216" t="s">
        <v>2317</v>
      </c>
      <c r="Q1216" t="s">
        <v>2319</v>
      </c>
      <c r="R1216" t="s">
        <v>2318</v>
      </c>
      <c r="S1216" s="60" t="s">
        <v>2315</v>
      </c>
      <c r="T1216" t="s">
        <v>2328</v>
      </c>
      <c r="U1216" t="str">
        <f t="shared" si="37"/>
        <v>(NULL,NULL,'مهلا','عباسی قرائی','علی','3060362947','1','2',NULL,NULL,'37',NULL,'23',NULL,NULL,NULL,NULL,NULL,NULL,NULL,NULL,NULL,NULL,NULL,NULL,NULL,NULL,NULL,NULL,NULL,NULL,NULL,NULL,NULL,NULL,NULL,NULL,NULL,NULL),</v>
      </c>
    </row>
    <row r="1217" spans="1:21" ht="22.5" x14ac:dyDescent="0.65">
      <c r="A1217" s="66">
        <v>1216</v>
      </c>
      <c r="B1217" s="58">
        <v>8</v>
      </c>
      <c r="C1217" s="10" t="s">
        <v>12</v>
      </c>
      <c r="D1217" s="10" t="s">
        <v>2273</v>
      </c>
      <c r="E1217" s="10" t="s">
        <v>2274</v>
      </c>
      <c r="F1217" s="11">
        <v>4160542999</v>
      </c>
      <c r="G1217" s="5" t="s">
        <v>88</v>
      </c>
      <c r="H1217" s="33" t="s">
        <v>2249</v>
      </c>
      <c r="I1217" s="1">
        <v>2</v>
      </c>
      <c r="J1217" s="33">
        <f t="shared" si="36"/>
        <v>2</v>
      </c>
      <c r="K1217" s="2" t="s">
        <v>22</v>
      </c>
      <c r="L1217" s="1" t="s">
        <v>11</v>
      </c>
      <c r="M1217" s="68">
        <f>INDEX(university!A:F,MATCH(G1217,university!A:A,0),6)</f>
        <v>14</v>
      </c>
      <c r="N1217">
        <f>INDEX(major!A:B,MATCH(H1217,major!A:A,0),2)</f>
        <v>23</v>
      </c>
      <c r="O1217" t="s">
        <v>2316</v>
      </c>
      <c r="P1217" t="s">
        <v>2317</v>
      </c>
      <c r="Q1217" t="s">
        <v>2319</v>
      </c>
      <c r="R1217" t="s">
        <v>2318</v>
      </c>
      <c r="S1217" s="60" t="s">
        <v>2315</v>
      </c>
      <c r="T1217" t="s">
        <v>2328</v>
      </c>
      <c r="U1217" t="str">
        <f t="shared" si="37"/>
        <v>(NULL,NULL,'محمد','افروغ','اکبر ','4160542999','2','2',NULL,NULL,'14',NULL,'23',NULL,NULL,NULL,NULL,NULL,NULL,NULL,NULL,NULL,NULL,NULL,NULL,NULL,NULL,NULL,NULL,NULL,NULL,NULL,NULL,NULL,NULL,NULL,NULL,NULL,NULL),</v>
      </c>
    </row>
    <row r="1218" spans="1:21" ht="22.5" x14ac:dyDescent="0.65">
      <c r="A1218" s="66">
        <v>1217</v>
      </c>
      <c r="B1218" s="58">
        <v>6</v>
      </c>
      <c r="C1218" s="10" t="s">
        <v>432</v>
      </c>
      <c r="D1218" s="10" t="s">
        <v>54</v>
      </c>
      <c r="E1218" s="10" t="s">
        <v>12</v>
      </c>
      <c r="F1218" s="11">
        <v>1742821911</v>
      </c>
      <c r="G1218" s="5" t="s">
        <v>88</v>
      </c>
      <c r="H1218" s="33" t="s">
        <v>2249</v>
      </c>
      <c r="I1218" s="1">
        <v>1</v>
      </c>
      <c r="J1218" s="33">
        <f t="shared" si="36"/>
        <v>2</v>
      </c>
      <c r="K1218" s="2" t="s">
        <v>22</v>
      </c>
      <c r="L1218" s="1" t="s">
        <v>23</v>
      </c>
      <c r="M1218" s="68">
        <f>INDEX(university!A:F,MATCH(G1218,university!A:A,0),6)</f>
        <v>14</v>
      </c>
      <c r="N1218">
        <f>INDEX(major!A:B,MATCH(H1218,major!A:A,0),2)</f>
        <v>23</v>
      </c>
      <c r="O1218" t="s">
        <v>2316</v>
      </c>
      <c r="P1218" t="s">
        <v>2317</v>
      </c>
      <c r="Q1218" t="s">
        <v>2319</v>
      </c>
      <c r="R1218" t="s">
        <v>2318</v>
      </c>
      <c r="S1218" s="60" t="s">
        <v>2315</v>
      </c>
      <c r="T1218" t="s">
        <v>2328</v>
      </c>
      <c r="U1218" t="str">
        <f t="shared" si="37"/>
        <v>(NULL,NULL,'زینب','سواعدی','محمد','1742821911','1','2',NULL,NULL,'14',NULL,'23',NULL,NULL,NULL,NULL,NULL,NULL,NULL,NULL,NULL,NULL,NULL,NULL,NULL,NULL,NULL,NULL,NULL,NULL,NULL,NULL,NULL,NULL,NULL,NULL,NULL,NULL),</v>
      </c>
    </row>
    <row r="1219" spans="1:21" ht="22.5" x14ac:dyDescent="0.65">
      <c r="A1219" s="66">
        <v>1218</v>
      </c>
      <c r="B1219" s="58">
        <v>9</v>
      </c>
      <c r="C1219" s="10" t="s">
        <v>2275</v>
      </c>
      <c r="D1219" s="10" t="s">
        <v>2276</v>
      </c>
      <c r="E1219" s="10" t="s">
        <v>12</v>
      </c>
      <c r="F1219" s="11">
        <v>4630081272</v>
      </c>
      <c r="G1219" s="5" t="s">
        <v>88</v>
      </c>
      <c r="H1219" s="33" t="s">
        <v>2249</v>
      </c>
      <c r="I1219" s="1">
        <v>2</v>
      </c>
      <c r="J1219" s="33">
        <f t="shared" ref="J1219:J1250" si="38">IF(K1219="ارشد-سراسري",1,2)</f>
        <v>2</v>
      </c>
      <c r="K1219" s="2" t="s">
        <v>22</v>
      </c>
      <c r="L1219" s="1" t="s">
        <v>11</v>
      </c>
      <c r="M1219" s="68">
        <f>INDEX(university!A:F,MATCH(G1219,university!A:A,0),6)</f>
        <v>14</v>
      </c>
      <c r="N1219">
        <f>INDEX(major!A:B,MATCH(H1219,major!A:A,0),2)</f>
        <v>23</v>
      </c>
      <c r="O1219" t="s">
        <v>2316</v>
      </c>
      <c r="P1219" t="s">
        <v>2317</v>
      </c>
      <c r="Q1219" t="s">
        <v>2319</v>
      </c>
      <c r="R1219" t="s">
        <v>2318</v>
      </c>
      <c r="S1219" s="60" t="s">
        <v>2315</v>
      </c>
      <c r="T1219" t="s">
        <v>2328</v>
      </c>
      <c r="U1219" t="str">
        <f t="shared" ref="U1219:U1250" si="39">CONCATENATE(O1219,S1219,Q1219,S1219,Q1219,R1219,C1219,R1219,Q1219,R1219,D1219,R1219,Q1219,R1219,E1219,R1219,Q1219,R1219,F1219,R1219,Q1219,R1219,I1219,R1219,Q1219,R1219,J1219,R1219,Q1219,S1219,Q1219,S1219,Q1219,R1219,M1219,R1219,Q1219,S1219,Q1219,R1219,N1219,R1219,T1219,P1219,Q1219)</f>
        <v>(NULL,NULL,'مهبد','فارابی','محمد','4630081272','2','2',NULL,NULL,'14',NULL,'23',NULL,NULL,NULL,NULL,NULL,NULL,NULL,NULL,NULL,NULL,NULL,NULL,NULL,NULL,NULL,NULL,NULL,NULL,NULL,NULL,NULL,NULL,NULL,NULL,NULL,NULL),</v>
      </c>
    </row>
    <row r="1220" spans="1:21" ht="22.5" x14ac:dyDescent="0.65">
      <c r="A1220" s="66">
        <v>1219</v>
      </c>
      <c r="B1220" s="58">
        <v>7</v>
      </c>
      <c r="C1220" s="10" t="s">
        <v>93</v>
      </c>
      <c r="D1220" s="10" t="s">
        <v>2277</v>
      </c>
      <c r="E1220" s="10" t="s">
        <v>12</v>
      </c>
      <c r="F1220" s="11">
        <v>1742309259</v>
      </c>
      <c r="G1220" s="5" t="s">
        <v>88</v>
      </c>
      <c r="H1220" s="33" t="s">
        <v>2249</v>
      </c>
      <c r="I1220" s="1">
        <v>2</v>
      </c>
      <c r="J1220" s="33">
        <f t="shared" si="38"/>
        <v>2</v>
      </c>
      <c r="K1220" s="2" t="s">
        <v>22</v>
      </c>
      <c r="L1220" s="1" t="s">
        <v>11</v>
      </c>
      <c r="M1220" s="68">
        <f>INDEX(university!A:F,MATCH(G1220,university!A:A,0),6)</f>
        <v>14</v>
      </c>
      <c r="N1220">
        <f>INDEX(major!A:B,MATCH(H1220,major!A:A,0),2)</f>
        <v>23</v>
      </c>
      <c r="O1220" t="s">
        <v>2316</v>
      </c>
      <c r="P1220" t="s">
        <v>2317</v>
      </c>
      <c r="Q1220" t="s">
        <v>2319</v>
      </c>
      <c r="R1220" t="s">
        <v>2318</v>
      </c>
      <c r="S1220" s="60" t="s">
        <v>2315</v>
      </c>
      <c r="T1220" t="s">
        <v>2328</v>
      </c>
      <c r="U1220" t="str">
        <f t="shared" si="39"/>
        <v>(NULL,NULL,'علی','کسایی','محمد','1742309259','2','2',NULL,NULL,'14',NULL,'23',NULL,NULL,NULL,NULL,NULL,NULL,NULL,NULL,NULL,NULL,NULL,NULL,NULL,NULL,NULL,NULL,NULL,NULL,NULL,NULL,NULL,NULL,NULL,NULL,NULL,NULL),</v>
      </c>
    </row>
    <row r="1221" spans="1:21" ht="22.5" x14ac:dyDescent="0.65">
      <c r="A1221" s="66">
        <v>1220</v>
      </c>
      <c r="B1221" s="58">
        <v>34</v>
      </c>
      <c r="C1221" s="13" t="s">
        <v>463</v>
      </c>
      <c r="D1221" s="13" t="s">
        <v>1329</v>
      </c>
      <c r="E1221" s="13" t="s">
        <v>1300</v>
      </c>
      <c r="F1221" s="9">
        <v>5120057934</v>
      </c>
      <c r="G1221" s="5" t="s">
        <v>99</v>
      </c>
      <c r="H1221" s="33" t="s">
        <v>2249</v>
      </c>
      <c r="I1221" s="1">
        <v>2</v>
      </c>
      <c r="J1221" s="33">
        <f t="shared" si="38"/>
        <v>2</v>
      </c>
      <c r="K1221" s="2" t="s">
        <v>22</v>
      </c>
      <c r="L1221" s="1" t="s">
        <v>11</v>
      </c>
      <c r="M1221" s="68">
        <f>INDEX(university!A:F,MATCH(G1221,university!A:A,0),6)</f>
        <v>16</v>
      </c>
      <c r="N1221">
        <f>INDEX(major!A:B,MATCH(H1221,major!A:A,0),2)</f>
        <v>23</v>
      </c>
      <c r="O1221" t="s">
        <v>2316</v>
      </c>
      <c r="P1221" t="s">
        <v>2317</v>
      </c>
      <c r="Q1221" t="s">
        <v>2319</v>
      </c>
      <c r="R1221" t="s">
        <v>2318</v>
      </c>
      <c r="S1221" s="60" t="s">
        <v>2315</v>
      </c>
      <c r="T1221" t="s">
        <v>2328</v>
      </c>
      <c r="U1221" t="str">
        <f t="shared" si="39"/>
        <v>(NULL,NULL,'محمدرضا ',' زمانی','عبدالله','5120057934','2','2',NULL,NULL,'16',NULL,'23',NULL,NULL,NULL,NULL,NULL,NULL,NULL,NULL,NULL,NULL,NULL,NULL,NULL,NULL,NULL,NULL,NULL,NULL,NULL,NULL,NULL,NULL,NULL,NULL,NULL,NULL),</v>
      </c>
    </row>
    <row r="1222" spans="1:21" ht="22.5" x14ac:dyDescent="0.65">
      <c r="A1222" s="66">
        <v>1221</v>
      </c>
      <c r="B1222" s="58">
        <v>31</v>
      </c>
      <c r="C1222" s="3" t="s">
        <v>2278</v>
      </c>
      <c r="D1222" s="3" t="s">
        <v>2279</v>
      </c>
      <c r="E1222" s="3" t="s">
        <v>329</v>
      </c>
      <c r="F1222" s="4">
        <v>1272506932</v>
      </c>
      <c r="G1222" s="5" t="s">
        <v>113</v>
      </c>
      <c r="H1222" s="33" t="s">
        <v>2249</v>
      </c>
      <c r="I1222" s="1">
        <v>2</v>
      </c>
      <c r="J1222" s="33">
        <f t="shared" si="38"/>
        <v>2</v>
      </c>
      <c r="K1222" s="2" t="s">
        <v>22</v>
      </c>
      <c r="L1222" s="1" t="s">
        <v>11</v>
      </c>
      <c r="M1222" s="68">
        <f>INDEX(university!A:F,MATCH(G1222,university!A:A,0),6)</f>
        <v>17</v>
      </c>
      <c r="N1222">
        <f>INDEX(major!A:B,MATCH(H1222,major!A:A,0),2)</f>
        <v>23</v>
      </c>
      <c r="O1222" t="s">
        <v>2316</v>
      </c>
      <c r="P1222" t="s">
        <v>2317</v>
      </c>
      <c r="Q1222" t="s">
        <v>2319</v>
      </c>
      <c r="R1222" t="s">
        <v>2318</v>
      </c>
      <c r="S1222" s="60" t="s">
        <v>2315</v>
      </c>
      <c r="T1222" t="s">
        <v>2328</v>
      </c>
      <c r="U1222" t="str">
        <f t="shared" si="39"/>
        <v>(NULL,NULL,'امير حسين','احمدي چادگاني','سعيد','1272506932','2','2',NULL,NULL,'17',NULL,'23',NULL,NULL,NULL,NULL,NULL,NULL,NULL,NULL,NULL,NULL,NULL,NULL,NULL,NULL,NULL,NULL,NULL,NULL,NULL,NULL,NULL,NULL,NULL,NULL,NULL,NULL),</v>
      </c>
    </row>
    <row r="1223" spans="1:21" ht="22.5" x14ac:dyDescent="0.65">
      <c r="A1223" s="66">
        <v>1222</v>
      </c>
      <c r="B1223" s="67">
        <v>346</v>
      </c>
      <c r="C1223" s="33" t="s">
        <v>205</v>
      </c>
      <c r="D1223" s="33" t="s">
        <v>2280</v>
      </c>
      <c r="E1223" s="33" t="s">
        <v>246</v>
      </c>
      <c r="F1223" s="24">
        <v>480716528</v>
      </c>
      <c r="G1223" s="33" t="s">
        <v>249</v>
      </c>
      <c r="H1223" s="33" t="s">
        <v>2249</v>
      </c>
      <c r="I1223" s="33">
        <v>2</v>
      </c>
      <c r="J1223" s="33">
        <f t="shared" si="38"/>
        <v>1</v>
      </c>
      <c r="K1223" s="33" t="s">
        <v>10</v>
      </c>
      <c r="L1223" s="1" t="s">
        <v>11</v>
      </c>
      <c r="M1223" s="68">
        <f>INDEX(university!A:F,MATCH(G1223,university!A:A,0),6)</f>
        <v>38</v>
      </c>
      <c r="N1223">
        <f>INDEX(major!A:B,MATCH(H1223,major!A:A,0),2)</f>
        <v>23</v>
      </c>
      <c r="O1223" t="s">
        <v>2316</v>
      </c>
      <c r="P1223" t="s">
        <v>2317</v>
      </c>
      <c r="Q1223" t="s">
        <v>2319</v>
      </c>
      <c r="R1223" t="s">
        <v>2318</v>
      </c>
      <c r="S1223" s="60" t="s">
        <v>2315</v>
      </c>
      <c r="T1223" t="s">
        <v>2328</v>
      </c>
      <c r="U1223" t="str">
        <f t="shared" si="39"/>
        <v>(NULL,NULL,'عليرضا','بابائي','ابوالفضل','480716528','2','1',NULL,NULL,'38',NULL,'23',NULL,NULL,NULL,NULL,NULL,NULL,NULL,NULL,NULL,NULL,NULL,NULL,NULL,NULL,NULL,NULL,NULL,NULL,NULL,NULL,NULL,NULL,NULL,NULL,NULL,NULL),</v>
      </c>
    </row>
    <row r="1224" spans="1:21" ht="22.5" x14ac:dyDescent="0.65">
      <c r="A1224" s="66">
        <v>1223</v>
      </c>
      <c r="B1224" s="67">
        <v>348</v>
      </c>
      <c r="C1224" s="33" t="s">
        <v>2281</v>
      </c>
      <c r="D1224" s="33" t="s">
        <v>2282</v>
      </c>
      <c r="E1224" s="33" t="s">
        <v>243</v>
      </c>
      <c r="F1224" s="24">
        <v>18998844</v>
      </c>
      <c r="G1224" s="33" t="s">
        <v>249</v>
      </c>
      <c r="H1224" s="33" t="s">
        <v>2249</v>
      </c>
      <c r="I1224" s="33">
        <v>2</v>
      </c>
      <c r="J1224" s="33">
        <f t="shared" si="38"/>
        <v>1</v>
      </c>
      <c r="K1224" s="33" t="s">
        <v>10</v>
      </c>
      <c r="L1224" s="1" t="s">
        <v>11</v>
      </c>
      <c r="M1224" s="68">
        <f>INDEX(university!A:F,MATCH(G1224,university!A:A,0),6)</f>
        <v>38</v>
      </c>
      <c r="N1224">
        <f>INDEX(major!A:B,MATCH(H1224,major!A:A,0),2)</f>
        <v>23</v>
      </c>
      <c r="O1224" t="s">
        <v>2316</v>
      </c>
      <c r="P1224" t="s">
        <v>2317</v>
      </c>
      <c r="Q1224" t="s">
        <v>2319</v>
      </c>
      <c r="R1224" t="s">
        <v>2318</v>
      </c>
      <c r="S1224" s="60" t="s">
        <v>2315</v>
      </c>
      <c r="T1224" t="s">
        <v>2328</v>
      </c>
      <c r="U1224" t="str">
        <f t="shared" si="39"/>
        <v>(NULL,NULL,'كيوان','جلوداري','جواد','18998844','2','1',NULL,NULL,'38',NULL,'23',NULL,NULL,NULL,NULL,NULL,NULL,NULL,NULL,NULL,NULL,NULL,NULL,NULL,NULL,NULL,NULL,NULL,NULL,NULL,NULL,NULL,NULL,NULL,NULL,NULL,NULL),</v>
      </c>
    </row>
    <row r="1225" spans="1:21" ht="22.5" x14ac:dyDescent="0.65">
      <c r="A1225" s="66">
        <v>1224</v>
      </c>
      <c r="B1225" s="67">
        <v>349</v>
      </c>
      <c r="C1225" s="33" t="s">
        <v>2283</v>
      </c>
      <c r="D1225" s="33" t="s">
        <v>2284</v>
      </c>
      <c r="E1225" s="33" t="s">
        <v>600</v>
      </c>
      <c r="F1225" s="24">
        <v>5080129026</v>
      </c>
      <c r="G1225" s="33" t="s">
        <v>249</v>
      </c>
      <c r="H1225" s="33" t="s">
        <v>2249</v>
      </c>
      <c r="I1225" s="33">
        <v>1</v>
      </c>
      <c r="J1225" s="33">
        <f t="shared" si="38"/>
        <v>1</v>
      </c>
      <c r="K1225" s="33" t="s">
        <v>10</v>
      </c>
      <c r="L1225" s="1" t="s">
        <v>23</v>
      </c>
      <c r="M1225" s="68">
        <f>INDEX(university!A:F,MATCH(G1225,university!A:A,0),6)</f>
        <v>38</v>
      </c>
      <c r="N1225">
        <f>INDEX(major!A:B,MATCH(H1225,major!A:A,0),2)</f>
        <v>23</v>
      </c>
      <c r="O1225" t="s">
        <v>2316</v>
      </c>
      <c r="P1225" t="s">
        <v>2317</v>
      </c>
      <c r="Q1225" t="s">
        <v>2319</v>
      </c>
      <c r="R1225" t="s">
        <v>2318</v>
      </c>
      <c r="S1225" s="60" t="s">
        <v>2315</v>
      </c>
      <c r="T1225" t="s">
        <v>2328</v>
      </c>
      <c r="U1225" t="str">
        <f t="shared" si="39"/>
        <v>(NULL,NULL,'بهاره','خيل نژاد','صمد','5080129026','1','1',NULL,NULL,'38',NULL,'23',NULL,NULL,NULL,NULL,NULL,NULL,NULL,NULL,NULL,NULL,NULL,NULL,NULL,NULL,NULL,NULL,NULL,NULL,NULL,NULL,NULL,NULL,NULL,NULL,NULL,NULL),</v>
      </c>
    </row>
    <row r="1226" spans="1:21" ht="22.5" x14ac:dyDescent="0.65">
      <c r="A1226" s="66">
        <v>1225</v>
      </c>
      <c r="B1226" s="67">
        <v>352</v>
      </c>
      <c r="C1226" s="33" t="s">
        <v>454</v>
      </c>
      <c r="D1226" s="33" t="s">
        <v>2285</v>
      </c>
      <c r="E1226" s="33" t="s">
        <v>528</v>
      </c>
      <c r="F1226" s="24">
        <v>4311037899</v>
      </c>
      <c r="G1226" s="33" t="s">
        <v>249</v>
      </c>
      <c r="H1226" s="33" t="s">
        <v>2249</v>
      </c>
      <c r="I1226" s="33">
        <v>2</v>
      </c>
      <c r="J1226" s="33">
        <f t="shared" si="38"/>
        <v>1</v>
      </c>
      <c r="K1226" s="33" t="s">
        <v>10</v>
      </c>
      <c r="L1226" s="1" t="s">
        <v>11</v>
      </c>
      <c r="M1226" s="68">
        <f>INDEX(university!A:F,MATCH(G1226,university!A:A,0),6)</f>
        <v>38</v>
      </c>
      <c r="N1226">
        <f>INDEX(major!A:B,MATCH(H1226,major!A:A,0),2)</f>
        <v>23</v>
      </c>
      <c r="O1226" t="s">
        <v>2316</v>
      </c>
      <c r="P1226" t="s">
        <v>2317</v>
      </c>
      <c r="Q1226" t="s">
        <v>2319</v>
      </c>
      <c r="R1226" t="s">
        <v>2318</v>
      </c>
      <c r="S1226" s="60" t="s">
        <v>2315</v>
      </c>
      <c r="T1226" t="s">
        <v>2328</v>
      </c>
      <c r="U1226" t="str">
        <f t="shared" si="39"/>
        <v>(NULL,NULL,'نيما','رضوي','اكبر','4311037899','2','1',NULL,NULL,'38',NULL,'23',NULL,NULL,NULL,NULL,NULL,NULL,NULL,NULL,NULL,NULL,NULL,NULL,NULL,NULL,NULL,NULL,NULL,NULL,NULL,NULL,NULL,NULL,NULL,NULL,NULL,NULL),</v>
      </c>
    </row>
    <row r="1227" spans="1:21" ht="22.5" x14ac:dyDescent="0.65">
      <c r="A1227" s="66">
        <v>1226</v>
      </c>
      <c r="B1227" s="67">
        <v>344</v>
      </c>
      <c r="C1227" s="33" t="s">
        <v>205</v>
      </c>
      <c r="D1227" s="33" t="s">
        <v>2286</v>
      </c>
      <c r="E1227" s="33" t="s">
        <v>897</v>
      </c>
      <c r="F1227" s="24">
        <v>19299060</v>
      </c>
      <c r="G1227" s="33" t="s">
        <v>975</v>
      </c>
      <c r="H1227" s="33" t="s">
        <v>2249</v>
      </c>
      <c r="I1227" s="33">
        <v>2</v>
      </c>
      <c r="J1227" s="33">
        <f t="shared" si="38"/>
        <v>1</v>
      </c>
      <c r="K1227" s="33" t="s">
        <v>10</v>
      </c>
      <c r="L1227" s="1" t="s">
        <v>11</v>
      </c>
      <c r="M1227" s="68">
        <f>INDEX(university!A:F,MATCH(G1227,university!A:A,0),6)</f>
        <v>83</v>
      </c>
      <c r="N1227">
        <f>INDEX(major!A:B,MATCH(H1227,major!A:A,0),2)</f>
        <v>23</v>
      </c>
      <c r="O1227" t="s">
        <v>2316</v>
      </c>
      <c r="P1227" t="s">
        <v>2317</v>
      </c>
      <c r="Q1227" t="s">
        <v>2319</v>
      </c>
      <c r="R1227" t="s">
        <v>2318</v>
      </c>
      <c r="S1227" s="60" t="s">
        <v>2315</v>
      </c>
      <c r="T1227" t="s">
        <v>2328</v>
      </c>
      <c r="U1227" t="str">
        <f t="shared" si="39"/>
        <v>(NULL,NULL,'عليرضا','ازادابربكوه','يوسف','19299060','2','1',NULL,NULL,'83',NULL,'23',NULL,NULL,NULL,NULL,NULL,NULL,NULL,NULL,NULL,NULL,NULL,NULL,NULL,NULL,NULL,NULL,NULL,NULL,NULL,NULL,NULL,NULL,NULL,NULL,NULL,NULL),</v>
      </c>
    </row>
    <row r="1228" spans="1:21" ht="22.5" x14ac:dyDescent="0.65">
      <c r="A1228" s="66">
        <v>1227</v>
      </c>
      <c r="B1228" s="67">
        <v>351</v>
      </c>
      <c r="C1228" s="33" t="s">
        <v>41</v>
      </c>
      <c r="D1228" s="33" t="s">
        <v>2287</v>
      </c>
      <c r="E1228" s="33" t="s">
        <v>15</v>
      </c>
      <c r="F1228" s="24">
        <v>18906575</v>
      </c>
      <c r="G1228" s="33" t="s">
        <v>975</v>
      </c>
      <c r="H1228" s="33" t="s">
        <v>2249</v>
      </c>
      <c r="I1228" s="33">
        <v>2</v>
      </c>
      <c r="J1228" s="33">
        <f t="shared" si="38"/>
        <v>1</v>
      </c>
      <c r="K1228" s="33" t="s">
        <v>10</v>
      </c>
      <c r="L1228" s="1" t="s">
        <v>11</v>
      </c>
      <c r="M1228" s="68">
        <f>INDEX(university!A:F,MATCH(G1228,university!A:A,0),6)</f>
        <v>83</v>
      </c>
      <c r="N1228">
        <f>INDEX(major!A:B,MATCH(H1228,major!A:A,0),2)</f>
        <v>23</v>
      </c>
      <c r="O1228" t="s">
        <v>2316</v>
      </c>
      <c r="P1228" t="s">
        <v>2317</v>
      </c>
      <c r="Q1228" t="s">
        <v>2319</v>
      </c>
      <c r="R1228" t="s">
        <v>2318</v>
      </c>
      <c r="S1228" s="60" t="s">
        <v>2315</v>
      </c>
      <c r="T1228" t="s">
        <v>2328</v>
      </c>
      <c r="U1228" t="str">
        <f t="shared" si="39"/>
        <v>(NULL,NULL,'علي','رضايي قره باغلار','مجتبي','18906575','2','1',NULL,NULL,'83',NULL,'23',NULL,NULL,NULL,NULL,NULL,NULL,NULL,NULL,NULL,NULL,NULL,NULL,NULL,NULL,NULL,NULL,NULL,NULL,NULL,NULL,NULL,NULL,NULL,NULL,NULL,NULL),</v>
      </c>
    </row>
    <row r="1229" spans="1:21" ht="45" x14ac:dyDescent="0.65">
      <c r="A1229" s="66">
        <v>1228</v>
      </c>
      <c r="B1229" s="58">
        <v>3</v>
      </c>
      <c r="C1229" s="5" t="s">
        <v>639</v>
      </c>
      <c r="D1229" s="5" t="s">
        <v>2288</v>
      </c>
      <c r="E1229" s="5" t="s">
        <v>2289</v>
      </c>
      <c r="F1229" s="6">
        <v>20417810</v>
      </c>
      <c r="G1229" s="5" t="s">
        <v>975</v>
      </c>
      <c r="H1229" s="33" t="s">
        <v>2249</v>
      </c>
      <c r="I1229" s="1">
        <v>2</v>
      </c>
      <c r="J1229" s="33">
        <f t="shared" si="38"/>
        <v>2</v>
      </c>
      <c r="K1229" s="2" t="s">
        <v>22</v>
      </c>
      <c r="L1229" s="1" t="s">
        <v>11</v>
      </c>
      <c r="M1229" s="68">
        <f>INDEX(university!A:F,MATCH(G1229,university!A:A,0),6)</f>
        <v>83</v>
      </c>
      <c r="N1229">
        <f>INDEX(major!A:B,MATCH(H1229,major!A:A,0),2)</f>
        <v>23</v>
      </c>
      <c r="O1229" t="s">
        <v>2316</v>
      </c>
      <c r="P1229" t="s">
        <v>2317</v>
      </c>
      <c r="Q1229" t="s">
        <v>2319</v>
      </c>
      <c r="R1229" t="s">
        <v>2318</v>
      </c>
      <c r="S1229" s="60" t="s">
        <v>2315</v>
      </c>
      <c r="T1229" t="s">
        <v>2328</v>
      </c>
      <c r="U1229" t="str">
        <f t="shared" si="39"/>
        <v>(NULL,NULL,'حمیدرضا','قدمی کاردر','جمشید','20417810','2','2',NULL,NULL,'83',NULL,'23',NULL,NULL,NULL,NULL,NULL,NULL,NULL,NULL,NULL,NULL,NULL,NULL,NULL,NULL,NULL,NULL,NULL,NULL,NULL,NULL,NULL,NULL,NULL,NULL,NULL,NULL),</v>
      </c>
    </row>
    <row r="1230" spans="1:21" ht="22.5" x14ac:dyDescent="0.65">
      <c r="A1230" s="66">
        <v>1229</v>
      </c>
      <c r="B1230" s="58">
        <v>18</v>
      </c>
      <c r="C1230" s="16" t="s">
        <v>148</v>
      </c>
      <c r="D1230" s="16" t="s">
        <v>1255</v>
      </c>
      <c r="E1230" s="16" t="s">
        <v>12</v>
      </c>
      <c r="F1230" s="16">
        <v>1362146463</v>
      </c>
      <c r="G1230" s="5" t="s">
        <v>1898</v>
      </c>
      <c r="H1230" s="33" t="s">
        <v>2249</v>
      </c>
      <c r="I1230" s="1">
        <v>2</v>
      </c>
      <c r="J1230" s="33">
        <f t="shared" si="38"/>
        <v>2</v>
      </c>
      <c r="K1230" s="2" t="s">
        <v>22</v>
      </c>
      <c r="L1230" s="1" t="s">
        <v>11</v>
      </c>
      <c r="M1230" s="68">
        <f>INDEX(university!A:F,MATCH(G1230,university!A:A,0),6)</f>
        <v>120</v>
      </c>
      <c r="N1230">
        <f>INDEX(major!A:B,MATCH(H1230,major!A:A,0),2)</f>
        <v>23</v>
      </c>
      <c r="O1230" t="s">
        <v>2316</v>
      </c>
      <c r="P1230" t="s">
        <v>2317</v>
      </c>
      <c r="Q1230" t="s">
        <v>2319</v>
      </c>
      <c r="R1230" t="s">
        <v>2318</v>
      </c>
      <c r="S1230" s="60" t="s">
        <v>2315</v>
      </c>
      <c r="T1230" t="s">
        <v>2328</v>
      </c>
      <c r="U1230" t="str">
        <f t="shared" si="39"/>
        <v>(NULL,NULL,'میلاد','آزادی','محمد','1362146463','2','2',NULL,NULL,'120',NULL,'23',NULL,NULL,NULL,NULL,NULL,NULL,NULL,NULL,NULL,NULL,NULL,NULL,NULL,NULL,NULL,NULL,NULL,NULL,NULL,NULL,NULL,NULL,NULL,NULL,NULL,NULL),</v>
      </c>
    </row>
    <row r="1231" spans="1:21" ht="22.5" x14ac:dyDescent="0.65">
      <c r="A1231" s="66">
        <v>1230</v>
      </c>
      <c r="B1231" s="58">
        <v>16</v>
      </c>
      <c r="C1231" s="16" t="s">
        <v>2290</v>
      </c>
      <c r="D1231" s="16" t="s">
        <v>58</v>
      </c>
      <c r="E1231" s="16" t="s">
        <v>75</v>
      </c>
      <c r="F1231" s="16">
        <v>1362067733</v>
      </c>
      <c r="G1231" s="5" t="s">
        <v>1898</v>
      </c>
      <c r="H1231" s="33" t="s">
        <v>2249</v>
      </c>
      <c r="I1231" s="1">
        <v>1</v>
      </c>
      <c r="J1231" s="33">
        <f t="shared" si="38"/>
        <v>2</v>
      </c>
      <c r="K1231" s="2" t="s">
        <v>22</v>
      </c>
      <c r="L1231" s="1" t="s">
        <v>23</v>
      </c>
      <c r="M1231" s="68">
        <f>INDEX(university!A:F,MATCH(G1231,university!A:A,0),6)</f>
        <v>120</v>
      </c>
      <c r="N1231">
        <f>INDEX(major!A:B,MATCH(H1231,major!A:A,0),2)</f>
        <v>23</v>
      </c>
      <c r="O1231" t="s">
        <v>2316</v>
      </c>
      <c r="P1231" t="s">
        <v>2317</v>
      </c>
      <c r="Q1231" t="s">
        <v>2319</v>
      </c>
      <c r="R1231" t="s">
        <v>2318</v>
      </c>
      <c r="S1231" s="60" t="s">
        <v>2315</v>
      </c>
      <c r="T1231" t="s">
        <v>2328</v>
      </c>
      <c r="U1231" t="str">
        <f t="shared" si="39"/>
        <v>(NULL,NULL,'سودا','رستمی','حسن','1362067733','1','2',NULL,NULL,'120',NULL,'23',NULL,NULL,NULL,NULL,NULL,NULL,NULL,NULL,NULL,NULL,NULL,NULL,NULL,NULL,NULL,NULL,NULL,NULL,NULL,NULL,NULL,NULL,NULL,NULL,NULL,NULL),</v>
      </c>
    </row>
    <row r="1232" spans="1:21" ht="22.5" x14ac:dyDescent="0.65">
      <c r="A1232" s="66">
        <v>1231</v>
      </c>
      <c r="B1232" s="58">
        <v>4</v>
      </c>
      <c r="C1232" s="25" t="s">
        <v>2291</v>
      </c>
      <c r="D1232" s="25" t="s">
        <v>2292</v>
      </c>
      <c r="E1232" s="25" t="s">
        <v>2293</v>
      </c>
      <c r="F1232" s="26">
        <v>20419252</v>
      </c>
      <c r="G1232" s="5" t="s">
        <v>116</v>
      </c>
      <c r="H1232" s="33" t="s">
        <v>2249</v>
      </c>
      <c r="I1232" s="1">
        <v>1</v>
      </c>
      <c r="J1232" s="33">
        <f t="shared" si="38"/>
        <v>2</v>
      </c>
      <c r="K1232" s="2" t="s">
        <v>22</v>
      </c>
      <c r="L1232" s="1" t="s">
        <v>23</v>
      </c>
      <c r="M1232" s="68">
        <f>INDEX(university!A:F,MATCH(G1232,university!A:A,0),6)</f>
        <v>18</v>
      </c>
      <c r="N1232">
        <f>INDEX(major!A:B,MATCH(H1232,major!A:A,0),2)</f>
        <v>23</v>
      </c>
      <c r="O1232" t="s">
        <v>2316</v>
      </c>
      <c r="P1232" t="s">
        <v>2317</v>
      </c>
      <c r="Q1232" t="s">
        <v>2319</v>
      </c>
      <c r="R1232" t="s">
        <v>2318</v>
      </c>
      <c r="S1232" s="60" t="s">
        <v>2315</v>
      </c>
      <c r="T1232" t="s">
        <v>2328</v>
      </c>
      <c r="U1232" t="str">
        <f t="shared" si="39"/>
        <v>(NULL,NULL,'تهمینه','رجبی','فیروز','20419252','1','2',NULL,NULL,'18',NULL,'23',NULL,NULL,NULL,NULL,NULL,NULL,NULL,NULL,NULL,NULL,NULL,NULL,NULL,NULL,NULL,NULL,NULL,NULL,NULL,NULL,NULL,NULL,NULL,NULL,NULL,NULL),</v>
      </c>
    </row>
    <row r="1233" spans="1:21" ht="22.5" x14ac:dyDescent="0.65">
      <c r="A1233" s="66">
        <v>1232</v>
      </c>
      <c r="B1233" s="58">
        <v>1</v>
      </c>
      <c r="C1233" s="25" t="s">
        <v>2294</v>
      </c>
      <c r="D1233" s="25" t="s">
        <v>161</v>
      </c>
      <c r="E1233" s="25" t="s">
        <v>112</v>
      </c>
      <c r="F1233" s="26">
        <v>20688628</v>
      </c>
      <c r="G1233" s="5" t="s">
        <v>116</v>
      </c>
      <c r="H1233" s="33" t="s">
        <v>2249</v>
      </c>
      <c r="I1233" s="1">
        <v>1</v>
      </c>
      <c r="J1233" s="33">
        <f t="shared" si="38"/>
        <v>2</v>
      </c>
      <c r="K1233" s="2" t="s">
        <v>22</v>
      </c>
      <c r="L1233" s="1" t="s">
        <v>23</v>
      </c>
      <c r="M1233" s="68">
        <f>INDEX(university!A:F,MATCH(G1233,university!A:A,0),6)</f>
        <v>18</v>
      </c>
      <c r="N1233">
        <f>INDEX(major!A:B,MATCH(H1233,major!A:A,0),2)</f>
        <v>23</v>
      </c>
      <c r="O1233" t="s">
        <v>2316</v>
      </c>
      <c r="P1233" t="s">
        <v>2317</v>
      </c>
      <c r="Q1233" t="s">
        <v>2319</v>
      </c>
      <c r="R1233" t="s">
        <v>2318</v>
      </c>
      <c r="S1233" s="60" t="s">
        <v>2315</v>
      </c>
      <c r="T1233" t="s">
        <v>2328</v>
      </c>
      <c r="U1233" t="str">
        <f t="shared" si="39"/>
        <v>(NULL,NULL,'سبا','کریمی','محمود','20688628','1','2',NULL,NULL,'18',NULL,'23',NULL,NULL,NULL,NULL,NULL,NULL,NULL,NULL,NULL,NULL,NULL,NULL,NULL,NULL,NULL,NULL,NULL,NULL,NULL,NULL,NULL,NULL,NULL,NULL,NULL,NULL),</v>
      </c>
    </row>
    <row r="1234" spans="1:21" ht="22.5" x14ac:dyDescent="0.65">
      <c r="A1234" s="66">
        <v>1233</v>
      </c>
      <c r="B1234" s="58">
        <v>5</v>
      </c>
      <c r="C1234" s="25" t="s">
        <v>93</v>
      </c>
      <c r="D1234" s="25" t="s">
        <v>2295</v>
      </c>
      <c r="E1234" s="25" t="s">
        <v>612</v>
      </c>
      <c r="F1234" s="26">
        <v>20532369</v>
      </c>
      <c r="G1234" s="5" t="s">
        <v>116</v>
      </c>
      <c r="H1234" s="33" t="s">
        <v>2249</v>
      </c>
      <c r="I1234" s="1">
        <v>2</v>
      </c>
      <c r="J1234" s="33">
        <f t="shared" si="38"/>
        <v>2</v>
      </c>
      <c r="K1234" s="2" t="s">
        <v>22</v>
      </c>
      <c r="L1234" s="1" t="s">
        <v>11</v>
      </c>
      <c r="M1234" s="68">
        <f>INDEX(university!A:F,MATCH(G1234,university!A:A,0),6)</f>
        <v>18</v>
      </c>
      <c r="N1234">
        <f>INDEX(major!A:B,MATCH(H1234,major!A:A,0),2)</f>
        <v>23</v>
      </c>
      <c r="O1234" t="s">
        <v>2316</v>
      </c>
      <c r="P1234" t="s">
        <v>2317</v>
      </c>
      <c r="Q1234" t="s">
        <v>2319</v>
      </c>
      <c r="R1234" t="s">
        <v>2318</v>
      </c>
      <c r="S1234" s="60" t="s">
        <v>2315</v>
      </c>
      <c r="T1234" t="s">
        <v>2328</v>
      </c>
      <c r="U1234" t="str">
        <f t="shared" si="39"/>
        <v>(NULL,NULL,'علی','محتشمی فر','امیر','20532369','2','2',NULL,NULL,'18',NULL,'23',NULL,NULL,NULL,NULL,NULL,NULL,NULL,NULL,NULL,NULL,NULL,NULL,NULL,NULL,NULL,NULL,NULL,NULL,NULL,NULL,NULL,NULL,NULL,NULL,NULL,NULL),</v>
      </c>
    </row>
    <row r="1235" spans="1:21" ht="22.5" x14ac:dyDescent="0.65">
      <c r="A1235" s="66">
        <v>1234</v>
      </c>
      <c r="B1235" s="58">
        <v>12</v>
      </c>
      <c r="C1235" s="2" t="s">
        <v>244</v>
      </c>
      <c r="D1235" s="2" t="s">
        <v>2296</v>
      </c>
      <c r="E1235" s="2" t="s">
        <v>2297</v>
      </c>
      <c r="F1235" s="56">
        <v>19912625</v>
      </c>
      <c r="G1235" s="5" t="s">
        <v>982</v>
      </c>
      <c r="H1235" s="33" t="s">
        <v>2249</v>
      </c>
      <c r="I1235" s="1">
        <v>2</v>
      </c>
      <c r="J1235" s="33">
        <f t="shared" si="38"/>
        <v>2</v>
      </c>
      <c r="K1235" s="2" t="s">
        <v>22</v>
      </c>
      <c r="L1235" s="1" t="s">
        <v>11</v>
      </c>
      <c r="M1235" s="68">
        <f>INDEX(university!A:F,MATCH(G1235,university!A:A,0),6)</f>
        <v>84</v>
      </c>
      <c r="N1235">
        <f>INDEX(major!A:B,MATCH(H1235,major!A:A,0),2)</f>
        <v>23</v>
      </c>
      <c r="O1235" t="s">
        <v>2316</v>
      </c>
      <c r="P1235" t="s">
        <v>2317</v>
      </c>
      <c r="Q1235" t="s">
        <v>2319</v>
      </c>
      <c r="R1235" t="s">
        <v>2318</v>
      </c>
      <c r="S1235" s="60" t="s">
        <v>2315</v>
      </c>
      <c r="T1235" t="s">
        <v>2328</v>
      </c>
      <c r="U1235" t="str">
        <f t="shared" si="39"/>
        <v>(NULL,NULL,'رضا','احدی دولت سرا','اله بخش','19912625','2','2',NULL,NULL,'84',NULL,'23',NULL,NULL,NULL,NULL,NULL,NULL,NULL,NULL,NULL,NULL,NULL,NULL,NULL,NULL,NULL,NULL,NULL,NULL,NULL,NULL,NULL,NULL,NULL,NULL,NULL,NULL),</v>
      </c>
    </row>
    <row r="1236" spans="1:21" ht="22.5" x14ac:dyDescent="0.65">
      <c r="A1236" s="66">
        <v>1235</v>
      </c>
      <c r="B1236" s="58">
        <v>10</v>
      </c>
      <c r="C1236" s="2" t="s">
        <v>53</v>
      </c>
      <c r="D1236" s="2" t="s">
        <v>2298</v>
      </c>
      <c r="E1236" s="2" t="s">
        <v>2299</v>
      </c>
      <c r="F1236" s="15">
        <v>2050709099</v>
      </c>
      <c r="G1236" s="5" t="s">
        <v>982</v>
      </c>
      <c r="H1236" s="33" t="s">
        <v>2249</v>
      </c>
      <c r="I1236" s="1">
        <v>1</v>
      </c>
      <c r="J1236" s="33">
        <f t="shared" si="38"/>
        <v>2</v>
      </c>
      <c r="K1236" s="2" t="s">
        <v>22</v>
      </c>
      <c r="L1236" s="1" t="s">
        <v>23</v>
      </c>
      <c r="M1236" s="68">
        <f>INDEX(university!A:F,MATCH(G1236,university!A:A,0),6)</f>
        <v>84</v>
      </c>
      <c r="N1236">
        <f>INDEX(major!A:B,MATCH(H1236,major!A:A,0),2)</f>
        <v>23</v>
      </c>
      <c r="O1236" t="s">
        <v>2316</v>
      </c>
      <c r="P1236" t="s">
        <v>2317</v>
      </c>
      <c r="Q1236" t="s">
        <v>2319</v>
      </c>
      <c r="R1236" t="s">
        <v>2318</v>
      </c>
      <c r="S1236" s="60" t="s">
        <v>2315</v>
      </c>
      <c r="T1236" t="s">
        <v>2328</v>
      </c>
      <c r="U1236" t="str">
        <f t="shared" si="39"/>
        <v>(NULL,NULL,'فاطمه','اعزازی','محمد ابراهیم','2050709099','1','2',NULL,NULL,'84',NULL,'23',NULL,NULL,NULL,NULL,NULL,NULL,NULL,NULL,NULL,NULL,NULL,NULL,NULL,NULL,NULL,NULL,NULL,NULL,NULL,NULL,NULL,NULL,NULL,NULL,NULL,NULL),</v>
      </c>
    </row>
    <row r="1237" spans="1:21" ht="22.5" x14ac:dyDescent="0.65">
      <c r="A1237" s="66">
        <v>1236</v>
      </c>
      <c r="B1237" s="58">
        <v>11</v>
      </c>
      <c r="C1237" s="2" t="s">
        <v>53</v>
      </c>
      <c r="D1237" s="2" t="s">
        <v>2300</v>
      </c>
      <c r="E1237" s="2" t="s">
        <v>1253</v>
      </c>
      <c r="F1237" s="15">
        <v>2260205828</v>
      </c>
      <c r="G1237" s="5" t="s">
        <v>982</v>
      </c>
      <c r="H1237" s="33" t="s">
        <v>2249</v>
      </c>
      <c r="I1237" s="1">
        <v>1</v>
      </c>
      <c r="J1237" s="33">
        <f t="shared" si="38"/>
        <v>2</v>
      </c>
      <c r="K1237" s="2" t="s">
        <v>22</v>
      </c>
      <c r="L1237" s="1" t="s">
        <v>23</v>
      </c>
      <c r="M1237" s="68">
        <f>INDEX(university!A:F,MATCH(G1237,university!A:A,0),6)</f>
        <v>84</v>
      </c>
      <c r="N1237">
        <f>INDEX(major!A:B,MATCH(H1237,major!A:A,0),2)</f>
        <v>23</v>
      </c>
      <c r="O1237" t="s">
        <v>2316</v>
      </c>
      <c r="P1237" t="s">
        <v>2317</v>
      </c>
      <c r="Q1237" t="s">
        <v>2319</v>
      </c>
      <c r="R1237" t="s">
        <v>2318</v>
      </c>
      <c r="S1237" s="60" t="s">
        <v>2315</v>
      </c>
      <c r="T1237" t="s">
        <v>2328</v>
      </c>
      <c r="U1237" t="str">
        <f t="shared" si="39"/>
        <v>(NULL,NULL,'فاطمه','خراسانی','محمد حسین','2260205828','1','2',NULL,NULL,'84',NULL,'23',NULL,NULL,NULL,NULL,NULL,NULL,NULL,NULL,NULL,NULL,NULL,NULL,NULL,NULL,NULL,NULL,NULL,NULL,NULL,NULL,NULL,NULL,NULL,NULL,NULL,NULL),</v>
      </c>
    </row>
    <row r="1238" spans="1:21" ht="22.5" x14ac:dyDescent="0.65">
      <c r="A1238" s="66">
        <v>1237</v>
      </c>
      <c r="B1238" s="58">
        <v>13</v>
      </c>
      <c r="C1238" s="2" t="s">
        <v>445</v>
      </c>
      <c r="D1238" s="2" t="s">
        <v>2301</v>
      </c>
      <c r="E1238" s="2" t="s">
        <v>1300</v>
      </c>
      <c r="F1238" s="56">
        <v>924365412</v>
      </c>
      <c r="G1238" s="5" t="s">
        <v>982</v>
      </c>
      <c r="H1238" s="33" t="s">
        <v>2249</v>
      </c>
      <c r="I1238" s="1">
        <v>1</v>
      </c>
      <c r="J1238" s="33">
        <f t="shared" si="38"/>
        <v>2</v>
      </c>
      <c r="K1238" s="2" t="s">
        <v>22</v>
      </c>
      <c r="L1238" s="1" t="s">
        <v>23</v>
      </c>
      <c r="M1238" s="68">
        <f>INDEX(university!A:F,MATCH(G1238,university!A:A,0),6)</f>
        <v>84</v>
      </c>
      <c r="N1238">
        <f>INDEX(major!A:B,MATCH(H1238,major!A:A,0),2)</f>
        <v>23</v>
      </c>
      <c r="O1238" t="s">
        <v>2316</v>
      </c>
      <c r="P1238" t="s">
        <v>2317</v>
      </c>
      <c r="Q1238" t="s">
        <v>2319</v>
      </c>
      <c r="R1238" t="s">
        <v>2318</v>
      </c>
      <c r="S1238" s="60" t="s">
        <v>2315</v>
      </c>
      <c r="T1238" t="s">
        <v>2328</v>
      </c>
      <c r="U1238" t="str">
        <f t="shared" si="39"/>
        <v>(NULL,NULL,'مینا','علی زاده','عبدالله','924365412','1','2',NULL,NULL,'84',NULL,'23',NULL,NULL,NULL,NULL,NULL,NULL,NULL,NULL,NULL,NULL,NULL,NULL,NULL,NULL,NULL,NULL,NULL,NULL,NULL,NULL,NULL,NULL,NULL,NULL,NULL,NULL),</v>
      </c>
    </row>
    <row r="1239" spans="1:21" ht="22.5" x14ac:dyDescent="0.65">
      <c r="A1239" s="66">
        <v>1238</v>
      </c>
      <c r="B1239" s="67">
        <v>357</v>
      </c>
      <c r="C1239" s="33" t="s">
        <v>30</v>
      </c>
      <c r="D1239" s="33" t="s">
        <v>2302</v>
      </c>
      <c r="E1239" s="33" t="s">
        <v>2303</v>
      </c>
      <c r="F1239" s="24">
        <v>2170301356</v>
      </c>
      <c r="G1239" s="33" t="s">
        <v>982</v>
      </c>
      <c r="H1239" s="33" t="s">
        <v>2249</v>
      </c>
      <c r="I1239" s="33">
        <v>1</v>
      </c>
      <c r="J1239" s="33">
        <f t="shared" si="38"/>
        <v>1</v>
      </c>
      <c r="K1239" s="33" t="s">
        <v>10</v>
      </c>
      <c r="L1239" s="1" t="s">
        <v>23</v>
      </c>
      <c r="M1239" s="68">
        <f>INDEX(university!A:F,MATCH(G1239,university!A:A,0),6)</f>
        <v>84</v>
      </c>
      <c r="N1239">
        <f>INDEX(major!A:B,MATCH(H1239,major!A:A,0),2)</f>
        <v>23</v>
      </c>
      <c r="O1239" t="s">
        <v>2316</v>
      </c>
      <c r="P1239" t="s">
        <v>2317</v>
      </c>
      <c r="Q1239" t="s">
        <v>2319</v>
      </c>
      <c r="R1239" t="s">
        <v>2318</v>
      </c>
      <c r="S1239" s="60" t="s">
        <v>2315</v>
      </c>
      <c r="T1239" t="s">
        <v>2328</v>
      </c>
      <c r="U1239" t="str">
        <f t="shared" si="39"/>
        <v>(NULL,NULL,'سيده فاطمه','موسوي كنتي','سيدزكريا','2170301356','1','1',NULL,NULL,'84',NULL,'23',NULL,NULL,NULL,NULL,NULL,NULL,NULL,NULL,NULL,NULL,NULL,NULL,NULL,NULL,NULL,NULL,NULL,NULL,NULL,NULL,NULL,NULL,NULL,NULL,NULL,NULL),</v>
      </c>
    </row>
    <row r="1240" spans="1:21" ht="22.5" x14ac:dyDescent="0.65">
      <c r="A1240" s="66">
        <v>1239</v>
      </c>
      <c r="B1240" s="67">
        <v>345</v>
      </c>
      <c r="C1240" s="33" t="s">
        <v>1140</v>
      </c>
      <c r="D1240" s="33" t="s">
        <v>896</v>
      </c>
      <c r="E1240" s="33" t="s">
        <v>41</v>
      </c>
      <c r="F1240" s="24">
        <v>18623603</v>
      </c>
      <c r="G1240" s="33" t="s">
        <v>153</v>
      </c>
      <c r="H1240" s="33" t="s">
        <v>2249</v>
      </c>
      <c r="I1240" s="33">
        <v>2</v>
      </c>
      <c r="J1240" s="33">
        <f t="shared" si="38"/>
        <v>1</v>
      </c>
      <c r="K1240" s="33" t="s">
        <v>10</v>
      </c>
      <c r="L1240" s="1" t="s">
        <v>11</v>
      </c>
      <c r="M1240" s="68">
        <f>INDEX(university!A:F,MATCH(G1240,university!A:A,0),6)</f>
        <v>25</v>
      </c>
      <c r="N1240">
        <f>INDEX(major!A:B,MATCH(H1240,major!A:A,0),2)</f>
        <v>23</v>
      </c>
      <c r="O1240" t="s">
        <v>2316</v>
      </c>
      <c r="P1240" t="s">
        <v>2317</v>
      </c>
      <c r="Q1240" t="s">
        <v>2319</v>
      </c>
      <c r="R1240" t="s">
        <v>2318</v>
      </c>
      <c r="S1240" s="60" t="s">
        <v>2315</v>
      </c>
      <c r="T1240" t="s">
        <v>2328</v>
      </c>
      <c r="U1240" t="str">
        <f t="shared" si="39"/>
        <v>(NULL,NULL,'بهنام','اكبري','علي','18623603','2','1',NULL,NULL,'25',NULL,'23',NULL,NULL,NULL,NULL,NULL,NULL,NULL,NULL,NULL,NULL,NULL,NULL,NULL,NULL,NULL,NULL,NULL,NULL,NULL,NULL,NULL,NULL,NULL,NULL,NULL,NULL),</v>
      </c>
    </row>
    <row r="1241" spans="1:21" ht="22.5" x14ac:dyDescent="0.65">
      <c r="A1241" s="66">
        <v>1240</v>
      </c>
      <c r="B1241" s="58">
        <v>37</v>
      </c>
      <c r="C1241" s="1" t="s">
        <v>269</v>
      </c>
      <c r="D1241" s="1" t="s">
        <v>1632</v>
      </c>
      <c r="E1241" s="1" t="s">
        <v>12</v>
      </c>
      <c r="F1241" s="17">
        <v>923834575</v>
      </c>
      <c r="G1241" s="5" t="s">
        <v>153</v>
      </c>
      <c r="H1241" s="33" t="s">
        <v>2249</v>
      </c>
      <c r="I1241" s="1">
        <v>2</v>
      </c>
      <c r="J1241" s="33">
        <f t="shared" si="38"/>
        <v>2</v>
      </c>
      <c r="K1241" s="2" t="s">
        <v>22</v>
      </c>
      <c r="L1241" s="1" t="s">
        <v>11</v>
      </c>
      <c r="M1241" s="68">
        <f>INDEX(university!A:F,MATCH(G1241,university!A:A,0),6)</f>
        <v>25</v>
      </c>
      <c r="N1241">
        <f>INDEX(major!A:B,MATCH(H1241,major!A:A,0),2)</f>
        <v>23</v>
      </c>
      <c r="O1241" t="s">
        <v>2316</v>
      </c>
      <c r="P1241" t="s">
        <v>2317</v>
      </c>
      <c r="Q1241" t="s">
        <v>2319</v>
      </c>
      <c r="R1241" t="s">
        <v>2318</v>
      </c>
      <c r="S1241" s="60" t="s">
        <v>2315</v>
      </c>
      <c r="T1241" t="s">
        <v>2328</v>
      </c>
      <c r="U1241" t="str">
        <f t="shared" si="39"/>
        <v>(NULL,NULL,'مجید','رشید','محمد','923834575','2','2',NULL,NULL,'25',NULL,'23',NULL,NULL,NULL,NULL,NULL,NULL,NULL,NULL,NULL,NULL,NULL,NULL,NULL,NULL,NULL,NULL,NULL,NULL,NULL,NULL,NULL,NULL,NULL,NULL,NULL,NULL),</v>
      </c>
    </row>
    <row r="1242" spans="1:21" ht="22.5" x14ac:dyDescent="0.65">
      <c r="A1242" s="66">
        <v>1241</v>
      </c>
      <c r="B1242" s="58">
        <v>38</v>
      </c>
      <c r="C1242" s="1" t="s">
        <v>2304</v>
      </c>
      <c r="D1242" s="1" t="s">
        <v>1418</v>
      </c>
      <c r="E1242" s="1" t="s">
        <v>1599</v>
      </c>
      <c r="F1242" s="17">
        <v>944011378</v>
      </c>
      <c r="G1242" s="5" t="s">
        <v>153</v>
      </c>
      <c r="H1242" s="33" t="s">
        <v>2249</v>
      </c>
      <c r="I1242" s="1">
        <v>2</v>
      </c>
      <c r="J1242" s="33">
        <f t="shared" si="38"/>
        <v>2</v>
      </c>
      <c r="K1242" s="2" t="s">
        <v>22</v>
      </c>
      <c r="L1242" s="1" t="s">
        <v>11</v>
      </c>
      <c r="M1242" s="68">
        <f>INDEX(university!A:F,MATCH(G1242,university!A:A,0),6)</f>
        <v>25</v>
      </c>
      <c r="N1242">
        <f>INDEX(major!A:B,MATCH(H1242,major!A:A,0),2)</f>
        <v>23</v>
      </c>
      <c r="O1242" t="s">
        <v>2316</v>
      </c>
      <c r="P1242" t="s">
        <v>2317</v>
      </c>
      <c r="Q1242" t="s">
        <v>2319</v>
      </c>
      <c r="R1242" t="s">
        <v>2318</v>
      </c>
      <c r="S1242" s="60" t="s">
        <v>2315</v>
      </c>
      <c r="T1242" t="s">
        <v>2328</v>
      </c>
      <c r="U1242" t="str">
        <f t="shared" si="39"/>
        <v>(NULL,NULL,'سید عزت الله','موسوی','سید مهدی','944011378','2','2',NULL,NULL,'25',NULL,'23',NULL,NULL,NULL,NULL,NULL,NULL,NULL,NULL,NULL,NULL,NULL,NULL,NULL,NULL,NULL,NULL,NULL,NULL,NULL,NULL,NULL,NULL,NULL,NULL,NULL,NULL),</v>
      </c>
    </row>
    <row r="1243" spans="1:21" ht="22.5" x14ac:dyDescent="0.65">
      <c r="A1243" s="66">
        <v>1242</v>
      </c>
      <c r="B1243" s="58">
        <v>40</v>
      </c>
      <c r="C1243" s="1" t="s">
        <v>290</v>
      </c>
      <c r="D1243" s="1" t="s">
        <v>2305</v>
      </c>
      <c r="E1243" s="1" t="s">
        <v>47</v>
      </c>
      <c r="F1243" s="17">
        <v>924060901</v>
      </c>
      <c r="G1243" s="5" t="s">
        <v>153</v>
      </c>
      <c r="H1243" s="33" t="s">
        <v>2249</v>
      </c>
      <c r="I1243" s="1">
        <v>1</v>
      </c>
      <c r="J1243" s="33">
        <f t="shared" si="38"/>
        <v>2</v>
      </c>
      <c r="K1243" s="2" t="s">
        <v>22</v>
      </c>
      <c r="L1243" s="1" t="s">
        <v>23</v>
      </c>
      <c r="M1243" s="68">
        <f>INDEX(university!A:F,MATCH(G1243,university!A:A,0),6)</f>
        <v>25</v>
      </c>
      <c r="N1243">
        <f>INDEX(major!A:B,MATCH(H1243,major!A:A,0),2)</f>
        <v>23</v>
      </c>
      <c r="O1243" t="s">
        <v>2316</v>
      </c>
      <c r="P1243" t="s">
        <v>2317</v>
      </c>
      <c r="Q1243" t="s">
        <v>2319</v>
      </c>
      <c r="R1243" t="s">
        <v>2318</v>
      </c>
      <c r="S1243" s="60" t="s">
        <v>2315</v>
      </c>
      <c r="T1243" t="s">
        <v>2328</v>
      </c>
      <c r="U1243" t="str">
        <f t="shared" si="39"/>
        <v>(NULL,NULL,'ریحانه','نبوی','عباس','924060901','1','2',NULL,NULL,'25',NULL,'23',NULL,NULL,NULL,NULL,NULL,NULL,NULL,NULL,NULL,NULL,NULL,NULL,NULL,NULL,NULL,NULL,NULL,NULL,NULL,NULL,NULL,NULL,NULL,NULL,NULL,NULL),</v>
      </c>
    </row>
    <row r="1244" spans="1:21" ht="22.5" x14ac:dyDescent="0.65">
      <c r="A1244" s="66">
        <v>1243</v>
      </c>
      <c r="B1244" s="58">
        <v>39</v>
      </c>
      <c r="C1244" s="1" t="s">
        <v>123</v>
      </c>
      <c r="D1244" s="1" t="s">
        <v>2306</v>
      </c>
      <c r="E1244" s="1" t="s">
        <v>125</v>
      </c>
      <c r="F1244" s="17">
        <v>923924221</v>
      </c>
      <c r="G1244" s="5" t="s">
        <v>153</v>
      </c>
      <c r="H1244" s="33" t="s">
        <v>2249</v>
      </c>
      <c r="I1244" s="1">
        <v>2</v>
      </c>
      <c r="J1244" s="33">
        <f t="shared" si="38"/>
        <v>2</v>
      </c>
      <c r="K1244" s="2" t="s">
        <v>22</v>
      </c>
      <c r="L1244" s="1" t="s">
        <v>11</v>
      </c>
      <c r="M1244" s="68">
        <f>INDEX(university!A:F,MATCH(G1244,university!A:A,0),6)</f>
        <v>25</v>
      </c>
      <c r="N1244">
        <f>INDEX(major!A:B,MATCH(H1244,major!A:A,0),2)</f>
        <v>23</v>
      </c>
      <c r="O1244" t="s">
        <v>2316</v>
      </c>
      <c r="P1244" t="s">
        <v>2317</v>
      </c>
      <c r="Q1244" t="s">
        <v>2319</v>
      </c>
      <c r="R1244" t="s">
        <v>2318</v>
      </c>
      <c r="S1244" s="60" t="s">
        <v>2315</v>
      </c>
      <c r="T1244" t="s">
        <v>2328</v>
      </c>
      <c r="U1244" t="str">
        <f t="shared" si="39"/>
        <v>(NULL,NULL,'مهرداد','وطن دوست','علیرضا','923924221','2','2',NULL,NULL,'25',NULL,'23',NULL,NULL,NULL,NULL,NULL,NULL,NULL,NULL,NULL,NULL,NULL,NULL,NULL,NULL,NULL,NULL,NULL,NULL,NULL,NULL,NULL,NULL,NULL,NULL,NULL,NULL),</v>
      </c>
    </row>
    <row r="1245" spans="1:21" ht="22.5" x14ac:dyDescent="0.65">
      <c r="A1245" s="66">
        <v>1244</v>
      </c>
      <c r="B1245" s="58">
        <v>28</v>
      </c>
      <c r="C1245" s="3" t="s">
        <v>244</v>
      </c>
      <c r="D1245" s="3" t="s">
        <v>2307</v>
      </c>
      <c r="E1245" s="3" t="s">
        <v>156</v>
      </c>
      <c r="F1245" s="4">
        <v>4210522066</v>
      </c>
      <c r="G1245" s="5" t="s">
        <v>184</v>
      </c>
      <c r="H1245" s="33" t="s">
        <v>2249</v>
      </c>
      <c r="I1245" s="1">
        <v>2</v>
      </c>
      <c r="J1245" s="33">
        <f t="shared" si="38"/>
        <v>2</v>
      </c>
      <c r="K1245" s="2" t="s">
        <v>22</v>
      </c>
      <c r="L1245" s="1" t="s">
        <v>11</v>
      </c>
      <c r="M1245" s="68">
        <f>INDEX(university!A:F,MATCH(G1245,university!A:A,0),6)</f>
        <v>32</v>
      </c>
      <c r="N1245">
        <f>INDEX(major!A:B,MATCH(H1245,major!A:A,0),2)</f>
        <v>23</v>
      </c>
      <c r="O1245" t="s">
        <v>2316</v>
      </c>
      <c r="P1245" t="s">
        <v>2317</v>
      </c>
      <c r="Q1245" t="s">
        <v>2319</v>
      </c>
      <c r="R1245" t="s">
        <v>2318</v>
      </c>
      <c r="S1245" s="60" t="s">
        <v>2315</v>
      </c>
      <c r="T1245" t="s">
        <v>2328</v>
      </c>
      <c r="U1245" t="str">
        <f t="shared" si="39"/>
        <v>(NULL,NULL,'رضا','ازادي دواريجاني','محمدرضا','4210522066','2','2',NULL,NULL,'32',NULL,'23',NULL,NULL,NULL,NULL,NULL,NULL,NULL,NULL,NULL,NULL,NULL,NULL,NULL,NULL,NULL,NULL,NULL,NULL,NULL,NULL,NULL,NULL,NULL,NULL,NULL,NULL),</v>
      </c>
    </row>
    <row r="1246" spans="1:21" ht="22.5" x14ac:dyDescent="0.65">
      <c r="A1246" s="66">
        <v>1245</v>
      </c>
      <c r="B1246" s="58">
        <v>32</v>
      </c>
      <c r="C1246" s="3" t="s">
        <v>12</v>
      </c>
      <c r="D1246" s="3" t="s">
        <v>2308</v>
      </c>
      <c r="E1246" s="3" t="s">
        <v>2054</v>
      </c>
      <c r="F1246" s="11">
        <v>1272372057</v>
      </c>
      <c r="G1246" s="5" t="s">
        <v>184</v>
      </c>
      <c r="H1246" s="33" t="s">
        <v>2249</v>
      </c>
      <c r="I1246" s="1">
        <v>2</v>
      </c>
      <c r="J1246" s="33">
        <f t="shared" si="38"/>
        <v>2</v>
      </c>
      <c r="K1246" s="2" t="s">
        <v>22</v>
      </c>
      <c r="L1246" s="1" t="s">
        <v>11</v>
      </c>
      <c r="M1246" s="68">
        <f>INDEX(university!A:F,MATCH(G1246,university!A:A,0),6)</f>
        <v>32</v>
      </c>
      <c r="N1246">
        <f>INDEX(major!A:B,MATCH(H1246,major!A:A,0),2)</f>
        <v>23</v>
      </c>
      <c r="O1246" t="s">
        <v>2316</v>
      </c>
      <c r="P1246" t="s">
        <v>2317</v>
      </c>
      <c r="Q1246" t="s">
        <v>2319</v>
      </c>
      <c r="R1246" t="s">
        <v>2318</v>
      </c>
      <c r="S1246" s="60" t="s">
        <v>2315</v>
      </c>
      <c r="T1246" t="s">
        <v>2328</v>
      </c>
      <c r="U1246" t="str">
        <f t="shared" si="39"/>
        <v>(NULL,NULL,'محمد','افشاري','اسفنديار','1272372057','2','2',NULL,NULL,'32',NULL,'23',NULL,NULL,NULL,NULL,NULL,NULL,NULL,NULL,NULL,NULL,NULL,NULL,NULL,NULL,NULL,NULL,NULL,NULL,NULL,NULL,NULL,NULL,NULL,NULL,NULL,NULL),</v>
      </c>
    </row>
    <row r="1247" spans="1:21" ht="22.5" x14ac:dyDescent="0.65">
      <c r="A1247" s="66">
        <v>1246</v>
      </c>
      <c r="B1247" s="58">
        <v>33</v>
      </c>
      <c r="C1247" s="3" t="s">
        <v>125</v>
      </c>
      <c r="D1247" s="3" t="s">
        <v>2309</v>
      </c>
      <c r="E1247" s="3" t="s">
        <v>12</v>
      </c>
      <c r="F1247" s="4">
        <v>5650087539</v>
      </c>
      <c r="G1247" s="5" t="s">
        <v>184</v>
      </c>
      <c r="H1247" s="33" t="s">
        <v>2249</v>
      </c>
      <c r="I1247" s="1">
        <v>2</v>
      </c>
      <c r="J1247" s="33">
        <f t="shared" si="38"/>
        <v>2</v>
      </c>
      <c r="K1247" s="2" t="s">
        <v>22</v>
      </c>
      <c r="L1247" s="1" t="s">
        <v>11</v>
      </c>
      <c r="M1247" s="68">
        <f>INDEX(university!A:F,MATCH(G1247,university!A:A,0),6)</f>
        <v>32</v>
      </c>
      <c r="N1247">
        <f>INDEX(major!A:B,MATCH(H1247,major!A:A,0),2)</f>
        <v>23</v>
      </c>
      <c r="O1247" t="s">
        <v>2316</v>
      </c>
      <c r="P1247" t="s">
        <v>2317</v>
      </c>
      <c r="Q1247" t="s">
        <v>2319</v>
      </c>
      <c r="R1247" t="s">
        <v>2318</v>
      </c>
      <c r="S1247" s="60" t="s">
        <v>2315</v>
      </c>
      <c r="T1247" t="s">
        <v>2328</v>
      </c>
      <c r="U1247" t="str">
        <f t="shared" si="39"/>
        <v>(NULL,NULL,'علیرضا','حیدری بندر آبادی','محمد','5650087539','2','2',NULL,NULL,'32',NULL,'23',NULL,NULL,NULL,NULL,NULL,NULL,NULL,NULL,NULL,NULL,NULL,NULL,NULL,NULL,NULL,NULL,NULL,NULL,NULL,NULL,NULL,NULL,NULL,NULL,NULL,NULL),</v>
      </c>
    </row>
    <row r="1248" spans="1:21" ht="22.5" x14ac:dyDescent="0.65">
      <c r="A1248" s="66">
        <v>1247</v>
      </c>
      <c r="B1248" s="58">
        <v>29</v>
      </c>
      <c r="C1248" s="3" t="s">
        <v>1854</v>
      </c>
      <c r="D1248" s="3" t="s">
        <v>2310</v>
      </c>
      <c r="E1248" s="3" t="s">
        <v>625</v>
      </c>
      <c r="F1248" s="4">
        <v>4420702133</v>
      </c>
      <c r="G1248" s="5" t="s">
        <v>184</v>
      </c>
      <c r="H1248" s="33" t="s">
        <v>2249</v>
      </c>
      <c r="I1248" s="1">
        <v>2</v>
      </c>
      <c r="J1248" s="33">
        <f t="shared" si="38"/>
        <v>2</v>
      </c>
      <c r="K1248" s="2" t="s">
        <v>22</v>
      </c>
      <c r="L1248" s="1" t="s">
        <v>11</v>
      </c>
      <c r="M1248" s="68">
        <f>INDEX(university!A:F,MATCH(G1248,university!A:A,0),6)</f>
        <v>32</v>
      </c>
      <c r="N1248">
        <f>INDEX(major!A:B,MATCH(H1248,major!A:A,0),2)</f>
        <v>23</v>
      </c>
      <c r="O1248" t="s">
        <v>2316</v>
      </c>
      <c r="P1248" t="s">
        <v>2317</v>
      </c>
      <c r="Q1248" t="s">
        <v>2319</v>
      </c>
      <c r="R1248" t="s">
        <v>2318</v>
      </c>
      <c r="S1248" s="60" t="s">
        <v>2315</v>
      </c>
      <c r="T1248" t="s">
        <v>2328</v>
      </c>
      <c r="U1248" t="str">
        <f t="shared" si="39"/>
        <v>(NULL,NULL,'سيدمهدي','دهقان بنادكي','سيدرضا','4420702133','2','2',NULL,NULL,'32',NULL,'23',NULL,NULL,NULL,NULL,NULL,NULL,NULL,NULL,NULL,NULL,NULL,NULL,NULL,NULL,NULL,NULL,NULL,NULL,NULL,NULL,NULL,NULL,NULL,NULL,NULL,NULL),</v>
      </c>
    </row>
    <row r="1249" spans="1:21" ht="22.5" x14ac:dyDescent="0.65">
      <c r="A1249" s="66">
        <v>1248</v>
      </c>
      <c r="B1249" s="58">
        <v>30</v>
      </c>
      <c r="C1249" s="3" t="s">
        <v>1037</v>
      </c>
      <c r="D1249" s="3" t="s">
        <v>2311</v>
      </c>
      <c r="E1249" s="3" t="s">
        <v>667</v>
      </c>
      <c r="F1249" s="11">
        <v>850159326</v>
      </c>
      <c r="G1249" s="5" t="s">
        <v>184</v>
      </c>
      <c r="H1249" s="33" t="s">
        <v>2249</v>
      </c>
      <c r="I1249" s="1">
        <v>2</v>
      </c>
      <c r="J1249" s="33">
        <f t="shared" si="38"/>
        <v>2</v>
      </c>
      <c r="K1249" s="2" t="s">
        <v>22</v>
      </c>
      <c r="L1249" s="1" t="s">
        <v>11</v>
      </c>
      <c r="M1249" s="68">
        <f>INDEX(university!A:F,MATCH(G1249,university!A:A,0),6)</f>
        <v>32</v>
      </c>
      <c r="N1249">
        <f>INDEX(major!A:B,MATCH(H1249,major!A:A,0),2)</f>
        <v>23</v>
      </c>
      <c r="O1249" t="s">
        <v>2316</v>
      </c>
      <c r="P1249" t="s">
        <v>2317</v>
      </c>
      <c r="Q1249" t="s">
        <v>2319</v>
      </c>
      <c r="R1249" t="s">
        <v>2318</v>
      </c>
      <c r="S1249" s="60" t="s">
        <v>2315</v>
      </c>
      <c r="T1249" t="s">
        <v>2328</v>
      </c>
      <c r="U1249" t="str">
        <f t="shared" si="39"/>
        <v>(NULL,NULL,'ميثم','ملكي','حسينعلي','850159326','2','2',NULL,NULL,'32',NULL,'23',NULL,NULL,NULL,NULL,NULL,NULL,NULL,NULL,NULL,NULL,NULL,NULL,NULL,NULL,NULL,NULL,NULL,NULL,NULL,NULL,NULL,NULL,NULL,NULL,NULL,NULL),</v>
      </c>
    </row>
    <row r="1250" spans="1:21" ht="45" x14ac:dyDescent="0.65">
      <c r="A1250" s="66">
        <v>1249</v>
      </c>
      <c r="B1250" s="58">
        <v>23</v>
      </c>
      <c r="C1250" s="18" t="s">
        <v>1233</v>
      </c>
      <c r="D1250" s="18" t="s">
        <v>2312</v>
      </c>
      <c r="E1250" s="18" t="s">
        <v>528</v>
      </c>
      <c r="F1250" s="44">
        <v>311604927</v>
      </c>
      <c r="G1250" s="5" t="s">
        <v>2313</v>
      </c>
      <c r="H1250" s="33" t="s">
        <v>2249</v>
      </c>
      <c r="I1250" s="1">
        <v>2</v>
      </c>
      <c r="J1250" s="33">
        <f t="shared" si="38"/>
        <v>2</v>
      </c>
      <c r="K1250" s="2" t="s">
        <v>22</v>
      </c>
      <c r="L1250" s="1" t="s">
        <v>11</v>
      </c>
      <c r="M1250" s="68">
        <f>INDEX(university!A:F,MATCH(G1250,university!A:A,0),6)</f>
        <v>131</v>
      </c>
      <c r="N1250">
        <f>INDEX(major!A:B,MATCH(H1250,major!A:A,0),2)</f>
        <v>23</v>
      </c>
      <c r="O1250" t="s">
        <v>2316</v>
      </c>
      <c r="P1250" t="s">
        <v>2317</v>
      </c>
      <c r="Q1250" t="s">
        <v>2319</v>
      </c>
      <c r="R1250" t="s">
        <v>2318</v>
      </c>
      <c r="S1250" s="60" t="s">
        <v>2315</v>
      </c>
      <c r="T1250" t="s">
        <v>2328</v>
      </c>
      <c r="U1250" t="str">
        <f t="shared" si="39"/>
        <v>(NULL,NULL,'سعید ','بیات','اكبر','311604927','2','2',NULL,NULL,'131',NULL,'23',NULL,NULL,NULL,NULL,NULL,NULL,NULL,NULL,NULL,NULL,NULL,NULL,NULL,NULL,NULL,NULL,NULL,NULL,NULL,NULL,NULL,NULL,NULL,NULL,NULL,NULL),</v>
      </c>
    </row>
  </sheetData>
  <conditionalFormatting sqref="D1223:D1242">
    <cfRule type="duplicateValues" dxfId="4" priority="5"/>
  </conditionalFormatting>
  <conditionalFormatting sqref="F1:F1074 F1076:F1250">
    <cfRule type="duplicateValues" dxfId="3" priority="3"/>
    <cfRule type="duplicateValues" dxfId="2" priority="4"/>
  </conditionalFormatting>
  <conditionalFormatting sqref="F107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6" workbookViewId="0">
      <selection activeCell="F24" sqref="F24"/>
    </sheetView>
  </sheetViews>
  <sheetFormatPr defaultRowHeight="15" x14ac:dyDescent="0.25"/>
  <cols>
    <col min="1" max="1" width="61.85546875" style="80" bestFit="1" customWidth="1"/>
    <col min="8" max="8" width="156.5703125" bestFit="1" customWidth="1"/>
  </cols>
  <sheetData>
    <row r="1" spans="1:8" ht="22.5" x14ac:dyDescent="0.65">
      <c r="A1" s="77" t="s">
        <v>8</v>
      </c>
      <c r="B1" t="s">
        <v>2316</v>
      </c>
      <c r="C1" t="s">
        <v>2317</v>
      </c>
      <c r="D1" t="s">
        <v>2319</v>
      </c>
      <c r="E1" t="s">
        <v>2318</v>
      </c>
      <c r="F1" s="60">
        <v>1</v>
      </c>
      <c r="G1" s="60" t="s">
        <v>2315</v>
      </c>
      <c r="H1" t="str">
        <f>CONCATENATE(B1,F1,D1,E1,A1,E1,D1,G1,D1,G1,D1,G1,D1,G1,D1,G1,D1,G1,D1,G1,D1,G1,D1,G1,D1,G1,D1,G1,D1,G1,D1,G1,D1,G1,D1,G1,D1,G1,D1,G1,D1,G1,C1,D1)</f>
        <v>(1,'حوزه علميه قم -برادران',NULL,NULL,NULL,NULL,NULL,NULL,NULL,NULL,NULL,NULL,NULL,NULL,NULL,NULL,NULL,NULL,NULL,NULL),</v>
      </c>
    </row>
    <row r="2" spans="1:8" ht="22.5" x14ac:dyDescent="0.25">
      <c r="A2" s="78" t="s">
        <v>21</v>
      </c>
      <c r="B2" t="s">
        <v>2316</v>
      </c>
      <c r="C2" t="e">
        <f>INDEX(university!A:F,MATCH(#REF!,university!A:F,2),6)</f>
        <v>#REF!</v>
      </c>
      <c r="D2" t="s">
        <v>2319</v>
      </c>
      <c r="E2" t="s">
        <v>2318</v>
      </c>
      <c r="F2" s="60">
        <v>2</v>
      </c>
      <c r="G2" s="60" t="s">
        <v>2315</v>
      </c>
      <c r="H2" t="e">
        <f t="shared" ref="H2:H65" si="0">CONCATENATE(B2,F2,D2,E2,A2,E2,D2,G2,D2,G2,D2,G2,D2,G2,D2,G2,D2,G2,D2,G2,D2,G2,D2,G2,D2,G2,D2,G2,D2,G2,D2,G2,D2,G2,D2,G2,D2,G2,D2,G2,D2,G2,C2,D2)</f>
        <v>#REF!</v>
      </c>
    </row>
    <row r="3" spans="1:8" ht="22.5" x14ac:dyDescent="0.25">
      <c r="A3" s="78" t="s">
        <v>33</v>
      </c>
      <c r="B3" t="s">
        <v>2316</v>
      </c>
      <c r="C3" t="s">
        <v>2317</v>
      </c>
      <c r="D3" t="s">
        <v>2319</v>
      </c>
      <c r="E3" t="s">
        <v>2318</v>
      </c>
      <c r="F3" s="60">
        <v>3</v>
      </c>
      <c r="G3" s="60" t="s">
        <v>2315</v>
      </c>
      <c r="H3" t="str">
        <f t="shared" si="0"/>
        <v>(3,'دانشگاه الزهرا/س /-تهران',NULL,NULL,NULL,NULL,NULL,NULL,NULL,NULL,NULL,NULL,NULL,NULL,NULL,NULL,NULL,NULL,NULL,NULL),</v>
      </c>
    </row>
    <row r="4" spans="1:8" ht="22.5" x14ac:dyDescent="0.65">
      <c r="A4" s="77" t="s">
        <v>40</v>
      </c>
      <c r="B4" t="s">
        <v>2316</v>
      </c>
      <c r="C4" t="s">
        <v>2317</v>
      </c>
      <c r="D4" t="s">
        <v>2319</v>
      </c>
      <c r="E4" t="s">
        <v>2318</v>
      </c>
      <c r="F4" s="60">
        <v>4</v>
      </c>
      <c r="G4" s="60" t="s">
        <v>2315</v>
      </c>
      <c r="H4" t="str">
        <f t="shared" si="0"/>
        <v>(4,'دانشگاه امام رضا/ع /-مشهد/غيرانتفاعي /',NULL,NULL,NULL,NULL,NULL,NULL,NULL,NULL,NULL,NULL,NULL,NULL,NULL,NULL,NULL,NULL,NULL,NULL),</v>
      </c>
    </row>
    <row r="5" spans="1:8" ht="22.5" x14ac:dyDescent="0.25">
      <c r="A5" s="78" t="s">
        <v>44</v>
      </c>
      <c r="B5" t="s">
        <v>2316</v>
      </c>
      <c r="C5" t="s">
        <v>2317</v>
      </c>
      <c r="D5" t="s">
        <v>2319</v>
      </c>
      <c r="E5" t="s">
        <v>2318</v>
      </c>
      <c r="F5" s="60">
        <v>5</v>
      </c>
      <c r="G5" s="60" t="s">
        <v>2315</v>
      </c>
      <c r="H5" t="str">
        <f t="shared" si="0"/>
        <v>(5,'دانشگاه امام صادق /ع /',NULL,NULL,NULL,NULL,NULL,NULL,NULL,NULL,NULL,NULL,NULL,NULL,NULL,NULL,NULL,NULL,NULL,NULL),</v>
      </c>
    </row>
    <row r="6" spans="1:8" ht="22.5" x14ac:dyDescent="0.25">
      <c r="A6" s="78" t="s">
        <v>48</v>
      </c>
      <c r="B6" t="s">
        <v>2316</v>
      </c>
      <c r="C6" t="s">
        <v>2317</v>
      </c>
      <c r="D6" t="s">
        <v>2319</v>
      </c>
      <c r="E6" t="s">
        <v>2318</v>
      </c>
      <c r="F6" s="60">
        <v>6</v>
      </c>
      <c r="G6" s="60" t="s">
        <v>2315</v>
      </c>
      <c r="H6" t="str">
        <f t="shared" si="0"/>
        <v>(6,'دانشگاه پيام نور کوهبنان',NULL,NULL,NULL,NULL,NULL,NULL,NULL,NULL,NULL,NULL,NULL,NULL,NULL,NULL,NULL,NULL,NULL,NULL),</v>
      </c>
    </row>
    <row r="7" spans="1:8" ht="22.5" x14ac:dyDescent="0.25">
      <c r="A7" s="78" t="s">
        <v>52</v>
      </c>
      <c r="B7" t="s">
        <v>2316</v>
      </c>
      <c r="C7" t="s">
        <v>2317</v>
      </c>
      <c r="D7" t="s">
        <v>2319</v>
      </c>
      <c r="E7" t="s">
        <v>2318</v>
      </c>
      <c r="F7" s="60">
        <v>7</v>
      </c>
      <c r="G7" s="60" t="s">
        <v>2315</v>
      </c>
      <c r="H7" t="str">
        <f t="shared" si="0"/>
        <v>(7,'دانشگاه پيام نور نجف آباد',NULL,NULL,NULL,NULL,NULL,NULL,NULL,NULL,NULL,NULL,NULL,NULL,NULL,NULL,NULL,NULL,NULL,NULL),</v>
      </c>
    </row>
    <row r="8" spans="1:8" ht="22.5" x14ac:dyDescent="0.25">
      <c r="A8" s="78" t="s">
        <v>56</v>
      </c>
      <c r="B8" t="s">
        <v>2316</v>
      </c>
      <c r="C8" t="s">
        <v>2317</v>
      </c>
      <c r="D8" t="s">
        <v>2319</v>
      </c>
      <c r="E8" t="s">
        <v>2318</v>
      </c>
      <c r="F8" s="60">
        <v>8</v>
      </c>
      <c r="G8" s="60" t="s">
        <v>2315</v>
      </c>
      <c r="H8" t="str">
        <f t="shared" si="0"/>
        <v>(8,'دانشگاه پيام نوراستان خوزستان',NULL,NULL,NULL,NULL,NULL,NULL,NULL,NULL,NULL,NULL,NULL,NULL,NULL,NULL,NULL,NULL,NULL,NULL),</v>
      </c>
    </row>
    <row r="9" spans="1:8" ht="22.5" x14ac:dyDescent="0.25">
      <c r="A9" s="78" t="s">
        <v>60</v>
      </c>
      <c r="B9" t="s">
        <v>2316</v>
      </c>
      <c r="C9" t="s">
        <v>2317</v>
      </c>
      <c r="D9" t="s">
        <v>2319</v>
      </c>
      <c r="E9" t="s">
        <v>2318</v>
      </c>
      <c r="F9" s="60">
        <v>9</v>
      </c>
      <c r="G9" s="60" t="s">
        <v>2315</v>
      </c>
      <c r="H9" t="str">
        <f t="shared" si="0"/>
        <v>(9,'دانشگاه پيام نوراستان كرمان',NULL,NULL,NULL,NULL,NULL,NULL,NULL,NULL,NULL,NULL,NULL,NULL,NULL,NULL,NULL,NULL,NULL,NULL),</v>
      </c>
    </row>
    <row r="10" spans="1:8" ht="22.5" x14ac:dyDescent="0.25">
      <c r="A10" s="78" t="s">
        <v>63</v>
      </c>
      <c r="B10" t="s">
        <v>2316</v>
      </c>
      <c r="C10" t="s">
        <v>2317</v>
      </c>
      <c r="D10" t="s">
        <v>2319</v>
      </c>
      <c r="E10" t="s">
        <v>2318</v>
      </c>
      <c r="F10" s="60">
        <v>10</v>
      </c>
      <c r="G10" s="60" t="s">
        <v>2315</v>
      </c>
      <c r="H10" t="str">
        <f t="shared" si="0"/>
        <v>(10,'دانشگاه تهران',NULL,NULL,NULL,NULL,NULL,NULL,NULL,NULL,NULL,NULL,NULL,NULL,NULL,NULL,NULL,NULL,NULL,NULL),</v>
      </c>
    </row>
    <row r="11" spans="1:8" ht="22.5" x14ac:dyDescent="0.25">
      <c r="A11" s="78" t="s">
        <v>70</v>
      </c>
      <c r="B11" t="s">
        <v>2316</v>
      </c>
      <c r="C11" t="s">
        <v>2317</v>
      </c>
      <c r="D11" t="s">
        <v>2319</v>
      </c>
      <c r="E11" t="s">
        <v>2318</v>
      </c>
      <c r="F11" s="60">
        <v>11</v>
      </c>
      <c r="G11" s="60" t="s">
        <v>2315</v>
      </c>
      <c r="H11" t="str">
        <f t="shared" si="0"/>
        <v>(11,'دانشگاه رازي -كرمانشاه',NULL,NULL,NULL,NULL,NULL,NULL,NULL,NULL,NULL,NULL,NULL,NULL,NULL,NULL,NULL,NULL,NULL,NULL),</v>
      </c>
    </row>
    <row r="12" spans="1:8" ht="22.5" x14ac:dyDescent="0.65">
      <c r="A12" s="77" t="s">
        <v>80</v>
      </c>
      <c r="B12" t="s">
        <v>2316</v>
      </c>
      <c r="C12" t="s">
        <v>2317</v>
      </c>
      <c r="D12" t="s">
        <v>2319</v>
      </c>
      <c r="E12" t="s">
        <v>2318</v>
      </c>
      <c r="F12" s="60">
        <v>12</v>
      </c>
      <c r="G12" s="60" t="s">
        <v>2315</v>
      </c>
      <c r="H12" t="str">
        <f t="shared" si="0"/>
        <v>(12,'دانشگاه سوره -تهران /غيرانتفاعي /',NULL,NULL,NULL,NULL,NULL,NULL,NULL,NULL,NULL,NULL,NULL,NULL,NULL,NULL,NULL,NULL,NULL,NULL),</v>
      </c>
    </row>
    <row r="13" spans="1:8" ht="22.5" x14ac:dyDescent="0.65">
      <c r="A13" s="77" t="s">
        <v>84</v>
      </c>
      <c r="B13" t="s">
        <v>2316</v>
      </c>
      <c r="C13" t="s">
        <v>2317</v>
      </c>
      <c r="D13" t="s">
        <v>2319</v>
      </c>
      <c r="E13" t="s">
        <v>2318</v>
      </c>
      <c r="F13" s="60">
        <v>13</v>
      </c>
      <c r="G13" s="60" t="s">
        <v>2315</v>
      </c>
      <c r="H13" t="str">
        <f t="shared" si="0"/>
        <v>(13,'دانشگاه شهيدبهشتي -تهران',NULL,NULL,NULL,NULL,NULL,NULL,NULL,NULL,NULL,NULL,NULL,NULL,NULL,NULL,NULL,NULL,NULL,NULL),</v>
      </c>
    </row>
    <row r="14" spans="1:8" ht="22.5" x14ac:dyDescent="0.25">
      <c r="A14" s="78" t="s">
        <v>88</v>
      </c>
      <c r="B14" t="s">
        <v>2316</v>
      </c>
      <c r="C14" t="s">
        <v>2317</v>
      </c>
      <c r="D14" t="s">
        <v>2319</v>
      </c>
      <c r="E14" t="s">
        <v>2318</v>
      </c>
      <c r="F14" s="60">
        <v>14</v>
      </c>
      <c r="G14" s="60" t="s">
        <v>2315</v>
      </c>
      <c r="H14" t="str">
        <f t="shared" si="0"/>
        <v>(14,'دانشگاه شهيدچمران -اهواز',NULL,NULL,NULL,NULL,NULL,NULL,NULL,NULL,NULL,NULL,NULL,NULL,NULL,NULL,NULL,NULL,NULL,NULL),</v>
      </c>
    </row>
    <row r="15" spans="1:8" ht="22.5" x14ac:dyDescent="0.25">
      <c r="A15" s="78" t="s">
        <v>94</v>
      </c>
      <c r="B15" t="s">
        <v>2316</v>
      </c>
      <c r="C15" t="s">
        <v>2317</v>
      </c>
      <c r="D15" t="s">
        <v>2319</v>
      </c>
      <c r="E15" t="s">
        <v>2318</v>
      </c>
      <c r="F15" s="60">
        <v>15</v>
      </c>
      <c r="G15" s="60" t="s">
        <v>2315</v>
      </c>
      <c r="H15" t="str">
        <f t="shared" si="0"/>
        <v>(15,'دانشگاه شهيدمدني اذربايجان -تبريز',NULL,NULL,NULL,NULL,NULL,NULL,NULL,NULL,NULL,NULL,NULL,NULL,NULL,NULL,NULL,NULL,NULL,NULL),</v>
      </c>
    </row>
    <row r="16" spans="1:8" ht="22.5" x14ac:dyDescent="0.25">
      <c r="A16" s="78" t="s">
        <v>99</v>
      </c>
      <c r="B16" t="s">
        <v>2316</v>
      </c>
      <c r="C16" t="s">
        <v>2317</v>
      </c>
      <c r="D16" t="s">
        <v>2319</v>
      </c>
      <c r="E16" t="s">
        <v>2318</v>
      </c>
      <c r="F16" s="60">
        <v>16</v>
      </c>
      <c r="G16" s="60" t="s">
        <v>2315</v>
      </c>
      <c r="H16" t="str">
        <f t="shared" si="0"/>
        <v>(16,'دانشگاه شيراز',NULL,NULL,NULL,NULL,NULL,NULL,NULL,NULL,NULL,NULL,NULL,NULL,NULL,NULL,NULL,NULL,NULL,NULL),</v>
      </c>
    </row>
    <row r="17" spans="1:8" ht="22.5" x14ac:dyDescent="0.65">
      <c r="A17" s="77" t="s">
        <v>113</v>
      </c>
      <c r="B17" t="s">
        <v>2316</v>
      </c>
      <c r="C17" t="s">
        <v>2317</v>
      </c>
      <c r="D17" t="s">
        <v>2319</v>
      </c>
      <c r="E17" t="s">
        <v>2318</v>
      </c>
      <c r="F17" s="60">
        <v>17</v>
      </c>
      <c r="G17" s="60" t="s">
        <v>2315</v>
      </c>
      <c r="H17" t="str">
        <f t="shared" si="0"/>
        <v>(17,'دانشگاه صنعتي اصفهان',NULL,NULL,NULL,NULL,NULL,NULL,NULL,NULL,NULL,NULL,NULL,NULL,NULL,NULL,NULL,NULL,NULL,NULL),</v>
      </c>
    </row>
    <row r="18" spans="1:8" ht="22.5" x14ac:dyDescent="0.65">
      <c r="A18" s="77" t="s">
        <v>116</v>
      </c>
      <c r="B18" t="s">
        <v>2316</v>
      </c>
      <c r="C18" t="s">
        <v>2317</v>
      </c>
      <c r="D18" t="s">
        <v>2319</v>
      </c>
      <c r="E18" t="s">
        <v>2318</v>
      </c>
      <c r="F18" s="60">
        <v>18</v>
      </c>
      <c r="G18" s="60" t="s">
        <v>2315</v>
      </c>
      <c r="H18" t="str">
        <f t="shared" si="0"/>
        <v>(18,'دانشگاه صنعتي شريف -تهران',NULL,NULL,NULL,NULL,NULL,NULL,NULL,NULL,NULL,NULL,NULL,NULL,NULL,NULL,NULL,NULL,NULL,NULL),</v>
      </c>
    </row>
    <row r="19" spans="1:8" ht="22.5" x14ac:dyDescent="0.25">
      <c r="A19" s="78" t="s">
        <v>120</v>
      </c>
      <c r="B19" t="s">
        <v>2316</v>
      </c>
      <c r="C19" t="s">
        <v>2317</v>
      </c>
      <c r="D19" t="s">
        <v>2319</v>
      </c>
      <c r="E19" t="s">
        <v>2318</v>
      </c>
      <c r="F19" s="60">
        <v>19</v>
      </c>
      <c r="G19" s="60" t="s">
        <v>2315</v>
      </c>
      <c r="H19" t="str">
        <f t="shared" si="0"/>
        <v>(19,'دانشگاه علوم اسلامي رضوي -مشهد/غيرانتفاعي /',NULL,NULL,NULL,NULL,NULL,NULL,NULL,NULL,NULL,NULL,NULL,NULL,NULL,NULL,NULL,NULL,NULL,NULL),</v>
      </c>
    </row>
    <row r="20" spans="1:8" ht="22.5" x14ac:dyDescent="0.65">
      <c r="A20" s="77" t="s">
        <v>130</v>
      </c>
      <c r="B20" t="s">
        <v>2316</v>
      </c>
      <c r="C20" t="s">
        <v>2317</v>
      </c>
      <c r="D20" t="s">
        <v>2319</v>
      </c>
      <c r="E20" t="s">
        <v>2318</v>
      </c>
      <c r="F20" s="60">
        <v>20</v>
      </c>
      <c r="G20" s="60" t="s">
        <v>2315</v>
      </c>
      <c r="H20" t="str">
        <f t="shared" si="0"/>
        <v>(20,'دانشگاه علوم قضايي وخدمات اداري دادگستري',NULL,NULL,NULL,NULL,NULL,NULL,NULL,NULL,NULL,NULL,NULL,NULL,NULL,NULL,NULL,NULL,NULL,NULL),</v>
      </c>
    </row>
    <row r="21" spans="1:8" ht="22.5" x14ac:dyDescent="0.25">
      <c r="A21" s="78" t="s">
        <v>134</v>
      </c>
      <c r="B21" t="s">
        <v>2316</v>
      </c>
      <c r="C21" t="s">
        <v>2317</v>
      </c>
      <c r="D21" t="s">
        <v>2319</v>
      </c>
      <c r="E21" t="s">
        <v>2318</v>
      </c>
      <c r="F21" s="60">
        <v>21</v>
      </c>
      <c r="G21" s="60" t="s">
        <v>2315</v>
      </c>
      <c r="H21" t="str">
        <f t="shared" si="0"/>
        <v>(21,'دانشگاه علوم ومعارف قران كريم -سازمان اوقاف وامورخيريه -آمل',NULL,NULL,NULL,NULL,NULL,NULL,NULL,NULL,NULL,NULL,NULL,NULL,NULL,NULL,NULL,NULL,NULL,NULL),</v>
      </c>
    </row>
    <row r="22" spans="1:8" ht="22.5" x14ac:dyDescent="0.25">
      <c r="A22" s="78" t="s">
        <v>141</v>
      </c>
      <c r="B22" t="s">
        <v>2316</v>
      </c>
      <c r="C22" t="s">
        <v>2317</v>
      </c>
      <c r="D22" t="s">
        <v>2319</v>
      </c>
      <c r="E22" t="s">
        <v>2318</v>
      </c>
      <c r="F22" s="60">
        <v>22</v>
      </c>
      <c r="G22" s="60" t="s">
        <v>2315</v>
      </c>
      <c r="H22" t="str">
        <f t="shared" si="0"/>
        <v>(22,'دانشگاه علوم ومعارف قران كريم -سازمان اوقاف وامورخيريه -تهران',NULL,NULL,NULL,NULL,NULL,NULL,NULL,NULL,NULL,NULL,NULL,NULL,NULL,NULL,NULL,NULL,NULL,NULL),</v>
      </c>
    </row>
    <row r="23" spans="1:8" ht="22.5" x14ac:dyDescent="0.25">
      <c r="A23" s="78" t="s">
        <v>147</v>
      </c>
      <c r="B23" t="s">
        <v>2316</v>
      </c>
      <c r="C23" t="s">
        <v>2317</v>
      </c>
      <c r="D23" t="s">
        <v>2319</v>
      </c>
      <c r="E23" t="s">
        <v>2318</v>
      </c>
      <c r="F23" s="60">
        <v>23</v>
      </c>
      <c r="G23" s="60" t="s">
        <v>2315</v>
      </c>
      <c r="H23" t="str">
        <f t="shared" si="0"/>
        <v>(23,'دانشگاه علوم ومعارف قران كريم -سازمان اوقاف وامورخيريه -قم',NULL,NULL,NULL,NULL,NULL,NULL,NULL,NULL,NULL,NULL,NULL,NULL,NULL,NULL,NULL,NULL,NULL,NULL),</v>
      </c>
    </row>
    <row r="24" spans="1:8" ht="22.5" x14ac:dyDescent="0.25">
      <c r="A24" s="78" t="s">
        <v>150</v>
      </c>
      <c r="B24" t="s">
        <v>2316</v>
      </c>
      <c r="C24" t="s">
        <v>2317</v>
      </c>
      <c r="D24" t="s">
        <v>2319</v>
      </c>
      <c r="E24" t="s">
        <v>2318</v>
      </c>
      <c r="F24" s="60">
        <v>24</v>
      </c>
      <c r="G24" s="60" t="s">
        <v>2315</v>
      </c>
      <c r="H24" t="str">
        <f t="shared" si="0"/>
        <v>(24,'دانشگاه علوم ومعارف قران كريم -سازمان اوقاف وامورخيريه -مراغه',NULL,NULL,NULL,NULL,NULL,NULL,NULL,NULL,NULL,NULL,NULL,NULL,NULL,NULL,NULL,NULL,NULL,NULL),</v>
      </c>
    </row>
    <row r="25" spans="1:8" ht="22.5" x14ac:dyDescent="0.25">
      <c r="A25" s="78" t="s">
        <v>153</v>
      </c>
      <c r="B25" t="s">
        <v>2316</v>
      </c>
      <c r="C25" t="s">
        <v>2317</v>
      </c>
      <c r="D25" t="s">
        <v>2319</v>
      </c>
      <c r="E25" t="s">
        <v>2318</v>
      </c>
      <c r="F25" s="60">
        <v>25</v>
      </c>
      <c r="G25" s="60" t="s">
        <v>2315</v>
      </c>
      <c r="H25" t="str">
        <f t="shared" si="0"/>
        <v>(25,'دانشگاه فردوسي مشهد',NULL,NULL,NULL,NULL,NULL,NULL,NULL,NULL,NULL,NULL,NULL,NULL,NULL,NULL,NULL,NULL,NULL,NULL),</v>
      </c>
    </row>
    <row r="26" spans="1:8" ht="22.5" x14ac:dyDescent="0.65">
      <c r="A26" s="77" t="s">
        <v>160</v>
      </c>
      <c r="B26" t="s">
        <v>2316</v>
      </c>
      <c r="C26" t="s">
        <v>2317</v>
      </c>
      <c r="D26" t="s">
        <v>2319</v>
      </c>
      <c r="E26" t="s">
        <v>2318</v>
      </c>
      <c r="F26" s="60">
        <v>26</v>
      </c>
      <c r="G26" s="60" t="s">
        <v>2315</v>
      </c>
      <c r="H26" t="str">
        <f t="shared" si="0"/>
        <v>(26,'دانشگاه فرهنگيان -پرديس شهيدباهنراصفهان',NULL,NULL,NULL,NULL,NULL,NULL,NULL,NULL,NULL,NULL,NULL,NULL,NULL,NULL,NULL,NULL,NULL,NULL),</v>
      </c>
    </row>
    <row r="27" spans="1:8" ht="22.5" x14ac:dyDescent="0.25">
      <c r="A27" s="78" t="s">
        <v>162</v>
      </c>
      <c r="B27" t="s">
        <v>2316</v>
      </c>
      <c r="C27" t="s">
        <v>2317</v>
      </c>
      <c r="D27" t="s">
        <v>2319</v>
      </c>
      <c r="E27" t="s">
        <v>2318</v>
      </c>
      <c r="F27" s="60">
        <v>27</v>
      </c>
      <c r="G27" s="60" t="s">
        <v>2315</v>
      </c>
      <c r="H27" t="str">
        <f t="shared" si="0"/>
        <v>(27,'دانشگاه گنبد',NULL,NULL,NULL,NULL,NULL,NULL,NULL,NULL,NULL,NULL,NULL,NULL,NULL,NULL,NULL,NULL,NULL,NULL),</v>
      </c>
    </row>
    <row r="28" spans="1:8" ht="22.5" x14ac:dyDescent="0.25">
      <c r="A28" s="78" t="s">
        <v>166</v>
      </c>
      <c r="B28" t="s">
        <v>2316</v>
      </c>
      <c r="C28" t="s">
        <v>2317</v>
      </c>
      <c r="D28" t="s">
        <v>2319</v>
      </c>
      <c r="E28" t="s">
        <v>2318</v>
      </c>
      <c r="F28" s="60">
        <v>28</v>
      </c>
      <c r="G28" s="60" t="s">
        <v>2315</v>
      </c>
      <c r="H28" t="str">
        <f t="shared" si="0"/>
        <v>(28,'دانشگاه مازندران -بابلسر',NULL,NULL,NULL,NULL,NULL,NULL,NULL,NULL,NULL,NULL,NULL,NULL,NULL,NULL,NULL,NULL,NULL,NULL),</v>
      </c>
    </row>
    <row r="29" spans="1:8" ht="22.5" x14ac:dyDescent="0.65">
      <c r="A29" s="77" t="s">
        <v>170</v>
      </c>
      <c r="B29" t="s">
        <v>2316</v>
      </c>
      <c r="C29" t="s">
        <v>2317</v>
      </c>
      <c r="D29" t="s">
        <v>2319</v>
      </c>
      <c r="E29" t="s">
        <v>2318</v>
      </c>
      <c r="F29" s="60">
        <v>29</v>
      </c>
      <c r="G29" s="60" t="s">
        <v>2315</v>
      </c>
      <c r="H29" t="str">
        <f t="shared" si="0"/>
        <v>(29,'دانشگاه معارف اسلامي -قم',NULL,NULL,NULL,NULL,NULL,NULL,NULL,NULL,NULL,NULL,NULL,NULL,NULL,NULL,NULL,NULL,NULL,NULL),</v>
      </c>
    </row>
    <row r="30" spans="1:8" ht="22.5" x14ac:dyDescent="0.25">
      <c r="A30" s="78" t="s">
        <v>173</v>
      </c>
      <c r="B30" t="s">
        <v>2316</v>
      </c>
      <c r="C30" t="s">
        <v>2317</v>
      </c>
      <c r="D30" t="s">
        <v>2319</v>
      </c>
      <c r="E30" t="s">
        <v>2318</v>
      </c>
      <c r="F30" s="60">
        <v>30</v>
      </c>
      <c r="G30" s="60" t="s">
        <v>2315</v>
      </c>
      <c r="H30" t="str">
        <f t="shared" si="0"/>
        <v>(30,'دانشگاه ميبد',NULL,NULL,NULL,NULL,NULL,NULL,NULL,NULL,NULL,NULL,NULL,NULL,NULL,NULL,NULL,NULL,NULL,NULL),</v>
      </c>
    </row>
    <row r="31" spans="1:8" ht="22.5" x14ac:dyDescent="0.25">
      <c r="A31" s="78" t="s">
        <v>176</v>
      </c>
      <c r="B31" t="s">
        <v>2316</v>
      </c>
      <c r="C31" t="s">
        <v>2317</v>
      </c>
      <c r="D31" t="s">
        <v>2319</v>
      </c>
      <c r="E31" t="s">
        <v>2318</v>
      </c>
      <c r="F31" s="60">
        <v>31</v>
      </c>
      <c r="G31" s="60" t="s">
        <v>2315</v>
      </c>
      <c r="H31" t="str">
        <f t="shared" si="0"/>
        <v>(31,'دانشگاه ولي عصر/عج /-رفسنجان',NULL,NULL,NULL,NULL,NULL,NULL,NULL,NULL,NULL,NULL,NULL,NULL,NULL,NULL,NULL,NULL,NULL,NULL),</v>
      </c>
    </row>
    <row r="32" spans="1:8" ht="22.5" x14ac:dyDescent="0.65">
      <c r="A32" s="77" t="s">
        <v>184</v>
      </c>
      <c r="B32" t="s">
        <v>2316</v>
      </c>
      <c r="C32" t="s">
        <v>2317</v>
      </c>
      <c r="D32" t="s">
        <v>2319</v>
      </c>
      <c r="E32" t="s">
        <v>2318</v>
      </c>
      <c r="F32" s="60">
        <v>32</v>
      </c>
      <c r="G32" s="60" t="s">
        <v>2315</v>
      </c>
      <c r="H32" t="str">
        <f t="shared" si="0"/>
        <v>(32,'دانشگاه يزد',NULL,NULL,NULL,NULL,NULL,NULL,NULL,NULL,NULL,NULL,NULL,NULL,NULL,NULL,NULL,NULL,NULL,NULL),</v>
      </c>
    </row>
    <row r="33" spans="1:8" ht="22.5" x14ac:dyDescent="0.25">
      <c r="A33" s="78" t="s">
        <v>202</v>
      </c>
      <c r="B33" t="s">
        <v>2316</v>
      </c>
      <c r="C33" t="s">
        <v>2317</v>
      </c>
      <c r="D33" t="s">
        <v>2319</v>
      </c>
      <c r="E33" t="s">
        <v>2318</v>
      </c>
      <c r="F33" s="60">
        <v>33</v>
      </c>
      <c r="G33" s="60" t="s">
        <v>2315</v>
      </c>
      <c r="H33" t="str">
        <f t="shared" si="0"/>
        <v>(33,'دانشگاه بيرجند',NULL,NULL,NULL,NULL,NULL,NULL,NULL,NULL,NULL,NULL,NULL,NULL,NULL,NULL,NULL,NULL,NULL,NULL),</v>
      </c>
    </row>
    <row r="34" spans="1:8" ht="22.5" x14ac:dyDescent="0.25">
      <c r="A34" s="78" t="s">
        <v>206</v>
      </c>
      <c r="B34" t="s">
        <v>2316</v>
      </c>
      <c r="C34" t="s">
        <v>2317</v>
      </c>
      <c r="D34" t="s">
        <v>2319</v>
      </c>
      <c r="E34" t="s">
        <v>2318</v>
      </c>
      <c r="F34" s="60">
        <v>34</v>
      </c>
      <c r="G34" s="60" t="s">
        <v>2315</v>
      </c>
      <c r="H34" t="str">
        <f t="shared" si="0"/>
        <v>(34,'دانشگاه بين المللي امام خميني /ره /-قزوين',NULL,NULL,NULL,NULL,NULL,NULL,NULL,NULL,NULL,NULL,NULL,NULL,NULL,NULL,NULL,NULL,NULL,NULL),</v>
      </c>
    </row>
    <row r="35" spans="1:8" ht="22.5" x14ac:dyDescent="0.25">
      <c r="A35" s="78" t="s">
        <v>210</v>
      </c>
      <c r="B35" t="s">
        <v>2316</v>
      </c>
      <c r="C35" t="s">
        <v>2317</v>
      </c>
      <c r="D35" t="s">
        <v>2319</v>
      </c>
      <c r="E35" t="s">
        <v>2318</v>
      </c>
      <c r="F35" s="60">
        <v>35</v>
      </c>
      <c r="G35" s="60" t="s">
        <v>2315</v>
      </c>
      <c r="H35" t="str">
        <f t="shared" si="0"/>
        <v>(35,'دانشگاه تبريز',NULL,NULL,NULL,NULL,NULL,NULL,NULL,NULL,NULL,NULL,NULL,NULL,NULL,NULL,NULL,NULL,NULL,NULL),</v>
      </c>
    </row>
    <row r="36" spans="1:8" ht="22.5" x14ac:dyDescent="0.25">
      <c r="A36" s="78" t="s">
        <v>220</v>
      </c>
      <c r="B36" t="s">
        <v>2316</v>
      </c>
      <c r="C36" t="s">
        <v>2317</v>
      </c>
      <c r="D36" t="s">
        <v>2319</v>
      </c>
      <c r="E36" t="s">
        <v>2318</v>
      </c>
      <c r="F36" s="60">
        <v>36</v>
      </c>
      <c r="G36" s="60" t="s">
        <v>2315</v>
      </c>
      <c r="H36" t="str">
        <f t="shared" si="0"/>
        <v>(36,'دانشگاه جهرم',NULL,NULL,NULL,NULL,NULL,NULL,NULL,NULL,NULL,NULL,NULL,NULL,NULL,NULL,NULL,NULL,NULL,NULL),</v>
      </c>
    </row>
    <row r="37" spans="1:8" ht="22.5" x14ac:dyDescent="0.25">
      <c r="A37" s="78" t="s">
        <v>226</v>
      </c>
      <c r="B37" t="s">
        <v>2316</v>
      </c>
      <c r="C37" t="s">
        <v>2317</v>
      </c>
      <c r="D37" t="s">
        <v>2319</v>
      </c>
      <c r="E37" t="s">
        <v>2318</v>
      </c>
      <c r="F37" s="60">
        <v>37</v>
      </c>
      <c r="G37" s="60" t="s">
        <v>2315</v>
      </c>
      <c r="H37" t="str">
        <f t="shared" si="0"/>
        <v>(37,'دانشگاه شهيدباهنر-كرمان',NULL,NULL,NULL,NULL,NULL,NULL,NULL,NULL,NULL,NULL,NULL,NULL,NULL,NULL,NULL,NULL,NULL,NULL),</v>
      </c>
    </row>
    <row r="38" spans="1:8" ht="22.5" x14ac:dyDescent="0.65">
      <c r="A38" s="77" t="s">
        <v>249</v>
      </c>
      <c r="B38" t="s">
        <v>2316</v>
      </c>
      <c r="C38" t="s">
        <v>2317</v>
      </c>
      <c r="D38" t="s">
        <v>2319</v>
      </c>
      <c r="E38" t="s">
        <v>2318</v>
      </c>
      <c r="F38" s="60">
        <v>38</v>
      </c>
      <c r="G38" s="60" t="s">
        <v>2315</v>
      </c>
      <c r="H38" t="str">
        <f t="shared" si="0"/>
        <v>(38,'دانشگاه صنعتي اميركبير-تهران',NULL,NULL,NULL,NULL,NULL,NULL,NULL,NULL,NULL,NULL,NULL,NULL,NULL,NULL,NULL,NULL,NULL,NULL),</v>
      </c>
    </row>
    <row r="39" spans="1:8" ht="22.5" x14ac:dyDescent="0.25">
      <c r="A39" s="78" t="s">
        <v>259</v>
      </c>
      <c r="B39" t="s">
        <v>2316</v>
      </c>
      <c r="C39" t="s">
        <v>2317</v>
      </c>
      <c r="D39" t="s">
        <v>2319</v>
      </c>
      <c r="E39" t="s">
        <v>2318</v>
      </c>
      <c r="F39" s="60">
        <v>39</v>
      </c>
      <c r="G39" s="60" t="s">
        <v>2315</v>
      </c>
      <c r="H39" t="str">
        <f t="shared" si="0"/>
        <v>(39,'دانشگاه علامه طباطبايي -تهران',NULL,NULL,NULL,NULL,NULL,NULL,NULL,NULL,NULL,NULL,NULL,NULL,NULL,NULL,NULL,NULL,NULL,NULL),</v>
      </c>
    </row>
    <row r="40" spans="1:8" ht="22.5" x14ac:dyDescent="0.65">
      <c r="A40" s="77" t="s">
        <v>264</v>
      </c>
      <c r="B40" t="s">
        <v>2316</v>
      </c>
      <c r="C40" t="s">
        <v>2317</v>
      </c>
      <c r="D40" t="s">
        <v>2319</v>
      </c>
      <c r="E40" t="s">
        <v>2318</v>
      </c>
      <c r="F40" s="60">
        <v>40</v>
      </c>
      <c r="G40" s="60" t="s">
        <v>2315</v>
      </c>
      <c r="H40" t="str">
        <f t="shared" si="0"/>
        <v>(40,'دانشگاه علم وصنعت ايران -تهران',NULL,NULL,NULL,NULL,NULL,NULL,NULL,NULL,NULL,NULL,NULL,NULL,NULL,NULL,NULL,NULL,NULL,NULL),</v>
      </c>
    </row>
    <row r="41" spans="1:8" ht="22.5" x14ac:dyDescent="0.25">
      <c r="A41" s="78" t="s">
        <v>273</v>
      </c>
      <c r="B41" t="s">
        <v>2316</v>
      </c>
      <c r="C41" t="s">
        <v>2317</v>
      </c>
      <c r="D41" t="s">
        <v>2319</v>
      </c>
      <c r="E41" t="s">
        <v>2318</v>
      </c>
      <c r="F41" s="60">
        <v>41</v>
      </c>
      <c r="G41" s="60" t="s">
        <v>2315</v>
      </c>
      <c r="H41" t="str">
        <f t="shared" si="0"/>
        <v>(41,'دانشگاه گيلان -رشت',NULL,NULL,NULL,NULL,NULL,NULL,NULL,NULL,NULL,NULL,NULL,NULL,NULL,NULL,NULL,NULL,NULL,NULL),</v>
      </c>
    </row>
    <row r="42" spans="1:8" ht="22.5" x14ac:dyDescent="0.25">
      <c r="A42" s="78" t="s">
        <v>281</v>
      </c>
      <c r="B42" t="s">
        <v>2316</v>
      </c>
      <c r="C42" t="s">
        <v>2317</v>
      </c>
      <c r="D42" t="s">
        <v>2319</v>
      </c>
      <c r="E42" t="s">
        <v>2318</v>
      </c>
      <c r="F42" s="60">
        <v>42</v>
      </c>
      <c r="G42" s="60" t="s">
        <v>2315</v>
      </c>
      <c r="H42" t="str">
        <f t="shared" si="0"/>
        <v>(42,'دانشگاه محقق اردبيلي -اردبيل',NULL,NULL,NULL,NULL,NULL,NULL,NULL,NULL,NULL,NULL,NULL,NULL,NULL,NULL,NULL,NULL,NULL,NULL),</v>
      </c>
    </row>
    <row r="43" spans="1:8" ht="22.5" x14ac:dyDescent="0.25">
      <c r="A43" s="78" t="s">
        <v>303</v>
      </c>
      <c r="B43" t="s">
        <v>2316</v>
      </c>
      <c r="C43" t="s">
        <v>2317</v>
      </c>
      <c r="D43" t="s">
        <v>2319</v>
      </c>
      <c r="E43" t="s">
        <v>2318</v>
      </c>
      <c r="F43" s="60">
        <v>43</v>
      </c>
      <c r="G43" s="60" t="s">
        <v>2315</v>
      </c>
      <c r="H43" t="str">
        <f t="shared" si="0"/>
        <v>(43,'دانشگاه بوعلي سينا-همدان',NULL,NULL,NULL,NULL,NULL,NULL,NULL,NULL,NULL,NULL,NULL,NULL,NULL,NULL,NULL,NULL,NULL,NULL),</v>
      </c>
    </row>
    <row r="44" spans="1:8" ht="22.5" x14ac:dyDescent="0.65">
      <c r="A44" s="77" t="s">
        <v>318</v>
      </c>
      <c r="B44" t="s">
        <v>2316</v>
      </c>
      <c r="C44" t="s">
        <v>2317</v>
      </c>
      <c r="D44" t="s">
        <v>2319</v>
      </c>
      <c r="E44" t="s">
        <v>2318</v>
      </c>
      <c r="F44" s="60">
        <v>44</v>
      </c>
      <c r="G44" s="60" t="s">
        <v>2315</v>
      </c>
      <c r="H44" t="str">
        <f t="shared" si="0"/>
        <v>(44,'دانشگاه پيام نوراستان اذربايجان غربي -مركزاروميه',NULL,NULL,NULL,NULL,NULL,NULL,NULL,NULL,NULL,NULL,NULL,NULL,NULL,NULL,NULL,NULL,NULL,NULL),</v>
      </c>
    </row>
    <row r="45" spans="1:8" ht="22.5" x14ac:dyDescent="0.25">
      <c r="A45" s="78" t="s">
        <v>337</v>
      </c>
      <c r="B45" t="s">
        <v>2316</v>
      </c>
      <c r="C45" t="s">
        <v>2317</v>
      </c>
      <c r="D45" t="s">
        <v>2319</v>
      </c>
      <c r="E45" t="s">
        <v>2318</v>
      </c>
      <c r="F45" s="60">
        <v>45</v>
      </c>
      <c r="G45" s="60" t="s">
        <v>2315</v>
      </c>
      <c r="H45" t="str">
        <f t="shared" si="0"/>
        <v>(45,'دانشگاه سمنان',NULL,NULL,NULL,NULL,NULL,NULL,NULL,NULL,NULL,NULL,NULL,NULL,NULL,NULL,NULL,NULL,NULL,NULL),</v>
      </c>
    </row>
    <row r="46" spans="1:8" ht="22.5" x14ac:dyDescent="0.65">
      <c r="A46" s="77" t="s">
        <v>382</v>
      </c>
      <c r="B46" t="s">
        <v>2316</v>
      </c>
      <c r="C46" t="s">
        <v>2317</v>
      </c>
      <c r="D46" t="s">
        <v>2319</v>
      </c>
      <c r="E46" t="s">
        <v>2318</v>
      </c>
      <c r="F46" s="60">
        <v>46</v>
      </c>
      <c r="G46" s="60" t="s">
        <v>2315</v>
      </c>
      <c r="H46" t="str">
        <f t="shared" si="0"/>
        <v>(46,'دانشگاه غيرانتفاعي شهيداشرفي اصفهاني -اصفهان',NULL,NULL,NULL,NULL,NULL,NULL,NULL,NULL,NULL,NULL,NULL,NULL,NULL,NULL,NULL,NULL,NULL,NULL),</v>
      </c>
    </row>
    <row r="47" spans="1:8" ht="22.5" x14ac:dyDescent="0.25">
      <c r="A47" s="78" t="s">
        <v>389</v>
      </c>
      <c r="B47" t="s">
        <v>2316</v>
      </c>
      <c r="C47" t="s">
        <v>2317</v>
      </c>
      <c r="D47" t="s">
        <v>2319</v>
      </c>
      <c r="E47" t="s">
        <v>2318</v>
      </c>
      <c r="F47" s="60">
        <v>47</v>
      </c>
      <c r="G47" s="60" t="s">
        <v>2315</v>
      </c>
      <c r="H47" t="str">
        <f t="shared" si="0"/>
        <v>(47,'دانشگاه قم',NULL,NULL,NULL,NULL,NULL,NULL,NULL,NULL,NULL,NULL,NULL,NULL,NULL,NULL,NULL,NULL,NULL,NULL),</v>
      </c>
    </row>
    <row r="48" spans="1:8" ht="22.5" x14ac:dyDescent="0.25">
      <c r="A48" s="78" t="s">
        <v>393</v>
      </c>
      <c r="B48" t="s">
        <v>2316</v>
      </c>
      <c r="C48" t="s">
        <v>2317</v>
      </c>
      <c r="D48" t="s">
        <v>2319</v>
      </c>
      <c r="E48" t="s">
        <v>2318</v>
      </c>
      <c r="F48" s="60">
        <v>48</v>
      </c>
      <c r="G48" s="60" t="s">
        <v>2315</v>
      </c>
      <c r="H48" t="str">
        <f t="shared" si="0"/>
        <v>(48,'دانشگاه كردستان -سنندج',NULL,NULL,NULL,NULL,NULL,NULL,NULL,NULL,NULL,NULL,NULL,NULL,NULL,NULL,NULL,NULL,NULL,NULL),</v>
      </c>
    </row>
    <row r="49" spans="1:8" ht="22.5" x14ac:dyDescent="0.25">
      <c r="A49" s="78" t="s">
        <v>417</v>
      </c>
      <c r="B49" t="s">
        <v>2316</v>
      </c>
      <c r="C49" t="s">
        <v>2317</v>
      </c>
      <c r="D49" t="s">
        <v>2319</v>
      </c>
      <c r="E49" t="s">
        <v>2318</v>
      </c>
      <c r="F49" s="60">
        <v>49</v>
      </c>
      <c r="G49" s="60" t="s">
        <v>2315</v>
      </c>
      <c r="H49" t="str">
        <f t="shared" si="0"/>
        <v>(49,'دانشگاه مراغه',NULL,NULL,NULL,NULL,NULL,NULL,NULL,NULL,NULL,NULL,NULL,NULL,NULL,NULL,NULL,NULL,NULL,NULL),</v>
      </c>
    </row>
    <row r="50" spans="1:8" ht="22.5" x14ac:dyDescent="0.25">
      <c r="A50" s="78" t="s">
        <v>422</v>
      </c>
      <c r="B50" t="s">
        <v>2316</v>
      </c>
      <c r="C50" t="s">
        <v>2317</v>
      </c>
      <c r="D50" t="s">
        <v>2319</v>
      </c>
      <c r="E50" t="s">
        <v>2318</v>
      </c>
      <c r="F50" s="60">
        <v>50</v>
      </c>
      <c r="G50" s="60" t="s">
        <v>2315</v>
      </c>
      <c r="H50" t="str">
        <f t="shared" si="0"/>
        <v>(50,'موسسه غيرانتفاعي خراسان -مشهد',NULL,NULL,NULL,NULL,NULL,NULL,NULL,NULL,NULL,NULL,NULL,NULL,NULL,NULL,NULL,NULL,NULL,NULL),</v>
      </c>
    </row>
    <row r="51" spans="1:8" ht="22.5" x14ac:dyDescent="0.25">
      <c r="A51" s="78" t="s">
        <v>426</v>
      </c>
      <c r="B51" t="s">
        <v>2316</v>
      </c>
      <c r="C51" t="s">
        <v>2317</v>
      </c>
      <c r="D51" t="s">
        <v>2319</v>
      </c>
      <c r="E51" t="s">
        <v>2318</v>
      </c>
      <c r="F51" s="60">
        <v>51</v>
      </c>
      <c r="G51" s="60" t="s">
        <v>2315</v>
      </c>
      <c r="H51" t="str">
        <f t="shared" si="0"/>
        <v>(51,'دانشگاه اراك',NULL,NULL,NULL,NULL,NULL,NULL,NULL,NULL,NULL,NULL,NULL,NULL,NULL,NULL,NULL,NULL,NULL,NULL),</v>
      </c>
    </row>
    <row r="52" spans="1:8" ht="22.5" x14ac:dyDescent="0.65">
      <c r="A52" s="77" t="s">
        <v>429</v>
      </c>
      <c r="B52" t="s">
        <v>2316</v>
      </c>
      <c r="C52" t="s">
        <v>2317</v>
      </c>
      <c r="D52" t="s">
        <v>2319</v>
      </c>
      <c r="E52" t="s">
        <v>2318</v>
      </c>
      <c r="F52" s="60">
        <v>52</v>
      </c>
      <c r="G52" s="60" t="s">
        <v>2315</v>
      </c>
      <c r="H52" t="str">
        <f t="shared" si="0"/>
        <v>(52,'دانشگاه ازاداسلامي واحداسلامشهر',NULL,NULL,NULL,NULL,NULL,NULL,NULL,NULL,NULL,NULL,NULL,NULL,NULL,NULL,NULL,NULL,NULL,NULL),</v>
      </c>
    </row>
    <row r="53" spans="1:8" ht="22.5" x14ac:dyDescent="0.25">
      <c r="A53" s="78" t="s">
        <v>438</v>
      </c>
      <c r="B53" t="s">
        <v>2316</v>
      </c>
      <c r="C53" t="s">
        <v>2317</v>
      </c>
      <c r="D53" t="s">
        <v>2319</v>
      </c>
      <c r="E53" t="s">
        <v>2318</v>
      </c>
      <c r="F53" s="60">
        <v>53</v>
      </c>
      <c r="G53" s="60" t="s">
        <v>2315</v>
      </c>
      <c r="H53" t="str">
        <f t="shared" si="0"/>
        <v>(53,'دانشگاه پيام نوراستان فارس -مركزشيراز',NULL,NULL,NULL,NULL,NULL,NULL,NULL,NULL,NULL,NULL,NULL,NULL,NULL,NULL,NULL,NULL,NULL,NULL),</v>
      </c>
    </row>
    <row r="54" spans="1:8" ht="22.5" x14ac:dyDescent="0.25">
      <c r="A54" s="78" t="s">
        <v>442</v>
      </c>
      <c r="B54" t="s">
        <v>2316</v>
      </c>
      <c r="C54" t="s">
        <v>2317</v>
      </c>
      <c r="D54" t="s">
        <v>2319</v>
      </c>
      <c r="E54" t="s">
        <v>2318</v>
      </c>
      <c r="F54" s="60">
        <v>54</v>
      </c>
      <c r="G54" s="60" t="s">
        <v>2315</v>
      </c>
      <c r="H54" t="str">
        <f t="shared" si="0"/>
        <v>(54,'دانشگاه پيام نوراستان مازندران',NULL,NULL,NULL,NULL,NULL,NULL,NULL,NULL,NULL,NULL,NULL,NULL,NULL,NULL,NULL,NULL,NULL,NULL),</v>
      </c>
    </row>
    <row r="55" spans="1:8" ht="22.5" x14ac:dyDescent="0.25">
      <c r="A55" s="78" t="s">
        <v>475</v>
      </c>
      <c r="B55" t="s">
        <v>2316</v>
      </c>
      <c r="C55" t="s">
        <v>2317</v>
      </c>
      <c r="D55" t="s">
        <v>2319</v>
      </c>
      <c r="E55" t="s">
        <v>2318</v>
      </c>
      <c r="F55" s="60">
        <v>55</v>
      </c>
      <c r="G55" s="60" t="s">
        <v>2315</v>
      </c>
      <c r="H55" t="str">
        <f t="shared" si="0"/>
        <v>(55,'دانشگاه زنجان',NULL,NULL,NULL,NULL,NULL,NULL,NULL,NULL,NULL,NULL,NULL,NULL,NULL,NULL,NULL,NULL,NULL,NULL),</v>
      </c>
    </row>
    <row r="56" spans="1:8" ht="22.5" x14ac:dyDescent="0.65">
      <c r="A56" s="77" t="s">
        <v>483</v>
      </c>
      <c r="B56" t="s">
        <v>2316</v>
      </c>
      <c r="C56" t="s">
        <v>2317</v>
      </c>
      <c r="D56" t="s">
        <v>2319</v>
      </c>
      <c r="E56" t="s">
        <v>2318</v>
      </c>
      <c r="F56" s="60">
        <v>56</v>
      </c>
      <c r="G56" s="60" t="s">
        <v>2315</v>
      </c>
      <c r="H56" t="str">
        <f t="shared" si="0"/>
        <v>(56,'دانشگاه سيستان وبلوچستان -زاهدان',NULL,NULL,NULL,NULL,NULL,NULL,NULL,NULL,NULL,NULL,NULL,NULL,NULL,NULL,NULL,NULL,NULL,NULL),</v>
      </c>
    </row>
    <row r="57" spans="1:8" ht="22.5" x14ac:dyDescent="0.25">
      <c r="A57" s="78" t="s">
        <v>486</v>
      </c>
      <c r="B57" t="s">
        <v>2316</v>
      </c>
      <c r="C57" t="s">
        <v>2317</v>
      </c>
      <c r="D57" t="s">
        <v>2319</v>
      </c>
      <c r="E57" t="s">
        <v>2318</v>
      </c>
      <c r="F57" s="60">
        <v>57</v>
      </c>
      <c r="G57" s="60" t="s">
        <v>2315</v>
      </c>
      <c r="H57" t="str">
        <f t="shared" si="0"/>
        <v>(57,'دانشگاه شاهد-تهران',NULL,NULL,NULL,NULL,NULL,NULL,NULL,NULL,NULL,NULL,NULL,NULL,NULL,NULL,NULL,NULL,NULL,NULL),</v>
      </c>
    </row>
    <row r="58" spans="1:8" ht="22.5" x14ac:dyDescent="0.65">
      <c r="A58" s="77" t="s">
        <v>529</v>
      </c>
      <c r="B58" t="s">
        <v>2316</v>
      </c>
      <c r="C58" t="s">
        <v>2317</v>
      </c>
      <c r="D58" t="s">
        <v>2319</v>
      </c>
      <c r="E58" t="s">
        <v>2318</v>
      </c>
      <c r="F58" s="60">
        <v>58</v>
      </c>
      <c r="G58" s="60" t="s">
        <v>2315</v>
      </c>
      <c r="H58" t="str">
        <f t="shared" si="0"/>
        <v>(58,'دانشگاه فرهنگيان -پرديس خواجه نصيرالدين طوسي كرمان',NULL,NULL,NULL,NULL,NULL,NULL,NULL,NULL,NULL,NULL,NULL,NULL,NULL,NULL,NULL,NULL,NULL,NULL),</v>
      </c>
    </row>
    <row r="59" spans="1:8" ht="22.5" x14ac:dyDescent="0.65">
      <c r="A59" s="77" t="s">
        <v>531</v>
      </c>
      <c r="B59" t="s">
        <v>2316</v>
      </c>
      <c r="C59" t="s">
        <v>2317</v>
      </c>
      <c r="D59" t="s">
        <v>2319</v>
      </c>
      <c r="E59" t="s">
        <v>2318</v>
      </c>
      <c r="F59" s="60">
        <v>59</v>
      </c>
      <c r="G59" s="60" t="s">
        <v>2315</v>
      </c>
      <c r="H59" t="str">
        <f t="shared" si="0"/>
        <v>(59,'دانشگاه فرهنگيان -پرديس شهداي مكه تهران',NULL,NULL,NULL,NULL,NULL,NULL,NULL,NULL,NULL,NULL,NULL,NULL,NULL,NULL,NULL,NULL,NULL,NULL),</v>
      </c>
    </row>
    <row r="60" spans="1:8" ht="22.5" x14ac:dyDescent="0.65">
      <c r="A60" s="77" t="s">
        <v>534</v>
      </c>
      <c r="B60" t="s">
        <v>2316</v>
      </c>
      <c r="C60" t="s">
        <v>2317</v>
      </c>
      <c r="D60" t="s">
        <v>2319</v>
      </c>
      <c r="E60" t="s">
        <v>2318</v>
      </c>
      <c r="F60" s="60">
        <v>60</v>
      </c>
      <c r="G60" s="60" t="s">
        <v>2315</v>
      </c>
      <c r="H60" t="str">
        <f t="shared" si="0"/>
        <v>(60,'دانشگاه فرهنگيان -پرديس شهيدهاشمي نژادمشهد',NULL,NULL,NULL,NULL,NULL,NULL,NULL,NULL,NULL,NULL,NULL,NULL,NULL,NULL,NULL,NULL,NULL,NULL),</v>
      </c>
    </row>
    <row r="61" spans="1:8" ht="22.5" x14ac:dyDescent="0.25">
      <c r="A61" s="78" t="s">
        <v>537</v>
      </c>
      <c r="B61" t="s">
        <v>2316</v>
      </c>
      <c r="C61" t="s">
        <v>2317</v>
      </c>
      <c r="D61" t="s">
        <v>2319</v>
      </c>
      <c r="E61" t="s">
        <v>2318</v>
      </c>
      <c r="F61" s="60">
        <v>61</v>
      </c>
      <c r="G61" s="60" t="s">
        <v>2315</v>
      </c>
      <c r="H61" t="str">
        <f t="shared" si="0"/>
        <v>(61,'دانشگاه كاشان',NULL,NULL,NULL,NULL,NULL,NULL,NULL,NULL,NULL,NULL,NULL,NULL,NULL,NULL,NULL,NULL,NULL,NULL),</v>
      </c>
    </row>
    <row r="62" spans="1:8" ht="22.5" x14ac:dyDescent="0.25">
      <c r="A62" s="78" t="s">
        <v>550</v>
      </c>
      <c r="B62" t="s">
        <v>2316</v>
      </c>
      <c r="C62" t="s">
        <v>2317</v>
      </c>
      <c r="D62" t="s">
        <v>2319</v>
      </c>
      <c r="E62" t="s">
        <v>2318</v>
      </c>
      <c r="F62" s="60">
        <v>62</v>
      </c>
      <c r="G62" s="60" t="s">
        <v>2315</v>
      </c>
      <c r="H62" t="str">
        <f t="shared" si="0"/>
        <v>(62,'دانشگاه ملاير',NULL,NULL,NULL,NULL,NULL,NULL,NULL,NULL,NULL,NULL,NULL,NULL,NULL,NULL,NULL,NULL,NULL,NULL),</v>
      </c>
    </row>
    <row r="63" spans="1:8" ht="22.5" x14ac:dyDescent="0.65">
      <c r="A63" s="77" t="s">
        <v>568</v>
      </c>
      <c r="B63" t="s">
        <v>2316</v>
      </c>
      <c r="C63" t="s">
        <v>2317</v>
      </c>
      <c r="D63" t="s">
        <v>2319</v>
      </c>
      <c r="E63" t="s">
        <v>2318</v>
      </c>
      <c r="F63" s="60">
        <v>63</v>
      </c>
      <c r="G63" s="60" t="s">
        <v>2315</v>
      </c>
      <c r="H63" t="str">
        <f t="shared" si="0"/>
        <v>(63,'موسسه اموزشي وپژوهشي امام خميني /ره /-قم',NULL,NULL,NULL,NULL,NULL,NULL,NULL,NULL,NULL,NULL,NULL,NULL,NULL,NULL,NULL,NULL,NULL,NULL),</v>
      </c>
    </row>
    <row r="64" spans="1:8" ht="22.5" x14ac:dyDescent="0.65">
      <c r="A64" s="77" t="s">
        <v>573</v>
      </c>
      <c r="B64" t="s">
        <v>2316</v>
      </c>
      <c r="C64" t="s">
        <v>2317</v>
      </c>
      <c r="D64" t="s">
        <v>2319</v>
      </c>
      <c r="E64" t="s">
        <v>2318</v>
      </c>
      <c r="F64" s="60">
        <v>64</v>
      </c>
      <c r="G64" s="60" t="s">
        <v>2315</v>
      </c>
      <c r="H64" t="str">
        <f t="shared" si="0"/>
        <v>(64,'موسسه غيرانتفاعي كاويان -مشهد',NULL,NULL,NULL,NULL,NULL,NULL,NULL,NULL,NULL,NULL,NULL,NULL,NULL,NULL,NULL,NULL,NULL,NULL),</v>
      </c>
    </row>
    <row r="65" spans="1:8" ht="22.5" x14ac:dyDescent="0.25">
      <c r="A65" s="78" t="s">
        <v>577</v>
      </c>
      <c r="B65" t="s">
        <v>2316</v>
      </c>
      <c r="C65" t="s">
        <v>2317</v>
      </c>
      <c r="D65" t="s">
        <v>2319</v>
      </c>
      <c r="E65" t="s">
        <v>2318</v>
      </c>
      <c r="F65" s="60">
        <v>65</v>
      </c>
      <c r="G65" s="60" t="s">
        <v>2315</v>
      </c>
      <c r="H65" t="str">
        <f t="shared" si="0"/>
        <v>(65,'دانشگاه اروميه',NULL,NULL,NULL,NULL,NULL,NULL,NULL,NULL,NULL,NULL,NULL,NULL,NULL,NULL,NULL,NULL,NULL,NULL),</v>
      </c>
    </row>
    <row r="66" spans="1:8" ht="22.5" x14ac:dyDescent="0.65">
      <c r="A66" s="77" t="s">
        <v>649</v>
      </c>
      <c r="B66" t="s">
        <v>2316</v>
      </c>
      <c r="C66" t="s">
        <v>2317</v>
      </c>
      <c r="D66" t="s">
        <v>2319</v>
      </c>
      <c r="E66" t="s">
        <v>2318</v>
      </c>
      <c r="F66" s="60">
        <v>66</v>
      </c>
      <c r="G66" s="60" t="s">
        <v>2315</v>
      </c>
      <c r="H66" t="str">
        <f t="shared" ref="H66:H129" si="1">CONCATENATE(B66,F66,D66,E66,A66,E66,D66,G66,D66,G66,D66,G66,D66,G66,D66,G66,D66,G66,D66,G66,D66,G66,D66,G66,D66,G66,D66,G66,D66,G66,D66,G66,D66,G66,D66,G66,D66,G66,D66,G66,D66,G66,C66,D66)</f>
        <v>(66,'دانشگاه ازاداسلامي واحدتهران مركز',NULL,NULL,NULL,NULL,NULL,NULL,NULL,NULL,NULL,NULL,NULL,NULL,NULL,NULL,NULL,NULL,NULL,NULL),</v>
      </c>
    </row>
    <row r="67" spans="1:8" ht="22.5" x14ac:dyDescent="0.25">
      <c r="A67" s="78" t="s">
        <v>672</v>
      </c>
      <c r="B67" t="s">
        <v>2316</v>
      </c>
      <c r="C67" t="s">
        <v>2317</v>
      </c>
      <c r="D67" t="s">
        <v>2319</v>
      </c>
      <c r="E67" t="s">
        <v>2318</v>
      </c>
      <c r="F67" s="60">
        <v>67</v>
      </c>
      <c r="G67" s="60" t="s">
        <v>2315</v>
      </c>
      <c r="H67" t="str">
        <f t="shared" si="1"/>
        <v>(67,'دانشگاه پيام نور مرکزتاکستان',NULL,NULL,NULL,NULL,NULL,NULL,NULL,NULL,NULL,NULL,NULL,NULL,NULL,NULL,NULL,NULL,NULL,NULL),</v>
      </c>
    </row>
    <row r="68" spans="1:8" ht="22.5" x14ac:dyDescent="0.25">
      <c r="A68" s="78" t="s">
        <v>674</v>
      </c>
      <c r="B68" t="s">
        <v>2316</v>
      </c>
      <c r="C68" t="s">
        <v>2317</v>
      </c>
      <c r="D68" t="s">
        <v>2319</v>
      </c>
      <c r="E68" t="s">
        <v>2318</v>
      </c>
      <c r="F68" s="60">
        <v>68</v>
      </c>
      <c r="G68" s="60" t="s">
        <v>2315</v>
      </c>
      <c r="H68" t="str">
        <f t="shared" si="1"/>
        <v>(68,'دانشگاه پيام نوراستان تهران',NULL,NULL,NULL,NULL,NULL,NULL,NULL,NULL,NULL,NULL,NULL,NULL,NULL,NULL,NULL,NULL,NULL,NULL),</v>
      </c>
    </row>
    <row r="69" spans="1:8" ht="22.5" x14ac:dyDescent="0.25">
      <c r="A69" s="78" t="s">
        <v>699</v>
      </c>
      <c r="B69" t="s">
        <v>2316</v>
      </c>
      <c r="C69" t="s">
        <v>2317</v>
      </c>
      <c r="D69" t="s">
        <v>2319</v>
      </c>
      <c r="E69" t="s">
        <v>2318</v>
      </c>
      <c r="F69" s="60">
        <v>69</v>
      </c>
      <c r="G69" s="60" t="s">
        <v>2315</v>
      </c>
      <c r="H69" t="str">
        <f t="shared" si="1"/>
        <v>(69,'دانشگاه خوارزمي -تهران',NULL,NULL,NULL,NULL,NULL,NULL,NULL,NULL,NULL,NULL,NULL,NULL,NULL,NULL,NULL,NULL,NULL,NULL),</v>
      </c>
    </row>
    <row r="70" spans="1:8" ht="22.5" x14ac:dyDescent="0.25">
      <c r="A70" s="78" t="s">
        <v>756</v>
      </c>
      <c r="B70" t="s">
        <v>2316</v>
      </c>
      <c r="C70" t="s">
        <v>2317</v>
      </c>
      <c r="D70" t="s">
        <v>2319</v>
      </c>
      <c r="E70" t="s">
        <v>2318</v>
      </c>
      <c r="F70" s="60">
        <v>70</v>
      </c>
      <c r="G70" s="60" t="s">
        <v>2315</v>
      </c>
      <c r="H70" t="str">
        <f t="shared" si="1"/>
        <v>(70,'دانشگاه لرستان -خرم اباد',NULL,NULL,NULL,NULL,NULL,NULL,NULL,NULL,NULL,NULL,NULL,NULL,NULL,NULL,NULL,NULL,NULL,NULL),</v>
      </c>
    </row>
    <row r="71" spans="1:8" ht="22.5" x14ac:dyDescent="0.25">
      <c r="A71" s="78" t="s">
        <v>763</v>
      </c>
      <c r="B71" t="s">
        <v>2316</v>
      </c>
      <c r="C71" t="s">
        <v>2317</v>
      </c>
      <c r="D71" t="s">
        <v>2319</v>
      </c>
      <c r="E71" t="s">
        <v>2318</v>
      </c>
      <c r="F71" s="60">
        <v>71</v>
      </c>
      <c r="G71" s="60" t="s">
        <v>2315</v>
      </c>
      <c r="H71" t="str">
        <f t="shared" si="1"/>
        <v>(71,'دانشگاه ولايت -ايرانشهر',NULL,NULL,NULL,NULL,NULL,NULL,NULL,NULL,NULL,NULL,NULL,NULL,NULL,NULL,NULL,NULL,NULL,NULL),</v>
      </c>
    </row>
    <row r="72" spans="1:8" ht="22.5" x14ac:dyDescent="0.25">
      <c r="A72" s="78" t="s">
        <v>765</v>
      </c>
      <c r="B72" t="s">
        <v>2316</v>
      </c>
      <c r="C72" t="s">
        <v>2317</v>
      </c>
      <c r="D72" t="s">
        <v>2319</v>
      </c>
      <c r="E72" t="s">
        <v>2318</v>
      </c>
      <c r="F72" s="60">
        <v>72</v>
      </c>
      <c r="G72" s="60" t="s">
        <v>2315</v>
      </c>
      <c r="H72" t="str">
        <f t="shared" si="1"/>
        <v>(72,'دانشگاه هرمزگان -بندرعباس',NULL,NULL,NULL,NULL,NULL,NULL,NULL,NULL,NULL,NULL,NULL,NULL,NULL,NULL,NULL,NULL,NULL,NULL),</v>
      </c>
    </row>
    <row r="73" spans="1:8" ht="22.5" x14ac:dyDescent="0.65">
      <c r="A73" s="77" t="s">
        <v>768</v>
      </c>
      <c r="B73" t="s">
        <v>2316</v>
      </c>
      <c r="C73" t="s">
        <v>2317</v>
      </c>
      <c r="D73" t="s">
        <v>2319</v>
      </c>
      <c r="E73" t="s">
        <v>2318</v>
      </c>
      <c r="F73" s="60">
        <v>73</v>
      </c>
      <c r="G73" s="60" t="s">
        <v>2315</v>
      </c>
      <c r="H73" t="str">
        <f t="shared" si="1"/>
        <v>(73,'دانشگاه ازاداسلامي واحدتهران پزشكي',NULL,NULL,NULL,NULL,NULL,NULL,NULL,NULL,NULL,NULL,NULL,NULL,NULL,NULL,NULL,NULL,NULL,NULL),</v>
      </c>
    </row>
    <row r="74" spans="1:8" ht="22.5" x14ac:dyDescent="0.65">
      <c r="A74" s="77" t="s">
        <v>778</v>
      </c>
      <c r="B74" t="s">
        <v>2316</v>
      </c>
      <c r="C74" t="s">
        <v>2317</v>
      </c>
      <c r="D74" t="s">
        <v>2319</v>
      </c>
      <c r="E74" t="s">
        <v>2318</v>
      </c>
      <c r="F74" s="60">
        <v>74</v>
      </c>
      <c r="G74" s="60" t="s">
        <v>2315</v>
      </c>
      <c r="H74" t="str">
        <f t="shared" si="1"/>
        <v>(74,'دانشگاه پيام نوراستان سمنان -مركزسمنان',NULL,NULL,NULL,NULL,NULL,NULL,NULL,NULL,NULL,NULL,NULL,NULL,NULL,NULL,NULL,NULL,NULL,NULL),</v>
      </c>
    </row>
    <row r="75" spans="1:8" ht="22.5" x14ac:dyDescent="0.65">
      <c r="A75" s="77" t="s">
        <v>838</v>
      </c>
      <c r="B75" t="s">
        <v>2316</v>
      </c>
      <c r="C75" t="s">
        <v>2317</v>
      </c>
      <c r="D75" t="s">
        <v>2319</v>
      </c>
      <c r="E75" t="s">
        <v>2318</v>
      </c>
      <c r="F75" s="60">
        <v>75</v>
      </c>
      <c r="G75" s="60" t="s">
        <v>2315</v>
      </c>
      <c r="H75" t="str">
        <f t="shared" si="1"/>
        <v>(75,'دانشگاه علم وهنر/غيرانتفاعي /-يزد',NULL,NULL,NULL,NULL,NULL,NULL,NULL,NULL,NULL,NULL,NULL,NULL,NULL,NULL,NULL,NULL,NULL,NULL),</v>
      </c>
    </row>
    <row r="76" spans="1:8" ht="22.5" x14ac:dyDescent="0.65">
      <c r="A76" s="77" t="s">
        <v>841</v>
      </c>
      <c r="B76" t="s">
        <v>2316</v>
      </c>
      <c r="C76" t="s">
        <v>2317</v>
      </c>
      <c r="D76" t="s">
        <v>2319</v>
      </c>
      <c r="E76" t="s">
        <v>2318</v>
      </c>
      <c r="F76" s="60">
        <v>76</v>
      </c>
      <c r="G76" s="60" t="s">
        <v>2315</v>
      </c>
      <c r="H76" t="str">
        <f t="shared" si="1"/>
        <v>(76,'دانشگاه علوم پزشكي قزوين',NULL,NULL,NULL,NULL,NULL,NULL,NULL,NULL,NULL,NULL,NULL,NULL,NULL,NULL,NULL,NULL,NULL,NULL),</v>
      </c>
    </row>
    <row r="77" spans="1:8" ht="22.5" x14ac:dyDescent="0.25">
      <c r="A77" s="78" t="s">
        <v>844</v>
      </c>
      <c r="B77" t="s">
        <v>2316</v>
      </c>
      <c r="C77" t="s">
        <v>2317</v>
      </c>
      <c r="D77" t="s">
        <v>2319</v>
      </c>
      <c r="E77" t="s">
        <v>2318</v>
      </c>
      <c r="F77" s="60">
        <v>77</v>
      </c>
      <c r="G77" s="60" t="s">
        <v>2315</v>
      </c>
      <c r="H77" t="str">
        <f t="shared" si="1"/>
        <v>(77,'دانشگاه علوم وفنون دريايي خرمشهر',NULL,NULL,NULL,NULL,NULL,NULL,NULL,NULL,NULL,NULL,NULL,NULL,NULL,NULL,NULL,NULL,NULL,NULL),</v>
      </c>
    </row>
    <row r="78" spans="1:8" ht="22.5" x14ac:dyDescent="0.65">
      <c r="A78" s="77" t="s">
        <v>854</v>
      </c>
      <c r="B78" t="s">
        <v>2316</v>
      </c>
      <c r="C78" t="s">
        <v>2317</v>
      </c>
      <c r="D78" t="s">
        <v>2319</v>
      </c>
      <c r="E78" t="s">
        <v>2318</v>
      </c>
      <c r="F78" s="60">
        <v>78</v>
      </c>
      <c r="G78" s="60" t="s">
        <v>2315</v>
      </c>
      <c r="H78" t="str">
        <f t="shared" si="1"/>
        <v>(78,'دانشگاه فرهنگيان -پرديس شهيدشرافت تهران',NULL,NULL,NULL,NULL,NULL,NULL,NULL,NULL,NULL,NULL,NULL,NULL,NULL,NULL,NULL,NULL,NULL,NULL),</v>
      </c>
    </row>
    <row r="79" spans="1:8" ht="22.5" x14ac:dyDescent="0.65">
      <c r="A79" s="77" t="s">
        <v>879</v>
      </c>
      <c r="B79" t="s">
        <v>2316</v>
      </c>
      <c r="C79" t="s">
        <v>2317</v>
      </c>
      <c r="D79" t="s">
        <v>2319</v>
      </c>
      <c r="E79" t="s">
        <v>2318</v>
      </c>
      <c r="F79" s="60">
        <v>79</v>
      </c>
      <c r="G79" s="60" t="s">
        <v>2315</v>
      </c>
      <c r="H79" t="str">
        <f t="shared" si="1"/>
        <v>(79,'موسسه غيرانتفاعي ربع رشيدي -تبريز',NULL,NULL,NULL,NULL,NULL,NULL,NULL,NULL,NULL,NULL,NULL,NULL,NULL,NULL,NULL,NULL,NULL,NULL),</v>
      </c>
    </row>
    <row r="80" spans="1:8" ht="22.5" x14ac:dyDescent="0.65">
      <c r="A80" s="77" t="s">
        <v>888</v>
      </c>
      <c r="B80" t="s">
        <v>2316</v>
      </c>
      <c r="C80" t="s">
        <v>2317</v>
      </c>
      <c r="D80" t="s">
        <v>2319</v>
      </c>
      <c r="E80" t="s">
        <v>2318</v>
      </c>
      <c r="F80" s="60">
        <v>80</v>
      </c>
      <c r="G80" s="60" t="s">
        <v>2315</v>
      </c>
      <c r="H80" t="str">
        <f t="shared" si="1"/>
        <v>(80,'دانشگاه ازاداسلامي واحدتهران جنوب',NULL,NULL,NULL,NULL,NULL,NULL,NULL,NULL,NULL,NULL,NULL,NULL,NULL,NULL,NULL,NULL,NULL,NULL),</v>
      </c>
    </row>
    <row r="81" spans="1:8" ht="22.5" x14ac:dyDescent="0.65">
      <c r="A81" s="77" t="s">
        <v>913</v>
      </c>
      <c r="B81" t="s">
        <v>2316</v>
      </c>
      <c r="C81" t="s">
        <v>2317</v>
      </c>
      <c r="D81" t="s">
        <v>2319</v>
      </c>
      <c r="E81" t="s">
        <v>2318</v>
      </c>
      <c r="F81" s="60">
        <v>81</v>
      </c>
      <c r="G81" s="60" t="s">
        <v>2315</v>
      </c>
      <c r="H81" t="str">
        <f t="shared" si="1"/>
        <v>(81,'دانشگاه تربت حيدريه',NULL,NULL,NULL,NULL,NULL,NULL,NULL,NULL,NULL,NULL,NULL,NULL,NULL,NULL,NULL,NULL,NULL,NULL),</v>
      </c>
    </row>
    <row r="82" spans="1:8" ht="22.5" x14ac:dyDescent="0.65">
      <c r="A82" s="77" t="s">
        <v>953</v>
      </c>
      <c r="B82" t="s">
        <v>2316</v>
      </c>
      <c r="C82" t="s">
        <v>2317</v>
      </c>
      <c r="D82" t="s">
        <v>2319</v>
      </c>
      <c r="E82" t="s">
        <v>2318</v>
      </c>
      <c r="F82" s="60">
        <v>82</v>
      </c>
      <c r="G82" s="60" t="s">
        <v>2315</v>
      </c>
      <c r="H82" t="str">
        <f t="shared" si="1"/>
        <v>(82,'دانشگاه صنعت نفت',NULL,NULL,NULL,NULL,NULL,NULL,NULL,NULL,NULL,NULL,NULL,NULL,NULL,NULL,NULL,NULL,NULL,NULL),</v>
      </c>
    </row>
    <row r="83" spans="1:8" ht="22.5" x14ac:dyDescent="0.65">
      <c r="A83" s="77" t="s">
        <v>975</v>
      </c>
      <c r="B83" t="s">
        <v>2316</v>
      </c>
      <c r="C83" t="s">
        <v>2317</v>
      </c>
      <c r="D83" t="s">
        <v>2319</v>
      </c>
      <c r="E83" t="s">
        <v>2318</v>
      </c>
      <c r="F83" s="60">
        <v>83</v>
      </c>
      <c r="G83" s="60" t="s">
        <v>2315</v>
      </c>
      <c r="H83" t="str">
        <f t="shared" si="1"/>
        <v>(83,'دانشگاه صنعتي خواجه نصيرالدين طوسي -تهران',NULL,NULL,NULL,NULL,NULL,NULL,NULL,NULL,NULL,NULL,NULL,NULL,NULL,NULL,NULL,NULL,NULL,NULL),</v>
      </c>
    </row>
    <row r="84" spans="1:8" ht="22.5" x14ac:dyDescent="0.65">
      <c r="A84" s="77" t="s">
        <v>982</v>
      </c>
      <c r="B84" t="s">
        <v>2316</v>
      </c>
      <c r="C84" t="s">
        <v>2317</v>
      </c>
      <c r="D84" t="s">
        <v>2319</v>
      </c>
      <c r="E84" t="s">
        <v>2318</v>
      </c>
      <c r="F84" s="60">
        <v>84</v>
      </c>
      <c r="G84" s="60" t="s">
        <v>2315</v>
      </c>
      <c r="H84" t="str">
        <f t="shared" si="1"/>
        <v>(84,'دانشگاه صنعتي نوشيرواني بابل',NULL,NULL,NULL,NULL,NULL,NULL,NULL,NULL,NULL,NULL,NULL,NULL,NULL,NULL,NULL,NULL,NULL,NULL),</v>
      </c>
    </row>
    <row r="85" spans="1:8" ht="22.5" x14ac:dyDescent="0.25">
      <c r="A85" s="78" t="s">
        <v>1024</v>
      </c>
      <c r="B85" t="s">
        <v>2316</v>
      </c>
      <c r="C85" t="s">
        <v>2317</v>
      </c>
      <c r="D85" t="s">
        <v>2319</v>
      </c>
      <c r="E85" t="s">
        <v>2318</v>
      </c>
      <c r="F85" s="60">
        <v>85</v>
      </c>
      <c r="G85" s="60" t="s">
        <v>2315</v>
      </c>
      <c r="H85" t="str">
        <f t="shared" si="1"/>
        <v>(85,'دانشگاه ايت اله بروجردي -بروجرد',NULL,NULL,NULL,NULL,NULL,NULL,NULL,NULL,NULL,NULL,NULL,NULL,NULL,NULL,NULL,NULL,NULL,NULL),</v>
      </c>
    </row>
    <row r="86" spans="1:8" ht="22.5" x14ac:dyDescent="0.25">
      <c r="A86" s="78" t="s">
        <v>1042</v>
      </c>
      <c r="B86" t="s">
        <v>2316</v>
      </c>
      <c r="C86" t="s">
        <v>2317</v>
      </c>
      <c r="D86" t="s">
        <v>2319</v>
      </c>
      <c r="E86" t="s">
        <v>2318</v>
      </c>
      <c r="F86" s="60">
        <v>86</v>
      </c>
      <c r="G86" s="60" t="s">
        <v>2315</v>
      </c>
      <c r="H86" t="str">
        <f t="shared" si="1"/>
        <v>(86,'دانشگاه خليج فارس -بوشهر',NULL,NULL,NULL,NULL,NULL,NULL,NULL,NULL,NULL,NULL,NULL,NULL,NULL,NULL,NULL,NULL,NULL,NULL),</v>
      </c>
    </row>
    <row r="87" spans="1:8" ht="22.5" x14ac:dyDescent="0.25">
      <c r="A87" s="78" t="s">
        <v>1050</v>
      </c>
      <c r="B87" t="s">
        <v>2316</v>
      </c>
      <c r="C87" t="s">
        <v>2317</v>
      </c>
      <c r="D87" t="s">
        <v>2319</v>
      </c>
      <c r="E87" t="s">
        <v>2318</v>
      </c>
      <c r="F87" s="60">
        <v>87</v>
      </c>
      <c r="G87" s="60" t="s">
        <v>2315</v>
      </c>
      <c r="H87" t="str">
        <f t="shared" si="1"/>
        <v>(87,'دانشگاه دامغان',NULL,NULL,NULL,NULL,NULL,NULL,NULL,NULL,NULL,NULL,NULL,NULL,NULL,NULL,NULL,NULL,NULL,NULL),</v>
      </c>
    </row>
    <row r="88" spans="1:8" ht="22.5" x14ac:dyDescent="0.65">
      <c r="A88" s="77" t="s">
        <v>1083</v>
      </c>
      <c r="B88" t="s">
        <v>2316</v>
      </c>
      <c r="C88" t="s">
        <v>2317</v>
      </c>
      <c r="D88" t="s">
        <v>2319</v>
      </c>
      <c r="E88" t="s">
        <v>2318</v>
      </c>
      <c r="F88" s="60">
        <v>88</v>
      </c>
      <c r="G88" s="60" t="s">
        <v>2315</v>
      </c>
      <c r="H88" t="str">
        <f t="shared" si="1"/>
        <v>(88,'دانشگاه علوم پزشكي تهران',NULL,NULL,NULL,NULL,NULL,NULL,NULL,NULL,NULL,NULL,NULL,NULL,NULL,NULL,NULL,NULL,NULL,NULL),</v>
      </c>
    </row>
    <row r="89" spans="1:8" ht="22.5" x14ac:dyDescent="0.65">
      <c r="A89" s="77" t="s">
        <v>1184</v>
      </c>
      <c r="B89" t="s">
        <v>2316</v>
      </c>
      <c r="C89" t="s">
        <v>2317</v>
      </c>
      <c r="D89" t="s">
        <v>2319</v>
      </c>
      <c r="E89" t="s">
        <v>2318</v>
      </c>
      <c r="F89" s="60">
        <v>89</v>
      </c>
      <c r="G89" s="60" t="s">
        <v>2315</v>
      </c>
      <c r="H89" t="str">
        <f t="shared" si="1"/>
        <v>(89,'دانشگاه هنر',NULL,NULL,NULL,NULL,NULL,NULL,NULL,NULL,NULL,NULL,NULL,NULL,NULL,NULL,NULL,NULL,NULL,NULL),</v>
      </c>
    </row>
    <row r="90" spans="1:8" ht="22.5" x14ac:dyDescent="0.25">
      <c r="A90" s="78" t="s">
        <v>1197</v>
      </c>
      <c r="B90" t="s">
        <v>2316</v>
      </c>
      <c r="C90" t="s">
        <v>2317</v>
      </c>
      <c r="D90" t="s">
        <v>2319</v>
      </c>
      <c r="E90" t="s">
        <v>2318</v>
      </c>
      <c r="F90" s="60">
        <v>90</v>
      </c>
      <c r="G90" s="60" t="s">
        <v>2315</v>
      </c>
      <c r="H90" t="str">
        <f t="shared" si="1"/>
        <v>(90,'دانشگاه هنراسلامي تبريز',NULL,NULL,NULL,NULL,NULL,NULL,NULL,NULL,NULL,NULL,NULL,NULL,NULL,NULL,NULL,NULL,NULL,NULL),</v>
      </c>
    </row>
    <row r="91" spans="1:8" ht="22.5" x14ac:dyDescent="0.25">
      <c r="A91" s="78" t="s">
        <v>1207</v>
      </c>
      <c r="B91" t="s">
        <v>2316</v>
      </c>
      <c r="C91" t="s">
        <v>2317</v>
      </c>
      <c r="D91" t="s">
        <v>2319</v>
      </c>
      <c r="E91" t="s">
        <v>2318</v>
      </c>
      <c r="F91" s="60">
        <v>91</v>
      </c>
      <c r="G91" s="60" t="s">
        <v>2315</v>
      </c>
      <c r="H91" t="str">
        <f t="shared" si="1"/>
        <v>(91,'دانشگاه هنراصفهان',NULL,NULL,NULL,NULL,NULL,NULL,NULL,NULL,NULL,NULL,NULL,NULL,NULL,NULL,NULL,NULL,NULL,NULL),</v>
      </c>
    </row>
    <row r="92" spans="1:8" ht="22.5" x14ac:dyDescent="0.25">
      <c r="A92" s="78" t="s">
        <v>1225</v>
      </c>
      <c r="B92" t="s">
        <v>2316</v>
      </c>
      <c r="C92" t="s">
        <v>2317</v>
      </c>
      <c r="D92" t="s">
        <v>2319</v>
      </c>
      <c r="E92" t="s">
        <v>2318</v>
      </c>
      <c r="F92" s="60">
        <v>92</v>
      </c>
      <c r="G92" s="60" t="s">
        <v>2315</v>
      </c>
      <c r="H92" t="str">
        <f t="shared" si="1"/>
        <v>(92,'دانشگاه بجنورد',NULL,NULL,NULL,NULL,NULL,NULL,NULL,NULL,NULL,NULL,NULL,NULL,NULL,NULL,NULL,NULL,NULL,NULL),</v>
      </c>
    </row>
    <row r="93" spans="1:8" ht="22.5" x14ac:dyDescent="0.65">
      <c r="A93" s="77" t="s">
        <v>1301</v>
      </c>
      <c r="B93" t="s">
        <v>2316</v>
      </c>
      <c r="C93" t="s">
        <v>2317</v>
      </c>
      <c r="D93" t="s">
        <v>2319</v>
      </c>
      <c r="E93" t="s">
        <v>2318</v>
      </c>
      <c r="F93" s="60">
        <v>93</v>
      </c>
      <c r="G93" s="60" t="s">
        <v>2315</v>
      </c>
      <c r="H93" t="str">
        <f t="shared" si="1"/>
        <v>(93,'دانشگاه ازاداسلامي واحدكازرون',NULL,NULL,NULL,NULL,NULL,NULL,NULL,NULL,NULL,NULL,NULL,NULL,NULL,NULL,NULL,NULL,NULL,NULL),</v>
      </c>
    </row>
    <row r="94" spans="1:8" ht="22.5" x14ac:dyDescent="0.65">
      <c r="A94" s="77" t="s">
        <v>1316</v>
      </c>
      <c r="B94" t="s">
        <v>2316</v>
      </c>
      <c r="C94" t="s">
        <v>2317</v>
      </c>
      <c r="D94" t="s">
        <v>2319</v>
      </c>
      <c r="E94" t="s">
        <v>2318</v>
      </c>
      <c r="F94" s="60">
        <v>94</v>
      </c>
      <c r="G94" s="60" t="s">
        <v>2315</v>
      </c>
      <c r="H94" t="str">
        <f t="shared" si="1"/>
        <v>(94,'دانشگاه پيام نوراستان اذربايجان غربي -مركزمياندواب',NULL,NULL,NULL,NULL,NULL,NULL,NULL,NULL,NULL,NULL,NULL,NULL,NULL,NULL,NULL,NULL,NULL,NULL),</v>
      </c>
    </row>
    <row r="95" spans="1:8" ht="22.5" x14ac:dyDescent="0.25">
      <c r="A95" s="78" t="s">
        <v>1325</v>
      </c>
      <c r="B95" t="s">
        <v>2316</v>
      </c>
      <c r="C95" t="s">
        <v>2317</v>
      </c>
      <c r="D95" t="s">
        <v>2319</v>
      </c>
      <c r="E95" t="s">
        <v>2318</v>
      </c>
      <c r="F95" s="60">
        <v>95</v>
      </c>
      <c r="G95" s="60" t="s">
        <v>2315</v>
      </c>
      <c r="H95" t="str">
        <f t="shared" si="1"/>
        <v>(95,'دانشگاه سيدجمال الدين اسدابادي -اسدابادهمدان',NULL,NULL,NULL,NULL,NULL,NULL,NULL,NULL,NULL,NULL,NULL,NULL,NULL,NULL,NULL,NULL,NULL,NULL),</v>
      </c>
    </row>
    <row r="96" spans="1:8" ht="22.5" x14ac:dyDescent="0.65">
      <c r="A96" s="77" t="s">
        <v>1342</v>
      </c>
      <c r="B96" t="s">
        <v>2316</v>
      </c>
      <c r="C96" t="s">
        <v>2317</v>
      </c>
      <c r="D96" t="s">
        <v>2319</v>
      </c>
      <c r="E96" t="s">
        <v>2318</v>
      </c>
      <c r="F96" s="60">
        <v>96</v>
      </c>
      <c r="G96" s="60" t="s">
        <v>2315</v>
      </c>
      <c r="H96" t="str">
        <f t="shared" si="1"/>
        <v>(96,'دانشگاه فرهنگيان -پرديس امام خميني /ره /گرگان',NULL,NULL,NULL,NULL,NULL,NULL,NULL,NULL,NULL,NULL,NULL,NULL,NULL,NULL,NULL,NULL,NULL,NULL),</v>
      </c>
    </row>
    <row r="97" spans="1:8" ht="22.5" x14ac:dyDescent="0.65">
      <c r="A97" s="77" t="s">
        <v>1345</v>
      </c>
      <c r="B97" t="s">
        <v>2316</v>
      </c>
      <c r="C97" t="s">
        <v>2317</v>
      </c>
      <c r="D97" t="s">
        <v>2319</v>
      </c>
      <c r="E97" t="s">
        <v>2318</v>
      </c>
      <c r="F97" s="60">
        <v>97</v>
      </c>
      <c r="G97" s="60" t="s">
        <v>2315</v>
      </c>
      <c r="H97" t="str">
        <f t="shared" si="1"/>
        <v>(97,'دانشگاه فرهنگيان -پرديس بنت الهدي صدراردبيل',NULL,NULL,NULL,NULL,NULL,NULL,NULL,NULL,NULL,NULL,NULL,NULL,NULL,NULL,NULL,NULL,NULL,NULL),</v>
      </c>
    </row>
    <row r="98" spans="1:8" ht="22.5" x14ac:dyDescent="0.65">
      <c r="A98" s="77" t="s">
        <v>1348</v>
      </c>
      <c r="B98" t="s">
        <v>2316</v>
      </c>
      <c r="C98" t="s">
        <v>2317</v>
      </c>
      <c r="D98" t="s">
        <v>2319</v>
      </c>
      <c r="E98" t="s">
        <v>2318</v>
      </c>
      <c r="F98" s="60">
        <v>98</v>
      </c>
      <c r="G98" s="60" t="s">
        <v>2315</v>
      </c>
      <c r="H98" t="str">
        <f t="shared" si="1"/>
        <v>(98,'دانشگاه فرهنگيان -پرديس زينب كبري /س /كازرون',NULL,NULL,NULL,NULL,NULL,NULL,NULL,NULL,NULL,NULL,NULL,NULL,NULL,NULL,NULL,NULL,NULL,NULL),</v>
      </c>
    </row>
    <row r="99" spans="1:8" ht="22.5" x14ac:dyDescent="0.65">
      <c r="A99" s="77" t="s">
        <v>1350</v>
      </c>
      <c r="B99" t="s">
        <v>2316</v>
      </c>
      <c r="C99" t="s">
        <v>2317</v>
      </c>
      <c r="D99" t="s">
        <v>2319</v>
      </c>
      <c r="E99" t="s">
        <v>2318</v>
      </c>
      <c r="F99" s="60">
        <v>99</v>
      </c>
      <c r="G99" s="60" t="s">
        <v>2315</v>
      </c>
      <c r="H99" t="str">
        <f t="shared" si="1"/>
        <v>(99,'دانشگاه فرهنگيان -پرديس شهيدمطهري زاهدان',NULL,NULL,NULL,NULL,NULL,NULL,NULL,NULL,NULL,NULL,NULL,NULL,NULL,NULL,NULL,NULL,NULL,NULL),</v>
      </c>
    </row>
    <row r="100" spans="1:8" ht="22.5" x14ac:dyDescent="0.65">
      <c r="A100" s="77" t="s">
        <v>1351</v>
      </c>
      <c r="B100" t="s">
        <v>2316</v>
      </c>
      <c r="C100" t="s">
        <v>2317</v>
      </c>
      <c r="D100" t="s">
        <v>2319</v>
      </c>
      <c r="E100" t="s">
        <v>2318</v>
      </c>
      <c r="F100" s="60">
        <v>100</v>
      </c>
      <c r="G100" s="60" t="s">
        <v>2315</v>
      </c>
      <c r="H100" t="str">
        <f t="shared" si="1"/>
        <v>(100,'دانشگاه فرهنگيان -پرديس علامه اميني تبريز',NULL,NULL,NULL,NULL,NULL,NULL,NULL,NULL,NULL,NULL,NULL,NULL,NULL,NULL,NULL,NULL,NULL,NULL),</v>
      </c>
    </row>
    <row r="101" spans="1:8" ht="22.5" x14ac:dyDescent="0.65">
      <c r="A101" s="77" t="s">
        <v>1354</v>
      </c>
      <c r="B101" t="s">
        <v>2316</v>
      </c>
      <c r="C101" t="s">
        <v>2317</v>
      </c>
      <c r="D101" t="s">
        <v>2319</v>
      </c>
      <c r="E101" t="s">
        <v>2318</v>
      </c>
      <c r="F101" s="60">
        <v>101</v>
      </c>
      <c r="G101" s="60" t="s">
        <v>2315</v>
      </c>
      <c r="H101" t="str">
        <f t="shared" si="1"/>
        <v>(101,'دانشگاه فرهنگيان -پرديس علامه طباطبائي اردبيل',NULL,NULL,NULL,NULL,NULL,NULL,NULL,NULL,NULL,NULL,NULL,NULL,NULL,NULL,NULL,NULL,NULL,NULL),</v>
      </c>
    </row>
    <row r="102" spans="1:8" ht="22.5" x14ac:dyDescent="0.65">
      <c r="A102" s="77" t="s">
        <v>1355</v>
      </c>
      <c r="B102" t="s">
        <v>2316</v>
      </c>
      <c r="C102" t="s">
        <v>2317</v>
      </c>
      <c r="D102" t="s">
        <v>2319</v>
      </c>
      <c r="E102" t="s">
        <v>2318</v>
      </c>
      <c r="F102" s="60">
        <v>102</v>
      </c>
      <c r="G102" s="60" t="s">
        <v>2315</v>
      </c>
      <c r="H102" t="str">
        <f t="shared" si="1"/>
        <v>(102,'دانشگاه فرهنگيان -پرديس فاطمه الزهرا/س /قائمشهر',NULL,NULL,NULL,NULL,NULL,NULL,NULL,NULL,NULL,NULL,NULL,NULL,NULL,NULL,NULL,NULL,NULL,NULL),</v>
      </c>
    </row>
    <row r="103" spans="1:8" ht="22.5" x14ac:dyDescent="0.25">
      <c r="A103" s="78" t="s">
        <v>1374</v>
      </c>
      <c r="B103" t="s">
        <v>2316</v>
      </c>
      <c r="C103" t="s">
        <v>2317</v>
      </c>
      <c r="D103" t="s">
        <v>2319</v>
      </c>
      <c r="E103" t="s">
        <v>2318</v>
      </c>
      <c r="F103" s="60">
        <v>103</v>
      </c>
      <c r="G103" s="60" t="s">
        <v>2315</v>
      </c>
      <c r="H103" t="str">
        <f t="shared" si="1"/>
        <v>(103,'دانشگاه معارف قران وعترت /ع /-اصفهان /غيرانتفاعي /',NULL,NULL,NULL,NULL,NULL,NULL,NULL,NULL,NULL,NULL,NULL,NULL,NULL,NULL,NULL,NULL,NULL,NULL),</v>
      </c>
    </row>
    <row r="104" spans="1:8" ht="22.5" x14ac:dyDescent="0.65">
      <c r="A104" s="77" t="s">
        <v>1385</v>
      </c>
      <c r="B104" t="s">
        <v>2316</v>
      </c>
      <c r="C104" t="s">
        <v>2317</v>
      </c>
      <c r="D104" t="s">
        <v>2319</v>
      </c>
      <c r="E104" t="s">
        <v>2318</v>
      </c>
      <c r="F104" s="60">
        <v>104</v>
      </c>
      <c r="G104" s="60" t="s">
        <v>2315</v>
      </c>
      <c r="H104" t="str">
        <f t="shared" si="1"/>
        <v>(104,'موسسه غيرانتفاعي راغب اصفهاني -اصفهان',NULL,NULL,NULL,NULL,NULL,NULL,NULL,NULL,NULL,NULL,NULL,NULL,NULL,NULL,NULL,NULL,NULL,NULL),</v>
      </c>
    </row>
    <row r="105" spans="1:8" ht="22.5" x14ac:dyDescent="0.65">
      <c r="A105" s="77" t="s">
        <v>1396</v>
      </c>
      <c r="B105" t="s">
        <v>2316</v>
      </c>
      <c r="C105" t="s">
        <v>2317</v>
      </c>
      <c r="D105" t="s">
        <v>2319</v>
      </c>
      <c r="E105" t="s">
        <v>2318</v>
      </c>
      <c r="F105" s="60">
        <v>105</v>
      </c>
      <c r="G105" s="60" t="s">
        <v>2315</v>
      </c>
      <c r="H105" t="str">
        <f t="shared" si="1"/>
        <v>(105,'دانشگاه پيام نوراستان اذربايجان شرقي -مركزتبريز',NULL,NULL,NULL,NULL,NULL,NULL,NULL,NULL,NULL,NULL,NULL,NULL,NULL,NULL,NULL,NULL,NULL,NULL),</v>
      </c>
    </row>
    <row r="106" spans="1:8" ht="22.5" x14ac:dyDescent="0.65">
      <c r="A106" s="77" t="s">
        <v>1424</v>
      </c>
      <c r="B106" t="s">
        <v>2316</v>
      </c>
      <c r="C106" t="s">
        <v>2317</v>
      </c>
      <c r="D106" t="s">
        <v>2319</v>
      </c>
      <c r="E106" t="s">
        <v>2318</v>
      </c>
      <c r="F106" s="60">
        <v>106</v>
      </c>
      <c r="G106" s="60" t="s">
        <v>2315</v>
      </c>
      <c r="H106" t="str">
        <f t="shared" si="1"/>
        <v>(106,'دانشگاه جامع علمي كاربردي مركزاموزش شهرداري تبريز',NULL,NULL,NULL,NULL,NULL,NULL,NULL,NULL,NULL,NULL,NULL,NULL,NULL,NULL,NULL,NULL,NULL,NULL),</v>
      </c>
    </row>
    <row r="107" spans="1:8" ht="22.5" x14ac:dyDescent="0.25">
      <c r="A107" s="78" t="s">
        <v>1426</v>
      </c>
      <c r="B107" t="s">
        <v>2316</v>
      </c>
      <c r="C107" t="s">
        <v>2317</v>
      </c>
      <c r="D107" t="s">
        <v>2319</v>
      </c>
      <c r="E107" t="s">
        <v>2318</v>
      </c>
      <c r="F107" s="60">
        <v>107</v>
      </c>
      <c r="G107" s="60" t="s">
        <v>2315</v>
      </c>
      <c r="H107" t="str">
        <f t="shared" si="1"/>
        <v>(107,'دانشگاه حكيم سبزواري -سبزوار',NULL,NULL,NULL,NULL,NULL,NULL,NULL,NULL,NULL,NULL,NULL,NULL,NULL,NULL,NULL,NULL,NULL,NULL),</v>
      </c>
    </row>
    <row r="108" spans="1:8" ht="22.5" x14ac:dyDescent="0.25">
      <c r="A108" s="78" t="s">
        <v>1478</v>
      </c>
      <c r="B108" t="s">
        <v>2316</v>
      </c>
      <c r="C108" t="s">
        <v>2317</v>
      </c>
      <c r="D108" t="s">
        <v>2319</v>
      </c>
      <c r="E108" t="s">
        <v>2318</v>
      </c>
      <c r="F108" s="60">
        <v>108</v>
      </c>
      <c r="G108" s="60" t="s">
        <v>2315</v>
      </c>
      <c r="H108" t="str">
        <f t="shared" si="1"/>
        <v>(108,'دانشگاه گلستان -گرگان',NULL,NULL,NULL,NULL,NULL,NULL,NULL,NULL,NULL,NULL,NULL,NULL,NULL,NULL,NULL,NULL,NULL,NULL),</v>
      </c>
    </row>
    <row r="109" spans="1:8" ht="22.5" x14ac:dyDescent="0.65">
      <c r="A109" s="77" t="s">
        <v>1498</v>
      </c>
      <c r="B109" t="s">
        <v>2316</v>
      </c>
      <c r="C109" t="s">
        <v>2317</v>
      </c>
      <c r="D109" t="s">
        <v>2319</v>
      </c>
      <c r="E109" t="s">
        <v>2318</v>
      </c>
      <c r="F109" s="60">
        <v>109</v>
      </c>
      <c r="G109" s="60" t="s">
        <v>2315</v>
      </c>
      <c r="H109" t="str">
        <f t="shared" si="1"/>
        <v>(109,'موسسه غيرانتفاعي فرهمند-لاريجان',NULL,NULL,NULL,NULL,NULL,NULL,NULL,NULL,NULL,NULL,NULL,NULL,NULL,NULL,NULL,NULL,NULL,NULL),</v>
      </c>
    </row>
    <row r="110" spans="1:8" ht="22.5" x14ac:dyDescent="0.65">
      <c r="A110" s="77" t="s">
        <v>1500</v>
      </c>
      <c r="B110" t="s">
        <v>2316</v>
      </c>
      <c r="C110" t="s">
        <v>2317</v>
      </c>
      <c r="D110" t="s">
        <v>2319</v>
      </c>
      <c r="E110" t="s">
        <v>2318</v>
      </c>
      <c r="F110" s="60">
        <v>110</v>
      </c>
      <c r="G110" s="60" t="s">
        <v>2315</v>
      </c>
      <c r="H110" t="str">
        <f t="shared" si="1"/>
        <v>(110,'موسسه غيرانتفاعي معماري وهنرپارس -تهران',NULL,NULL,NULL,NULL,NULL,NULL,NULL,NULL,NULL,NULL,NULL,NULL,NULL,NULL,NULL,NULL,NULL,NULL),</v>
      </c>
    </row>
    <row r="111" spans="1:8" ht="22.5" x14ac:dyDescent="0.25">
      <c r="A111" s="78" t="s">
        <v>1575</v>
      </c>
      <c r="B111" t="s">
        <v>2316</v>
      </c>
      <c r="C111" t="s">
        <v>2317</v>
      </c>
      <c r="D111" t="s">
        <v>2319</v>
      </c>
      <c r="E111" t="s">
        <v>2318</v>
      </c>
      <c r="F111" s="60">
        <v>111</v>
      </c>
      <c r="G111" s="60" t="s">
        <v>2315</v>
      </c>
      <c r="H111" t="str">
        <f t="shared" si="1"/>
        <v>(111,'دانشگاه تحصيلات تكميلي درعلوم پايه -زنجان',NULL,NULL,NULL,NULL,NULL,NULL,NULL,NULL,NULL,NULL,NULL,NULL,NULL,NULL,NULL,NULL,NULL,NULL),</v>
      </c>
    </row>
    <row r="112" spans="1:8" ht="22.5" x14ac:dyDescent="0.65">
      <c r="A112" s="77" t="s">
        <v>1651</v>
      </c>
      <c r="B112" t="s">
        <v>2316</v>
      </c>
      <c r="C112" t="s">
        <v>2317</v>
      </c>
      <c r="D112" t="s">
        <v>2319</v>
      </c>
      <c r="E112" t="s">
        <v>2318</v>
      </c>
      <c r="F112" s="60">
        <v>112</v>
      </c>
      <c r="G112" s="60" t="s">
        <v>2315</v>
      </c>
      <c r="H112" t="str">
        <f t="shared" si="1"/>
        <v>(112,'دانشگاه پيام نوراستان اصفهان -مركزفريدون شهر',NULL,NULL,NULL,NULL,NULL,NULL,NULL,NULL,NULL,NULL,NULL,NULL,NULL,NULL,NULL,NULL,NULL,NULL),</v>
      </c>
    </row>
    <row r="113" spans="1:8" ht="22.5" x14ac:dyDescent="0.65">
      <c r="A113" s="77" t="s">
        <v>1729</v>
      </c>
      <c r="B113" t="s">
        <v>2316</v>
      </c>
      <c r="C113" t="s">
        <v>2317</v>
      </c>
      <c r="D113" t="s">
        <v>2319</v>
      </c>
      <c r="E113" t="s">
        <v>2318</v>
      </c>
      <c r="F113" s="60">
        <v>113</v>
      </c>
      <c r="G113" s="60" t="s">
        <v>2315</v>
      </c>
      <c r="H113" t="str">
        <f t="shared" si="1"/>
        <v>(113,'دانشگاه صنعتي شاهرود',NULL,NULL,NULL,NULL,NULL,NULL,NULL,NULL,NULL,NULL,NULL,NULL,NULL,NULL,NULL,NULL,NULL,NULL),</v>
      </c>
    </row>
    <row r="114" spans="1:8" ht="22.5" x14ac:dyDescent="0.25">
      <c r="A114" s="78" t="s">
        <v>1733</v>
      </c>
      <c r="B114" t="s">
        <v>2316</v>
      </c>
      <c r="C114" t="s">
        <v>2317</v>
      </c>
      <c r="D114" t="s">
        <v>2319</v>
      </c>
      <c r="E114" t="s">
        <v>2318</v>
      </c>
      <c r="F114" s="60">
        <v>114</v>
      </c>
      <c r="G114" s="60" t="s">
        <v>2315</v>
      </c>
      <c r="H114" t="str">
        <f t="shared" si="1"/>
        <v>(114,'دانشگاه علوم كشاورزي ومنابع طبيعي ساري',NULL,NULL,NULL,NULL,NULL,NULL,NULL,NULL,NULL,NULL,NULL,NULL,NULL,NULL,NULL,NULL,NULL,NULL),</v>
      </c>
    </row>
    <row r="115" spans="1:8" ht="22.5" x14ac:dyDescent="0.25">
      <c r="A115" s="78" t="s">
        <v>1737</v>
      </c>
      <c r="B115" t="s">
        <v>2316</v>
      </c>
      <c r="C115" t="s">
        <v>2317</v>
      </c>
      <c r="D115" t="s">
        <v>2319</v>
      </c>
      <c r="E115" t="s">
        <v>2318</v>
      </c>
      <c r="F115" s="60">
        <v>115</v>
      </c>
      <c r="G115" s="60" t="s">
        <v>2315</v>
      </c>
      <c r="H115" t="str">
        <f t="shared" si="1"/>
        <v>(115,'دانشگاه علوم كشاورزي ومنابع طبيعي گرگان',NULL,NULL,NULL,NULL,NULL,NULL,NULL,NULL,NULL,NULL,NULL,NULL,NULL,NULL,NULL,NULL,NULL,NULL),</v>
      </c>
    </row>
    <row r="116" spans="1:8" ht="22.5" x14ac:dyDescent="0.25">
      <c r="A116" s="78" t="s">
        <v>1760</v>
      </c>
      <c r="B116" t="s">
        <v>2316</v>
      </c>
      <c r="C116" t="s">
        <v>2317</v>
      </c>
      <c r="D116" t="s">
        <v>2319</v>
      </c>
      <c r="E116" t="s">
        <v>2318</v>
      </c>
      <c r="F116" s="60">
        <v>116</v>
      </c>
      <c r="G116" s="60" t="s">
        <v>2315</v>
      </c>
      <c r="H116" t="str">
        <f t="shared" si="1"/>
        <v>(116,'دانشگاه دريانوردي وعلوم دريايي چابهار',NULL,NULL,NULL,NULL,NULL,NULL,NULL,NULL,NULL,NULL,NULL,NULL,NULL,NULL,NULL,NULL,NULL,NULL),</v>
      </c>
    </row>
    <row r="117" spans="1:8" ht="22.5" x14ac:dyDescent="0.25">
      <c r="A117" s="78" t="s">
        <v>1801</v>
      </c>
      <c r="B117" t="s">
        <v>2316</v>
      </c>
      <c r="C117" t="s">
        <v>2317</v>
      </c>
      <c r="D117" t="s">
        <v>2319</v>
      </c>
      <c r="E117" t="s">
        <v>2318</v>
      </c>
      <c r="F117" s="60">
        <v>117</v>
      </c>
      <c r="G117" s="60" t="s">
        <v>2315</v>
      </c>
      <c r="H117" t="str">
        <f t="shared" si="1"/>
        <v>(117,'دانشگاه صنعتي جندي شاپور-دزفول',NULL,NULL,NULL,NULL,NULL,NULL,NULL,NULL,NULL,NULL,NULL,NULL,NULL,NULL,NULL,NULL,NULL,NULL),</v>
      </c>
    </row>
    <row r="118" spans="1:8" ht="22.5" x14ac:dyDescent="0.25">
      <c r="A118" s="78" t="s">
        <v>1818</v>
      </c>
      <c r="B118" t="s">
        <v>2316</v>
      </c>
      <c r="C118" t="s">
        <v>2317</v>
      </c>
      <c r="D118" t="s">
        <v>2319</v>
      </c>
      <c r="E118" t="s">
        <v>2318</v>
      </c>
      <c r="F118" s="60">
        <v>118</v>
      </c>
      <c r="G118" s="60" t="s">
        <v>2315</v>
      </c>
      <c r="H118" t="str">
        <f t="shared" si="1"/>
        <v>(118,'دانشگاه صنعتي شيراز',NULL,NULL,NULL,NULL,NULL,NULL,NULL,NULL,NULL,NULL,NULL,NULL,NULL,NULL,NULL,NULL,NULL,NULL),</v>
      </c>
    </row>
    <row r="119" spans="1:8" ht="22.5" x14ac:dyDescent="0.25">
      <c r="A119" s="78" t="s">
        <v>1820</v>
      </c>
      <c r="B119" t="s">
        <v>2316</v>
      </c>
      <c r="C119" t="s">
        <v>2317</v>
      </c>
      <c r="D119" t="s">
        <v>2319</v>
      </c>
      <c r="E119" t="s">
        <v>2318</v>
      </c>
      <c r="F119" s="60">
        <v>119</v>
      </c>
      <c r="G119" s="60" t="s">
        <v>2315</v>
      </c>
      <c r="H119" t="str">
        <f t="shared" si="1"/>
        <v>(119,'دانشگاه صنعتي همدان',NULL,NULL,NULL,NULL,NULL,NULL,NULL,NULL,NULL,NULL,NULL,NULL,NULL,NULL,NULL,NULL,NULL,NULL),</v>
      </c>
    </row>
    <row r="120" spans="1:8" ht="22.5" x14ac:dyDescent="0.25">
      <c r="A120" s="78" t="s">
        <v>1898</v>
      </c>
      <c r="B120" t="s">
        <v>2316</v>
      </c>
      <c r="C120" t="s">
        <v>2317</v>
      </c>
      <c r="D120" t="s">
        <v>2319</v>
      </c>
      <c r="E120" t="s">
        <v>2318</v>
      </c>
      <c r="F120" s="60">
        <v>120</v>
      </c>
      <c r="G120" s="60" t="s">
        <v>2315</v>
      </c>
      <c r="H120" t="str">
        <f t="shared" si="1"/>
        <v>(120,'دانشگاه صنعتي سهند-تبريز',NULL,NULL,NULL,NULL,NULL,NULL,NULL,NULL,NULL,NULL,NULL,NULL,NULL,NULL,NULL,NULL,NULL,NULL),</v>
      </c>
    </row>
    <row r="121" spans="1:8" ht="22.5" x14ac:dyDescent="0.65">
      <c r="A121" s="77" t="s">
        <v>1929</v>
      </c>
      <c r="B121" t="s">
        <v>2316</v>
      </c>
      <c r="C121" t="s">
        <v>2317</v>
      </c>
      <c r="D121" t="s">
        <v>2319</v>
      </c>
      <c r="E121" t="s">
        <v>2318</v>
      </c>
      <c r="F121" s="60">
        <v>121</v>
      </c>
      <c r="G121" s="60" t="s">
        <v>2315</v>
      </c>
      <c r="H121" t="str">
        <f t="shared" si="1"/>
        <v>(121,'دانشكده سلامت ايمني ومحيطزيست -دانشگاه علوم پزشكي شهيدبهشتي -تهران',NULL,NULL,NULL,NULL,NULL,NULL,NULL,NULL,NULL,NULL,NULL,NULL,NULL,NULL,NULL,NULL,NULL,NULL),</v>
      </c>
    </row>
    <row r="122" spans="1:8" ht="22.5" x14ac:dyDescent="0.65">
      <c r="A122" s="77" t="s">
        <v>1933</v>
      </c>
      <c r="B122" t="s">
        <v>2316</v>
      </c>
      <c r="C122" t="s">
        <v>2317</v>
      </c>
      <c r="D122" t="s">
        <v>2319</v>
      </c>
      <c r="E122" t="s">
        <v>2318</v>
      </c>
      <c r="F122" s="60">
        <v>122</v>
      </c>
      <c r="G122" s="60" t="s">
        <v>2315</v>
      </c>
      <c r="H122" t="str">
        <f t="shared" si="1"/>
        <v>(122,'دانشكده فني ومهندسي گرمسار',NULL,NULL,NULL,NULL,NULL,NULL,NULL,NULL,NULL,NULL,NULL,NULL,NULL,NULL,NULL,NULL,NULL,NULL),</v>
      </c>
    </row>
    <row r="123" spans="1:8" ht="22.5" x14ac:dyDescent="0.65">
      <c r="A123" s="77" t="s">
        <v>1937</v>
      </c>
      <c r="B123" t="s">
        <v>2316</v>
      </c>
      <c r="C123" t="s">
        <v>2317</v>
      </c>
      <c r="D123" t="s">
        <v>2319</v>
      </c>
      <c r="E123" t="s">
        <v>2318</v>
      </c>
      <c r="F123" s="60">
        <v>123</v>
      </c>
      <c r="G123" s="60" t="s">
        <v>2315</v>
      </c>
      <c r="H123" t="str">
        <f t="shared" si="1"/>
        <v>(123,'دانشگاه ازاداسلامي واحدتهران غرب',NULL,NULL,NULL,NULL,NULL,NULL,NULL,NULL,NULL,NULL,NULL,NULL,NULL,NULL,NULL,NULL,NULL,NULL),</v>
      </c>
    </row>
    <row r="124" spans="1:8" ht="22.5" x14ac:dyDescent="0.65">
      <c r="A124" s="77" t="s">
        <v>2085</v>
      </c>
      <c r="B124" t="s">
        <v>2316</v>
      </c>
      <c r="C124" t="s">
        <v>2317</v>
      </c>
      <c r="D124" t="s">
        <v>2319</v>
      </c>
      <c r="E124" t="s">
        <v>2318</v>
      </c>
      <c r="F124" s="60">
        <v>124</v>
      </c>
      <c r="G124" s="60" t="s">
        <v>2315</v>
      </c>
      <c r="H124" t="str">
        <f t="shared" si="1"/>
        <v>(124,'دانشگاه پيام نوراستان تهران -واحدشهرجديدپرديس',NULL,NULL,NULL,NULL,NULL,NULL,NULL,NULL,NULL,NULL,NULL,NULL,NULL,NULL,NULL,NULL,NULL,NULL),</v>
      </c>
    </row>
    <row r="125" spans="1:8" ht="22.5" x14ac:dyDescent="0.25">
      <c r="A125" s="78" t="s">
        <v>2119</v>
      </c>
      <c r="B125" t="s">
        <v>2316</v>
      </c>
      <c r="C125" t="s">
        <v>2317</v>
      </c>
      <c r="D125" t="s">
        <v>2319</v>
      </c>
      <c r="E125" t="s">
        <v>2318</v>
      </c>
      <c r="F125" s="60">
        <v>125</v>
      </c>
      <c r="G125" s="60" t="s">
        <v>2315</v>
      </c>
      <c r="H125" t="str">
        <f t="shared" si="1"/>
        <v>(125,'دانشگاه صنعتي اروميه',NULL,NULL,NULL,NULL,NULL,NULL,NULL,NULL,NULL,NULL,NULL,NULL,NULL,NULL,NULL,NULL,NULL,NULL),</v>
      </c>
    </row>
    <row r="126" spans="1:8" ht="22.5" x14ac:dyDescent="0.25">
      <c r="A126" s="78" t="s">
        <v>2129</v>
      </c>
      <c r="B126" t="s">
        <v>2316</v>
      </c>
      <c r="C126" t="s">
        <v>2317</v>
      </c>
      <c r="D126" t="s">
        <v>2319</v>
      </c>
      <c r="E126" t="s">
        <v>2318</v>
      </c>
      <c r="F126" s="60">
        <v>126</v>
      </c>
      <c r="G126" s="60" t="s">
        <v>2315</v>
      </c>
      <c r="H126" t="str">
        <f t="shared" si="1"/>
        <v>(126,'دانشگاه صنعتي سيرجان',NULL,NULL,NULL,NULL,NULL,NULL,NULL,NULL,NULL,NULL,NULL,NULL,NULL,NULL,NULL,NULL,NULL,NULL),</v>
      </c>
    </row>
    <row r="127" spans="1:8" ht="22.5" x14ac:dyDescent="0.65">
      <c r="A127" s="79" t="s">
        <v>2149</v>
      </c>
      <c r="B127" t="s">
        <v>2316</v>
      </c>
      <c r="C127" t="s">
        <v>2317</v>
      </c>
      <c r="D127" t="s">
        <v>2319</v>
      </c>
      <c r="E127" t="s">
        <v>2318</v>
      </c>
      <c r="F127" s="60">
        <v>127</v>
      </c>
      <c r="G127" s="60" t="s">
        <v>2315</v>
      </c>
      <c r="H127" t="str">
        <f t="shared" si="1"/>
        <v>(127,'دانشگاه صنعتي كرمانشاه',NULL,NULL,NULL,NULL,NULL,NULL,NULL,NULL,NULL,NULL,NULL,NULL,NULL,NULL,NULL,NULL,NULL,NULL),</v>
      </c>
    </row>
    <row r="128" spans="1:8" ht="22.5" x14ac:dyDescent="0.25">
      <c r="A128" s="78" t="s">
        <v>2156</v>
      </c>
      <c r="B128" t="s">
        <v>2316</v>
      </c>
      <c r="C128" t="s">
        <v>2317</v>
      </c>
      <c r="D128" t="s">
        <v>2319</v>
      </c>
      <c r="E128" t="s">
        <v>2318</v>
      </c>
      <c r="F128" s="60">
        <v>128</v>
      </c>
      <c r="G128" s="60" t="s">
        <v>2315</v>
      </c>
      <c r="H128" t="str">
        <f t="shared" si="1"/>
        <v>(128,'دانشگاه غيرانتفاعي صنعتي سجاد-مشهد',NULL,NULL,NULL,NULL,NULL,NULL,NULL,NULL,NULL,NULL,NULL,NULL,NULL,NULL,NULL,NULL,NULL,NULL),</v>
      </c>
    </row>
    <row r="129" spans="1:8" ht="22.5" x14ac:dyDescent="0.65">
      <c r="A129" s="77" t="s">
        <v>2166</v>
      </c>
      <c r="B129" t="s">
        <v>2316</v>
      </c>
      <c r="C129" t="s">
        <v>2317</v>
      </c>
      <c r="D129" t="s">
        <v>2319</v>
      </c>
      <c r="E129" t="s">
        <v>2318</v>
      </c>
      <c r="F129" s="60">
        <v>129</v>
      </c>
      <c r="G129" s="60" t="s">
        <v>2315</v>
      </c>
      <c r="H129" t="str">
        <f t="shared" si="1"/>
        <v>(129,'دانشگاه ازاداسلامي -پرديس هاوشعب سابق علوم وتحقيقات',NULL,NULL,NULL,NULL,NULL,NULL,NULL,NULL,NULL,NULL,NULL,NULL,NULL,NULL,NULL,NULL,NULL,NULL),</v>
      </c>
    </row>
    <row r="130" spans="1:8" ht="22.5" x14ac:dyDescent="0.65">
      <c r="A130" s="77" t="s">
        <v>2257</v>
      </c>
      <c r="B130" t="s">
        <v>2316</v>
      </c>
      <c r="C130" t="s">
        <v>2317</v>
      </c>
      <c r="D130" t="s">
        <v>2319</v>
      </c>
      <c r="E130" t="s">
        <v>2318</v>
      </c>
      <c r="F130" s="60">
        <v>130</v>
      </c>
      <c r="G130" s="60" t="s">
        <v>2315</v>
      </c>
      <c r="H130" t="str">
        <f t="shared" ref="H130:H131" si="2">CONCATENATE(B130,F130,D130,E130,A130,E130,D130,G130,D130,G130,D130,G130,D130,G130,D130,G130,D130,G130,D130,G130,D130,G130,D130,G130,D130,G130,D130,G130,D130,G130,D130,G130,D130,G130,D130,G130,D130,G130,D130,G130,D130,G130,C130,D130)</f>
        <v>(130,'دانشگاه تربيت دبيرشهيدرجايي -تهران',NULL,NULL,NULL,NULL,NULL,NULL,NULL,NULL,NULL,NULL,NULL,NULL,NULL,NULL,NULL,NULL,NULL,NULL),</v>
      </c>
    </row>
    <row r="131" spans="1:8" ht="22.5" x14ac:dyDescent="0.25">
      <c r="A131" s="78" t="s">
        <v>2313</v>
      </c>
      <c r="B131" t="s">
        <v>2316</v>
      </c>
      <c r="C131" t="s">
        <v>2317</v>
      </c>
      <c r="D131" t="s">
        <v>2319</v>
      </c>
      <c r="E131" t="s">
        <v>2318</v>
      </c>
      <c r="F131" s="60">
        <v>131</v>
      </c>
      <c r="G131" s="60" t="s">
        <v>2315</v>
      </c>
      <c r="H131" t="str">
        <f t="shared" si="2"/>
        <v>(131,'مركزاموزش عالي فني ومهندسي بويين زهرا',NULL,NULL,NULL,NULL,NULL,NULL,NULL,NULL,NULL,NULL,NULL,NULL,NULL,NULL,NULL,NULL,NULL,NULL),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30" zoomScaleNormal="130" workbookViewId="0">
      <selection activeCell="D23" sqref="D23"/>
    </sheetView>
  </sheetViews>
  <sheetFormatPr defaultRowHeight="15" x14ac:dyDescent="0.25"/>
  <cols>
    <col min="1" max="1" width="24.85546875" bestFit="1" customWidth="1"/>
    <col min="2" max="2" width="3" bestFit="1" customWidth="1"/>
    <col min="9" max="9" width="67.85546875" bestFit="1" customWidth="1"/>
  </cols>
  <sheetData>
    <row r="1" spans="1:9" x14ac:dyDescent="0.25">
      <c r="A1" t="s">
        <v>9</v>
      </c>
      <c r="B1">
        <v>1</v>
      </c>
      <c r="C1" t="s">
        <v>2316</v>
      </c>
      <c r="D1" t="s">
        <v>2317</v>
      </c>
      <c r="E1" t="s">
        <v>2319</v>
      </c>
      <c r="F1" t="s">
        <v>2318</v>
      </c>
      <c r="G1" s="60" t="s">
        <v>2315</v>
      </c>
      <c r="I1" t="str">
        <f>CONCATENATE(C1,B1,E1,F1,A1,F1,E1,G1,E1,G1,E1,G1,E1,G1,E1,G1,E1,G1,E1,G1,E1,G1,E1,G1,D1,E1)</f>
        <v>(1,'الهیات و معارف اسلامی',NULL,NULL,NULL,NULL,NULL,NULL,NULL,NULL,NULL),</v>
      </c>
    </row>
    <row r="2" spans="1:9" x14ac:dyDescent="0.25">
      <c r="A2" t="s">
        <v>187</v>
      </c>
      <c r="B2">
        <v>2</v>
      </c>
      <c r="C2" t="s">
        <v>2316</v>
      </c>
      <c r="D2" t="s">
        <v>2317</v>
      </c>
      <c r="E2" t="s">
        <v>2319</v>
      </c>
      <c r="F2" t="s">
        <v>2318</v>
      </c>
      <c r="G2" s="60" t="s">
        <v>2315</v>
      </c>
      <c r="I2" t="str">
        <f t="shared" ref="I2:I23" si="0">CONCATENATE(C2,B2,E2,F2,A2,F2,E2,G2,E2,G2,E2,G2,E2,G2,E2,G2,E2,G2,E2,G2,E2,G2,E2,G2,D2,E2)</f>
        <v>(2,'آمار',NULL,NULL,NULL,NULL,NULL,NULL,NULL,NULL,NULL),</v>
      </c>
    </row>
    <row r="3" spans="1:9" x14ac:dyDescent="0.25">
      <c r="A3" t="s">
        <v>287</v>
      </c>
      <c r="B3">
        <v>3</v>
      </c>
      <c r="C3" t="s">
        <v>2316</v>
      </c>
      <c r="D3" t="s">
        <v>2317</v>
      </c>
      <c r="E3" t="s">
        <v>2319</v>
      </c>
      <c r="F3" t="s">
        <v>2318</v>
      </c>
      <c r="G3" s="60" t="s">
        <v>2315</v>
      </c>
      <c r="I3" t="str">
        <f t="shared" si="0"/>
        <v>(3,'حقوق',NULL,NULL,NULL,NULL,NULL,NULL,NULL,NULL,NULL),</v>
      </c>
    </row>
    <row r="4" spans="1:9" x14ac:dyDescent="0.25">
      <c r="A4" t="s">
        <v>427</v>
      </c>
      <c r="B4">
        <v>4</v>
      </c>
      <c r="C4" t="s">
        <v>2316</v>
      </c>
      <c r="D4" t="s">
        <v>2317</v>
      </c>
      <c r="E4" t="s">
        <v>2319</v>
      </c>
      <c r="F4" t="s">
        <v>2318</v>
      </c>
      <c r="G4" s="60" t="s">
        <v>2315</v>
      </c>
      <c r="I4" t="str">
        <f t="shared" si="0"/>
        <v>(4,'روانشناسی',NULL,NULL,NULL,NULL,NULL,NULL,NULL,NULL,NULL),</v>
      </c>
    </row>
    <row r="5" spans="1:9" x14ac:dyDescent="0.25">
      <c r="A5" t="s">
        <v>578</v>
      </c>
      <c r="B5">
        <v>5</v>
      </c>
      <c r="C5" t="s">
        <v>2316</v>
      </c>
      <c r="D5" t="s">
        <v>2317</v>
      </c>
      <c r="E5" t="s">
        <v>2319</v>
      </c>
      <c r="F5" t="s">
        <v>2318</v>
      </c>
      <c r="G5" s="60" t="s">
        <v>2315</v>
      </c>
      <c r="I5" t="str">
        <f t="shared" si="0"/>
        <v>(5,'ریاضی',NULL,NULL,NULL,NULL,NULL,NULL,NULL,NULL,NULL),</v>
      </c>
    </row>
    <row r="6" spans="1:9" x14ac:dyDescent="0.25">
      <c r="A6" t="s">
        <v>650</v>
      </c>
      <c r="B6">
        <v>6</v>
      </c>
      <c r="C6" t="s">
        <v>2316</v>
      </c>
      <c r="D6" t="s">
        <v>2317</v>
      </c>
      <c r="E6" t="s">
        <v>2319</v>
      </c>
      <c r="F6" t="s">
        <v>2318</v>
      </c>
      <c r="G6" s="60" t="s">
        <v>2315</v>
      </c>
      <c r="I6" t="str">
        <f t="shared" si="0"/>
        <v>(6,'زبان وادبيات فارسي',NULL,NULL,NULL,NULL,NULL,NULL,NULL,NULL,NULL),</v>
      </c>
    </row>
    <row r="7" spans="1:9" x14ac:dyDescent="0.25">
      <c r="A7" t="s">
        <v>769</v>
      </c>
      <c r="B7">
        <v>7</v>
      </c>
      <c r="C7" t="s">
        <v>2316</v>
      </c>
      <c r="D7" t="s">
        <v>2317</v>
      </c>
      <c r="E7" t="s">
        <v>2319</v>
      </c>
      <c r="F7" t="s">
        <v>2318</v>
      </c>
      <c r="G7" s="60" t="s">
        <v>2315</v>
      </c>
      <c r="I7" t="str">
        <f t="shared" si="0"/>
        <v>(7,'زيست شناسي',NULL,NULL,NULL,NULL,NULL,NULL,NULL,NULL,NULL),</v>
      </c>
    </row>
    <row r="8" spans="1:9" x14ac:dyDescent="0.25">
      <c r="A8" t="s">
        <v>883</v>
      </c>
      <c r="B8">
        <v>8</v>
      </c>
      <c r="C8" t="s">
        <v>2316</v>
      </c>
      <c r="D8" t="s">
        <v>2317</v>
      </c>
      <c r="E8" t="s">
        <v>2319</v>
      </c>
      <c r="F8" t="s">
        <v>2318</v>
      </c>
      <c r="G8" s="60" t="s">
        <v>2315</v>
      </c>
      <c r="I8" t="str">
        <f t="shared" si="0"/>
        <v>(8,'سلو‌ل‌هاي بنيادي و مهندسي بافت',NULL,NULL,NULL,NULL,NULL,NULL,NULL,NULL,NULL),</v>
      </c>
    </row>
    <row r="9" spans="1:9" x14ac:dyDescent="0.25">
      <c r="A9" t="s">
        <v>1017</v>
      </c>
      <c r="B9">
        <v>9</v>
      </c>
      <c r="C9" t="s">
        <v>2316</v>
      </c>
      <c r="D9" t="s">
        <v>2317</v>
      </c>
      <c r="E9" t="s">
        <v>2319</v>
      </c>
      <c r="F9" t="s">
        <v>2318</v>
      </c>
      <c r="G9" s="60" t="s">
        <v>2315</v>
      </c>
      <c r="I9" t="str">
        <f t="shared" si="0"/>
        <v>(9,'شيمي',NULL,NULL,NULL,NULL,NULL,NULL,NULL,NULL,NULL),</v>
      </c>
    </row>
    <row r="10" spans="1:9" x14ac:dyDescent="0.25">
      <c r="A10" t="s">
        <v>1101</v>
      </c>
      <c r="B10">
        <v>10</v>
      </c>
      <c r="C10" t="s">
        <v>2316</v>
      </c>
      <c r="D10" t="s">
        <v>2317</v>
      </c>
      <c r="E10" t="s">
        <v>2319</v>
      </c>
      <c r="F10" t="s">
        <v>2318</v>
      </c>
      <c r="G10" s="60" t="s">
        <v>2315</v>
      </c>
      <c r="I10" t="str">
        <f t="shared" si="0"/>
        <v>(10,'طراحي صنعتي',NULL,NULL,NULL,NULL,NULL,NULL,NULL,NULL,NULL),</v>
      </c>
    </row>
    <row r="11" spans="1:9" x14ac:dyDescent="0.25">
      <c r="A11" t="s">
        <v>1218</v>
      </c>
      <c r="B11">
        <v>11</v>
      </c>
      <c r="C11" t="s">
        <v>2316</v>
      </c>
      <c r="D11" t="s">
        <v>2317</v>
      </c>
      <c r="E11" t="s">
        <v>2319</v>
      </c>
      <c r="F11" t="s">
        <v>2318</v>
      </c>
      <c r="G11" s="60" t="s">
        <v>2315</v>
      </c>
      <c r="I11" t="str">
        <f t="shared" si="0"/>
        <v>(11,'علوم اقتصادي',NULL,NULL,NULL,NULL,NULL,NULL,NULL,NULL,NULL),</v>
      </c>
    </row>
    <row r="12" spans="1:9" x14ac:dyDescent="0.25">
      <c r="A12" t="s">
        <v>1302</v>
      </c>
      <c r="B12">
        <v>12</v>
      </c>
      <c r="C12" t="s">
        <v>2316</v>
      </c>
      <c r="D12" t="s">
        <v>2317</v>
      </c>
      <c r="E12" t="s">
        <v>2319</v>
      </c>
      <c r="F12" t="s">
        <v>2318</v>
      </c>
      <c r="G12" s="60" t="s">
        <v>2315</v>
      </c>
      <c r="I12" t="str">
        <f t="shared" si="0"/>
        <v>(12,'علوم تربيتي',NULL,NULL,NULL,NULL,NULL,NULL,NULL,NULL,NULL),</v>
      </c>
    </row>
    <row r="13" spans="1:9" x14ac:dyDescent="0.25">
      <c r="A13" t="s">
        <v>1388</v>
      </c>
      <c r="B13">
        <v>13</v>
      </c>
      <c r="C13" t="s">
        <v>2316</v>
      </c>
      <c r="D13" t="s">
        <v>2317</v>
      </c>
      <c r="E13" t="s">
        <v>2319</v>
      </c>
      <c r="F13" t="s">
        <v>2318</v>
      </c>
      <c r="G13" s="60" t="s">
        <v>2315</v>
      </c>
      <c r="I13" t="str">
        <f t="shared" si="0"/>
        <v>(13,'علوم جغرافيايي',NULL,NULL,NULL,NULL,NULL,NULL,NULL,NULL,NULL),</v>
      </c>
    </row>
    <row r="14" spans="1:9" x14ac:dyDescent="0.25">
      <c r="A14" t="s">
        <v>1502</v>
      </c>
      <c r="B14">
        <v>14</v>
      </c>
      <c r="C14" t="s">
        <v>2316</v>
      </c>
      <c r="D14" t="s">
        <v>2317</v>
      </c>
      <c r="E14" t="s">
        <v>2319</v>
      </c>
      <c r="F14" t="s">
        <v>2318</v>
      </c>
      <c r="G14" s="60" t="s">
        <v>2315</v>
      </c>
      <c r="I14" t="str">
        <f t="shared" si="0"/>
        <v>(14,'علوم زمين',NULL,NULL,NULL,NULL,NULL,NULL,NULL,NULL,NULL),</v>
      </c>
    </row>
    <row r="15" spans="1:9" x14ac:dyDescent="0.25">
      <c r="A15" t="s">
        <v>1567</v>
      </c>
      <c r="B15">
        <v>15</v>
      </c>
      <c r="C15" t="s">
        <v>2316</v>
      </c>
      <c r="D15" t="s">
        <v>2317</v>
      </c>
      <c r="E15" t="s">
        <v>2319</v>
      </c>
      <c r="F15" t="s">
        <v>2318</v>
      </c>
      <c r="G15" s="60" t="s">
        <v>2315</v>
      </c>
      <c r="I15" t="str">
        <f t="shared" si="0"/>
        <v>(15,'فيزيك',NULL,NULL,NULL,NULL,NULL,NULL,NULL,NULL,NULL),</v>
      </c>
    </row>
    <row r="16" spans="1:9" x14ac:dyDescent="0.25">
      <c r="A16" t="s">
        <v>1640</v>
      </c>
      <c r="B16">
        <v>16</v>
      </c>
      <c r="C16" t="s">
        <v>2316</v>
      </c>
      <c r="D16" t="s">
        <v>2317</v>
      </c>
      <c r="E16" t="s">
        <v>2319</v>
      </c>
      <c r="F16" t="s">
        <v>2318</v>
      </c>
      <c r="G16" s="60" t="s">
        <v>2315</v>
      </c>
      <c r="I16" t="str">
        <f t="shared" si="0"/>
        <v>(16,'كشاورزي',NULL,NULL,NULL,NULL,NULL,NULL,NULL,NULL,NULL),</v>
      </c>
    </row>
    <row r="17" spans="1:9" x14ac:dyDescent="0.25">
      <c r="A17" t="s">
        <v>1749</v>
      </c>
      <c r="B17">
        <v>17</v>
      </c>
      <c r="C17" t="s">
        <v>2316</v>
      </c>
      <c r="D17" t="s">
        <v>2317</v>
      </c>
      <c r="E17" t="s">
        <v>2319</v>
      </c>
      <c r="F17" t="s">
        <v>2318</v>
      </c>
      <c r="G17" s="60" t="s">
        <v>2315</v>
      </c>
      <c r="I17" t="str">
        <f t="shared" si="0"/>
        <v>(17,'مهندسي برق',NULL,NULL,NULL,NULL,NULL,NULL,NULL,NULL,NULL),</v>
      </c>
    </row>
    <row r="18" spans="1:9" x14ac:dyDescent="0.25">
      <c r="A18" t="s">
        <v>1846</v>
      </c>
      <c r="B18">
        <v>18</v>
      </c>
      <c r="C18" t="s">
        <v>2316</v>
      </c>
      <c r="D18" t="s">
        <v>2317</v>
      </c>
      <c r="E18" t="s">
        <v>2319</v>
      </c>
      <c r="F18" t="s">
        <v>2318</v>
      </c>
      <c r="G18" s="60" t="s">
        <v>2315</v>
      </c>
      <c r="I18" t="str">
        <f t="shared" si="0"/>
        <v>(18,'مهندسي شيمي',NULL,NULL,NULL,NULL,NULL,NULL,NULL,NULL,NULL),</v>
      </c>
    </row>
    <row r="19" spans="1:9" x14ac:dyDescent="0.25">
      <c r="A19" t="s">
        <v>1930</v>
      </c>
      <c r="B19">
        <v>19</v>
      </c>
      <c r="C19" t="s">
        <v>2316</v>
      </c>
      <c r="D19" t="s">
        <v>2317</v>
      </c>
      <c r="E19" t="s">
        <v>2319</v>
      </c>
      <c r="F19" t="s">
        <v>2318</v>
      </c>
      <c r="G19" s="60" t="s">
        <v>2315</v>
      </c>
      <c r="I19" t="str">
        <f t="shared" si="0"/>
        <v>(19,'مهندسي صنايع',NULL,NULL,NULL,NULL,NULL,NULL,NULL,NULL,NULL),</v>
      </c>
    </row>
    <row r="20" spans="1:9" x14ac:dyDescent="0.25">
      <c r="A20" t="s">
        <v>2001</v>
      </c>
      <c r="B20">
        <v>20</v>
      </c>
      <c r="C20" t="s">
        <v>2316</v>
      </c>
      <c r="D20" t="s">
        <v>2317</v>
      </c>
      <c r="E20" t="s">
        <v>2319</v>
      </c>
      <c r="F20" t="s">
        <v>2318</v>
      </c>
      <c r="G20" s="60" t="s">
        <v>2315</v>
      </c>
      <c r="I20" t="str">
        <f t="shared" si="0"/>
        <v>(20,'مهندسي عمران',NULL,NULL,NULL,NULL,NULL,NULL,NULL,NULL,NULL),</v>
      </c>
    </row>
    <row r="21" spans="1:9" x14ac:dyDescent="0.25">
      <c r="A21" t="s">
        <v>2075</v>
      </c>
      <c r="B21">
        <v>21</v>
      </c>
      <c r="C21" t="s">
        <v>2316</v>
      </c>
      <c r="D21" t="s">
        <v>2317</v>
      </c>
      <c r="E21" t="s">
        <v>2319</v>
      </c>
      <c r="F21" t="s">
        <v>2318</v>
      </c>
      <c r="G21" s="60" t="s">
        <v>2315</v>
      </c>
      <c r="I21" t="str">
        <f t="shared" si="0"/>
        <v>(21,'مهندسي كامپيوتر',NULL,NULL,NULL,NULL,NULL,NULL,NULL,NULL,NULL),</v>
      </c>
    </row>
    <row r="22" spans="1:9" x14ac:dyDescent="0.25">
      <c r="A22" t="s">
        <v>2167</v>
      </c>
      <c r="B22">
        <v>22</v>
      </c>
      <c r="C22" t="s">
        <v>2316</v>
      </c>
      <c r="D22" t="s">
        <v>2317</v>
      </c>
      <c r="E22" t="s">
        <v>2319</v>
      </c>
      <c r="F22" t="s">
        <v>2318</v>
      </c>
      <c r="G22" s="60" t="s">
        <v>2315</v>
      </c>
      <c r="I22" t="str">
        <f t="shared" si="0"/>
        <v>(22,'مهندسي مكانيك',NULL,NULL,NULL,NULL,NULL,NULL,NULL,NULL,NULL),</v>
      </c>
    </row>
    <row r="23" spans="1:9" x14ac:dyDescent="0.25">
      <c r="A23" t="s">
        <v>2249</v>
      </c>
      <c r="B23">
        <v>23</v>
      </c>
      <c r="C23" t="s">
        <v>2316</v>
      </c>
      <c r="D23" t="s">
        <v>2317</v>
      </c>
      <c r="E23" t="s">
        <v>2319</v>
      </c>
      <c r="F23" t="s">
        <v>2318</v>
      </c>
      <c r="G23" s="60" t="s">
        <v>2315</v>
      </c>
      <c r="I23" t="str">
        <f t="shared" si="0"/>
        <v>(23,'مهندسي موادومتالورژي',NULL,NULL,NULL,NULL,NULL,NULL,NULL,NULL,NULL),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university</vt:lpstr>
      <vt:lpstr>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سيمين مفتاح</dc:creator>
  <cp:lastModifiedBy>Windows User</cp:lastModifiedBy>
  <dcterms:created xsi:type="dcterms:W3CDTF">2019-07-13T09:33:53Z</dcterms:created>
  <dcterms:modified xsi:type="dcterms:W3CDTF">2019-07-21T21:57:24Z</dcterms:modified>
</cp:coreProperties>
</file>