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/Desktop/Desktop – pingaultlt07/Meta-analysis/Updated docs JCPP/"/>
    </mc:Choice>
  </mc:AlternateContent>
  <xr:revisionPtr revIDLastSave="0" documentId="8_{521B0F86-F662-4646-A303-9FB456989EC1}" xr6:coauthVersionLast="47" xr6:coauthVersionMax="47" xr10:uidLastSave="{00000000-0000-0000-0000-000000000000}"/>
  <bookViews>
    <workbookView xWindow="0" yWindow="0" windowWidth="28800" windowHeight="18000" xr2:uid="{DFB6848F-A915-B943-8C91-459C0A3C890C}"/>
  </bookViews>
  <sheets>
    <sheet name="Sheet1" sheetId="1" r:id="rId1"/>
    <sheet name="Sheet2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4" i="1" l="1"/>
  <c r="M63" i="1"/>
  <c r="M62" i="1"/>
  <c r="M61" i="1"/>
  <c r="M58" i="1"/>
  <c r="M59" i="1"/>
  <c r="M60" i="1"/>
  <c r="M57" i="1"/>
  <c r="M56" i="1"/>
  <c r="M55" i="1"/>
  <c r="M54" i="1"/>
  <c r="M44" i="1"/>
  <c r="M45" i="1"/>
  <c r="M46" i="1"/>
  <c r="M47" i="1"/>
  <c r="M48" i="1"/>
  <c r="M49" i="1"/>
  <c r="M50" i="1"/>
  <c r="M43" i="1"/>
  <c r="M23" i="1"/>
  <c r="M22" i="1"/>
  <c r="M21" i="1"/>
  <c r="M17" i="1"/>
  <c r="M18" i="1"/>
  <c r="M19" i="1"/>
  <c r="M20" i="1"/>
  <c r="M4" i="1"/>
  <c r="M5" i="1"/>
  <c r="M3" i="1"/>
  <c r="M2" i="1"/>
  <c r="M6" i="1"/>
</calcChain>
</file>

<file path=xl/sharedStrings.xml><?xml version="1.0" encoding="utf-8"?>
<sst xmlns="http://schemas.openxmlformats.org/spreadsheetml/2006/main" count="443" uniqueCount="141">
  <si>
    <t>author</t>
  </si>
  <si>
    <t>year</t>
  </si>
  <si>
    <t>cohort</t>
  </si>
  <si>
    <t>cohort_distinct</t>
  </si>
  <si>
    <t>percent_female</t>
  </si>
  <si>
    <t>Age_Assessment_MH</t>
  </si>
  <si>
    <t>age_self</t>
  </si>
  <si>
    <t>Obj_Exposure</t>
  </si>
  <si>
    <t>Subj_Exposure</t>
  </si>
  <si>
    <t>es_type</t>
  </si>
  <si>
    <t>es_agree</t>
  </si>
  <si>
    <t>se_agree</t>
  </si>
  <si>
    <t>n_total</t>
  </si>
  <si>
    <t>n_obj_subj</t>
  </si>
  <si>
    <t>n_obj_only</t>
  </si>
  <si>
    <t>n_subj_only</t>
  </si>
  <si>
    <t>n_none</t>
  </si>
  <si>
    <t>Q_Exposed_Rep</t>
  </si>
  <si>
    <t>Q_Control_Selec</t>
  </si>
  <si>
    <t>Q_Exposure_Subj</t>
  </si>
  <si>
    <t>Q_Exposure_comparison</t>
  </si>
  <si>
    <t>Q_exposure_time_comparison</t>
  </si>
  <si>
    <t>Q_MH_Control</t>
  </si>
  <si>
    <t>Q_Confound</t>
  </si>
  <si>
    <t>Q_Longitud</t>
  </si>
  <si>
    <t xml:space="preserve">Danese &amp; Widom, </t>
  </si>
  <si>
    <t>Widom Midwest cohort</t>
  </si>
  <si>
    <t>Maltreatment</t>
  </si>
  <si>
    <t>kappa</t>
  </si>
  <si>
    <t>Physical_Abuse</t>
  </si>
  <si>
    <t>Sexual_Abuse</t>
  </si>
  <si>
    <t>Neglect</t>
  </si>
  <si>
    <t xml:space="preserve">Gromann et al., </t>
  </si>
  <si>
    <t>Gromann Netherlands schools study</t>
  </si>
  <si>
    <t>Peer_Victimisation</t>
  </si>
  <si>
    <t xml:space="preserve">Zimmer-Gembeck et al., </t>
  </si>
  <si>
    <t>Zimmer Australia school study</t>
  </si>
  <si>
    <t>Relational_Victimisation</t>
  </si>
  <si>
    <t>correlation</t>
  </si>
  <si>
    <t xml:space="preserve">Bouman et al., </t>
  </si>
  <si>
    <t>Bouman dutch study</t>
  </si>
  <si>
    <t xml:space="preserve">Graham &amp; Juvonen., </t>
  </si>
  <si>
    <t>Graham_Juv study</t>
  </si>
  <si>
    <t xml:space="preserve">Graham et al., </t>
  </si>
  <si>
    <t>Graham_Bellmore study</t>
  </si>
  <si>
    <t xml:space="preserve">White et al., </t>
  </si>
  <si>
    <t>LONGSCAN</t>
  </si>
  <si>
    <t>Any_Emotional_Maltreatment</t>
  </si>
  <si>
    <t>Restriction</t>
  </si>
  <si>
    <t xml:space="preserve">Newbury et al., </t>
  </si>
  <si>
    <t>E-Risk</t>
  </si>
  <si>
    <t>Neighborhood_Crime </t>
  </si>
  <si>
    <t>Neighborhood_Disorder </t>
  </si>
  <si>
    <t xml:space="preserve">Everson et al., </t>
  </si>
  <si>
    <t>Psychological_Abuse</t>
  </si>
  <si>
    <t xml:space="preserve">Negriff et al., </t>
  </si>
  <si>
    <t>Negriff_adolescent_development_study</t>
  </si>
  <si>
    <t>Emotional_Abuse</t>
  </si>
  <si>
    <t xml:space="preserve">McGee et al., </t>
  </si>
  <si>
    <t>McGee_Canadian_CPS_Sample</t>
  </si>
  <si>
    <t>Family_Violence</t>
  </si>
  <si>
    <t>Kochel et al.,</t>
  </si>
  <si>
    <t>Kochel_US_Longitudinal_Schoolstudy</t>
  </si>
  <si>
    <t>Peer_Victimisation_Grade_5</t>
  </si>
  <si>
    <t>Peer_Victimisation_Grade_6</t>
  </si>
  <si>
    <t>Peer_Victimisation_Grade_9</t>
  </si>
  <si>
    <t>Peer_Victimisation_Grade_10</t>
  </si>
  <si>
    <t>Mulder et al.,</t>
  </si>
  <si>
    <t>Mulder_Netherlands_SchoolsAge12</t>
  </si>
  <si>
    <t>Peer_Victimisation_Time_1</t>
  </si>
  <si>
    <t>Peer_Victimisation_Time_2</t>
  </si>
  <si>
    <t>Rigby &amp; Slee,</t>
  </si>
  <si>
    <t>Rigby_Adelaide_school_study_males</t>
  </si>
  <si>
    <t>Rigby_Adelaide_school_study</t>
  </si>
  <si>
    <t>Rigby_Adelaide_school_study_females</t>
  </si>
  <si>
    <t>Goldman-Mellor et al.,</t>
  </si>
  <si>
    <t>California Health Interview Survey</t>
  </si>
  <si>
    <t>Neighbourhood_Safety</t>
  </si>
  <si>
    <t>Neighbourhood_Violence</t>
  </si>
  <si>
    <t>McClain et al.,</t>
  </si>
  <si>
    <t>McClain_SoutheasternUS_School_BullyingIntervention_Males</t>
  </si>
  <si>
    <t>McClain_SoutheasternUS_School_BullyingIntervention</t>
  </si>
  <si>
    <t>Overt_Victimisation</t>
  </si>
  <si>
    <t>McClain_SoutheasternUS_School_BullyingIntervention_Females</t>
  </si>
  <si>
    <t>Smith et al.,</t>
  </si>
  <si>
    <t>Rochester_Youth_Development_Study</t>
  </si>
  <si>
    <t>Sierau et al.,</t>
  </si>
  <si>
    <t>AMIS_Project</t>
  </si>
  <si>
    <t>Failure_To_Provide_3-8_Yrs</t>
  </si>
  <si>
    <t>Lack_Of_Supervision_3-8_Yrs</t>
  </si>
  <si>
    <t>Physical_Abuse_3-8_Yrs</t>
  </si>
  <si>
    <t>Emotional_Maltreatment_3-8_Yrs</t>
  </si>
  <si>
    <t>Failure_To_Provide_9-16_Yrs</t>
  </si>
  <si>
    <t>Lack_Of_Supervision_9-16_Yrs</t>
  </si>
  <si>
    <t>Physical_Abuse_9-16_Yrs</t>
  </si>
  <si>
    <t>Emotional_Maltreatment_9-16_Yrs</t>
  </si>
  <si>
    <t>Flanagan et al.,</t>
  </si>
  <si>
    <t>Flanagan_Pennsylvania_67Grade_school</t>
  </si>
  <si>
    <t>De Los Reyes &amp; Prinstein.,</t>
  </si>
  <si>
    <t>NewEngland_10Grade_SchoolStudy</t>
  </si>
  <si>
    <t>Cho et al.,</t>
  </si>
  <si>
    <t>SPARK_Project</t>
  </si>
  <si>
    <t>Havlicek et al.,</t>
  </si>
  <si>
    <t>Midwest Evaluation of the Adult Functioning ofFormer Foster Youth </t>
  </si>
  <si>
    <t>Maltreatment_prior_to_out_of_home_care</t>
  </si>
  <si>
    <t>Sexual_Abuse_prior_to_out_of_home_care</t>
  </si>
  <si>
    <t>Physical_Abuse_prior_to_out_of_home_care</t>
  </si>
  <si>
    <t>Neglect_prior_to_out_of_home_care</t>
  </si>
  <si>
    <t>Maltreatment_out_of_home_care</t>
  </si>
  <si>
    <t>Sexual_Abuse_out_of_home_care</t>
  </si>
  <si>
    <t>Physical_Abuse_out_of_home_care</t>
  </si>
  <si>
    <t>Neglect_out_of_home_care</t>
  </si>
  <si>
    <t>agreement</t>
  </si>
  <si>
    <t>main</t>
  </si>
  <si>
    <t>Danese</t>
  </si>
  <si>
    <t>Gromann</t>
  </si>
  <si>
    <t>Zimmer-Gembeck</t>
  </si>
  <si>
    <t>Bouman</t>
  </si>
  <si>
    <t>Graham, Juvonen</t>
  </si>
  <si>
    <t>Graham_Juvonen</t>
  </si>
  <si>
    <t xml:space="preserve">Graham, Bellmore </t>
  </si>
  <si>
    <t xml:space="preserve">Graham_Bellmore </t>
  </si>
  <si>
    <t xml:space="preserve">White </t>
  </si>
  <si>
    <t xml:space="preserve">Newbury </t>
  </si>
  <si>
    <t>Goldman-Mellor</t>
  </si>
  <si>
    <t xml:space="preserve">Negriff </t>
  </si>
  <si>
    <t xml:space="preserve">McGee </t>
  </si>
  <si>
    <t xml:space="preserve">Kochel </t>
  </si>
  <si>
    <t xml:space="preserve">Mulder </t>
  </si>
  <si>
    <t xml:space="preserve">McClain </t>
  </si>
  <si>
    <t xml:space="preserve">Mcclain </t>
  </si>
  <si>
    <t>Flanagan</t>
  </si>
  <si>
    <t>Cho</t>
  </si>
  <si>
    <t>Everson</t>
  </si>
  <si>
    <t xml:space="preserve">Smith </t>
  </si>
  <si>
    <t xml:space="preserve">Sierau </t>
  </si>
  <si>
    <t>De Los reyes</t>
  </si>
  <si>
    <t xml:space="preserve">Rigby </t>
  </si>
  <si>
    <t>Violation_of_Psychological_Safety_and_Security</t>
  </si>
  <si>
    <t>Failure_to_Support_Acceptance_and_Self-Esteem</t>
  </si>
  <si>
    <t>Failure_to_Allow_Age-Appropriate_Autonomy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</si>
</sst>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(Body)"/>
    </font>
    <font>
      <sz val="10"/>
      <color theme="1"/>
      <name val="Times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131413"/>
      <name val="Calibri"/>
      <family val="2"/>
    </font>
    <font>
      <sz val="12"/>
      <color theme="1"/>
      <name val="Calibri"/>
      <family val="2"/>
    </font>
    <font>
      <sz val="11"/>
      <color theme="1"/>
      <name val="Helvetica"/>
      <family val="2"/>
    </font>
    <font>
      <b/>
      <sz val="12"/>
      <color rgb="FF33333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8" fillId="3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7" fillId="0" borderId="0" xfId="0" applyFont="1"/>
    <xf numFmtId="0" fontId="8" fillId="0" borderId="0" xfId="0" applyFon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5BFA-A5D3-E242-B40A-3EEBC6F19095}">
  <dimension ref="A1:Y66"/>
  <sheetViews>
    <sheetView tabSelected="1" topLeftCell="N1" zoomScale="144" workbookViewId="0">
      <pane ySplit="1" topLeftCell="A47" activePane="bottomLeft" state="frozen"/>
      <selection pane="bottomLeft" activeCell="Q58" sqref="Q58"/>
    </sheetView>
  </sheetViews>
  <sheetFormatPr baseColWidth="10" defaultColWidth="11" defaultRowHeight="16" x14ac:dyDescent="0.2"/>
  <cols>
    <col min="1" max="1" width="27.83203125" customWidth="1"/>
    <col min="2" max="2" width="7.6640625" customWidth="1"/>
    <col min="3" max="3" width="35.5" customWidth="1"/>
    <col min="4" max="4" width="32.6640625" customWidth="1"/>
    <col min="5" max="5" width="14.5" style="11" customWidth="1"/>
    <col min="6" max="6" width="19.33203125" style="11" customWidth="1"/>
    <col min="7" max="7" width="14.83203125" style="11" customWidth="1"/>
    <col min="8" max="8" width="27.5" customWidth="1"/>
    <col min="9" max="9" width="30" customWidth="1"/>
  </cols>
  <sheetData>
    <row r="1" spans="1:25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1" t="s">
        <v>5</v>
      </c>
      <c r="G1" s="11" t="s">
        <v>6</v>
      </c>
      <c r="H1" s="24" t="s">
        <v>7</v>
      </c>
      <c r="I1" s="2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7" t="s">
        <v>17</v>
      </c>
      <c r="S1" s="27" t="s">
        <v>18</v>
      </c>
      <c r="T1" s="28" t="s">
        <v>19</v>
      </c>
      <c r="U1" s="27" t="s">
        <v>20</v>
      </c>
      <c r="V1" s="28" t="s">
        <v>21</v>
      </c>
      <c r="W1" s="27" t="s">
        <v>22</v>
      </c>
      <c r="X1" s="27" t="s">
        <v>23</v>
      </c>
      <c r="Y1" s="27" t="s">
        <v>24</v>
      </c>
    </row>
    <row r="2" spans="1:25" ht="19" customHeight="1" x14ac:dyDescent="0.2">
      <c r="A2" s="4" t="s">
        <v>25</v>
      </c>
      <c r="B2">
        <v>2020</v>
      </c>
      <c r="C2" t="s">
        <v>26</v>
      </c>
      <c r="D2" t="s">
        <v>26</v>
      </c>
      <c r="E2" s="17">
        <v>48.7</v>
      </c>
      <c r="F2" s="17">
        <v>28.7</v>
      </c>
      <c r="G2" s="17">
        <v>28.7</v>
      </c>
      <c r="H2" s="25" t="s">
        <v>27</v>
      </c>
      <c r="I2" s="25" t="s">
        <v>27</v>
      </c>
      <c r="J2" t="s">
        <v>28</v>
      </c>
      <c r="K2">
        <v>0.25400966000000003</v>
      </c>
      <c r="L2">
        <v>2.8937930000000001E-2</v>
      </c>
      <c r="M2">
        <f>SUM(O2:Q2)</f>
        <v>687</v>
      </c>
      <c r="N2">
        <v>492</v>
      </c>
      <c r="O2">
        <v>173</v>
      </c>
      <c r="P2">
        <v>252</v>
      </c>
      <c r="Q2">
        <v>262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0</v>
      </c>
    </row>
    <row r="3" spans="1:25" x14ac:dyDescent="0.2">
      <c r="A3" s="4" t="s">
        <v>25</v>
      </c>
      <c r="B3">
        <v>2020</v>
      </c>
      <c r="C3" t="s">
        <v>26</v>
      </c>
      <c r="D3" t="s">
        <v>26</v>
      </c>
      <c r="E3" s="17">
        <v>48.7</v>
      </c>
      <c r="F3" s="17">
        <v>28.7</v>
      </c>
      <c r="G3" s="17">
        <v>28.7</v>
      </c>
      <c r="H3" s="25" t="s">
        <v>29</v>
      </c>
      <c r="I3" s="25" t="s">
        <v>29</v>
      </c>
      <c r="J3" t="s">
        <v>28</v>
      </c>
      <c r="K3">
        <v>8.9695120000000003E-2</v>
      </c>
      <c r="L3">
        <v>2.835934E-2</v>
      </c>
      <c r="M3">
        <f>SUM(O3:Q3)</f>
        <v>1107</v>
      </c>
      <c r="N3">
        <v>82</v>
      </c>
      <c r="O3">
        <v>25</v>
      </c>
      <c r="P3">
        <v>527</v>
      </c>
      <c r="Q3">
        <v>555</v>
      </c>
      <c r="R3">
        <v>0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0</v>
      </c>
    </row>
    <row r="4" spans="1:25" x14ac:dyDescent="0.2">
      <c r="A4" s="4" t="s">
        <v>25</v>
      </c>
      <c r="B4">
        <v>2020</v>
      </c>
      <c r="C4" t="s">
        <v>26</v>
      </c>
      <c r="D4" t="s">
        <v>26</v>
      </c>
      <c r="E4" s="17">
        <v>48.7</v>
      </c>
      <c r="F4" s="17">
        <v>28.7</v>
      </c>
      <c r="G4" s="17">
        <v>28.7</v>
      </c>
      <c r="H4" s="25" t="s">
        <v>30</v>
      </c>
      <c r="I4" s="25" t="s">
        <v>30</v>
      </c>
      <c r="J4" t="s">
        <v>28</v>
      </c>
      <c r="K4">
        <v>0.16784299999999999</v>
      </c>
      <c r="L4">
        <v>4.3094E-2</v>
      </c>
      <c r="M4">
        <f t="shared" ref="M4:M5" si="0">SUM(O4:Q4)</f>
        <v>1122</v>
      </c>
      <c r="N4">
        <v>52</v>
      </c>
      <c r="O4">
        <v>42</v>
      </c>
      <c r="P4">
        <v>241</v>
      </c>
      <c r="Q4">
        <v>839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</row>
    <row r="5" spans="1:25" x14ac:dyDescent="0.2">
      <c r="A5" s="4" t="s">
        <v>25</v>
      </c>
      <c r="B5">
        <v>2020</v>
      </c>
      <c r="C5" t="s">
        <v>26</v>
      </c>
      <c r="D5" t="s">
        <v>26</v>
      </c>
      <c r="E5" s="17">
        <v>48.7</v>
      </c>
      <c r="F5" s="17">
        <v>28.7</v>
      </c>
      <c r="G5" s="17">
        <v>28.7</v>
      </c>
      <c r="H5" s="25" t="s">
        <v>31</v>
      </c>
      <c r="I5" s="25" t="s">
        <v>31</v>
      </c>
      <c r="J5" t="s">
        <v>28</v>
      </c>
      <c r="K5">
        <v>0.31719774000000001</v>
      </c>
      <c r="L5">
        <v>2.8460909999999999E-2</v>
      </c>
      <c r="M5">
        <f t="shared" si="0"/>
        <v>910</v>
      </c>
      <c r="N5">
        <v>262</v>
      </c>
      <c r="O5">
        <v>264</v>
      </c>
      <c r="P5">
        <v>122</v>
      </c>
      <c r="Q5">
        <v>524</v>
      </c>
      <c r="R5">
        <v>0</v>
      </c>
      <c r="S5">
        <v>1</v>
      </c>
      <c r="T5">
        <v>0</v>
      </c>
      <c r="U5">
        <v>1</v>
      </c>
      <c r="V5">
        <v>1</v>
      </c>
      <c r="W5">
        <v>0</v>
      </c>
      <c r="X5">
        <v>1</v>
      </c>
      <c r="Y5">
        <v>0</v>
      </c>
    </row>
    <row r="6" spans="1:25" x14ac:dyDescent="0.2">
      <c r="A6" s="4" t="s">
        <v>32</v>
      </c>
      <c r="B6">
        <v>2013</v>
      </c>
      <c r="C6" t="s">
        <v>33</v>
      </c>
      <c r="D6" t="s">
        <v>33</v>
      </c>
      <c r="E6" s="17">
        <v>48.3</v>
      </c>
      <c r="F6" s="17">
        <v>11.9</v>
      </c>
      <c r="G6" s="17">
        <v>11.9</v>
      </c>
      <c r="H6" s="25" t="s">
        <v>34</v>
      </c>
      <c r="I6" s="25" t="s">
        <v>34</v>
      </c>
      <c r="J6" t="s">
        <v>28</v>
      </c>
      <c r="K6">
        <v>0.31527392999999998</v>
      </c>
      <c r="L6">
        <v>5.9485929999999999E-2</v>
      </c>
      <c r="M6">
        <f>SUM(O6:Q6)</f>
        <v>687</v>
      </c>
      <c r="N6">
        <v>37</v>
      </c>
      <c r="O6">
        <v>33</v>
      </c>
      <c r="P6">
        <v>79</v>
      </c>
      <c r="Q6">
        <v>575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</row>
    <row r="7" spans="1:25" x14ac:dyDescent="0.2">
      <c r="A7" s="4" t="s">
        <v>35</v>
      </c>
      <c r="B7">
        <v>2012</v>
      </c>
      <c r="C7" t="s">
        <v>36</v>
      </c>
      <c r="D7" t="s">
        <v>36</v>
      </c>
      <c r="E7" s="17">
        <v>52.8</v>
      </c>
      <c r="F7" s="17">
        <v>12.5</v>
      </c>
      <c r="G7" s="17">
        <v>12.5</v>
      </c>
      <c r="H7" s="25" t="s">
        <v>37</v>
      </c>
      <c r="I7" s="25" t="s">
        <v>37</v>
      </c>
      <c r="J7" t="s">
        <v>38</v>
      </c>
      <c r="K7">
        <v>0.25</v>
      </c>
      <c r="L7">
        <v>5.1297719999999998E-2</v>
      </c>
      <c r="M7">
        <v>335</v>
      </c>
      <c r="R7">
        <v>1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</row>
    <row r="8" spans="1:25" x14ac:dyDescent="0.2">
      <c r="A8" s="4" t="s">
        <v>39</v>
      </c>
      <c r="B8">
        <v>2012</v>
      </c>
      <c r="C8" t="s">
        <v>40</v>
      </c>
      <c r="D8" t="s">
        <v>40</v>
      </c>
      <c r="E8" s="17">
        <v>49.8</v>
      </c>
      <c r="F8" s="17">
        <v>11.2</v>
      </c>
      <c r="G8" s="17">
        <v>11.2</v>
      </c>
      <c r="H8" s="25" t="s">
        <v>34</v>
      </c>
      <c r="I8" s="25" t="s">
        <v>34</v>
      </c>
      <c r="J8" t="s">
        <v>38</v>
      </c>
      <c r="K8">
        <v>0.44</v>
      </c>
      <c r="L8" s="6">
        <v>2.336655E-2</v>
      </c>
      <c r="M8">
        <v>1192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</row>
    <row r="9" spans="1:25" x14ac:dyDescent="0.2">
      <c r="A9" s="4" t="s">
        <v>41</v>
      </c>
      <c r="B9">
        <v>1998</v>
      </c>
      <c r="C9" t="s">
        <v>42</v>
      </c>
      <c r="D9" t="s">
        <v>42</v>
      </c>
      <c r="E9" s="17">
        <v>50.72</v>
      </c>
      <c r="F9" s="17">
        <v>12.4</v>
      </c>
      <c r="G9" s="17">
        <v>12.4</v>
      </c>
      <c r="H9" s="25" t="s">
        <v>34</v>
      </c>
      <c r="I9" s="25" t="s">
        <v>34</v>
      </c>
      <c r="J9" t="s">
        <v>38</v>
      </c>
      <c r="K9">
        <v>0.31</v>
      </c>
      <c r="L9">
        <v>4.4264169999999999E-2</v>
      </c>
      <c r="M9">
        <v>418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</row>
    <row r="10" spans="1:25" x14ac:dyDescent="0.2">
      <c r="A10" s="4" t="s">
        <v>43</v>
      </c>
      <c r="B10">
        <v>2003</v>
      </c>
      <c r="C10" t="s">
        <v>44</v>
      </c>
      <c r="D10" t="s">
        <v>44</v>
      </c>
      <c r="E10" s="19">
        <v>55.67</v>
      </c>
      <c r="F10" s="17">
        <v>11.5</v>
      </c>
      <c r="G10" s="17">
        <v>11.5</v>
      </c>
      <c r="H10" s="25" t="s">
        <v>34</v>
      </c>
      <c r="I10" s="25" t="s">
        <v>34</v>
      </c>
      <c r="J10" t="s">
        <v>28</v>
      </c>
      <c r="K10">
        <v>0.15302166</v>
      </c>
      <c r="L10">
        <v>4.1399119999999998E-2</v>
      </c>
      <c r="M10">
        <v>770</v>
      </c>
      <c r="N10">
        <v>81</v>
      </c>
      <c r="O10">
        <v>81</v>
      </c>
      <c r="P10">
        <v>192</v>
      </c>
      <c r="Q10">
        <v>431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</row>
    <row r="11" spans="1:25" x14ac:dyDescent="0.2">
      <c r="A11" s="4" t="s">
        <v>45</v>
      </c>
      <c r="B11">
        <v>2016</v>
      </c>
      <c r="C11" s="6" t="s">
        <v>46</v>
      </c>
      <c r="D11" s="6" t="s">
        <v>46</v>
      </c>
      <c r="E11" s="20">
        <v>54.8</v>
      </c>
      <c r="F11" s="17">
        <v>18</v>
      </c>
      <c r="G11" s="17">
        <v>14</v>
      </c>
      <c r="H11" s="25" t="s">
        <v>47</v>
      </c>
      <c r="I11" s="25" t="s">
        <v>47</v>
      </c>
      <c r="J11" t="s">
        <v>28</v>
      </c>
      <c r="K11">
        <v>7.8722719999999996E-2</v>
      </c>
      <c r="L11">
        <v>3.5155140000000001E-2</v>
      </c>
      <c r="M11">
        <v>770</v>
      </c>
      <c r="N11">
        <v>163</v>
      </c>
      <c r="O11">
        <v>110</v>
      </c>
      <c r="P11">
        <v>253</v>
      </c>
      <c r="Q11">
        <v>244</v>
      </c>
      <c r="R11">
        <v>0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</row>
    <row r="12" spans="1:25" x14ac:dyDescent="0.2">
      <c r="A12" s="4" t="s">
        <v>45</v>
      </c>
      <c r="B12">
        <v>2016</v>
      </c>
      <c r="C12" s="6" t="s">
        <v>46</v>
      </c>
      <c r="D12" s="6" t="s">
        <v>46</v>
      </c>
      <c r="E12" s="20">
        <v>54.8</v>
      </c>
      <c r="F12" s="17">
        <v>18</v>
      </c>
      <c r="G12" s="17">
        <v>14</v>
      </c>
      <c r="H12" s="25" t="s">
        <v>138</v>
      </c>
      <c r="I12" s="25" t="s">
        <v>138</v>
      </c>
      <c r="J12" t="s">
        <v>28</v>
      </c>
      <c r="K12">
        <v>9.5439189999999993E-2</v>
      </c>
      <c r="L12">
        <v>4.014123E-2</v>
      </c>
      <c r="M12">
        <v>770</v>
      </c>
      <c r="N12">
        <v>95</v>
      </c>
      <c r="O12">
        <v>125</v>
      </c>
      <c r="P12">
        <v>181</v>
      </c>
      <c r="Q12">
        <v>369</v>
      </c>
      <c r="R12">
        <v>0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1</v>
      </c>
    </row>
    <row r="13" spans="1:25" x14ac:dyDescent="0.2">
      <c r="A13" s="4" t="s">
        <v>45</v>
      </c>
      <c r="B13">
        <v>2016</v>
      </c>
      <c r="C13" s="6" t="s">
        <v>46</v>
      </c>
      <c r="D13" s="6" t="s">
        <v>46</v>
      </c>
      <c r="E13" s="20">
        <v>54.8</v>
      </c>
      <c r="F13" s="17">
        <v>18</v>
      </c>
      <c r="G13" s="17">
        <v>14</v>
      </c>
      <c r="H13" s="25" t="s">
        <v>139</v>
      </c>
      <c r="I13" s="25" t="s">
        <v>139</v>
      </c>
      <c r="J13" t="s">
        <v>28</v>
      </c>
      <c r="K13">
        <v>1.8495379999999999E-2</v>
      </c>
      <c r="L13">
        <v>3.8044149999999999E-2</v>
      </c>
      <c r="M13">
        <v>770</v>
      </c>
      <c r="N13">
        <v>55</v>
      </c>
      <c r="O13">
        <v>57</v>
      </c>
      <c r="P13">
        <v>300</v>
      </c>
      <c r="Q13">
        <v>358</v>
      </c>
      <c r="R13">
        <v>0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</row>
    <row r="14" spans="1:25" x14ac:dyDescent="0.2">
      <c r="A14" s="4" t="s">
        <v>45</v>
      </c>
      <c r="B14">
        <v>2016</v>
      </c>
      <c r="C14" s="6" t="s">
        <v>46</v>
      </c>
      <c r="D14" s="6" t="s">
        <v>46</v>
      </c>
      <c r="E14" s="20">
        <v>54.8</v>
      </c>
      <c r="F14" s="17">
        <v>18</v>
      </c>
      <c r="G14" s="17">
        <v>14</v>
      </c>
      <c r="H14" s="25" t="s">
        <v>140</v>
      </c>
      <c r="I14" s="25" t="s">
        <v>140</v>
      </c>
      <c r="J14" t="s">
        <v>28</v>
      </c>
      <c r="K14">
        <v>4.6373030000000003E-2</v>
      </c>
      <c r="L14">
        <v>7.5210250000000006E-2</v>
      </c>
      <c r="M14">
        <v>770</v>
      </c>
      <c r="N14">
        <v>9</v>
      </c>
      <c r="O14">
        <v>31</v>
      </c>
      <c r="P14">
        <v>102</v>
      </c>
      <c r="Q14">
        <v>628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</row>
    <row r="15" spans="1:25" x14ac:dyDescent="0.2">
      <c r="A15" s="4" t="s">
        <v>45</v>
      </c>
      <c r="B15">
        <v>2016</v>
      </c>
      <c r="C15" s="6" t="s">
        <v>46</v>
      </c>
      <c r="D15" s="6" t="s">
        <v>46</v>
      </c>
      <c r="E15" s="20">
        <v>54.8</v>
      </c>
      <c r="F15" s="17">
        <v>18</v>
      </c>
      <c r="G15" s="17">
        <v>14</v>
      </c>
      <c r="H15" s="25" t="s">
        <v>48</v>
      </c>
      <c r="I15" s="25" t="s">
        <v>48</v>
      </c>
      <c r="J15" t="s">
        <v>28</v>
      </c>
      <c r="K15">
        <v>6.1506989999999997E-2</v>
      </c>
      <c r="L15">
        <v>0.12076491</v>
      </c>
      <c r="M15">
        <v>770</v>
      </c>
      <c r="N15">
        <v>3</v>
      </c>
      <c r="O15">
        <v>20</v>
      </c>
      <c r="P15">
        <v>36</v>
      </c>
      <c r="Q15">
        <v>711</v>
      </c>
      <c r="R15">
        <v>0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2">
      <c r="A16" s="4" t="s">
        <v>49</v>
      </c>
      <c r="B16">
        <v>2017</v>
      </c>
      <c r="C16" s="6" t="s">
        <v>50</v>
      </c>
      <c r="D16" s="6" t="s">
        <v>50</v>
      </c>
      <c r="E16" s="19">
        <v>51</v>
      </c>
      <c r="F16" s="17">
        <v>18.399999999999999</v>
      </c>
      <c r="G16" s="17">
        <v>18.399999999999999</v>
      </c>
      <c r="H16" s="25" t="s">
        <v>51</v>
      </c>
      <c r="I16" s="25" t="s">
        <v>52</v>
      </c>
      <c r="J16" t="s">
        <v>38</v>
      </c>
      <c r="K16">
        <v>0.18</v>
      </c>
      <c r="L16">
        <v>2.1292950000000001E-2</v>
      </c>
      <c r="M16">
        <v>2066</v>
      </c>
      <c r="R16">
        <v>1</v>
      </c>
      <c r="S16">
        <v>1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</row>
    <row r="17" spans="1:25" x14ac:dyDescent="0.2">
      <c r="A17" s="4" t="s">
        <v>53</v>
      </c>
      <c r="B17">
        <v>2008</v>
      </c>
      <c r="C17" s="6" t="s">
        <v>46</v>
      </c>
      <c r="D17" s="6" t="s">
        <v>46</v>
      </c>
      <c r="E17" s="17">
        <v>51</v>
      </c>
      <c r="F17" s="17">
        <v>12</v>
      </c>
      <c r="G17" s="17">
        <v>12</v>
      </c>
      <c r="H17" s="25" t="s">
        <v>29</v>
      </c>
      <c r="I17" s="25" t="s">
        <v>29</v>
      </c>
      <c r="J17" t="s">
        <v>28</v>
      </c>
      <c r="K17">
        <v>8.6914729999999996E-2</v>
      </c>
      <c r="L17">
        <v>9.2671420000000004E-2</v>
      </c>
      <c r="M17">
        <f t="shared" ref="M17:M19" si="1">SUM(N17:Q17)</f>
        <v>350</v>
      </c>
      <c r="N17">
        <v>7</v>
      </c>
      <c r="O17">
        <v>9</v>
      </c>
      <c r="P17">
        <v>67</v>
      </c>
      <c r="Q17">
        <v>267</v>
      </c>
      <c r="R17">
        <v>1</v>
      </c>
      <c r="S17">
        <v>1</v>
      </c>
      <c r="T17" s="29">
        <v>0</v>
      </c>
      <c r="U17">
        <v>1</v>
      </c>
      <c r="V17">
        <v>1</v>
      </c>
      <c r="W17">
        <v>0</v>
      </c>
      <c r="X17">
        <v>1</v>
      </c>
      <c r="Y17">
        <v>0</v>
      </c>
    </row>
    <row r="18" spans="1:25" x14ac:dyDescent="0.2">
      <c r="A18" s="4" t="s">
        <v>53</v>
      </c>
      <c r="B18">
        <v>2008</v>
      </c>
      <c r="C18" s="6" t="s">
        <v>46</v>
      </c>
      <c r="D18" s="6" t="s">
        <v>46</v>
      </c>
      <c r="E18" s="17">
        <v>51</v>
      </c>
      <c r="F18" s="17">
        <v>12</v>
      </c>
      <c r="G18" s="17">
        <v>12</v>
      </c>
      <c r="H18" s="25" t="s">
        <v>30</v>
      </c>
      <c r="I18" s="25" t="s">
        <v>30</v>
      </c>
      <c r="J18" t="s">
        <v>28</v>
      </c>
      <c r="K18">
        <v>0.18978809999999999</v>
      </c>
      <c r="L18">
        <v>0.14404739999999999</v>
      </c>
      <c r="M18">
        <f t="shared" si="1"/>
        <v>348</v>
      </c>
      <c r="N18">
        <v>4</v>
      </c>
      <c r="O18">
        <v>3</v>
      </c>
      <c r="P18">
        <v>26</v>
      </c>
      <c r="Q18">
        <v>315</v>
      </c>
      <c r="R18">
        <v>1</v>
      </c>
      <c r="S18">
        <v>1</v>
      </c>
      <c r="T18" s="29">
        <v>0</v>
      </c>
      <c r="U18">
        <v>1</v>
      </c>
      <c r="V18">
        <v>1</v>
      </c>
      <c r="W18">
        <v>0</v>
      </c>
      <c r="X18">
        <v>1</v>
      </c>
      <c r="Y18">
        <v>0</v>
      </c>
    </row>
    <row r="19" spans="1:25" x14ac:dyDescent="0.2">
      <c r="A19" s="4" t="s">
        <v>53</v>
      </c>
      <c r="B19">
        <v>2008</v>
      </c>
      <c r="C19" s="6" t="s">
        <v>46</v>
      </c>
      <c r="D19" s="6" t="s">
        <v>46</v>
      </c>
      <c r="E19" s="17">
        <v>51</v>
      </c>
      <c r="F19" s="17">
        <v>12</v>
      </c>
      <c r="G19" s="17">
        <v>12</v>
      </c>
      <c r="H19" s="25" t="s">
        <v>54</v>
      </c>
      <c r="I19" s="25" t="s">
        <v>54</v>
      </c>
      <c r="J19" t="s">
        <v>28</v>
      </c>
      <c r="K19">
        <v>7.6014670000000006E-2</v>
      </c>
      <c r="L19">
        <v>6.3858319999999996E-2</v>
      </c>
      <c r="M19">
        <f t="shared" si="1"/>
        <v>350</v>
      </c>
      <c r="N19">
        <v>14</v>
      </c>
      <c r="O19">
        <v>8</v>
      </c>
      <c r="P19">
        <v>123</v>
      </c>
      <c r="Q19">
        <v>205</v>
      </c>
      <c r="R19">
        <v>1</v>
      </c>
      <c r="S19">
        <v>1</v>
      </c>
      <c r="T19" s="29">
        <v>0</v>
      </c>
      <c r="U19">
        <v>1</v>
      </c>
      <c r="V19">
        <v>1</v>
      </c>
      <c r="W19">
        <v>0</v>
      </c>
      <c r="X19">
        <v>1</v>
      </c>
      <c r="Y19">
        <v>0</v>
      </c>
    </row>
    <row r="20" spans="1:25" x14ac:dyDescent="0.2">
      <c r="A20" s="4" t="s">
        <v>55</v>
      </c>
      <c r="B20">
        <v>2017</v>
      </c>
      <c r="C20" s="6" t="s">
        <v>56</v>
      </c>
      <c r="D20" s="6" t="s">
        <v>56</v>
      </c>
      <c r="E20" s="17">
        <v>50</v>
      </c>
      <c r="F20" s="17">
        <v>18.489999999999998</v>
      </c>
      <c r="G20" s="17">
        <v>18.489999999999998</v>
      </c>
      <c r="H20" s="25" t="s">
        <v>30</v>
      </c>
      <c r="I20" s="25" t="s">
        <v>30</v>
      </c>
      <c r="J20" t="s">
        <v>28</v>
      </c>
      <c r="K20">
        <v>0.35681403</v>
      </c>
      <c r="L20">
        <v>8.3039020000000005E-2</v>
      </c>
      <c r="M20">
        <f>SUM(N20:Q20)</f>
        <v>217</v>
      </c>
      <c r="N20">
        <v>23</v>
      </c>
      <c r="O20">
        <v>23</v>
      </c>
      <c r="P20">
        <v>24</v>
      </c>
      <c r="Q20">
        <v>147</v>
      </c>
      <c r="R20">
        <v>0</v>
      </c>
      <c r="S20">
        <v>1</v>
      </c>
      <c r="T20" s="29">
        <v>1</v>
      </c>
      <c r="U20">
        <v>1</v>
      </c>
      <c r="V20">
        <v>1</v>
      </c>
      <c r="W20">
        <v>0</v>
      </c>
      <c r="X20">
        <v>0</v>
      </c>
      <c r="Y20">
        <v>0</v>
      </c>
    </row>
    <row r="21" spans="1:25" x14ac:dyDescent="0.2">
      <c r="A21" s="4" t="s">
        <v>55</v>
      </c>
      <c r="B21">
        <v>2017</v>
      </c>
      <c r="C21" s="6" t="s">
        <v>56</v>
      </c>
      <c r="D21" s="6" t="s">
        <v>56</v>
      </c>
      <c r="E21" s="17">
        <v>50</v>
      </c>
      <c r="F21" s="17">
        <v>18.489999999999998</v>
      </c>
      <c r="G21" s="17">
        <v>18.489999999999998</v>
      </c>
      <c r="H21" s="25" t="s">
        <v>29</v>
      </c>
      <c r="I21" s="25" t="s">
        <v>29</v>
      </c>
      <c r="J21" t="s">
        <v>28</v>
      </c>
      <c r="K21">
        <v>0.10277614</v>
      </c>
      <c r="L21">
        <v>6.7116819999999994E-2</v>
      </c>
      <c r="M21">
        <f>SUM(N21:Q21)</f>
        <v>217</v>
      </c>
      <c r="N21">
        <v>50</v>
      </c>
      <c r="O21">
        <v>62</v>
      </c>
      <c r="P21">
        <v>36</v>
      </c>
      <c r="Q21">
        <v>69</v>
      </c>
      <c r="R21">
        <v>0</v>
      </c>
      <c r="S21">
        <v>1</v>
      </c>
      <c r="T21" s="29">
        <v>1</v>
      </c>
      <c r="U21">
        <v>1</v>
      </c>
      <c r="V21">
        <v>1</v>
      </c>
      <c r="W21">
        <v>0</v>
      </c>
      <c r="X21">
        <v>0</v>
      </c>
      <c r="Y21">
        <v>0</v>
      </c>
    </row>
    <row r="22" spans="1:25" x14ac:dyDescent="0.2">
      <c r="A22" s="4" t="s">
        <v>55</v>
      </c>
      <c r="B22">
        <v>2017</v>
      </c>
      <c r="C22" s="6" t="s">
        <v>56</v>
      </c>
      <c r="D22" s="6" t="s">
        <v>56</v>
      </c>
      <c r="E22" s="17">
        <v>50</v>
      </c>
      <c r="F22" s="17">
        <v>18.489999999999998</v>
      </c>
      <c r="G22" s="17">
        <v>18.489999999999998</v>
      </c>
      <c r="H22" s="25" t="s">
        <v>57</v>
      </c>
      <c r="I22" s="25" t="s">
        <v>57</v>
      </c>
      <c r="J22" t="s">
        <v>28</v>
      </c>
      <c r="K22">
        <v>9.1893520000000006E-2</v>
      </c>
      <c r="L22">
        <v>6.8566450000000001E-2</v>
      </c>
      <c r="M22">
        <f>SUM(N22:Q22)</f>
        <v>217</v>
      </c>
      <c r="N22">
        <v>75</v>
      </c>
      <c r="O22">
        <v>42</v>
      </c>
      <c r="P22">
        <v>55</v>
      </c>
      <c r="Q22">
        <v>45</v>
      </c>
      <c r="R22">
        <v>0</v>
      </c>
      <c r="S22">
        <v>1</v>
      </c>
      <c r="T22" s="29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s="4" t="s">
        <v>55</v>
      </c>
      <c r="B23">
        <v>2017</v>
      </c>
      <c r="C23" s="6" t="s">
        <v>56</v>
      </c>
      <c r="D23" s="6" t="s">
        <v>56</v>
      </c>
      <c r="E23" s="17">
        <v>50</v>
      </c>
      <c r="F23" s="17">
        <v>18.489999999999998</v>
      </c>
      <c r="G23" s="17">
        <v>18.489999999999998</v>
      </c>
      <c r="H23" s="25" t="s">
        <v>31</v>
      </c>
      <c r="I23" s="25" t="s">
        <v>31</v>
      </c>
      <c r="J23" t="s">
        <v>28</v>
      </c>
      <c r="K23">
        <v>3.9296709999999999E-2</v>
      </c>
      <c r="L23">
        <v>6.7355609999999996E-2</v>
      </c>
      <c r="M23">
        <f>SUM(N23:Q23)</f>
        <v>217</v>
      </c>
      <c r="N23">
        <v>84</v>
      </c>
      <c r="O23">
        <v>82</v>
      </c>
      <c r="P23">
        <v>23</v>
      </c>
      <c r="Q23">
        <v>28</v>
      </c>
      <c r="R23">
        <v>0</v>
      </c>
      <c r="S23">
        <v>1</v>
      </c>
      <c r="T23" s="29">
        <v>1</v>
      </c>
      <c r="U23">
        <v>1</v>
      </c>
      <c r="V23">
        <v>1</v>
      </c>
      <c r="W23">
        <v>0</v>
      </c>
      <c r="X23">
        <v>0</v>
      </c>
      <c r="Y23">
        <v>0</v>
      </c>
    </row>
    <row r="24" spans="1:25" x14ac:dyDescent="0.2">
      <c r="A24" s="5" t="s">
        <v>58</v>
      </c>
      <c r="B24">
        <v>1995</v>
      </c>
      <c r="C24" s="6" t="s">
        <v>59</v>
      </c>
      <c r="D24" s="6" t="s">
        <v>59</v>
      </c>
      <c r="E24" s="21">
        <v>56.3</v>
      </c>
      <c r="F24" s="17">
        <v>13.8</v>
      </c>
      <c r="G24" s="17">
        <v>13.8</v>
      </c>
      <c r="H24" s="25" t="s">
        <v>29</v>
      </c>
      <c r="I24" s="25" t="s">
        <v>29</v>
      </c>
      <c r="J24" t="s">
        <v>28</v>
      </c>
      <c r="K24">
        <v>0.21853700000000001</v>
      </c>
      <c r="L24">
        <v>0.1019077</v>
      </c>
      <c r="M24">
        <v>160</v>
      </c>
      <c r="N24">
        <v>104</v>
      </c>
      <c r="O24">
        <v>13</v>
      </c>
      <c r="P24">
        <v>30</v>
      </c>
      <c r="Q24">
        <v>13</v>
      </c>
      <c r="R24">
        <v>0</v>
      </c>
      <c r="S24">
        <v>1</v>
      </c>
      <c r="T24" s="30">
        <v>1</v>
      </c>
      <c r="U24">
        <v>1</v>
      </c>
      <c r="V24">
        <v>1</v>
      </c>
      <c r="W24">
        <v>0</v>
      </c>
      <c r="X24">
        <v>0</v>
      </c>
      <c r="Y24">
        <v>0</v>
      </c>
    </row>
    <row r="25" spans="1:25" x14ac:dyDescent="0.2">
      <c r="A25" s="5" t="s">
        <v>58</v>
      </c>
      <c r="B25">
        <v>1995</v>
      </c>
      <c r="C25" s="6" t="s">
        <v>59</v>
      </c>
      <c r="D25" s="6" t="s">
        <v>59</v>
      </c>
      <c r="E25" s="21">
        <v>56.3</v>
      </c>
      <c r="F25" s="17">
        <v>13.8</v>
      </c>
      <c r="G25" s="17">
        <v>13.8</v>
      </c>
      <c r="H25" s="25" t="s">
        <v>60</v>
      </c>
      <c r="I25" s="25" t="s">
        <v>60</v>
      </c>
      <c r="J25" t="s">
        <v>28</v>
      </c>
      <c r="K25">
        <v>0.44082605000000002</v>
      </c>
      <c r="L25">
        <v>7.1777709999999995E-2</v>
      </c>
      <c r="M25">
        <v>160</v>
      </c>
      <c r="N25">
        <v>71</v>
      </c>
      <c r="O25">
        <v>30</v>
      </c>
      <c r="P25">
        <v>14</v>
      </c>
      <c r="Q25">
        <v>45</v>
      </c>
      <c r="R25">
        <v>0</v>
      </c>
      <c r="S25">
        <v>1</v>
      </c>
      <c r="T25" s="30">
        <v>1</v>
      </c>
      <c r="U25">
        <v>1</v>
      </c>
      <c r="V25">
        <v>1</v>
      </c>
      <c r="W25">
        <v>0</v>
      </c>
      <c r="X25">
        <v>0</v>
      </c>
      <c r="Y25">
        <v>0</v>
      </c>
    </row>
    <row r="26" spans="1:25" x14ac:dyDescent="0.2">
      <c r="A26" s="5" t="s">
        <v>58</v>
      </c>
      <c r="B26">
        <v>1995</v>
      </c>
      <c r="C26" s="6" t="s">
        <v>59</v>
      </c>
      <c r="D26" s="6" t="s">
        <v>59</v>
      </c>
      <c r="E26" s="21">
        <v>56.3</v>
      </c>
      <c r="F26" s="17">
        <v>13.8</v>
      </c>
      <c r="G26" s="17">
        <v>13.8</v>
      </c>
      <c r="H26" s="25" t="s">
        <v>30</v>
      </c>
      <c r="I26" s="25" t="s">
        <v>30</v>
      </c>
      <c r="J26" t="s">
        <v>28</v>
      </c>
      <c r="K26">
        <v>0.74237288000000001</v>
      </c>
      <c r="L26">
        <v>5.5483560000000001E-2</v>
      </c>
      <c r="M26">
        <v>160</v>
      </c>
      <c r="N26">
        <v>48</v>
      </c>
      <c r="O26">
        <v>12</v>
      </c>
      <c r="P26">
        <v>7</v>
      </c>
      <c r="Q26">
        <v>93</v>
      </c>
      <c r="R26">
        <v>0</v>
      </c>
      <c r="S26">
        <v>1</v>
      </c>
      <c r="T26" s="30">
        <v>1</v>
      </c>
      <c r="U26">
        <v>1</v>
      </c>
      <c r="V26">
        <v>1</v>
      </c>
      <c r="W26">
        <v>0</v>
      </c>
      <c r="X26">
        <v>0</v>
      </c>
      <c r="Y26">
        <v>0</v>
      </c>
    </row>
    <row r="27" spans="1:25" x14ac:dyDescent="0.2">
      <c r="A27" s="5" t="s">
        <v>58</v>
      </c>
      <c r="B27">
        <v>1995</v>
      </c>
      <c r="C27" s="6" t="s">
        <v>59</v>
      </c>
      <c r="D27" s="6" t="s">
        <v>59</v>
      </c>
      <c r="E27" s="21">
        <v>56.3</v>
      </c>
      <c r="F27" s="17">
        <v>13.8</v>
      </c>
      <c r="G27" s="17">
        <v>13.8</v>
      </c>
      <c r="H27" s="25" t="s">
        <v>57</v>
      </c>
      <c r="I27" s="25" t="s">
        <v>57</v>
      </c>
      <c r="J27" t="s">
        <v>28</v>
      </c>
      <c r="K27">
        <v>2.9199849999999999E-2</v>
      </c>
      <c r="L27">
        <v>0.15349698000000001</v>
      </c>
      <c r="M27">
        <v>160</v>
      </c>
      <c r="N27">
        <v>126</v>
      </c>
      <c r="O27">
        <v>25</v>
      </c>
      <c r="P27">
        <v>7</v>
      </c>
      <c r="Q27">
        <v>2</v>
      </c>
      <c r="R27">
        <v>0</v>
      </c>
      <c r="S27">
        <v>1</v>
      </c>
      <c r="T27" s="30">
        <v>1</v>
      </c>
      <c r="U27">
        <v>1</v>
      </c>
      <c r="V27">
        <v>1</v>
      </c>
      <c r="W27">
        <v>0</v>
      </c>
      <c r="X27">
        <v>0</v>
      </c>
      <c r="Y27">
        <v>0</v>
      </c>
    </row>
    <row r="28" spans="1:25" x14ac:dyDescent="0.2">
      <c r="A28" s="5" t="s">
        <v>58</v>
      </c>
      <c r="B28">
        <v>1995</v>
      </c>
      <c r="C28" s="6" t="s">
        <v>59</v>
      </c>
      <c r="D28" s="6" t="s">
        <v>59</v>
      </c>
      <c r="E28" s="21">
        <v>56.3</v>
      </c>
      <c r="F28" s="17">
        <v>13.8</v>
      </c>
      <c r="G28" s="17">
        <v>13.8</v>
      </c>
      <c r="H28" s="25" t="s">
        <v>31</v>
      </c>
      <c r="I28" s="25" t="s">
        <v>31</v>
      </c>
      <c r="J28" t="s">
        <v>28</v>
      </c>
      <c r="K28">
        <v>4.059041E-2</v>
      </c>
      <c r="L28">
        <v>9.1695750000000006E-2</v>
      </c>
      <c r="M28">
        <v>160</v>
      </c>
      <c r="N28">
        <v>82</v>
      </c>
      <c r="O28">
        <v>47</v>
      </c>
      <c r="P28">
        <v>18</v>
      </c>
      <c r="Q28">
        <v>13</v>
      </c>
      <c r="R28">
        <v>0</v>
      </c>
      <c r="S28">
        <v>1</v>
      </c>
      <c r="T28" s="30">
        <v>1</v>
      </c>
      <c r="U28">
        <v>1</v>
      </c>
      <c r="V28">
        <v>1</v>
      </c>
      <c r="W28">
        <v>0</v>
      </c>
      <c r="X28">
        <v>0</v>
      </c>
      <c r="Y28">
        <v>0</v>
      </c>
    </row>
    <row r="29" spans="1:25" x14ac:dyDescent="0.2">
      <c r="A29" s="4" t="s">
        <v>61</v>
      </c>
      <c r="B29">
        <v>2017</v>
      </c>
      <c r="C29" s="6" t="s">
        <v>62</v>
      </c>
      <c r="D29" s="6" t="s">
        <v>62</v>
      </c>
      <c r="E29" s="22">
        <v>49.69</v>
      </c>
      <c r="F29" s="17">
        <v>13.45</v>
      </c>
      <c r="G29" s="17">
        <v>13.45</v>
      </c>
      <c r="H29" s="25" t="s">
        <v>63</v>
      </c>
      <c r="I29" s="25" t="s">
        <v>63</v>
      </c>
      <c r="J29" t="s">
        <v>38</v>
      </c>
      <c r="K29">
        <v>0.46</v>
      </c>
      <c r="L29">
        <v>3.5910640000000001E-2</v>
      </c>
      <c r="M29">
        <v>483</v>
      </c>
      <c r="R29">
        <v>1</v>
      </c>
      <c r="S29">
        <v>1</v>
      </c>
      <c r="T29" s="30">
        <v>0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2">
      <c r="A30" s="4" t="s">
        <v>61</v>
      </c>
      <c r="B30">
        <v>2017</v>
      </c>
      <c r="C30" s="6" t="s">
        <v>62</v>
      </c>
      <c r="D30" s="6" t="s">
        <v>62</v>
      </c>
      <c r="E30" s="22">
        <v>49.69</v>
      </c>
      <c r="F30" s="17">
        <v>13.45</v>
      </c>
      <c r="G30" s="17">
        <v>13.45</v>
      </c>
      <c r="H30" s="25" t="s">
        <v>64</v>
      </c>
      <c r="I30" s="25" t="s">
        <v>64</v>
      </c>
      <c r="J30" t="s">
        <v>38</v>
      </c>
      <c r="K30">
        <v>0.25</v>
      </c>
      <c r="L30">
        <v>4.2701950000000002E-2</v>
      </c>
      <c r="M30">
        <v>483</v>
      </c>
      <c r="R30">
        <v>1</v>
      </c>
      <c r="S30">
        <v>1</v>
      </c>
      <c r="T30" s="30">
        <v>0</v>
      </c>
      <c r="U30">
        <v>1</v>
      </c>
      <c r="V30">
        <v>1</v>
      </c>
      <c r="W30">
        <v>0</v>
      </c>
      <c r="X30">
        <v>0</v>
      </c>
      <c r="Y30">
        <v>0</v>
      </c>
    </row>
    <row r="31" spans="1:25" x14ac:dyDescent="0.2">
      <c r="A31" s="4" t="s">
        <v>61</v>
      </c>
      <c r="B31">
        <v>2017</v>
      </c>
      <c r="C31" s="6" t="s">
        <v>62</v>
      </c>
      <c r="D31" s="6" t="s">
        <v>62</v>
      </c>
      <c r="E31" s="22">
        <v>49.69</v>
      </c>
      <c r="F31" s="17">
        <v>13.45</v>
      </c>
      <c r="G31" s="17">
        <v>13.45</v>
      </c>
      <c r="H31" s="25" t="s">
        <v>65</v>
      </c>
      <c r="I31" s="25" t="s">
        <v>65</v>
      </c>
      <c r="J31" t="s">
        <v>38</v>
      </c>
      <c r="K31">
        <v>0.23</v>
      </c>
      <c r="L31">
        <v>4.4998080000000003E-2</v>
      </c>
      <c r="M31">
        <v>444</v>
      </c>
      <c r="R31">
        <v>1</v>
      </c>
      <c r="S31">
        <v>1</v>
      </c>
      <c r="T31" s="30">
        <v>0</v>
      </c>
      <c r="U31">
        <v>1</v>
      </c>
      <c r="V31">
        <v>1</v>
      </c>
      <c r="W31">
        <v>0</v>
      </c>
      <c r="X31">
        <v>0</v>
      </c>
      <c r="Y31">
        <v>0</v>
      </c>
    </row>
    <row r="32" spans="1:25" x14ac:dyDescent="0.2">
      <c r="A32" s="4" t="s">
        <v>61</v>
      </c>
      <c r="B32">
        <v>2017</v>
      </c>
      <c r="C32" s="6" t="s">
        <v>62</v>
      </c>
      <c r="D32" s="6" t="s">
        <v>62</v>
      </c>
      <c r="E32" s="22">
        <v>49.69</v>
      </c>
      <c r="F32" s="17">
        <v>13.45</v>
      </c>
      <c r="G32" s="17">
        <v>13.45</v>
      </c>
      <c r="H32" s="25" t="s">
        <v>66</v>
      </c>
      <c r="I32" s="25" t="s">
        <v>66</v>
      </c>
      <c r="J32" t="s">
        <v>38</v>
      </c>
      <c r="K32">
        <v>0.18</v>
      </c>
      <c r="L32">
        <v>4.5972060000000002E-2</v>
      </c>
      <c r="M32">
        <v>444</v>
      </c>
      <c r="R32">
        <v>1</v>
      </c>
      <c r="S32">
        <v>1</v>
      </c>
      <c r="T32" s="30">
        <v>0</v>
      </c>
      <c r="U32">
        <v>1</v>
      </c>
      <c r="V32">
        <v>1</v>
      </c>
      <c r="W32">
        <v>0</v>
      </c>
      <c r="X32">
        <v>0</v>
      </c>
      <c r="Y32">
        <v>0</v>
      </c>
    </row>
    <row r="33" spans="1:25" x14ac:dyDescent="0.2">
      <c r="A33" s="5" t="s">
        <v>67</v>
      </c>
      <c r="B33">
        <v>2017</v>
      </c>
      <c r="C33" s="6" t="s">
        <v>68</v>
      </c>
      <c r="D33" s="6" t="s">
        <v>68</v>
      </c>
      <c r="E33" s="17">
        <v>46</v>
      </c>
      <c r="F33" s="17">
        <v>12</v>
      </c>
      <c r="G33" s="17">
        <v>12</v>
      </c>
      <c r="H33" s="25" t="s">
        <v>69</v>
      </c>
      <c r="I33" s="25" t="s">
        <v>69</v>
      </c>
      <c r="J33" t="s">
        <v>38</v>
      </c>
      <c r="K33">
        <v>0.43</v>
      </c>
      <c r="L33">
        <v>2.1361419999999999E-2</v>
      </c>
      <c r="M33">
        <v>1457</v>
      </c>
      <c r="R33">
        <v>1</v>
      </c>
      <c r="S33">
        <v>1</v>
      </c>
      <c r="T33" s="30">
        <v>1</v>
      </c>
      <c r="U33">
        <v>1</v>
      </c>
      <c r="V33">
        <v>1</v>
      </c>
      <c r="W33">
        <v>0</v>
      </c>
      <c r="X33">
        <v>0</v>
      </c>
      <c r="Y33">
        <v>1</v>
      </c>
    </row>
    <row r="34" spans="1:25" x14ac:dyDescent="0.2">
      <c r="A34" s="5" t="s">
        <v>67</v>
      </c>
      <c r="B34">
        <v>2017</v>
      </c>
      <c r="C34" s="6" t="s">
        <v>68</v>
      </c>
      <c r="D34" s="6" t="s">
        <v>68</v>
      </c>
      <c r="E34" s="17">
        <v>46</v>
      </c>
      <c r="F34" s="17">
        <v>12</v>
      </c>
      <c r="G34" s="17">
        <v>12</v>
      </c>
      <c r="H34" s="25" t="s">
        <v>70</v>
      </c>
      <c r="I34" s="25" t="s">
        <v>70</v>
      </c>
      <c r="J34" t="s">
        <v>38</v>
      </c>
      <c r="K34">
        <v>0.44</v>
      </c>
      <c r="L34">
        <v>2.1272679999999999E-2</v>
      </c>
      <c r="M34">
        <v>1438</v>
      </c>
      <c r="R34">
        <v>1</v>
      </c>
      <c r="S34">
        <v>1</v>
      </c>
      <c r="T34" s="30">
        <v>1</v>
      </c>
      <c r="U34">
        <v>1</v>
      </c>
      <c r="V34">
        <v>1</v>
      </c>
      <c r="W34">
        <v>0</v>
      </c>
      <c r="X34">
        <v>0</v>
      </c>
      <c r="Y34">
        <v>0</v>
      </c>
    </row>
    <row r="35" spans="1:25" x14ac:dyDescent="0.2">
      <c r="A35" s="4" t="s">
        <v>71</v>
      </c>
      <c r="B35">
        <v>1999</v>
      </c>
      <c r="C35" s="6" t="s">
        <v>72</v>
      </c>
      <c r="D35" s="6" t="s">
        <v>73</v>
      </c>
      <c r="E35" s="22">
        <v>46.7</v>
      </c>
      <c r="F35" s="17">
        <v>15</v>
      </c>
      <c r="G35" s="17">
        <v>15</v>
      </c>
      <c r="H35" s="25" t="s">
        <v>34</v>
      </c>
      <c r="I35" s="25" t="s">
        <v>34</v>
      </c>
      <c r="J35" t="s">
        <v>38</v>
      </c>
      <c r="K35">
        <v>0.44</v>
      </c>
      <c r="L35">
        <v>3.827005E-2</v>
      </c>
      <c r="M35">
        <v>445</v>
      </c>
      <c r="R35">
        <v>1</v>
      </c>
      <c r="S35">
        <v>1</v>
      </c>
      <c r="T35" s="30">
        <v>1</v>
      </c>
      <c r="U35">
        <v>1</v>
      </c>
      <c r="V35">
        <v>1</v>
      </c>
      <c r="W35">
        <v>0</v>
      </c>
      <c r="X35">
        <v>0</v>
      </c>
      <c r="Y35">
        <v>0</v>
      </c>
    </row>
    <row r="36" spans="1:25" x14ac:dyDescent="0.2">
      <c r="A36" s="4" t="s">
        <v>71</v>
      </c>
      <c r="B36">
        <v>1999</v>
      </c>
      <c r="C36" s="6" t="s">
        <v>74</v>
      </c>
      <c r="D36" s="6" t="s">
        <v>73</v>
      </c>
      <c r="E36" s="17">
        <v>46.7</v>
      </c>
      <c r="F36" s="17">
        <v>15</v>
      </c>
      <c r="G36" s="17">
        <v>15</v>
      </c>
      <c r="H36" s="25" t="s">
        <v>34</v>
      </c>
      <c r="I36" s="25" t="s">
        <v>34</v>
      </c>
      <c r="J36" t="s">
        <v>38</v>
      </c>
      <c r="K36">
        <v>0.48</v>
      </c>
      <c r="L36">
        <v>3.4731560000000002E-2</v>
      </c>
      <c r="M36">
        <v>492</v>
      </c>
      <c r="R36">
        <v>1</v>
      </c>
      <c r="S36">
        <v>1</v>
      </c>
      <c r="T36" s="30">
        <v>1</v>
      </c>
      <c r="U36">
        <v>1</v>
      </c>
      <c r="V36">
        <v>1</v>
      </c>
      <c r="W36">
        <v>0</v>
      </c>
      <c r="X36">
        <v>0</v>
      </c>
      <c r="Y36">
        <v>0</v>
      </c>
    </row>
    <row r="37" spans="1:25" x14ac:dyDescent="0.2">
      <c r="A37" s="5" t="s">
        <v>75</v>
      </c>
      <c r="B37">
        <v>2017</v>
      </c>
      <c r="C37" s="8" t="s">
        <v>76</v>
      </c>
      <c r="D37" s="8" t="s">
        <v>76</v>
      </c>
      <c r="E37" s="20">
        <v>49.2</v>
      </c>
      <c r="F37" s="17">
        <v>14.6</v>
      </c>
      <c r="G37" s="17">
        <v>14.65</v>
      </c>
      <c r="H37" s="25" t="s">
        <v>77</v>
      </c>
      <c r="I37" s="25" t="s">
        <v>78</v>
      </c>
      <c r="J37" t="s">
        <v>38</v>
      </c>
      <c r="K37">
        <v>0.32340000000000002</v>
      </c>
      <c r="L37">
        <v>3.4959999999999998E-2</v>
      </c>
      <c r="M37">
        <v>4462</v>
      </c>
      <c r="R37" s="31">
        <v>1</v>
      </c>
      <c r="S37" s="31">
        <v>1</v>
      </c>
      <c r="T37" s="31">
        <v>0</v>
      </c>
      <c r="U37" s="31">
        <v>0</v>
      </c>
      <c r="V37" s="31">
        <v>1</v>
      </c>
      <c r="W37" s="31">
        <v>0</v>
      </c>
      <c r="X37" s="31">
        <v>1</v>
      </c>
      <c r="Y37" s="31">
        <v>0</v>
      </c>
    </row>
    <row r="38" spans="1:25" x14ac:dyDescent="0.2">
      <c r="A38" s="5" t="s">
        <v>79</v>
      </c>
      <c r="B38">
        <v>2020</v>
      </c>
      <c r="C38" s="8" t="s">
        <v>80</v>
      </c>
      <c r="D38" s="8" t="s">
        <v>81</v>
      </c>
      <c r="E38" s="17">
        <v>56</v>
      </c>
      <c r="F38" s="23">
        <v>9.16</v>
      </c>
      <c r="G38" s="23">
        <v>9.16</v>
      </c>
      <c r="H38" s="25" t="s">
        <v>82</v>
      </c>
      <c r="I38" s="25" t="s">
        <v>34</v>
      </c>
      <c r="J38" t="s">
        <v>38</v>
      </c>
      <c r="K38">
        <v>0.27400000000000002</v>
      </c>
      <c r="L38">
        <v>6.3674389999999997E-2</v>
      </c>
      <c r="M38">
        <v>212</v>
      </c>
      <c r="R38">
        <v>1</v>
      </c>
      <c r="S38">
        <v>1</v>
      </c>
      <c r="T38" s="30">
        <v>1</v>
      </c>
      <c r="U38">
        <v>0</v>
      </c>
      <c r="V38">
        <v>1</v>
      </c>
      <c r="W38">
        <v>1</v>
      </c>
      <c r="X38">
        <v>0</v>
      </c>
      <c r="Y38">
        <v>1</v>
      </c>
    </row>
    <row r="39" spans="1:25" x14ac:dyDescent="0.2">
      <c r="A39" s="5" t="s">
        <v>79</v>
      </c>
      <c r="B39">
        <v>2020</v>
      </c>
      <c r="C39" s="8" t="s">
        <v>80</v>
      </c>
      <c r="D39" s="8" t="s">
        <v>81</v>
      </c>
      <c r="E39" s="17">
        <v>56</v>
      </c>
      <c r="F39" s="23">
        <v>9.16</v>
      </c>
      <c r="G39" s="23">
        <v>9.16</v>
      </c>
      <c r="H39" s="25" t="s">
        <v>37</v>
      </c>
      <c r="I39" s="25" t="s">
        <v>34</v>
      </c>
      <c r="J39" t="s">
        <v>38</v>
      </c>
      <c r="K39" s="9">
        <v>0.23200000000000001</v>
      </c>
      <c r="L39">
        <v>6.5137440000000005E-2</v>
      </c>
      <c r="M39">
        <v>212</v>
      </c>
      <c r="R39">
        <v>1</v>
      </c>
      <c r="S39">
        <v>1</v>
      </c>
      <c r="T39" s="30">
        <v>1</v>
      </c>
      <c r="U39">
        <v>0</v>
      </c>
      <c r="V39">
        <v>1</v>
      </c>
      <c r="W39">
        <v>1</v>
      </c>
      <c r="X39">
        <v>0</v>
      </c>
      <c r="Y39">
        <v>1</v>
      </c>
    </row>
    <row r="40" spans="1:25" x14ac:dyDescent="0.2">
      <c r="A40" s="5" t="s">
        <v>79</v>
      </c>
      <c r="B40">
        <v>2020</v>
      </c>
      <c r="C40" s="8" t="s">
        <v>83</v>
      </c>
      <c r="D40" s="8" t="s">
        <v>81</v>
      </c>
      <c r="E40" s="17">
        <v>56</v>
      </c>
      <c r="F40" s="23">
        <v>9.16</v>
      </c>
      <c r="G40" s="23">
        <v>9.16</v>
      </c>
      <c r="H40" s="25" t="s">
        <v>82</v>
      </c>
      <c r="I40" s="25" t="s">
        <v>34</v>
      </c>
      <c r="J40" t="s">
        <v>38</v>
      </c>
      <c r="K40" s="7">
        <v>0.25800000000000001</v>
      </c>
      <c r="L40" s="7">
        <v>5.6912600000000001E-2</v>
      </c>
      <c r="M40" s="7">
        <v>270</v>
      </c>
      <c r="R40">
        <v>1</v>
      </c>
      <c r="S40">
        <v>1</v>
      </c>
      <c r="T40" s="30">
        <v>1</v>
      </c>
      <c r="U40">
        <v>0</v>
      </c>
      <c r="V40">
        <v>1</v>
      </c>
      <c r="W40">
        <v>1</v>
      </c>
      <c r="X40">
        <v>0</v>
      </c>
      <c r="Y40">
        <v>1</v>
      </c>
    </row>
    <row r="41" spans="1:25" x14ac:dyDescent="0.2">
      <c r="A41" s="5" t="s">
        <v>79</v>
      </c>
      <c r="B41">
        <v>2020</v>
      </c>
      <c r="C41" s="8" t="s">
        <v>83</v>
      </c>
      <c r="D41" s="8" t="s">
        <v>81</v>
      </c>
      <c r="E41" s="17">
        <v>56</v>
      </c>
      <c r="F41" s="23">
        <v>9.16</v>
      </c>
      <c r="G41" s="23">
        <v>9.16</v>
      </c>
      <c r="H41" s="25" t="s">
        <v>37</v>
      </c>
      <c r="I41" s="25" t="s">
        <v>34</v>
      </c>
      <c r="J41" t="s">
        <v>38</v>
      </c>
      <c r="K41" s="7">
        <v>0.23799999999999999</v>
      </c>
      <c r="L41" s="7">
        <v>5.7517430000000001E-2</v>
      </c>
      <c r="M41" s="7">
        <v>270</v>
      </c>
      <c r="R41">
        <v>1</v>
      </c>
      <c r="S41">
        <v>1</v>
      </c>
      <c r="T41" s="30">
        <v>1</v>
      </c>
      <c r="U41">
        <v>0</v>
      </c>
      <c r="V41">
        <v>1</v>
      </c>
      <c r="W41">
        <v>1</v>
      </c>
      <c r="X41">
        <v>0</v>
      </c>
      <c r="Y41">
        <v>1</v>
      </c>
    </row>
    <row r="42" spans="1:25" x14ac:dyDescent="0.2">
      <c r="A42" s="4" t="s">
        <v>84</v>
      </c>
      <c r="B42">
        <v>2008</v>
      </c>
      <c r="C42" s="8" t="s">
        <v>85</v>
      </c>
      <c r="D42" s="8" t="s">
        <v>85</v>
      </c>
      <c r="E42" s="17">
        <v>50</v>
      </c>
      <c r="F42" s="17">
        <v>23</v>
      </c>
      <c r="G42" s="17">
        <v>23</v>
      </c>
      <c r="H42" s="25" t="s">
        <v>27</v>
      </c>
      <c r="I42" s="25" t="s">
        <v>27</v>
      </c>
      <c r="J42" t="s">
        <v>28</v>
      </c>
      <c r="K42">
        <v>0.2369686</v>
      </c>
      <c r="L42">
        <v>4.1444599999999998E-2</v>
      </c>
      <c r="M42">
        <v>846</v>
      </c>
      <c r="N42">
        <v>88</v>
      </c>
      <c r="O42">
        <v>89</v>
      </c>
      <c r="P42">
        <v>153</v>
      </c>
      <c r="Q42">
        <v>516</v>
      </c>
      <c r="R42">
        <v>1</v>
      </c>
      <c r="S42">
        <v>1</v>
      </c>
      <c r="T42" s="30">
        <v>0</v>
      </c>
      <c r="U42">
        <v>1</v>
      </c>
      <c r="V42">
        <v>0</v>
      </c>
      <c r="W42">
        <v>1</v>
      </c>
      <c r="X42">
        <v>1</v>
      </c>
      <c r="Y42">
        <v>1</v>
      </c>
    </row>
    <row r="43" spans="1:25" x14ac:dyDescent="0.2">
      <c r="A43" s="4" t="s">
        <v>86</v>
      </c>
      <c r="B43">
        <v>2017</v>
      </c>
      <c r="C43" s="8" t="s">
        <v>87</v>
      </c>
      <c r="D43" s="8" t="s">
        <v>87</v>
      </c>
      <c r="E43" s="17">
        <v>47.2</v>
      </c>
      <c r="F43" s="17">
        <v>10.1</v>
      </c>
      <c r="G43" s="17">
        <v>10.1</v>
      </c>
      <c r="H43" s="25" t="s">
        <v>88</v>
      </c>
      <c r="I43" s="25" t="s">
        <v>88</v>
      </c>
      <c r="J43" t="s">
        <v>28</v>
      </c>
      <c r="K43">
        <v>0.32057509000000001</v>
      </c>
      <c r="L43">
        <v>8.4623989999999996E-2</v>
      </c>
      <c r="M43">
        <f>SUM(N43:Q43)</f>
        <v>269</v>
      </c>
      <c r="N43">
        <v>20</v>
      </c>
      <c r="O43">
        <v>20</v>
      </c>
      <c r="P43">
        <v>32</v>
      </c>
      <c r="Q43">
        <v>197</v>
      </c>
      <c r="R43">
        <v>0</v>
      </c>
      <c r="S43">
        <v>0</v>
      </c>
      <c r="T43" s="30">
        <v>1</v>
      </c>
      <c r="U43">
        <v>1</v>
      </c>
      <c r="V43">
        <v>1</v>
      </c>
      <c r="W43">
        <v>0</v>
      </c>
      <c r="X43">
        <v>0</v>
      </c>
      <c r="Y43">
        <v>0</v>
      </c>
    </row>
    <row r="44" spans="1:25" x14ac:dyDescent="0.2">
      <c r="A44" s="4" t="s">
        <v>86</v>
      </c>
      <c r="B44">
        <v>2017</v>
      </c>
      <c r="C44" s="8" t="s">
        <v>87</v>
      </c>
      <c r="D44" s="8" t="s">
        <v>87</v>
      </c>
      <c r="E44" s="17">
        <v>47.2</v>
      </c>
      <c r="F44" s="17">
        <v>10.1</v>
      </c>
      <c r="G44" s="17">
        <v>10.1</v>
      </c>
      <c r="H44" s="25" t="s">
        <v>89</v>
      </c>
      <c r="I44" s="25" t="s">
        <v>89</v>
      </c>
      <c r="J44" t="s">
        <v>28</v>
      </c>
      <c r="K44">
        <v>0.31713550000000001</v>
      </c>
      <c r="L44">
        <v>0.1245956</v>
      </c>
      <c r="M44">
        <f t="shared" ref="M44:M50" si="2">SUM(N44:Q44)</f>
        <v>267</v>
      </c>
      <c r="N44">
        <v>8</v>
      </c>
      <c r="O44">
        <v>13</v>
      </c>
      <c r="P44">
        <v>14</v>
      </c>
      <c r="Q44">
        <v>232</v>
      </c>
      <c r="R44">
        <v>0</v>
      </c>
      <c r="S44">
        <v>0</v>
      </c>
      <c r="T44" s="30">
        <v>1</v>
      </c>
      <c r="U44">
        <v>1</v>
      </c>
      <c r="V44">
        <v>1</v>
      </c>
      <c r="W44">
        <v>0</v>
      </c>
      <c r="X44">
        <v>0</v>
      </c>
      <c r="Y44">
        <v>0</v>
      </c>
    </row>
    <row r="45" spans="1:25" x14ac:dyDescent="0.2">
      <c r="A45" s="4" t="s">
        <v>86</v>
      </c>
      <c r="B45">
        <v>2017</v>
      </c>
      <c r="C45" s="8" t="s">
        <v>87</v>
      </c>
      <c r="D45" s="8" t="s">
        <v>87</v>
      </c>
      <c r="E45" s="17">
        <v>47.2</v>
      </c>
      <c r="F45" s="17">
        <v>10.1</v>
      </c>
      <c r="G45" s="17">
        <v>10.1</v>
      </c>
      <c r="H45" s="25" t="s">
        <v>90</v>
      </c>
      <c r="I45" s="25" t="s">
        <v>90</v>
      </c>
      <c r="J45" t="s">
        <v>28</v>
      </c>
      <c r="K45">
        <v>0</v>
      </c>
      <c r="L45">
        <v>9.056024E-2</v>
      </c>
      <c r="M45">
        <f t="shared" si="2"/>
        <v>275</v>
      </c>
      <c r="N45">
        <v>6</v>
      </c>
      <c r="O45">
        <v>17</v>
      </c>
      <c r="P45">
        <v>68</v>
      </c>
      <c r="Q45">
        <v>184</v>
      </c>
      <c r="R45">
        <v>0</v>
      </c>
      <c r="S45">
        <v>0</v>
      </c>
      <c r="T45" s="30">
        <v>1</v>
      </c>
      <c r="U45">
        <v>1</v>
      </c>
      <c r="V45">
        <v>1</v>
      </c>
      <c r="W45">
        <v>0</v>
      </c>
      <c r="X45">
        <v>0</v>
      </c>
      <c r="Y45">
        <v>0</v>
      </c>
    </row>
    <row r="46" spans="1:25" x14ac:dyDescent="0.2">
      <c r="A46" s="4" t="s">
        <v>86</v>
      </c>
      <c r="B46">
        <v>2017</v>
      </c>
      <c r="C46" s="8" t="s">
        <v>87</v>
      </c>
      <c r="D46" s="8" t="s">
        <v>87</v>
      </c>
      <c r="E46" s="17">
        <v>47.2</v>
      </c>
      <c r="F46" s="17">
        <v>10.1</v>
      </c>
      <c r="G46" s="17">
        <v>10.1</v>
      </c>
      <c r="H46" s="25" t="s">
        <v>91</v>
      </c>
      <c r="I46" s="25" t="s">
        <v>91</v>
      </c>
      <c r="J46" t="s">
        <v>28</v>
      </c>
      <c r="K46">
        <v>6.218452E-2</v>
      </c>
      <c r="L46">
        <v>7.5847639999999994E-2</v>
      </c>
      <c r="M46">
        <f t="shared" si="2"/>
        <v>273</v>
      </c>
      <c r="N46">
        <v>19</v>
      </c>
      <c r="O46">
        <v>31</v>
      </c>
      <c r="P46">
        <v>67</v>
      </c>
      <c r="Q46">
        <v>156</v>
      </c>
      <c r="R46">
        <v>0</v>
      </c>
      <c r="S46">
        <v>0</v>
      </c>
      <c r="T46" s="30">
        <v>1</v>
      </c>
      <c r="U46">
        <v>1</v>
      </c>
      <c r="V46">
        <v>1</v>
      </c>
      <c r="W46">
        <v>0</v>
      </c>
      <c r="X46">
        <v>0</v>
      </c>
      <c r="Y46">
        <v>0</v>
      </c>
    </row>
    <row r="47" spans="1:25" x14ac:dyDescent="0.2">
      <c r="A47" s="4" t="s">
        <v>86</v>
      </c>
      <c r="B47">
        <v>2017</v>
      </c>
      <c r="C47" s="8" t="s">
        <v>87</v>
      </c>
      <c r="D47" s="8" t="s">
        <v>87</v>
      </c>
      <c r="E47" s="17">
        <v>47.2</v>
      </c>
      <c r="F47" s="17">
        <v>10.1</v>
      </c>
      <c r="G47" s="17">
        <v>10.1</v>
      </c>
      <c r="H47" s="25" t="s">
        <v>92</v>
      </c>
      <c r="I47" s="25" t="s">
        <v>92</v>
      </c>
      <c r="J47" t="s">
        <v>28</v>
      </c>
      <c r="K47">
        <v>0.15399550000000001</v>
      </c>
      <c r="L47">
        <v>8.9055099999999998E-2</v>
      </c>
      <c r="M47">
        <f t="shared" si="2"/>
        <v>382</v>
      </c>
      <c r="N47">
        <v>12</v>
      </c>
      <c r="O47">
        <v>19</v>
      </c>
      <c r="P47">
        <v>54</v>
      </c>
      <c r="Q47">
        <v>297</v>
      </c>
      <c r="R47">
        <v>0</v>
      </c>
      <c r="S47">
        <v>0</v>
      </c>
      <c r="T47" s="30">
        <v>1</v>
      </c>
      <c r="U47">
        <v>1</v>
      </c>
      <c r="V47">
        <v>1</v>
      </c>
      <c r="W47">
        <v>0</v>
      </c>
      <c r="X47">
        <v>0</v>
      </c>
      <c r="Y47">
        <v>0</v>
      </c>
    </row>
    <row r="48" spans="1:25" x14ac:dyDescent="0.2">
      <c r="A48" s="4" t="s">
        <v>86</v>
      </c>
      <c r="B48">
        <v>2017</v>
      </c>
      <c r="C48" s="8" t="s">
        <v>87</v>
      </c>
      <c r="D48" s="8" t="s">
        <v>87</v>
      </c>
      <c r="E48" s="17">
        <v>47.2</v>
      </c>
      <c r="F48" s="17">
        <v>10.1</v>
      </c>
      <c r="G48" s="17">
        <v>10.1</v>
      </c>
      <c r="H48" s="25" t="s">
        <v>93</v>
      </c>
      <c r="I48" s="25" t="s">
        <v>93</v>
      </c>
      <c r="J48" t="s">
        <v>28</v>
      </c>
      <c r="K48">
        <v>3.4169779999999997E-2</v>
      </c>
      <c r="L48">
        <v>6.7034350000000006E-2</v>
      </c>
      <c r="M48">
        <f t="shared" si="2"/>
        <v>378</v>
      </c>
      <c r="N48">
        <v>12</v>
      </c>
      <c r="O48">
        <v>16</v>
      </c>
      <c r="P48">
        <v>118</v>
      </c>
      <c r="Q48">
        <v>232</v>
      </c>
      <c r="R48">
        <v>0</v>
      </c>
      <c r="S48">
        <v>0</v>
      </c>
      <c r="T48" s="30">
        <v>1</v>
      </c>
      <c r="U48">
        <v>1</v>
      </c>
      <c r="V48">
        <v>1</v>
      </c>
      <c r="W48">
        <v>0</v>
      </c>
      <c r="X48">
        <v>0</v>
      </c>
      <c r="Y48">
        <v>0</v>
      </c>
    </row>
    <row r="49" spans="1:25" x14ac:dyDescent="0.2">
      <c r="A49" s="4" t="s">
        <v>86</v>
      </c>
      <c r="B49">
        <v>2017</v>
      </c>
      <c r="C49" s="8" t="s">
        <v>87</v>
      </c>
      <c r="D49" s="8" t="s">
        <v>87</v>
      </c>
      <c r="E49" s="17">
        <v>47.2</v>
      </c>
      <c r="F49" s="17">
        <v>10.1</v>
      </c>
      <c r="G49" s="17">
        <v>10.1</v>
      </c>
      <c r="H49" s="25" t="s">
        <v>94</v>
      </c>
      <c r="I49" s="25" t="s">
        <v>94</v>
      </c>
      <c r="J49" t="s">
        <v>28</v>
      </c>
      <c r="K49">
        <v>0.1137841</v>
      </c>
      <c r="L49">
        <v>9.0270240000000002E-2</v>
      </c>
      <c r="M49">
        <f t="shared" si="2"/>
        <v>410</v>
      </c>
      <c r="N49">
        <v>11</v>
      </c>
      <c r="O49">
        <v>33</v>
      </c>
      <c r="P49">
        <v>46</v>
      </c>
      <c r="Q49">
        <v>320</v>
      </c>
      <c r="R49">
        <v>0</v>
      </c>
      <c r="S49">
        <v>0</v>
      </c>
      <c r="T49" s="30">
        <v>1</v>
      </c>
      <c r="U49">
        <v>1</v>
      </c>
      <c r="V49">
        <v>1</v>
      </c>
      <c r="W49">
        <v>0</v>
      </c>
      <c r="X49">
        <v>0</v>
      </c>
      <c r="Y49">
        <v>0</v>
      </c>
    </row>
    <row r="50" spans="1:25" x14ac:dyDescent="0.2">
      <c r="A50" s="4" t="s">
        <v>86</v>
      </c>
      <c r="B50">
        <v>2017</v>
      </c>
      <c r="C50" s="8" t="s">
        <v>87</v>
      </c>
      <c r="D50" s="8" t="s">
        <v>87</v>
      </c>
      <c r="E50" s="17">
        <v>47.2</v>
      </c>
      <c r="F50" s="17">
        <v>10.1</v>
      </c>
      <c r="G50" s="17">
        <v>10.1</v>
      </c>
      <c r="H50" s="25" t="s">
        <v>95</v>
      </c>
      <c r="I50" s="25" t="s">
        <v>95</v>
      </c>
      <c r="J50" t="s">
        <v>28</v>
      </c>
      <c r="K50">
        <v>7.0227010000000006E-2</v>
      </c>
      <c r="L50">
        <v>6.2620090000000003E-2</v>
      </c>
      <c r="M50">
        <f t="shared" si="2"/>
        <v>407</v>
      </c>
      <c r="N50">
        <v>28</v>
      </c>
      <c r="O50">
        <v>45</v>
      </c>
      <c r="P50">
        <v>98</v>
      </c>
      <c r="Q50">
        <v>236</v>
      </c>
      <c r="R50">
        <v>0</v>
      </c>
      <c r="S50">
        <v>0</v>
      </c>
      <c r="T50" s="30">
        <v>1</v>
      </c>
      <c r="U50">
        <v>1</v>
      </c>
      <c r="V50">
        <v>1</v>
      </c>
      <c r="W50">
        <v>0</v>
      </c>
      <c r="X50">
        <v>0</v>
      </c>
      <c r="Y50">
        <v>0</v>
      </c>
    </row>
    <row r="51" spans="1:25" x14ac:dyDescent="0.2">
      <c r="A51" s="5" t="s">
        <v>96</v>
      </c>
      <c r="B51">
        <v>2008</v>
      </c>
      <c r="C51" s="8" t="s">
        <v>97</v>
      </c>
      <c r="D51" s="8" t="s">
        <v>97</v>
      </c>
      <c r="E51" s="20">
        <v>57</v>
      </c>
      <c r="F51" s="17">
        <v>12.8</v>
      </c>
      <c r="G51" s="17">
        <v>12.8</v>
      </c>
      <c r="H51" s="25" t="s">
        <v>34</v>
      </c>
      <c r="I51" s="25" t="s">
        <v>34</v>
      </c>
      <c r="J51" t="s">
        <v>38</v>
      </c>
      <c r="K51">
        <v>0.24</v>
      </c>
      <c r="L51">
        <v>4.8217379999999997E-2</v>
      </c>
      <c r="M51">
        <v>383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</row>
    <row r="52" spans="1:25" x14ac:dyDescent="0.2">
      <c r="A52" s="4" t="s">
        <v>98</v>
      </c>
      <c r="B52">
        <v>2014</v>
      </c>
      <c r="C52" t="s">
        <v>99</v>
      </c>
      <c r="D52" t="s">
        <v>99</v>
      </c>
      <c r="E52" s="17">
        <v>60</v>
      </c>
      <c r="F52" s="17">
        <v>16.309999999999999</v>
      </c>
      <c r="G52" s="17">
        <v>16.309999999999999</v>
      </c>
      <c r="H52" s="25" t="s">
        <v>82</v>
      </c>
      <c r="I52" s="25" t="s">
        <v>82</v>
      </c>
      <c r="J52" t="s">
        <v>38</v>
      </c>
      <c r="K52">
        <v>0.17</v>
      </c>
      <c r="L52">
        <v>6.8326360000000003E-2</v>
      </c>
      <c r="M52">
        <v>203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</row>
    <row r="53" spans="1:25" x14ac:dyDescent="0.2">
      <c r="A53" s="4" t="s">
        <v>98</v>
      </c>
      <c r="B53">
        <v>2014</v>
      </c>
      <c r="C53" t="s">
        <v>99</v>
      </c>
      <c r="D53" t="s">
        <v>99</v>
      </c>
      <c r="E53" s="17">
        <v>60</v>
      </c>
      <c r="F53" s="17">
        <v>16.309999999999999</v>
      </c>
      <c r="G53" s="17">
        <v>16.309999999999999</v>
      </c>
      <c r="H53" s="25" t="s">
        <v>37</v>
      </c>
      <c r="I53" s="25" t="s">
        <v>37</v>
      </c>
      <c r="J53" t="s">
        <v>38</v>
      </c>
      <c r="K53">
        <v>0.21</v>
      </c>
      <c r="L53">
        <v>6.725689E-2</v>
      </c>
      <c r="M53">
        <v>203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</row>
    <row r="54" spans="1:25" x14ac:dyDescent="0.2">
      <c r="A54" s="4" t="s">
        <v>100</v>
      </c>
      <c r="B54">
        <v>2016</v>
      </c>
      <c r="C54" s="10" t="s">
        <v>101</v>
      </c>
      <c r="D54" s="10" t="s">
        <v>101</v>
      </c>
      <c r="E54" s="17">
        <v>45.1</v>
      </c>
      <c r="F54" s="17">
        <v>13.3</v>
      </c>
      <c r="G54" s="17">
        <v>13.3</v>
      </c>
      <c r="H54" s="25" t="s">
        <v>29</v>
      </c>
      <c r="I54" s="25" t="s">
        <v>29</v>
      </c>
      <c r="J54" t="s">
        <v>28</v>
      </c>
      <c r="K54">
        <v>3.0208329999999999E-2</v>
      </c>
      <c r="L54">
        <v>7.9353080000000006E-2</v>
      </c>
      <c r="M54">
        <f>SUM(N54:Q54)</f>
        <v>285</v>
      </c>
      <c r="N54">
        <v>176</v>
      </c>
      <c r="O54">
        <v>19</v>
      </c>
      <c r="P54">
        <v>79</v>
      </c>
      <c r="Q54">
        <v>11</v>
      </c>
      <c r="R54" s="32">
        <v>0</v>
      </c>
      <c r="S54" s="32">
        <v>1</v>
      </c>
      <c r="T54" s="32">
        <v>1</v>
      </c>
      <c r="U54" s="32">
        <v>1</v>
      </c>
      <c r="V54" s="32">
        <v>1</v>
      </c>
      <c r="W54" s="32">
        <v>0</v>
      </c>
      <c r="X54" s="32">
        <v>0</v>
      </c>
      <c r="Y54" s="32">
        <v>0</v>
      </c>
    </row>
    <row r="55" spans="1:25" x14ac:dyDescent="0.2">
      <c r="A55" s="4" t="s">
        <v>100</v>
      </c>
      <c r="B55">
        <v>2016</v>
      </c>
      <c r="C55" s="10" t="s">
        <v>101</v>
      </c>
      <c r="D55" s="10" t="s">
        <v>101</v>
      </c>
      <c r="E55" s="17">
        <v>45.1</v>
      </c>
      <c r="F55" s="17">
        <v>13.3</v>
      </c>
      <c r="G55" s="17">
        <v>13.3</v>
      </c>
      <c r="H55" s="25" t="s">
        <v>57</v>
      </c>
      <c r="I55" s="25" t="s">
        <v>57</v>
      </c>
      <c r="J55" t="s">
        <v>28</v>
      </c>
      <c r="K55">
        <v>3.7764159999999998E-2</v>
      </c>
      <c r="L55">
        <v>6.0081099999999998E-2</v>
      </c>
      <c r="M55">
        <f>SUM(N55:Q55)</f>
        <v>285</v>
      </c>
      <c r="N55">
        <v>139</v>
      </c>
      <c r="O55">
        <v>6</v>
      </c>
      <c r="P55">
        <v>129</v>
      </c>
      <c r="Q55">
        <v>11</v>
      </c>
      <c r="R55" s="32">
        <v>0</v>
      </c>
      <c r="S55" s="32">
        <v>1</v>
      </c>
      <c r="T55" s="32">
        <v>1</v>
      </c>
      <c r="U55" s="32">
        <v>1</v>
      </c>
      <c r="V55" s="32">
        <v>1</v>
      </c>
      <c r="W55" s="32">
        <v>0</v>
      </c>
      <c r="X55" s="32">
        <v>0</v>
      </c>
      <c r="Y55" s="32">
        <v>0</v>
      </c>
    </row>
    <row r="56" spans="1:25" x14ac:dyDescent="0.2">
      <c r="A56" s="4" t="s">
        <v>100</v>
      </c>
      <c r="B56">
        <v>2016</v>
      </c>
      <c r="C56" s="10" t="s">
        <v>101</v>
      </c>
      <c r="D56" s="10" t="s">
        <v>101</v>
      </c>
      <c r="E56" s="17">
        <v>45.1</v>
      </c>
      <c r="F56" s="17">
        <v>13.3</v>
      </c>
      <c r="G56" s="17">
        <v>13.3</v>
      </c>
      <c r="H56" s="25" t="s">
        <v>30</v>
      </c>
      <c r="I56" s="25" t="s">
        <v>30</v>
      </c>
      <c r="J56" t="s">
        <v>28</v>
      </c>
      <c r="K56">
        <v>0.20918431000000001</v>
      </c>
      <c r="L56">
        <v>5.8649729999999997E-2</v>
      </c>
      <c r="M56">
        <f>SUM(N56:Q56)</f>
        <v>285</v>
      </c>
      <c r="N56">
        <v>68</v>
      </c>
      <c r="O56">
        <v>48</v>
      </c>
      <c r="P56">
        <v>63</v>
      </c>
      <c r="Q56">
        <v>106</v>
      </c>
      <c r="R56" s="32">
        <v>0</v>
      </c>
      <c r="S56" s="32">
        <v>1</v>
      </c>
      <c r="T56" s="32">
        <v>1</v>
      </c>
      <c r="U56" s="32">
        <v>1</v>
      </c>
      <c r="V56" s="32">
        <v>1</v>
      </c>
      <c r="W56" s="32">
        <v>0</v>
      </c>
      <c r="X56" s="32">
        <v>0</v>
      </c>
      <c r="Y56" s="32">
        <v>0</v>
      </c>
    </row>
    <row r="57" spans="1:25" x14ac:dyDescent="0.2">
      <c r="A57" s="4" t="s">
        <v>102</v>
      </c>
      <c r="B57">
        <v>2016</v>
      </c>
      <c r="C57" s="9" t="s">
        <v>103</v>
      </c>
      <c r="D57" s="9" t="s">
        <v>103</v>
      </c>
      <c r="E57" s="26">
        <v>53</v>
      </c>
      <c r="F57" s="26">
        <v>17.5</v>
      </c>
      <c r="G57" s="26">
        <v>17.5</v>
      </c>
      <c r="H57" s="25" t="s">
        <v>104</v>
      </c>
      <c r="I57" s="25" t="s">
        <v>104</v>
      </c>
      <c r="J57" t="s">
        <v>28</v>
      </c>
      <c r="K57">
        <v>4.7990199999999997E-2</v>
      </c>
      <c r="L57">
        <v>6.3675750000000003E-2</v>
      </c>
      <c r="M57">
        <f>SUM(N57:Q57)</f>
        <v>456</v>
      </c>
      <c r="N57">
        <v>281</v>
      </c>
      <c r="O57">
        <v>93</v>
      </c>
      <c r="P57">
        <v>57</v>
      </c>
      <c r="Q57">
        <v>25</v>
      </c>
      <c r="R57" s="32">
        <v>0</v>
      </c>
      <c r="S57" s="32">
        <v>1</v>
      </c>
      <c r="T57" s="32">
        <v>1</v>
      </c>
      <c r="U57" s="32">
        <v>1</v>
      </c>
      <c r="V57" s="32">
        <v>1</v>
      </c>
      <c r="W57" s="32">
        <v>0</v>
      </c>
      <c r="X57" s="32">
        <v>0</v>
      </c>
      <c r="Y57" s="32">
        <v>0</v>
      </c>
    </row>
    <row r="58" spans="1:25" x14ac:dyDescent="0.2">
      <c r="A58" s="4" t="s">
        <v>102</v>
      </c>
      <c r="B58">
        <v>2016</v>
      </c>
      <c r="C58" s="9" t="s">
        <v>103</v>
      </c>
      <c r="D58" s="9" t="s">
        <v>103</v>
      </c>
      <c r="E58" s="26">
        <v>53</v>
      </c>
      <c r="F58" s="26">
        <v>17.5</v>
      </c>
      <c r="G58" s="26">
        <v>17.5</v>
      </c>
      <c r="H58" s="25" t="s">
        <v>105</v>
      </c>
      <c r="I58" s="25" t="s">
        <v>105</v>
      </c>
      <c r="J58" t="s">
        <v>28</v>
      </c>
      <c r="K58">
        <v>0.30817594999999998</v>
      </c>
      <c r="L58">
        <v>5.3875840000000001E-2</v>
      </c>
      <c r="M58">
        <f t="shared" ref="M58:M64" si="3">SUM(N58:Q58)</f>
        <v>469</v>
      </c>
      <c r="N58">
        <v>51</v>
      </c>
      <c r="O58">
        <v>24</v>
      </c>
      <c r="P58">
        <v>98</v>
      </c>
      <c r="Q58">
        <v>296</v>
      </c>
      <c r="R58" s="32">
        <v>0</v>
      </c>
      <c r="S58" s="32">
        <v>1</v>
      </c>
      <c r="T58" s="32">
        <v>1</v>
      </c>
      <c r="U58" s="32">
        <v>1</v>
      </c>
      <c r="V58" s="32">
        <v>1</v>
      </c>
      <c r="W58" s="32">
        <v>0</v>
      </c>
      <c r="X58" s="32">
        <v>0</v>
      </c>
      <c r="Y58" s="32">
        <v>0</v>
      </c>
    </row>
    <row r="59" spans="1:25" x14ac:dyDescent="0.2">
      <c r="A59" s="4" t="s">
        <v>102</v>
      </c>
      <c r="B59">
        <v>2016</v>
      </c>
      <c r="C59" s="9" t="s">
        <v>103</v>
      </c>
      <c r="D59" s="9" t="s">
        <v>103</v>
      </c>
      <c r="E59" s="26">
        <v>53</v>
      </c>
      <c r="F59" s="26">
        <v>17.5</v>
      </c>
      <c r="G59" s="26">
        <v>17.5</v>
      </c>
      <c r="H59" s="25" t="s">
        <v>106</v>
      </c>
      <c r="I59" s="25" t="s">
        <v>106</v>
      </c>
      <c r="J59" t="s">
        <v>28</v>
      </c>
      <c r="K59">
        <v>0.15194525</v>
      </c>
      <c r="L59">
        <v>5.2690960000000002E-2</v>
      </c>
      <c r="M59">
        <f t="shared" si="3"/>
        <v>478</v>
      </c>
      <c r="N59">
        <v>55</v>
      </c>
      <c r="O59">
        <v>69</v>
      </c>
      <c r="P59">
        <v>99</v>
      </c>
      <c r="Q59">
        <v>255</v>
      </c>
      <c r="R59" s="32">
        <v>0</v>
      </c>
      <c r="S59" s="32">
        <v>1</v>
      </c>
      <c r="T59" s="32">
        <v>1</v>
      </c>
      <c r="U59" s="32">
        <v>1</v>
      </c>
      <c r="V59" s="32">
        <v>1</v>
      </c>
      <c r="W59" s="32">
        <v>0</v>
      </c>
      <c r="X59" s="32">
        <v>0</v>
      </c>
      <c r="Y59" s="32">
        <v>0</v>
      </c>
    </row>
    <row r="60" spans="1:25" x14ac:dyDescent="0.2">
      <c r="A60" s="4" t="s">
        <v>102</v>
      </c>
      <c r="B60">
        <v>2016</v>
      </c>
      <c r="C60" s="9" t="s">
        <v>103</v>
      </c>
      <c r="D60" s="9" t="s">
        <v>103</v>
      </c>
      <c r="E60" s="26">
        <v>53</v>
      </c>
      <c r="F60" s="26">
        <v>17.5</v>
      </c>
      <c r="G60" s="26">
        <v>17.5</v>
      </c>
      <c r="H60" s="25" t="s">
        <v>107</v>
      </c>
      <c r="I60" s="25" t="s">
        <v>107</v>
      </c>
      <c r="J60" t="s">
        <v>28</v>
      </c>
      <c r="K60">
        <v>3.3824649999999998E-2</v>
      </c>
      <c r="L60">
        <v>5.3638070000000003E-2</v>
      </c>
      <c r="M60">
        <f t="shared" si="3"/>
        <v>447</v>
      </c>
      <c r="N60">
        <v>218</v>
      </c>
      <c r="O60">
        <v>131</v>
      </c>
      <c r="P60">
        <v>57</v>
      </c>
      <c r="Q60">
        <v>41</v>
      </c>
      <c r="R60" s="32">
        <v>0</v>
      </c>
      <c r="S60" s="32">
        <v>1</v>
      </c>
      <c r="T60" s="32">
        <v>1</v>
      </c>
      <c r="U60" s="32">
        <v>1</v>
      </c>
      <c r="V60" s="32">
        <v>1</v>
      </c>
      <c r="W60" s="32">
        <v>0</v>
      </c>
      <c r="X60" s="32">
        <v>0</v>
      </c>
      <c r="Y60" s="32">
        <v>0</v>
      </c>
    </row>
    <row r="61" spans="1:25" x14ac:dyDescent="0.2">
      <c r="A61" s="4" t="s">
        <v>102</v>
      </c>
      <c r="B61">
        <v>2016</v>
      </c>
      <c r="C61" s="9" t="s">
        <v>103</v>
      </c>
      <c r="D61" s="9" t="s">
        <v>103</v>
      </c>
      <c r="E61" s="26">
        <v>56</v>
      </c>
      <c r="F61" s="17">
        <v>19</v>
      </c>
      <c r="G61" s="17">
        <v>19</v>
      </c>
      <c r="H61" s="25" t="s">
        <v>108</v>
      </c>
      <c r="I61" s="25" t="s">
        <v>108</v>
      </c>
      <c r="J61" t="s">
        <v>28</v>
      </c>
      <c r="K61">
        <v>0.1399552</v>
      </c>
      <c r="L61">
        <v>5.264046E-2</v>
      </c>
      <c r="M61">
        <f t="shared" si="3"/>
        <v>364</v>
      </c>
      <c r="N61">
        <v>49</v>
      </c>
      <c r="O61">
        <v>26</v>
      </c>
      <c r="P61">
        <v>128</v>
      </c>
      <c r="Q61">
        <v>161</v>
      </c>
      <c r="R61" s="32">
        <v>0</v>
      </c>
      <c r="S61" s="32">
        <v>1</v>
      </c>
      <c r="T61" s="32">
        <v>1</v>
      </c>
      <c r="U61" s="32">
        <v>1</v>
      </c>
      <c r="V61" s="32">
        <v>1</v>
      </c>
      <c r="W61" s="32">
        <v>0</v>
      </c>
      <c r="X61" s="32">
        <v>0</v>
      </c>
      <c r="Y61" s="32">
        <v>0</v>
      </c>
    </row>
    <row r="62" spans="1:25" x14ac:dyDescent="0.2">
      <c r="A62" s="4" t="s">
        <v>102</v>
      </c>
      <c r="B62">
        <v>2016</v>
      </c>
      <c r="C62" s="9" t="s">
        <v>103</v>
      </c>
      <c r="D62" s="9" t="s">
        <v>103</v>
      </c>
      <c r="E62" s="26">
        <v>56</v>
      </c>
      <c r="F62" s="17">
        <v>19</v>
      </c>
      <c r="G62" s="17">
        <v>19</v>
      </c>
      <c r="H62" s="25" t="s">
        <v>109</v>
      </c>
      <c r="I62" s="25" t="s">
        <v>109</v>
      </c>
      <c r="J62" t="s">
        <v>28</v>
      </c>
      <c r="K62">
        <v>0.10203130000000001</v>
      </c>
      <c r="L62">
        <v>0.1139589</v>
      </c>
      <c r="M62">
        <f t="shared" si="3"/>
        <v>362</v>
      </c>
      <c r="N62">
        <v>5</v>
      </c>
      <c r="O62">
        <v>10</v>
      </c>
      <c r="P62">
        <v>43</v>
      </c>
      <c r="Q62">
        <v>304</v>
      </c>
      <c r="R62" s="32">
        <v>0</v>
      </c>
      <c r="S62" s="32">
        <v>1</v>
      </c>
      <c r="T62" s="32">
        <v>1</v>
      </c>
      <c r="U62" s="32">
        <v>1</v>
      </c>
      <c r="V62" s="32">
        <v>1</v>
      </c>
      <c r="W62" s="32">
        <v>0</v>
      </c>
      <c r="X62" s="32">
        <v>0</v>
      </c>
      <c r="Y62" s="32">
        <v>0</v>
      </c>
    </row>
    <row r="63" spans="1:25" x14ac:dyDescent="0.2">
      <c r="A63" s="4" t="s">
        <v>102</v>
      </c>
      <c r="B63">
        <v>2016</v>
      </c>
      <c r="C63" s="9" t="s">
        <v>103</v>
      </c>
      <c r="D63" s="9" t="s">
        <v>103</v>
      </c>
      <c r="E63" s="26">
        <v>56</v>
      </c>
      <c r="F63" s="17">
        <v>19</v>
      </c>
      <c r="G63" s="17">
        <v>19</v>
      </c>
      <c r="H63" s="25" t="s">
        <v>110</v>
      </c>
      <c r="I63" s="25" t="s">
        <v>110</v>
      </c>
      <c r="J63" t="s">
        <v>28</v>
      </c>
      <c r="K63">
        <v>0.13690026</v>
      </c>
      <c r="L63">
        <v>7.4861730000000001E-2</v>
      </c>
      <c r="M63">
        <f t="shared" si="3"/>
        <v>373</v>
      </c>
      <c r="N63">
        <v>16</v>
      </c>
      <c r="O63">
        <v>15</v>
      </c>
      <c r="P63">
        <v>83</v>
      </c>
      <c r="Q63">
        <v>259</v>
      </c>
      <c r="R63" s="32">
        <v>0</v>
      </c>
      <c r="S63" s="32">
        <v>1</v>
      </c>
      <c r="T63" s="32">
        <v>1</v>
      </c>
      <c r="U63" s="32">
        <v>1</v>
      </c>
      <c r="V63" s="32">
        <v>1</v>
      </c>
      <c r="W63" s="32">
        <v>0</v>
      </c>
      <c r="X63" s="32">
        <v>0</v>
      </c>
      <c r="Y63" s="32">
        <v>0</v>
      </c>
    </row>
    <row r="64" spans="1:25" x14ac:dyDescent="0.2">
      <c r="A64" s="4" t="s">
        <v>102</v>
      </c>
      <c r="B64">
        <v>2016</v>
      </c>
      <c r="C64" s="9" t="s">
        <v>103</v>
      </c>
      <c r="D64" s="9" t="s">
        <v>103</v>
      </c>
      <c r="E64" s="26">
        <v>56</v>
      </c>
      <c r="F64" s="17">
        <v>19</v>
      </c>
      <c r="G64" s="17">
        <v>19</v>
      </c>
      <c r="H64" s="25" t="s">
        <v>111</v>
      </c>
      <c r="I64" s="25" t="s">
        <v>111</v>
      </c>
      <c r="J64" t="s">
        <v>28</v>
      </c>
      <c r="K64">
        <v>5.5499809999999997E-2</v>
      </c>
      <c r="L64">
        <v>6.5446470000000007E-2</v>
      </c>
      <c r="M64">
        <f t="shared" si="3"/>
        <v>368</v>
      </c>
      <c r="N64">
        <v>20</v>
      </c>
      <c r="O64">
        <v>27</v>
      </c>
      <c r="P64">
        <v>106</v>
      </c>
      <c r="Q64">
        <v>215</v>
      </c>
      <c r="R64" s="32">
        <v>0</v>
      </c>
      <c r="S64" s="32">
        <v>1</v>
      </c>
      <c r="T64" s="32">
        <v>1</v>
      </c>
      <c r="U64" s="32">
        <v>1</v>
      </c>
      <c r="V64" s="32">
        <v>1</v>
      </c>
      <c r="W64" s="32">
        <v>0</v>
      </c>
      <c r="X64" s="32">
        <v>0</v>
      </c>
      <c r="Y64" s="32">
        <v>0</v>
      </c>
    </row>
    <row r="65" spans="1:1" x14ac:dyDescent="0.2">
      <c r="A65" s="5"/>
    </row>
    <row r="66" spans="1:1" x14ac:dyDescent="0.2">
      <c r="A66" s="4"/>
    </row>
  </sheetData>
  <phoneticPr fontId="9" type="noConversion"/>
  <pageMargins left="0.7" right="0.7" top="0.75" bottom="0.75" header="0.3" footer="0.3"/>
  <pageSetup paperSize="9" orientation="portrait" horizontalDpi="0" verticalDpi="0"/>
  <ignoredErrors>
    <ignoredError sqref="M2:M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7F4E-6B46-8B48-9BFC-188C52E50839}">
  <dimension ref="A1:B120"/>
  <sheetViews>
    <sheetView workbookViewId="0">
      <selection activeCell="A2" sqref="A2"/>
    </sheetView>
  </sheetViews>
  <sheetFormatPr baseColWidth="10" defaultColWidth="11" defaultRowHeight="16" x14ac:dyDescent="0.2"/>
  <cols>
    <col min="2" max="2" width="10.83203125" style="17"/>
  </cols>
  <sheetData>
    <row r="1" spans="1:2" x14ac:dyDescent="0.2">
      <c r="A1" t="s">
        <v>112</v>
      </c>
      <c r="B1" s="17" t="s">
        <v>113</v>
      </c>
    </row>
    <row r="2" spans="1:2" x14ac:dyDescent="0.2">
      <c r="A2" s="1"/>
      <c r="B2" s="13"/>
    </row>
    <row r="3" spans="1:2" ht="17" x14ac:dyDescent="0.2">
      <c r="A3" s="3" t="s">
        <v>114</v>
      </c>
      <c r="B3" s="11" t="s">
        <v>114</v>
      </c>
    </row>
    <row r="4" spans="1:2" x14ac:dyDescent="0.2">
      <c r="A4" s="4" t="s">
        <v>115</v>
      </c>
      <c r="B4" s="12" t="s">
        <v>115</v>
      </c>
    </row>
    <row r="5" spans="1:2" x14ac:dyDescent="0.2">
      <c r="A5" s="4" t="s">
        <v>116</v>
      </c>
      <c r="B5" s="12" t="s">
        <v>116</v>
      </c>
    </row>
    <row r="6" spans="1:2" x14ac:dyDescent="0.2">
      <c r="A6" s="4" t="s">
        <v>117</v>
      </c>
      <c r="B6" s="11" t="s">
        <v>117</v>
      </c>
    </row>
    <row r="7" spans="1:2" x14ac:dyDescent="0.2">
      <c r="A7" s="4" t="s">
        <v>118</v>
      </c>
      <c r="B7" s="11" t="s">
        <v>119</v>
      </c>
    </row>
    <row r="8" spans="1:2" x14ac:dyDescent="0.2">
      <c r="A8" s="4" t="s">
        <v>120</v>
      </c>
      <c r="B8" s="13" t="s">
        <v>121</v>
      </c>
    </row>
    <row r="9" spans="1:2" x14ac:dyDescent="0.2">
      <c r="A9" s="4" t="s">
        <v>122</v>
      </c>
      <c r="B9" s="13" t="s">
        <v>122</v>
      </c>
    </row>
    <row r="10" spans="1:2" x14ac:dyDescent="0.2">
      <c r="A10" s="4" t="s">
        <v>123</v>
      </c>
      <c r="B10" s="13" t="s">
        <v>123</v>
      </c>
    </row>
    <row r="11" spans="1:2" x14ac:dyDescent="0.2">
      <c r="A11" s="14" t="s">
        <v>124</v>
      </c>
      <c r="B11" s="14" t="s">
        <v>124</v>
      </c>
    </row>
    <row r="12" spans="1:2" x14ac:dyDescent="0.2">
      <c r="A12" s="11" t="s">
        <v>125</v>
      </c>
      <c r="B12" s="11" t="s">
        <v>125</v>
      </c>
    </row>
    <row r="13" spans="1:2" x14ac:dyDescent="0.2">
      <c r="A13" s="5" t="s">
        <v>126</v>
      </c>
      <c r="B13" s="15" t="s">
        <v>126</v>
      </c>
    </row>
    <row r="14" spans="1:2" x14ac:dyDescent="0.2">
      <c r="A14" s="4" t="s">
        <v>127</v>
      </c>
      <c r="B14" s="16" t="s">
        <v>127</v>
      </c>
    </row>
    <row r="15" spans="1:2" x14ac:dyDescent="0.2">
      <c r="A15" s="5" t="s">
        <v>128</v>
      </c>
      <c r="B15" s="15" t="s">
        <v>128</v>
      </c>
    </row>
    <row r="16" spans="1:2" x14ac:dyDescent="0.2">
      <c r="A16" s="5" t="s">
        <v>129</v>
      </c>
      <c r="B16" s="12" t="s">
        <v>130</v>
      </c>
    </row>
    <row r="17" spans="1:2" x14ac:dyDescent="0.2">
      <c r="A17" s="14" t="s">
        <v>131</v>
      </c>
      <c r="B17" s="14" t="s">
        <v>131</v>
      </c>
    </row>
    <row r="18" spans="1:2" x14ac:dyDescent="0.2">
      <c r="A18" s="11" t="s">
        <v>132</v>
      </c>
      <c r="B18" s="11" t="s">
        <v>132</v>
      </c>
    </row>
    <row r="19" spans="1:2" x14ac:dyDescent="0.2">
      <c r="A19" s="4" t="s">
        <v>133</v>
      </c>
      <c r="B19" s="11" t="s">
        <v>133</v>
      </c>
    </row>
    <row r="20" spans="1:2" x14ac:dyDescent="0.2">
      <c r="A20" s="11"/>
      <c r="B20" s="11"/>
    </row>
    <row r="21" spans="1:2" x14ac:dyDescent="0.2">
      <c r="A21" s="4" t="s">
        <v>134</v>
      </c>
      <c r="B21" s="11"/>
    </row>
    <row r="22" spans="1:2" x14ac:dyDescent="0.2">
      <c r="A22" s="4" t="s">
        <v>135</v>
      </c>
      <c r="B22" s="14"/>
    </row>
    <row r="23" spans="1:2" x14ac:dyDescent="0.2">
      <c r="A23" s="4" t="s">
        <v>136</v>
      </c>
      <c r="B23" s="13"/>
    </row>
    <row r="24" spans="1:2" x14ac:dyDescent="0.2">
      <c r="A24" s="4" t="s">
        <v>137</v>
      </c>
      <c r="B24" s="14"/>
    </row>
    <row r="25" spans="1:2" x14ac:dyDescent="0.2">
      <c r="A25" s="5"/>
      <c r="B25" s="15"/>
    </row>
    <row r="26" spans="1:2" x14ac:dyDescent="0.2">
      <c r="A26" s="4"/>
      <c r="B26" s="15"/>
    </row>
    <row r="27" spans="1:2" x14ac:dyDescent="0.2">
      <c r="A27" s="4"/>
      <c r="B27" s="15"/>
    </row>
    <row r="28" spans="1:2" x14ac:dyDescent="0.2">
      <c r="B28" s="15"/>
    </row>
    <row r="29" spans="1:2" x14ac:dyDescent="0.2">
      <c r="B29" s="15"/>
    </row>
    <row r="30" spans="1:2" x14ac:dyDescent="0.2">
      <c r="A30" s="4"/>
      <c r="B30" s="15"/>
    </row>
    <row r="31" spans="1:2" x14ac:dyDescent="0.2">
      <c r="A31" s="4"/>
      <c r="B31" s="15"/>
    </row>
    <row r="32" spans="1:2" x14ac:dyDescent="0.2">
      <c r="A32" s="5"/>
      <c r="B32" s="15"/>
    </row>
    <row r="33" spans="1:2" x14ac:dyDescent="0.2">
      <c r="A33" s="4"/>
      <c r="B33" s="15"/>
    </row>
    <row r="34" spans="1:2" x14ac:dyDescent="0.2">
      <c r="A34" s="4"/>
      <c r="B34" s="15"/>
    </row>
    <row r="35" spans="1:2" x14ac:dyDescent="0.2">
      <c r="A35" s="5"/>
      <c r="B35" s="16"/>
    </row>
    <row r="36" spans="1:2" x14ac:dyDescent="0.2">
      <c r="A36" s="4"/>
      <c r="B36" s="16"/>
    </row>
    <row r="37" spans="1:2" x14ac:dyDescent="0.2">
      <c r="B37" s="16"/>
    </row>
    <row r="38" spans="1:2" x14ac:dyDescent="0.2">
      <c r="B38" s="16"/>
    </row>
    <row r="39" spans="1:2" x14ac:dyDescent="0.2">
      <c r="B39" s="16"/>
    </row>
    <row r="40" spans="1:2" x14ac:dyDescent="0.2">
      <c r="B40" s="16"/>
    </row>
    <row r="41" spans="1:2" x14ac:dyDescent="0.2">
      <c r="B41" s="16"/>
    </row>
    <row r="42" spans="1:2" x14ac:dyDescent="0.2">
      <c r="B42" s="16"/>
    </row>
    <row r="43" spans="1:2" x14ac:dyDescent="0.2">
      <c r="B43" s="16"/>
    </row>
    <row r="44" spans="1:2" x14ac:dyDescent="0.2">
      <c r="B44" s="16"/>
    </row>
    <row r="45" spans="1:2" x14ac:dyDescent="0.2">
      <c r="B45" s="16"/>
    </row>
    <row r="46" spans="1:2" x14ac:dyDescent="0.2">
      <c r="B46" s="16"/>
    </row>
    <row r="47" spans="1:2" x14ac:dyDescent="0.2">
      <c r="B47" s="16"/>
    </row>
    <row r="48" spans="1:2" x14ac:dyDescent="0.2">
      <c r="B48" s="16"/>
    </row>
    <row r="49" spans="2:2" x14ac:dyDescent="0.2">
      <c r="B49" s="16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  <row r="60" spans="2:2" x14ac:dyDescent="0.2">
      <c r="B60" s="12"/>
    </row>
    <row r="61" spans="2:2" x14ac:dyDescent="0.2">
      <c r="B61" s="12"/>
    </row>
    <row r="62" spans="2:2" x14ac:dyDescent="0.2">
      <c r="B62" s="12"/>
    </row>
    <row r="63" spans="2:2" x14ac:dyDescent="0.2">
      <c r="B6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  <row r="93" spans="2:2" x14ac:dyDescent="0.2">
      <c r="B93" s="11"/>
    </row>
    <row r="94" spans="2:2" x14ac:dyDescent="0.2">
      <c r="B94" s="11"/>
    </row>
    <row r="95" spans="2:2" x14ac:dyDescent="0.2">
      <c r="B95" s="11"/>
    </row>
    <row r="96" spans="2:2" x14ac:dyDescent="0.2">
      <c r="B96" s="11"/>
    </row>
    <row r="97" spans="2:2" x14ac:dyDescent="0.2">
      <c r="B97" s="11"/>
    </row>
    <row r="98" spans="2:2" x14ac:dyDescent="0.2">
      <c r="B98" s="11"/>
    </row>
    <row r="99" spans="2:2" x14ac:dyDescent="0.2">
      <c r="B99" s="11"/>
    </row>
    <row r="100" spans="2:2" x14ac:dyDescent="0.2">
      <c r="B100" s="11"/>
    </row>
    <row r="101" spans="2:2" x14ac:dyDescent="0.2">
      <c r="B101" s="11"/>
    </row>
    <row r="102" spans="2:2" x14ac:dyDescent="0.2">
      <c r="B102" s="11"/>
    </row>
    <row r="103" spans="2:2" x14ac:dyDescent="0.2">
      <c r="B103" s="11"/>
    </row>
    <row r="104" spans="2:2" x14ac:dyDescent="0.2">
      <c r="B104" s="11"/>
    </row>
    <row r="105" spans="2:2" x14ac:dyDescent="0.2">
      <c r="B105" s="11"/>
    </row>
    <row r="106" spans="2:2" x14ac:dyDescent="0.2">
      <c r="B106" s="14"/>
    </row>
    <row r="107" spans="2:2" x14ac:dyDescent="0.2">
      <c r="B107" s="11"/>
    </row>
    <row r="108" spans="2:2" x14ac:dyDescent="0.2">
      <c r="B108" s="11"/>
    </row>
    <row r="109" spans="2:2" x14ac:dyDescent="0.2">
      <c r="B109" s="11"/>
    </row>
    <row r="110" spans="2:2" x14ac:dyDescent="0.2">
      <c r="B110" s="16"/>
    </row>
    <row r="111" spans="2:2" x14ac:dyDescent="0.2">
      <c r="B111" s="11"/>
    </row>
    <row r="112" spans="2:2" x14ac:dyDescent="0.2">
      <c r="B112" s="11"/>
    </row>
    <row r="113" spans="2:2" x14ac:dyDescent="0.2">
      <c r="B113" s="11"/>
    </row>
    <row r="114" spans="2:2" x14ac:dyDescent="0.2">
      <c r="B114" s="11"/>
    </row>
    <row r="115" spans="2:2" x14ac:dyDescent="0.2">
      <c r="B115" s="11"/>
    </row>
    <row r="116" spans="2:2" x14ac:dyDescent="0.2">
      <c r="B116" s="11"/>
    </row>
    <row r="117" spans="2:2" x14ac:dyDescent="0.2">
      <c r="B117" s="11"/>
    </row>
    <row r="119" spans="2:2" x14ac:dyDescent="0.2">
      <c r="B119" s="18"/>
    </row>
    <row r="120" spans="2:2" x14ac:dyDescent="0.2">
      <c r="B12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D4F772FDDFC246881868C2003372C3" ma:contentTypeVersion="10" ma:contentTypeDescription="Create a new document." ma:contentTypeScope="" ma:versionID="fead061c80fa78a3fb4df43ea02ef9e3">
  <xsd:schema xmlns:xsd="http://www.w3.org/2001/XMLSchema" xmlns:xs="http://www.w3.org/2001/XMLSchema" xmlns:p="http://schemas.microsoft.com/office/2006/metadata/properties" xmlns:ns2="0b45eef4-8f50-4cb4-95c3-5ecb0e2bee05" xmlns:ns3="e80e6e92-9bb2-4cc6-b634-bb9a0a81cef0" targetNamespace="http://schemas.microsoft.com/office/2006/metadata/properties" ma:root="true" ma:fieldsID="22fbb95fb8046f3e707f4b984857ae35" ns2:_="" ns3:_="">
    <xsd:import namespace="0b45eef4-8f50-4cb4-95c3-5ecb0e2bee05"/>
    <xsd:import namespace="e80e6e92-9bb2-4cc6-b634-bb9a0a81ce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5eef4-8f50-4cb4-95c3-5ecb0e2be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e6e92-9bb2-4cc6-b634-bb9a0a81c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EB384-C433-4CC2-B5F2-C6A2644C28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47B53C-1E95-4379-AA2C-9867E204C4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A8A2D7-E8B1-45B6-9E11-2EE4D50DD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45eef4-8f50-4cb4-95c3-5ecb0e2bee05"/>
    <ds:schemaRef ds:uri="e80e6e92-9bb2-4cc6-b634-bb9a0a81c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2021-05-04T15:14:46Z</dcterms:created>
  <dcterms:modified xsi:type="dcterms:W3CDTF">2023-01-26T00:10:20Z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0x01010050D4F772FDDFC246881868C2003372C3</vt:lpwstr>
  </property>
</Properties>
</file>