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charts/chart69.xml" ContentType="application/vnd.openxmlformats-officedocument.drawingml.chart+xml"/>
  <Override PartName="/xl/charts/chart86.xml" ContentType="application/vnd.openxmlformats-officedocument.drawingml.chart+xml"/>
  <Override PartName="/xl/charts/chart68.xml" ContentType="application/vnd.openxmlformats-officedocument.drawingml.chart+xml"/>
  <Override PartName="/xl/charts/chart85.xml" ContentType="application/vnd.openxmlformats-officedocument.drawingml.chart+xml"/>
  <Override PartName="/xl/charts/chart67.xml" ContentType="application/vnd.openxmlformats-officedocument.drawingml.chart+xml"/>
  <Override PartName="/xl/charts/chart84.xml" ContentType="application/vnd.openxmlformats-officedocument.drawingml.chart+xml"/>
  <Override PartName="/xl/charts/chart59.xml" ContentType="application/vnd.openxmlformats-officedocument.drawingml.chart+xml"/>
  <Override PartName="/xl/charts/chart76.xml" ContentType="application/vnd.openxmlformats-officedocument.drawingml.chart+xml"/>
  <Override PartName="/xl/charts/chart66.xml" ContentType="application/vnd.openxmlformats-officedocument.drawingml.chart+xml"/>
  <Override PartName="/xl/charts/chart49.xml" ContentType="application/vnd.openxmlformats-officedocument.drawingml.chart+xml"/>
  <Override PartName="/xl/charts/chart83.xml" ContentType="application/vnd.openxmlformats-officedocument.drawingml.chart+xml"/>
  <Override PartName="/xl/charts/chart58.xml" ContentType="application/vnd.openxmlformats-officedocument.drawingml.chart+xml"/>
  <Override PartName="/xl/charts/chart75.xml" ContentType="application/vnd.openxmlformats-officedocument.drawingml.chart+xml"/>
  <Override PartName="/xl/charts/chart50.xml" ContentType="application/vnd.openxmlformats-officedocument.drawingml.chart+xml"/>
  <Override PartName="/xl/charts/chart7.xml" ContentType="application/vnd.openxmlformats-officedocument.drawingml.chart+xml"/>
  <Override PartName="/xl/charts/chart51.xml" ContentType="application/vnd.openxmlformats-officedocument.drawingml.chart+xml"/>
  <Override PartName="/xl/charts/chart8.xml" ContentType="application/vnd.openxmlformats-officedocument.drawingml.chart+xml"/>
  <Override PartName="/xl/charts/chart60.xml" ContentType="application/vnd.openxmlformats-officedocument.drawingml.chart+xml"/>
  <Override PartName="/xl/charts/chart44.xml" ContentType="application/vnd.openxmlformats-officedocument.drawingml.chart+xml"/>
  <Override PartName="/xl/charts/chart61.xml" ContentType="application/vnd.openxmlformats-officedocument.drawingml.chart+xml"/>
  <Override PartName="/xl/charts/chart55.xml" ContentType="application/vnd.openxmlformats-officedocument.drawingml.chart+xml"/>
  <Override PartName="/xl/charts/chart72.xml" ContentType="application/vnd.openxmlformats-officedocument.drawingml.chart+xml"/>
  <Override PartName="/xl/charts/chart47.xml" ContentType="application/vnd.openxmlformats-officedocument.drawingml.chart+xml"/>
  <Override PartName="/xl/charts/chart64.xml" ContentType="application/vnd.openxmlformats-officedocument.drawingml.chart+xml"/>
  <Override PartName="/xl/charts/chart81.xml" ContentType="application/vnd.openxmlformats-officedocument.drawingml.chart+xml"/>
  <Override PartName="/xl/charts/chart56.xml" ContentType="application/vnd.openxmlformats-officedocument.drawingml.chart+xml"/>
  <Override PartName="/xl/charts/chart73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71.xml" ContentType="application/vnd.openxmlformats-officedocument.drawingml.chart+xml"/>
  <Override PartName="/xl/charts/chart54.xml" ContentType="application/vnd.openxmlformats-officedocument.drawingml.chart+xml"/>
  <Override PartName="/xl/charts/chart63.xml" ContentType="application/vnd.openxmlformats-officedocument.drawingml.chart+xml"/>
  <Override PartName="/xl/charts/chart80.xml" ContentType="application/vnd.openxmlformats-officedocument.drawingml.chart+xml"/>
  <Override PartName="/xl/charts/chart46.xml" ContentType="application/vnd.openxmlformats-officedocument.drawingml.chart+xml"/>
  <Override PartName="/xl/charts/chart57.xml" ContentType="application/vnd.openxmlformats-officedocument.drawingml.chart+xml"/>
  <Override PartName="/xl/charts/chart74.xml" ContentType="application/vnd.openxmlformats-officedocument.drawingml.chart+xml"/>
  <Override PartName="/xl/charts/chart48.xml" ContentType="application/vnd.openxmlformats-officedocument.drawingml.chart+xml"/>
  <Override PartName="/xl/charts/chart65.xml" ContentType="application/vnd.openxmlformats-officedocument.drawingml.chart+xml"/>
  <Override PartName="/xl/charts/chart82.xml" ContentType="application/vnd.openxmlformats-officedocument.drawingml.chart+xml"/>
  <Override PartName="/xl/charts/_rels/chart78.xml.rels" ContentType="application/vnd.openxmlformats-package.relationships+xml"/>
  <Override PartName="/xl/charts/_rels/chart55.xml.rels" ContentType="application/vnd.openxmlformats-package.relationships+xml"/>
  <Override PartName="/xl/charts/_rels/chart77.xml.rels" ContentType="application/vnd.openxmlformats-package.relationships+xml"/>
  <Override PartName="/xl/charts/_rels/chart54.xml.rels" ContentType="application/vnd.openxmlformats-package.relationships+xml"/>
  <Override PartName="/xl/charts/_rels/chart58.xml.rels" ContentType="application/vnd.openxmlformats-package.relationships+xml"/>
  <Override PartName="/xl/charts/_rels/chart76.xml.rels" ContentType="application/vnd.openxmlformats-package.relationships+xml"/>
  <Override PartName="/xl/charts/_rels/chart59.xml.rels" ContentType="application/vnd.openxmlformats-package.relationships+xml"/>
  <Override PartName="/xl/charts/chart70.xml" ContentType="application/vnd.openxmlformats-officedocument.drawingml.chart+xml"/>
  <Override PartName="/xl/charts/chart53.xml" ContentType="application/vnd.openxmlformats-officedocument.drawingml.chart+xml"/>
  <Override PartName="/xl/charts/chart62.xml" ContentType="application/vnd.openxmlformats-officedocument.drawingml.chart+xml"/>
  <Override PartName="/xl/charts/chart45.xml" ContentType="application/vnd.openxmlformats-officedocument.drawingml.chart+xml"/>
  <Override PartName="/xl/charts/chart9.xml" ContentType="application/vnd.openxmlformats-officedocument.drawingml.chart+xml"/>
  <Override PartName="/xl/charts/chart52.xml" ContentType="application/vnd.openxmlformats-officedocument.drawingml.chart+xml"/>
  <Override PartName="/xl/drawings/_rels/drawing9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1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ml.chartshapes+xml"/>
  <Override PartName="/xl/drawings/drawing11.xml" ContentType="application/vnd.openxmlformats-officedocument.drawingml.chartshapes+xml"/>
  <Override PartName="/xl/drawings/drawing3.xml" ContentType="application/vnd.openxmlformats-officedocument.drawingml.chartshapes+xml"/>
  <Override PartName="/xl/drawings/drawing5.xml" ContentType="application/vnd.openxmlformats-officedocument.drawingml.chartshapes+xml"/>
  <Override PartName="/xl/drawings/drawing13.xml" ContentType="application/vnd.openxmlformats-officedocument.drawing+xml"/>
  <Override PartName="/xl/drawings/drawing10.xml" ContentType="application/vnd.openxmlformats-officedocument.drawingml.chartshapes+xml"/>
  <Override PartName="/xl/drawings/drawing2.xml" ContentType="application/vnd.openxmlformats-officedocument.drawing+xml"/>
  <Override PartName="/xl/drawings/drawing4.xml" ContentType="application/vnd.openxmlformats-officedocument.drawingml.chartshapes+xml"/>
  <Override PartName="/xl/drawings/drawing12.xml" ContentType="application/vnd.openxmlformats-officedocument.drawingml.chartshapes+xml"/>
  <Override PartName="/xl/drawings/drawing1.xml" ContentType="application/vnd.openxmlformats-officedocument.drawing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WP2" sheetId="1" state="visible" r:id="rId2"/>
    <sheet name="WP3" sheetId="2" state="visible" r:id="rId3"/>
    <sheet name="WP4" sheetId="3" state="visible" r:id="rId4"/>
    <sheet name="WP5" sheetId="4" state="visible" r:id="rId5"/>
    <sheet name="WP6" sheetId="5" state="visible" r:id="rId6"/>
    <sheet name="Task8.8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<sst xmlns="http://schemas.openxmlformats.org/spreadsheetml/2006/main" count="199" uniqueCount="148">
  <si>
    <t xml:space="preserve">INDICATOR</t>
  </si>
  <si>
    <t xml:space="preserve">THRESHOLD</t>
  </si>
  <si>
    <t xml:space="preserve">KPI Code</t>
  </si>
  <si>
    <t xml:space="preserve">Total amount</t>
  </si>
  <si>
    <t xml:space="preserve">SMEs, startups, and mid-caps reached</t>
  </si>
  <si>
    <t xml:space="preserve">WP2-1</t>
  </si>
  <si>
    <t xml:space="preserve">SMEs, startups, and mid-caps in SMART4ALL DIH</t>
  </si>
  <si>
    <t xml:space="preserve">WP2-2</t>
  </si>
  <si>
    <t xml:space="preserve">SMEs in SMART4ALL Consortium</t>
  </si>
  <si>
    <t xml:space="preserve">WP2-3</t>
  </si>
  <si>
    <t xml:space="preserve">Digital skills growth: organization of summer school</t>
  </si>
  <si>
    <t xml:space="preserve">WP2-4</t>
  </si>
  <si>
    <t xml:space="preserve">Digital skills growth: organization of technology training oriented open courses</t>
  </si>
  <si>
    <t xml:space="preserve">WP2-5</t>
  </si>
  <si>
    <t xml:space="preserve">INDICATORS</t>
  </si>
  <si>
    <t xml:space="preserve">Participation in pitching events for each PAE</t>
  </si>
  <si>
    <t xml:space="preserve">WP3-1</t>
  </si>
  <si>
    <t xml:space="preserve">-- Website hits</t>
  </si>
  <si>
    <t xml:space="preserve">25000 (4000+unique visitors)</t>
  </si>
  <si>
    <t xml:space="preserve">WP3-2.1</t>
  </si>
  <si>
    <t xml:space="preserve">-- Social media followers</t>
  </si>
  <si>
    <t xml:space="preserve">1000+</t>
  </si>
  <si>
    <t xml:space="preserve">WP3-2.2</t>
  </si>
  <si>
    <t xml:space="preserve">-- Project newsletters</t>
  </si>
  <si>
    <t xml:space="preserve">WP3-2.3</t>
  </si>
  <si>
    <t xml:space="preserve">-- Pillar specific newsletters</t>
  </si>
  <si>
    <t xml:space="preserve">4 for each thematic pillar</t>
  </si>
  <si>
    <t xml:space="preserve">WP3-2.4</t>
  </si>
  <si>
    <t xml:space="preserve">-- Newsletter subscribers</t>
  </si>
  <si>
    <t xml:space="preserve">WP3-2.5</t>
  </si>
  <si>
    <t xml:space="preserve">-- Press release</t>
  </si>
  <si>
    <t xml:space="preserve">9 press release made at strategic moments of the project</t>
  </si>
  <si>
    <t xml:space="preserve">WP3-2.6</t>
  </si>
  <si>
    <t xml:space="preserve">-- Whitepapers</t>
  </si>
  <si>
    <t xml:space="preserve">WP3-2.7</t>
  </si>
  <si>
    <t xml:space="preserve">-- Distributed printed material</t>
  </si>
  <si>
    <t xml:space="preserve">WP3-2.8</t>
  </si>
  <si>
    <t xml:space="preserve">-- Professional Videos</t>
  </si>
  <si>
    <t xml:space="preserve">10 SMART4ALL Teaser videos+ 30 (at least) for selected PAE success stories</t>
  </si>
  <si>
    <t xml:space="preserve">WP3-2.9</t>
  </si>
  <si>
    <t xml:space="preserve">-- Participation in Pitching Events</t>
  </si>
  <si>
    <t xml:space="preserve">1 per year</t>
  </si>
  <si>
    <t xml:space="preserve">WP3-2.10</t>
  </si>
  <si>
    <t xml:space="preserve">-- Webinars</t>
  </si>
  <si>
    <t xml:space="preserve">12 web-based</t>
  </si>
  <si>
    <t xml:space="preserve">WP3-2.11</t>
  </si>
  <si>
    <t xml:space="preserve">-- Participation in innovation Events</t>
  </si>
  <si>
    <t xml:space="preserve">WP3-2.12</t>
  </si>
  <si>
    <t xml:space="preserve">-- Participation in events organized by the EEN or H2020 NCP</t>
  </si>
  <si>
    <t xml:space="preserve">WP3-2.13</t>
  </si>
  <si>
    <t xml:space="preserve">-- Interaction with other SAE initiatives</t>
  </si>
  <si>
    <t xml:space="preserve">9 similar projects (5 unnning projects under the Call 2016 + other 4 approved under the Call 2019)</t>
  </si>
  <si>
    <t xml:space="preserve">WP3-2.14</t>
  </si>
  <si>
    <t xml:space="preserve">Business Coaching Sessions in each PAE</t>
  </si>
  <si>
    <t xml:space="preserve">WP4-1</t>
  </si>
  <si>
    <t xml:space="preserve">Private Investors reached  into SMART4ALL activities through SMART4ALL MaaS service</t>
  </si>
  <si>
    <t xml:space="preserve">WP4-2</t>
  </si>
  <si>
    <t xml:space="preserve">Private Investors in SMART4ALL DIH</t>
  </si>
  <si>
    <t xml:space="preserve">WP4-3</t>
  </si>
  <si>
    <t xml:space="preserve">Representatives from Public Funding Sectors reached</t>
  </si>
  <si>
    <t xml:space="preserve">WP4-4</t>
  </si>
  <si>
    <t xml:space="preserve">Representatives from Public Funding Sectors in SMART4ALL DIH</t>
  </si>
  <si>
    <t xml:space="preserve">WP4-5</t>
  </si>
  <si>
    <t xml:space="preserve">Entrepreneurs reached</t>
  </si>
  <si>
    <t xml:space="preserve">WP4-6</t>
  </si>
  <si>
    <t xml:space="preserve">Entrepreneurs in SMART4ALL DIH</t>
  </si>
  <si>
    <t xml:space="preserve">WP4-7</t>
  </si>
  <si>
    <t xml:space="preserve">Organization of Business Development webinars</t>
  </si>
  <si>
    <t xml:space="preserve">WP4-8</t>
  </si>
  <si>
    <t xml:space="preserve">Organization of “How to write a Business Plan” workshops</t>
  </si>
  <si>
    <t xml:space="preserve">WP4-9</t>
  </si>
  <si>
    <t xml:space="preserve">Organization of “How to become an Entrepreneur” workshops</t>
  </si>
  <si>
    <t xml:space="preserve">WP4-10</t>
  </si>
  <si>
    <t xml:space="preserve">Agriculture number of artifacts</t>
  </si>
  <si>
    <t xml:space="preserve">WP5-1</t>
  </si>
  <si>
    <t xml:space="preserve">Transport number of artifacts</t>
  </si>
  <si>
    <t xml:space="preserve">WP5-2</t>
  </si>
  <si>
    <t xml:space="preserve">Environment number of artifacts</t>
  </si>
  <si>
    <t xml:space="preserve">WP5-3</t>
  </si>
  <si>
    <t xml:space="preserve">Anything number of artifacts</t>
  </si>
  <si>
    <t xml:space="preserve">WP5-4</t>
  </si>
  <si>
    <t xml:space="preserve">Number of users</t>
  </si>
  <si>
    <t xml:space="preserve">WP5-5</t>
  </si>
  <si>
    <t xml:space="preserve">Activity statistics: number of countries</t>
  </si>
  <si>
    <t xml:space="preserve">WP5-6</t>
  </si>
  <si>
    <t xml:space="preserve">1st OC</t>
  </si>
  <si>
    <t xml:space="preserve">2nd OC</t>
  </si>
  <si>
    <t xml:space="preserve">3rd OC</t>
  </si>
  <si>
    <t xml:space="preserve">SMEs, startups, and mid-caps participating in granted PAEs</t>
  </si>
  <si>
    <t xml:space="preserve">WP6-1</t>
  </si>
  <si>
    <t xml:space="preserve">SMEs, startups, and mid-caps participating in granted PAEs from South and Eastern European countries</t>
  </si>
  <si>
    <t xml:space="preserve">WP6-2</t>
  </si>
  <si>
    <t xml:space="preserve">Industrial beneficiaries participating in granted PAEs</t>
  </si>
  <si>
    <t xml:space="preserve">WP6-3</t>
  </si>
  <si>
    <t xml:space="preserve">SMEs, start-ups, and mid-caps participation in Open Calls</t>
  </si>
  <si>
    <t xml:space="preserve">WP6-4</t>
  </si>
  <si>
    <t xml:space="preserve">WP6-5</t>
  </si>
  <si>
    <t xml:space="preserve">Industrial partners participating in open calls</t>
  </si>
  <si>
    <t xml:space="preserve">WP6-6</t>
  </si>
  <si>
    <t xml:space="preserve">Submitted applications against started applications.</t>
  </si>
  <si>
    <t xml:space="preserve">Not defined</t>
  </si>
  <si>
    <t xml:space="preserve">WP6-7</t>
  </si>
  <si>
    <t xml:space="preserve">1st KTE</t>
  </si>
  <si>
    <t xml:space="preserve">1st FTTE</t>
  </si>
  <si>
    <t xml:space="preserve">1st CTTE</t>
  </si>
  <si>
    <t xml:space="preserve">2nd KTE</t>
  </si>
  <si>
    <t xml:space="preserve">2nd FTTE</t>
  </si>
  <si>
    <t xml:space="preserve">2nd CTTE</t>
  </si>
  <si>
    <t xml:space="preserve">3rd  KTE</t>
  </si>
  <si>
    <t xml:space="preserve">3rd FTTE</t>
  </si>
  <si>
    <t xml:space="preserve">3rd CTTE</t>
  </si>
  <si>
    <r>
      <rPr>
        <sz val="11"/>
        <color rgb="FF000000"/>
        <rFont val="Calibri"/>
        <family val="2"/>
        <charset val="1"/>
      </rPr>
      <t xml:space="preserve">SMEs, startups, and mid-caps participating in</t>
    </r>
    <r>
      <rPr>
        <sz val="11"/>
        <color rgb="FFC00000"/>
        <rFont val="Calibri"/>
        <family val="2"/>
        <charset val="1"/>
      </rPr>
      <t xml:space="preserve"> granted PAEs</t>
    </r>
  </si>
  <si>
    <t xml:space="preserve">-</t>
  </si>
  <si>
    <r>
      <rPr>
        <sz val="11"/>
        <color rgb="FF000000"/>
        <rFont val="Calibri"/>
        <family val="2"/>
        <charset val="1"/>
      </rPr>
      <t xml:space="preserve">SMEs, startups, and mid-caps participating in </t>
    </r>
    <r>
      <rPr>
        <sz val="11"/>
        <color rgb="FFC00000"/>
        <rFont val="Calibri"/>
        <family val="2"/>
        <charset val="1"/>
      </rPr>
      <t xml:space="preserve">granted PAEs</t>
    </r>
    <r>
      <rPr>
        <sz val="11"/>
        <color rgb="FF000000"/>
        <rFont val="Calibri"/>
        <family val="2"/>
        <charset val="1"/>
      </rPr>
      <t xml:space="preserve"> from South and Eastern European countries</t>
    </r>
  </si>
  <si>
    <r>
      <rPr>
        <sz val="11"/>
        <color rgb="FF000000"/>
        <rFont val="Calibri"/>
        <family val="2"/>
        <charset val="1"/>
      </rPr>
      <t xml:space="preserve">Industrial beneficiaries participating in </t>
    </r>
    <r>
      <rPr>
        <sz val="11"/>
        <color rgb="FFC00000"/>
        <rFont val="Calibri"/>
        <family val="2"/>
        <charset val="1"/>
      </rPr>
      <t xml:space="preserve">granted PAEs</t>
    </r>
  </si>
  <si>
    <t xml:space="preserve">SMEs, startups, and mid-caps participating in open calls from South and Eastern European counties</t>
  </si>
  <si>
    <t xml:space="preserve">Participation of each Task Forces. Environment</t>
  </si>
  <si>
    <t xml:space="preserve">Environment</t>
  </si>
  <si>
    <t xml:space="preserve">Participation of each Task Forces. Transport</t>
  </si>
  <si>
    <t xml:space="preserve">Transport</t>
  </si>
  <si>
    <t xml:space="preserve">Participation of each Task Forces. Anything</t>
  </si>
  <si>
    <t xml:space="preserve">Anything</t>
  </si>
  <si>
    <t xml:space="preserve">Participation of each Task Forces. Agriculture</t>
  </si>
  <si>
    <t xml:space="preserve">Agriculture</t>
  </si>
  <si>
    <t xml:space="preserve">Profile participants. Industrial SMEs / Slightly bigger</t>
  </si>
  <si>
    <t xml:space="preserve">SMEs</t>
  </si>
  <si>
    <t xml:space="preserve">Profile participants. System integrator and Technology provider</t>
  </si>
  <si>
    <t xml:space="preserve">Technology provider</t>
  </si>
  <si>
    <t xml:space="preserve">Profile participants. University/Research/Academic</t>
  </si>
  <si>
    <t xml:space="preserve">Academic</t>
  </si>
  <si>
    <t xml:space="preserve">Total submitted applications</t>
  </si>
  <si>
    <t xml:space="preserve">Total applications started</t>
  </si>
  <si>
    <t xml:space="preserve">Eligible applications</t>
  </si>
  <si>
    <t xml:space="preserve">Number of projects selected</t>
  </si>
  <si>
    <t xml:space="preserve">KPI</t>
  </si>
  <si>
    <t xml:space="preserve">TARGET</t>
  </si>
  <si>
    <t xml:space="preserve">Sensitive social groups are engaged in SMART4ALL</t>
  </si>
  <si>
    <t xml:space="preserve">&gt;50 people from sensitive social groups (SSG's) have been reached and engaged.</t>
  </si>
  <si>
    <t xml:space="preserve">KP1</t>
  </si>
  <si>
    <t xml:space="preserve">SMART4ALL addresses the needs of sensitive social groups through low-energy computing powering CPS and IoT products and services.</t>
  </si>
  <si>
    <t xml:space="preserve">60% positive answers in respective questionnaires</t>
  </si>
  <si>
    <t xml:space="preserve">KP2</t>
  </si>
  <si>
    <t xml:space="preserve">Increase the number of services for people from sensitive social groups that utilize low energy computing powering CPS and IoT products and services</t>
  </si>
  <si>
    <t xml:space="preserve">&gt;10 funded PAEs</t>
  </si>
  <si>
    <t xml:space="preserve">KP3</t>
  </si>
  <si>
    <t xml:space="preserve">PAEs for people from sensitive social groups</t>
  </si>
  <si>
    <t xml:space="preserve">&gt;10</t>
  </si>
  <si>
    <t xml:space="preserve">KP4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</si>
</sst>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\ %"/>
    <numFmt numFmtId="166" formatCode="0.00\ %"/>
    <numFmt numFmtId="167" formatCode="0%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8"/>
      <color rgb="FF595959"/>
      <name val="Calibri"/>
      <family val="2"/>
    </font>
    <font>
      <sz val="12"/>
      <color rgb="FFFFFFFF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2"/>
      <color rgb="FF548235"/>
      <name val="Calibri"/>
      <family val="0"/>
      <charset val="1"/>
    </font>
    <font>
      <sz val="11"/>
      <color rgb="FFFFFFFF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70AD47"/>
      <name val="Calibri"/>
      <family val="0"/>
      <charset val="1"/>
    </font>
    <font>
      <sz val="18"/>
      <name val="Arial"/>
      <family val="0"/>
      <charset val="1"/>
    </font>
    <font>
      <sz val="11"/>
      <color rgb="FF9C5700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8EA9DB"/>
        <bgColor rgb="FFA5A5A5"/>
      </patternFill>
    </fill>
    <fill>
      <patternFill patternType="solid">
        <fgColor rgb="FFD9E1F2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E2F0D9"/>
        <bgColor rgb="FFD9E1F2"/>
      </patternFill>
    </fill>
    <fill>
      <patternFill patternType="solid">
        <fgColor rgb="FFF8CBAD"/>
        <bgColor rgb="FFD9D9D9"/>
      </patternFill>
    </fill>
    <fill>
      <patternFill patternType="solid">
        <fgColor rgb="FFB4C7E7"/>
        <bgColor rgb="FFBDD7EE"/>
      </patternFill>
    </fill>
    <fill>
      <patternFill patternType="solid">
        <fgColor rgb="FFFFC000"/>
        <bgColor rgb="FFFF9900"/>
      </patternFill>
    </fill>
    <fill>
      <patternFill patternType="solid">
        <fgColor rgb="FFBDD7EE"/>
        <bgColor rgb="FFB4C7E7"/>
      </patternFill>
    </fill>
  </fills>
  <borders count="4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5" fillId="3" borderId="3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5" fillId="3" borderId="4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6" fillId="4" borderId="5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6" fillId="4" borderId="6" xfId="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6" fillId="4" borderId="5" xfId="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6" fillId="4" borderId="7" xfId="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6" fillId="4" borderId="8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6" fillId="4" borderId="9" xfId="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6" fillId="4" borderId="8" xfId="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6" fillId="4" borderId="10" xfId="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6" fillId="4" borderId="1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6" fillId="4" borderId="12" xfId="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6" fillId="4" borderId="11" xfId="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6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6" fillId="4" borderId="13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6" fillId="4" borderId="9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6" fillId="4" borderId="14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6" fillId="4" borderId="12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6" fillId="4" borderId="15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11" fillId="3" borderId="16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1" fillId="3" borderId="3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2" fillId="4" borderId="17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12" fillId="4" borderId="6" xfId="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12" fillId="4" borderId="17" xfId="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12" fillId="4" borderId="7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12" fillId="4" borderId="9" xfId="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13" fillId="4" borderId="7" xfId="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12" fillId="4" borderId="7" xfId="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12" fillId="4" borderId="10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12" fillId="4" borderId="12" xfId="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12" fillId="4" borderId="10" xfId="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14" fillId="3" borderId="17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4" fillId="3" borderId="5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4" fillId="3" borderId="6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5" fillId="4" borderId="7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15" fillId="4" borderId="8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5" fillId="4" borderId="9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6" fillId="4" borderId="8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7" fillId="4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4" borderId="10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17" fillId="4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4" borderId="1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5" fillId="4" borderId="11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18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11" fillId="3" borderId="19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11" fillId="3" borderId="3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11" fillId="3" borderId="16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12" fillId="4" borderId="20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12" fillId="4" borderId="2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12" fillId="4" borderId="6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13" fillId="4" borderId="17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12" fillId="4" borderId="22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12" fillId="4" borderId="9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13" fillId="4" borderId="7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6" fontId="12" fillId="4" borderId="22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12" fillId="4" borderId="7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12" fillId="4" borderId="22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12" fillId="4" borderId="7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12" fillId="4" borderId="23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12" fillId="4" borderId="24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12" fillId="4" borderId="12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12" fillId="4" borderId="10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0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2" borderId="2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" borderId="26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2" borderId="2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" borderId="2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" borderId="2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" borderId="3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" borderId="3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" borderId="3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" borderId="1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6" borderId="18" xfId="0" applyFont="fals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6" borderId="33" xfId="0" applyFont="fals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7" borderId="6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7" borderId="13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7" borderId="17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7" borderId="21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7" borderId="18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7" borderId="13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7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7" borderId="34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7" borderId="35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7" borderId="36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6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6" borderId="20" xfId="0" applyFont="fals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6" borderId="37" xfId="0" applyFont="fals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7" borderId="9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7" borderId="14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7" borderId="7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7" borderId="22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7" borderId="2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7" borderId="14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7" borderId="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7" borderId="9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7" borderId="7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7" borderId="7" xfId="19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8" fillId="8" borderId="9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8" fillId="8" borderId="1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8" fillId="8" borderId="7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8" fillId="8" borderId="2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8" fillId="8" borderId="2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8" fillId="8" borderId="14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18" fillId="8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8" fillId="8" borderId="9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18" fillId="8" borderId="7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20" fillId="9" borderId="9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20" fillId="9" borderId="14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20" fillId="9" borderId="7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20" fillId="9" borderId="22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20" fillId="9" borderId="2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20" fillId="9" borderId="14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20" fillId="9" borderId="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0" fillId="9" borderId="9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20" fillId="9" borderId="7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1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20" fillId="9" borderId="14" xfId="19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20" fillId="9" borderId="22" xfId="19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10" borderId="3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8" fillId="2" borderId="9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8" fillId="2" borderId="1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8" fillId="2" borderId="7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8" fillId="2" borderId="2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8" fillId="2" borderId="2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8" fillId="2" borderId="14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18" fillId="2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8" fillId="2" borderId="9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18" fillId="2" borderId="7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6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6" borderId="2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6" borderId="39" xfId="0" applyFont="false" applyBorder="true" applyAlignment="true" applyProtection="true">
      <alignment horizontal="right" vertical="bottom" textRotation="0" wrapText="true" indent="0" shrinkToFit="false"/>
      <protection locked="true" hidden="false"/>
    </xf>
    <xf numFmtId="165" fontId="18" fillId="2" borderId="1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8" fillId="2" borderId="15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8" fillId="2" borderId="1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8" fillId="2" borderId="2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8" fillId="2" borderId="2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8" fillId="2" borderId="15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18" fillId="2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8" fillId="2" borderId="12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18" fillId="2" borderId="1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10" borderId="4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25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6" borderId="26" xfId="0" applyFont="fals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25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6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4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42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44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6" borderId="1" xfId="0" applyFont="fals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4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32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11" fillId="3" borderId="46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12" fillId="4" borderId="13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12" fillId="4" borderId="18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12" fillId="4" borderId="17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12" fillId="4" borderId="14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12" fillId="4" borderId="20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12" fillId="4" borderId="15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13" fillId="4" borderId="10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4C7E7"/>
      <rgbColor rgb="FF8B8B8B"/>
      <rgbColor rgb="FF8EA9DB"/>
      <rgbColor rgb="FF993366"/>
      <rgbColor rgb="FFFFFFCC"/>
      <rgbColor rgb="FFD9E1F2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E2F0D9"/>
      <rgbColor rgb="FFFFEB9C"/>
      <rgbColor rgb="FF99CCFF"/>
      <rgbColor rgb="FFFF99CC"/>
      <rgbColor rgb="FFCC99FF"/>
      <rgbColor rgb="FFF8CBAD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_rels/chart54.xml.rels><?xml version="1.0" encoding="UTF-8"?>
<Relationships xmlns="http://schemas.openxmlformats.org/package/2006/relationships"><Relationship Id="rId1" Type="http://schemas.openxmlformats.org/officeDocument/2006/relationships/chartUserShapes" Target="../drawings/drawing3.xml"/>
</Relationships>
</file>

<file path=xl/charts/_rels/chart55.xml.rels><?xml version="1.0" encoding="UTF-8"?>
<Relationships xmlns="http://schemas.openxmlformats.org/package/2006/relationships"><Relationship Id="rId1" Type="http://schemas.openxmlformats.org/officeDocument/2006/relationships/chartUserShapes" Target="../drawings/drawing4.xml"/>
</Relationships>
</file>

<file path=xl/charts/_rels/chart58.xml.rels><?xml version="1.0" encoding="UTF-8"?>
<Relationships xmlns="http://schemas.openxmlformats.org/package/2006/relationships"><Relationship Id="rId1" Type="http://schemas.openxmlformats.org/officeDocument/2006/relationships/chartUserShapes" Target="../drawings/drawing5.xml"/>
</Relationships>
</file>

<file path=xl/charts/_rels/chart59.xml.rels><?xml version="1.0" encoding="UTF-8"?>
<Relationships xmlns="http://schemas.openxmlformats.org/package/2006/relationships"><Relationship Id="rId1" Type="http://schemas.openxmlformats.org/officeDocument/2006/relationships/chartUserShapes" Target="../drawings/drawing6.xml"/>
</Relationships>
</file>

<file path=xl/charts/_rels/chart76.xml.rels><?xml version="1.0" encoding="UTF-8"?>
<Relationships xmlns="http://schemas.openxmlformats.org/package/2006/relationships"><Relationship Id="rId1" Type="http://schemas.openxmlformats.org/officeDocument/2006/relationships/chartUserShapes" Target="../drawings/drawing10.xml"/>
</Relationships>
</file>

<file path=xl/charts/_rels/chart77.xml.rels><?xml version="1.0" encoding="UTF-8"?>
<Relationships xmlns="http://schemas.openxmlformats.org/package/2006/relationships"><Relationship Id="rId1" Type="http://schemas.openxmlformats.org/officeDocument/2006/relationships/chartUserShapes" Target="../drawings/drawing11.xml"/>
</Relationships>
</file>

<file path=xl/charts/_rels/chart78.xml.rels><?xml version="1.0" encoding="UTF-8"?>
<Relationships xmlns="http://schemas.openxmlformats.org/package/2006/relationships"><Relationship Id="rId1" Type="http://schemas.openxmlformats.org/officeDocument/2006/relationships/chartUserShapes" Target="../drawings/drawing12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1st OC - Participation per vertical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WP6!$N$25:$N$28</c:f>
              <c:strCache>
                <c:ptCount val="1"/>
                <c:pt idx="0">
                  <c:v>15 % 14 % 46 % 25 %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3"/>
            <c:spPr>
              <a:solidFill>
                <a:srgbClr val="ffc000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WP6!$Q$25:$Q$28</c:f>
              <c:strCache>
                <c:ptCount val="4"/>
                <c:pt idx="0">
                  <c:v>Environment</c:v>
                </c:pt>
                <c:pt idx="1">
                  <c:v>Transport</c:v>
                </c:pt>
                <c:pt idx="2">
                  <c:v>Anything</c:v>
                </c:pt>
                <c:pt idx="3">
                  <c:v>Agriculture</c:v>
                </c:pt>
              </c:strCache>
            </c:strRef>
          </c:cat>
          <c:val>
            <c:numRef>
              <c:f>WP6!$N$25:$N$28</c:f>
              <c:numCache>
                <c:formatCode>General</c:formatCode>
                <c:ptCount val="4"/>
                <c:pt idx="0">
                  <c:v>0.145007666666667</c:v>
                </c:pt>
                <c:pt idx="1">
                  <c:v>0.144390666666667</c:v>
                </c:pt>
                <c:pt idx="2">
                  <c:v>0.458266666666667</c:v>
                </c:pt>
                <c:pt idx="3">
                  <c:v>0.252316666666667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8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800" spc="-1" strike="noStrike">
                <a:solidFill>
                  <a:srgbClr val="595959"/>
                </a:solidFill>
                <a:latin typeface="Calibri"/>
              </a:rPr>
              <a:t>2nd OC - Participation per vertical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3"/>
            <c:spPr>
              <a:solidFill>
                <a:srgbClr val="ffc000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WP6!$Q$25:$Q$28</c:f>
              <c:strCache>
                <c:ptCount val="4"/>
                <c:pt idx="0">
                  <c:v>Environment</c:v>
                </c:pt>
                <c:pt idx="1">
                  <c:v>Transport</c:v>
                </c:pt>
                <c:pt idx="2">
                  <c:v>Anything</c:v>
                </c:pt>
                <c:pt idx="3">
                  <c:v>Agriculture</c:v>
                </c:pt>
              </c:strCache>
            </c:strRef>
          </c:cat>
          <c:val>
            <c:numRef>
              <c:f>WP6!$O$25:$O$28</c:f>
              <c:numCache>
                <c:formatCode>General</c:formatCode>
                <c:ptCount val="4"/>
                <c:pt idx="0">
                  <c:v>0.289042666666667</c:v>
                </c:pt>
                <c:pt idx="1">
                  <c:v>0.16177342</c:v>
                </c:pt>
                <c:pt idx="2">
                  <c:v>0.384160333333333</c:v>
                </c:pt>
                <c:pt idx="3">
                  <c:v>0.165020666666667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8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800" spc="-1" strike="noStrike">
                <a:solidFill>
                  <a:srgbClr val="595959"/>
                </a:solidFill>
                <a:latin typeface="Calibri"/>
              </a:rPr>
              <a:t>3rd OC - Participation per vertical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3"/>
            <c:spPr>
              <a:solidFill>
                <a:srgbClr val="ffc000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WP6!$Q$25:$Q$28</c:f>
              <c:strCache>
                <c:ptCount val="4"/>
                <c:pt idx="0">
                  <c:v>Environment</c:v>
                </c:pt>
                <c:pt idx="1">
                  <c:v>Transport</c:v>
                </c:pt>
                <c:pt idx="2">
                  <c:v>Anything</c:v>
                </c:pt>
                <c:pt idx="3">
                  <c:v>Agriculture</c:v>
                </c:pt>
              </c:strCache>
            </c:strRef>
          </c:cat>
          <c:val>
            <c:numRef>
              <c:f>WP6!$P$25:$P$28</c:f>
              <c:numCache>
                <c:formatCode>General</c:formatCode>
                <c:ptCount val="4"/>
                <c:pt idx="0">
                  <c:v>0.1861</c:v>
                </c:pt>
                <c:pt idx="1">
                  <c:v>0.18944</c:v>
                </c:pt>
                <c:pt idx="2">
                  <c:v>0.441111</c:v>
                </c:pt>
                <c:pt idx="3">
                  <c:v>0.18333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8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800" spc="-1" strike="noStrike">
                <a:solidFill>
                  <a:srgbClr val="595959"/>
                </a:solidFill>
                <a:latin typeface="Calibri"/>
              </a:rPr>
              <a:t>1st OC - Participation per profile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WP6!$Q$29:$Q$31</c:f>
              <c:strCache>
                <c:ptCount val="3"/>
                <c:pt idx="0">
                  <c:v>SMEs</c:v>
                </c:pt>
                <c:pt idx="1">
                  <c:v>Technology provider</c:v>
                </c:pt>
                <c:pt idx="2">
                  <c:v>Academic</c:v>
                </c:pt>
              </c:strCache>
            </c:strRef>
          </c:cat>
          <c:val>
            <c:numRef>
              <c:f>WP6!$N$29:$N$31</c:f>
              <c:numCache>
                <c:formatCode>General</c:formatCode>
                <c:ptCount val="3"/>
                <c:pt idx="0">
                  <c:v>0.636666666666667</c:v>
                </c:pt>
                <c:pt idx="1">
                  <c:v>0.13</c:v>
                </c:pt>
                <c:pt idx="2">
                  <c:v>0.233333333333333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8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800" spc="-1" strike="noStrike">
                <a:solidFill>
                  <a:srgbClr val="595959"/>
                </a:solidFill>
                <a:latin typeface="Calibri"/>
              </a:rPr>
              <a:t>2nd OC - Participation per profile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WP6!$Q$29:$Q$31</c:f>
              <c:strCache>
                <c:ptCount val="3"/>
                <c:pt idx="0">
                  <c:v>SMEs</c:v>
                </c:pt>
                <c:pt idx="1">
                  <c:v>Technology provider</c:v>
                </c:pt>
                <c:pt idx="2">
                  <c:v>Academic</c:v>
                </c:pt>
              </c:strCache>
            </c:strRef>
          </c:cat>
          <c:val>
            <c:numRef>
              <c:f>WP6!$O$29:$O$31</c:f>
              <c:numCache>
                <c:formatCode>General</c:formatCode>
                <c:ptCount val="3"/>
                <c:pt idx="0">
                  <c:v>0.594433333333333</c:v>
                </c:pt>
                <c:pt idx="1">
                  <c:v>0.194433333333333</c:v>
                </c:pt>
                <c:pt idx="2">
                  <c:v>0.2089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8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800" spc="-1" strike="noStrike">
                <a:solidFill>
                  <a:srgbClr val="595959"/>
                </a:solidFill>
                <a:latin typeface="Calibri"/>
              </a:rPr>
              <a:t>3rd OC - Participation per profile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WP6!$Q$29:$Q$31</c:f>
              <c:strCache>
                <c:ptCount val="3"/>
                <c:pt idx="0">
                  <c:v>SMEs</c:v>
                </c:pt>
                <c:pt idx="1">
                  <c:v>Technology provider</c:v>
                </c:pt>
                <c:pt idx="2">
                  <c:v>Academic</c:v>
                </c:pt>
              </c:strCache>
            </c:strRef>
          </c:cat>
          <c:val>
            <c:numRef>
              <c:f>WP6!$P$29:$P$31</c:f>
              <c:numCache>
                <c:formatCode>General</c:formatCode>
                <c:ptCount val="3"/>
                <c:pt idx="0">
                  <c:v>0.753636</c:v>
                </c:pt>
                <c:pt idx="1">
                  <c:v>0</c:v>
                </c:pt>
                <c:pt idx="2">
                  <c:v>0.2463635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1st OC - Participation per vertical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WP6!$N$25:$N$28</c:f>
              <c:strCache>
                <c:ptCount val="1"/>
                <c:pt idx="0">
                  <c:v>15 % 14 % 46 % 25 %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3"/>
            <c:spPr>
              <a:solidFill>
                <a:srgbClr val="ffc000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WP6!$Q$25:$Q$28</c:f>
              <c:strCache>
                <c:ptCount val="4"/>
                <c:pt idx="0">
                  <c:v>Environment</c:v>
                </c:pt>
                <c:pt idx="1">
                  <c:v>Transport</c:v>
                </c:pt>
                <c:pt idx="2">
                  <c:v>Anything</c:v>
                </c:pt>
                <c:pt idx="3">
                  <c:v>Agriculture</c:v>
                </c:pt>
              </c:strCache>
            </c:strRef>
          </c:cat>
          <c:val>
            <c:numRef>
              <c:f>WP6!$N$25:$N$28</c:f>
              <c:numCache>
                <c:formatCode>General</c:formatCode>
                <c:ptCount val="4"/>
                <c:pt idx="0">
                  <c:v>0.145007666666667</c:v>
                </c:pt>
                <c:pt idx="1">
                  <c:v>0.144390666666667</c:v>
                </c:pt>
                <c:pt idx="2">
                  <c:v>0.458266666666667</c:v>
                </c:pt>
                <c:pt idx="3">
                  <c:v>0.252316666666667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8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800" spc="-1" strike="noStrike">
                <a:solidFill>
                  <a:srgbClr val="595959"/>
                </a:solidFill>
                <a:latin typeface="Calibri"/>
              </a:rPr>
              <a:t>2nd OC - Participation per vertical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3"/>
            <c:spPr>
              <a:solidFill>
                <a:srgbClr val="ffc000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WP6!$Q$25:$Q$28</c:f>
              <c:strCache>
                <c:ptCount val="4"/>
                <c:pt idx="0">
                  <c:v>Environment</c:v>
                </c:pt>
                <c:pt idx="1">
                  <c:v>Transport</c:v>
                </c:pt>
                <c:pt idx="2">
                  <c:v>Anything</c:v>
                </c:pt>
                <c:pt idx="3">
                  <c:v>Agriculture</c:v>
                </c:pt>
              </c:strCache>
            </c:strRef>
          </c:cat>
          <c:val>
            <c:numRef>
              <c:f>WP6!$O$25:$O$28</c:f>
              <c:numCache>
                <c:formatCode>General</c:formatCode>
                <c:ptCount val="4"/>
                <c:pt idx="0">
                  <c:v>0.289042666666667</c:v>
                </c:pt>
                <c:pt idx="1">
                  <c:v>0.16177342</c:v>
                </c:pt>
                <c:pt idx="2">
                  <c:v>0.384160333333333</c:v>
                </c:pt>
                <c:pt idx="3">
                  <c:v>0.165020666666667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8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800" spc="-1" strike="noStrike">
                <a:solidFill>
                  <a:srgbClr val="595959"/>
                </a:solidFill>
                <a:latin typeface="Calibri"/>
              </a:rPr>
              <a:t>3rd OC - Participation per vertical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3"/>
            <c:spPr>
              <a:solidFill>
                <a:srgbClr val="ffc000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WP6!$Q$25:$Q$28</c:f>
              <c:strCache>
                <c:ptCount val="4"/>
                <c:pt idx="0">
                  <c:v>Environment</c:v>
                </c:pt>
                <c:pt idx="1">
                  <c:v>Transport</c:v>
                </c:pt>
                <c:pt idx="2">
                  <c:v>Anything</c:v>
                </c:pt>
                <c:pt idx="3">
                  <c:v>Agriculture</c:v>
                </c:pt>
              </c:strCache>
            </c:strRef>
          </c:cat>
          <c:val>
            <c:numRef>
              <c:f>WP6!$P$25:$P$28</c:f>
              <c:numCache>
                <c:formatCode>General</c:formatCode>
                <c:ptCount val="4"/>
                <c:pt idx="0">
                  <c:v>0.1861</c:v>
                </c:pt>
                <c:pt idx="1">
                  <c:v>0.18944</c:v>
                </c:pt>
                <c:pt idx="2">
                  <c:v>0.441111</c:v>
                </c:pt>
                <c:pt idx="3">
                  <c:v>0.18333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8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800" spc="-1" strike="noStrike">
                <a:solidFill>
                  <a:srgbClr val="595959"/>
                </a:solidFill>
                <a:latin typeface="Calibri"/>
              </a:rPr>
              <a:t>1st OC - Participation per profile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WP6!$Q$29:$Q$31</c:f>
              <c:strCache>
                <c:ptCount val="3"/>
                <c:pt idx="0">
                  <c:v>SMEs</c:v>
                </c:pt>
                <c:pt idx="1">
                  <c:v>Technology provider</c:v>
                </c:pt>
                <c:pt idx="2">
                  <c:v>Academic</c:v>
                </c:pt>
              </c:strCache>
            </c:strRef>
          </c:cat>
          <c:val>
            <c:numRef>
              <c:f>WP6!$N$29:$N$31</c:f>
              <c:numCache>
                <c:formatCode>General</c:formatCode>
                <c:ptCount val="3"/>
                <c:pt idx="0">
                  <c:v>0.636666666666667</c:v>
                </c:pt>
                <c:pt idx="1">
                  <c:v>0.13</c:v>
                </c:pt>
                <c:pt idx="2">
                  <c:v>0.233333333333333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8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800" spc="-1" strike="noStrike">
                <a:solidFill>
                  <a:srgbClr val="595959"/>
                </a:solidFill>
                <a:latin typeface="Calibri"/>
              </a:rPr>
              <a:t>2nd OC - Participation per profile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WP6!$Q$29:$Q$31</c:f>
              <c:strCache>
                <c:ptCount val="3"/>
                <c:pt idx="0">
                  <c:v>SMEs</c:v>
                </c:pt>
                <c:pt idx="1">
                  <c:v>Technology provider</c:v>
                </c:pt>
                <c:pt idx="2">
                  <c:v>Academic</c:v>
                </c:pt>
              </c:strCache>
            </c:strRef>
          </c:cat>
          <c:val>
            <c:numRef>
              <c:f>WP6!$O$29:$O$31</c:f>
              <c:numCache>
                <c:formatCode>General</c:formatCode>
                <c:ptCount val="3"/>
                <c:pt idx="0">
                  <c:v>0.594433333333333</c:v>
                </c:pt>
                <c:pt idx="1">
                  <c:v>0.194433333333333</c:v>
                </c:pt>
                <c:pt idx="2">
                  <c:v>0.2089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8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800" spc="-1" strike="noStrike">
                <a:solidFill>
                  <a:srgbClr val="595959"/>
                </a:solidFill>
                <a:latin typeface="Calibri"/>
              </a:rPr>
              <a:t>3rd OC - Participation per profile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WP6!$Q$29:$Q$31</c:f>
              <c:strCache>
                <c:ptCount val="3"/>
                <c:pt idx="0">
                  <c:v>SMEs</c:v>
                </c:pt>
                <c:pt idx="1">
                  <c:v>Technology provider</c:v>
                </c:pt>
                <c:pt idx="2">
                  <c:v>Academic</c:v>
                </c:pt>
              </c:strCache>
            </c:strRef>
          </c:cat>
          <c:val>
            <c:numRef>
              <c:f>WP6!$P$29:$P$31</c:f>
              <c:numCache>
                <c:formatCode>General</c:formatCode>
                <c:ptCount val="3"/>
                <c:pt idx="0">
                  <c:v>0.753636</c:v>
                </c:pt>
                <c:pt idx="1">
                  <c:v>0</c:v>
                </c:pt>
                <c:pt idx="2">
                  <c:v>0.2463635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WP3-2.1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WP3!$E$2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1"/>
          <c:order val="1"/>
          <c:tx>
            <c:strRef>
              <c:f>WP3!$E$2:$E$2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2"/>
          <c:order val="2"/>
          <c:tx>
            <c:strRef>
              <c:f>WP3!$F$2:$F$2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WP3!$F$3:$F$17</c:f>
              <c:numCache>
                <c:formatCode>General</c:formatCode>
                <c:ptCount val="15"/>
              </c:numCache>
            </c:numRef>
          </c:val>
        </c:ser>
        <c:gapWidth val="150"/>
        <c:overlap val="0"/>
        <c:axId val="22022620"/>
        <c:axId val="60114177"/>
      </c:barChart>
      <c:catAx>
        <c:axId val="220226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114177"/>
        <c:crosses val="autoZero"/>
        <c:auto val="1"/>
        <c:lblAlgn val="ctr"/>
        <c:lblOffset val="100"/>
        <c:noMultiLvlLbl val="0"/>
      </c:catAx>
      <c:valAx>
        <c:axId val="6011417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202262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WP3-2.2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WP3!$E$2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1"/>
          <c:order val="1"/>
          <c:tx>
            <c:strRef>
              <c:f>WP3!$E$2:$E$2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2"/>
          <c:order val="2"/>
          <c:tx>
            <c:strRef>
              <c:f>WP3!$F$2:$F$2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WP3!$F$3:$F$17</c:f>
              <c:numCache>
                <c:formatCode>General</c:formatCode>
                <c:ptCount val="15"/>
              </c:numCache>
            </c:numRef>
          </c:val>
        </c:ser>
        <c:gapWidth val="150"/>
        <c:overlap val="0"/>
        <c:axId val="43506142"/>
        <c:axId val="43684031"/>
      </c:barChart>
      <c:catAx>
        <c:axId val="4350614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3684031"/>
        <c:crosses val="autoZero"/>
        <c:auto val="1"/>
        <c:lblAlgn val="ctr"/>
        <c:lblOffset val="100"/>
        <c:noMultiLvlLbl val="0"/>
      </c:catAx>
      <c:valAx>
        <c:axId val="43684031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350614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WP3-2.3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WP3!$E$2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1"/>
          <c:order val="1"/>
          <c:tx>
            <c:strRef>
              <c:f>WP3!$E$2:$E$2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2"/>
          <c:order val="2"/>
          <c:tx>
            <c:strRef>
              <c:f>WP3!$F$2:$F$2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WP3!$F$3:$F$17</c:f>
              <c:numCache>
                <c:formatCode>General</c:formatCode>
                <c:ptCount val="15"/>
              </c:numCache>
            </c:numRef>
          </c:val>
        </c:ser>
        <c:gapWidth val="150"/>
        <c:overlap val="0"/>
        <c:axId val="61579050"/>
        <c:axId val="6344544"/>
      </c:barChart>
      <c:catAx>
        <c:axId val="6157905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44544"/>
        <c:crosses val="autoZero"/>
        <c:auto val="1"/>
        <c:lblAlgn val="ctr"/>
        <c:lblOffset val="100"/>
        <c:noMultiLvlLbl val="0"/>
      </c:catAx>
      <c:valAx>
        <c:axId val="6344544"/>
        <c:scaling>
          <c:orientation val="minMax"/>
          <c:max val="1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157905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WP3-2.4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WP3!$E$2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1"/>
          <c:order val="1"/>
          <c:tx>
            <c:strRef>
              <c:f>WP3!$E$2:$E$2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2"/>
          <c:order val="2"/>
          <c:tx>
            <c:strRef>
              <c:f>WP3!$F$2:$F$2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WP3!$F$3:$F$17</c:f>
              <c:numCache>
                <c:formatCode>General</c:formatCode>
                <c:ptCount val="15"/>
              </c:numCache>
            </c:numRef>
          </c:val>
        </c:ser>
        <c:gapWidth val="150"/>
        <c:overlap val="100"/>
        <c:axId val="30572167"/>
        <c:axId val="85965070"/>
      </c:barChart>
      <c:catAx>
        <c:axId val="3057216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5965070"/>
        <c:crosses val="autoZero"/>
        <c:auto val="1"/>
        <c:lblAlgn val="ctr"/>
        <c:lblOffset val="100"/>
        <c:noMultiLvlLbl val="0"/>
      </c:catAx>
      <c:valAx>
        <c:axId val="85965070"/>
        <c:scaling>
          <c:orientation val="minMax"/>
          <c:max val="1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057216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WP3-2.5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WP3!$E$2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1"/>
          <c:order val="1"/>
          <c:tx>
            <c:strRef>
              <c:f>WP3!$E$2:$E$2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2"/>
          <c:order val="2"/>
          <c:tx>
            <c:strRef>
              <c:f>WP3!$F$2:$F$2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WP3!$F$3:$F$17</c:f>
              <c:numCache>
                <c:formatCode>General</c:formatCode>
                <c:ptCount val="15"/>
              </c:numCache>
            </c:numRef>
          </c:val>
        </c:ser>
        <c:gapWidth val="150"/>
        <c:overlap val="0"/>
        <c:axId val="92601542"/>
        <c:axId val="39845695"/>
      </c:barChart>
      <c:catAx>
        <c:axId val="9260154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845695"/>
        <c:crosses val="autoZero"/>
        <c:auto val="1"/>
        <c:lblAlgn val="ctr"/>
        <c:lblOffset val="100"/>
        <c:noMultiLvlLbl val="0"/>
      </c:catAx>
      <c:valAx>
        <c:axId val="39845695"/>
        <c:scaling>
          <c:orientation val="minMax"/>
          <c:max val="12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260154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WP3-2.6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WP3!$E$2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1"/>
          <c:order val="1"/>
          <c:tx>
            <c:strRef>
              <c:f>WP3!$E$2:$E$2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2"/>
          <c:order val="2"/>
          <c:tx>
            <c:strRef>
              <c:f>WP3!$F$2:$F$2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WP3!$F$3:$F$17</c:f>
              <c:numCache>
                <c:formatCode>General</c:formatCode>
                <c:ptCount val="15"/>
              </c:numCache>
            </c:numRef>
          </c:val>
        </c:ser>
        <c:gapWidth val="150"/>
        <c:overlap val="100"/>
        <c:axId val="22708065"/>
        <c:axId val="39131108"/>
      </c:barChart>
      <c:catAx>
        <c:axId val="2270806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131108"/>
        <c:crosses val="autoZero"/>
        <c:auto val="1"/>
        <c:lblAlgn val="ctr"/>
        <c:lblOffset val="100"/>
        <c:noMultiLvlLbl val="0"/>
      </c:catAx>
      <c:valAx>
        <c:axId val="391311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2708065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WP3-2.9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WP3!$E$2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1"/>
          <c:order val="1"/>
          <c:tx>
            <c:strRef>
              <c:f>WP3!$E$2:$E$2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2"/>
          <c:order val="2"/>
          <c:tx>
            <c:strRef>
              <c:f>WP3!$F$2:$F$2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WP3!$F$3:$F$17</c:f>
              <c:numCache>
                <c:formatCode>General</c:formatCode>
                <c:ptCount val="15"/>
              </c:numCache>
            </c:numRef>
          </c:val>
        </c:ser>
        <c:gapWidth val="150"/>
        <c:overlap val="100"/>
        <c:axId val="42857778"/>
        <c:axId val="61043690"/>
      </c:barChart>
      <c:catAx>
        <c:axId val="4285777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1043690"/>
        <c:crosses val="autoZero"/>
        <c:auto val="1"/>
        <c:lblAlgn val="ctr"/>
        <c:lblOffset val="100"/>
        <c:noMultiLvlLbl val="0"/>
      </c:catAx>
      <c:valAx>
        <c:axId val="61043690"/>
        <c:scaling>
          <c:orientation val="minMax"/>
          <c:max val="4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857778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WP3-2.11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WP3!$E$2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1"/>
          <c:order val="1"/>
          <c:tx>
            <c:strRef>
              <c:f>WP3!$E$2:$E$2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2"/>
          <c:order val="2"/>
          <c:tx>
            <c:strRef>
              <c:f>WP3!$F$2:$F$2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WP3!$F$3:$F$17</c:f>
              <c:numCache>
                <c:formatCode>General</c:formatCode>
                <c:ptCount val="15"/>
              </c:numCache>
            </c:numRef>
          </c:val>
        </c:ser>
        <c:gapWidth val="150"/>
        <c:overlap val="100"/>
        <c:axId val="96319703"/>
        <c:axId val="27395310"/>
      </c:barChart>
      <c:catAx>
        <c:axId val="963197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7395310"/>
        <c:crosses val="autoZero"/>
        <c:auto val="1"/>
        <c:lblAlgn val="ctr"/>
        <c:lblOffset val="100"/>
        <c:noMultiLvlLbl val="0"/>
      </c:catAx>
      <c:valAx>
        <c:axId val="27395310"/>
        <c:scaling>
          <c:orientation val="minMax"/>
          <c:max val="15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6319703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WP3-2.12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WP3!$E$2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1"/>
          <c:order val="1"/>
          <c:tx>
            <c:strRef>
              <c:f>WP3!$E$2:$E$2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2"/>
          <c:order val="2"/>
          <c:tx>
            <c:strRef>
              <c:f>WP3!$F$2:$F$2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WP3!$F$3:$F$17</c:f>
              <c:numCache>
                <c:formatCode>General</c:formatCode>
                <c:ptCount val="15"/>
              </c:numCache>
            </c:numRef>
          </c:val>
        </c:ser>
        <c:gapWidth val="150"/>
        <c:overlap val="100"/>
        <c:axId val="90827604"/>
        <c:axId val="47186018"/>
      </c:barChart>
      <c:catAx>
        <c:axId val="908276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186018"/>
        <c:crosses val="autoZero"/>
        <c:auto val="1"/>
        <c:lblAlgn val="ctr"/>
        <c:lblOffset val="100"/>
        <c:noMultiLvlLbl val="0"/>
      </c:catAx>
      <c:valAx>
        <c:axId val="47186018"/>
        <c:scaling>
          <c:orientation val="minMax"/>
          <c:max val="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0827604"/>
        <c:crosses val="autoZero"/>
        <c:crossBetween val="between"/>
        <c:majorUnit val="1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WP3-2.13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WP3!$E$2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1"/>
          <c:order val="1"/>
          <c:tx>
            <c:strRef>
              <c:f>WP3!$E$2:$E$2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2"/>
          <c:order val="2"/>
          <c:tx>
            <c:strRef>
              <c:f>WP3!$F$2:$F$2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WP3!$F$3:$F$17</c:f>
              <c:numCache>
                <c:formatCode>General</c:formatCode>
                <c:ptCount val="15"/>
              </c:numCache>
            </c:numRef>
          </c:val>
        </c:ser>
        <c:gapWidth val="150"/>
        <c:overlap val="100"/>
        <c:axId val="64886512"/>
        <c:axId val="25185218"/>
      </c:barChart>
      <c:catAx>
        <c:axId val="648865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5185218"/>
        <c:crosses val="autoZero"/>
        <c:auto val="1"/>
        <c:lblAlgn val="ctr"/>
        <c:lblOffset val="100"/>
        <c:noMultiLvlLbl val="0"/>
      </c:catAx>
      <c:valAx>
        <c:axId val="25185218"/>
        <c:scaling>
          <c:orientation val="minMax"/>
          <c:max val="32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88651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  <c:userShapes r:id="rId1"/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WP4-1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WP4!$D$3:$D$4</c:f>
              <c:strCache>
                <c:ptCount val="2"/>
                <c:pt idx="0">
                  <c:v>WP4-1</c:v>
                </c:pt>
                <c:pt idx="1">
                  <c:v>WP4-2</c:v>
                </c:pt>
              </c:strCache>
            </c:strRef>
          </c:cat>
          <c:val>
            <c:numRef>
              <c:f>WP4!$E$3:$E$4</c:f>
              <c:numCache>
                <c:formatCode>General</c:formatCode>
                <c:ptCount val="2"/>
                <c:pt idx="0">
                  <c:v>5</c:v>
                </c:pt>
                <c:pt idx="1">
                  <c:v>100</c:v>
                </c:pt>
              </c:numCache>
            </c:numRef>
          </c:val>
        </c:ser>
        <c:ser>
          <c:idx val="1"/>
          <c:order val="1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WP4!$D$3:$D$4</c:f>
              <c:strCache>
                <c:ptCount val="2"/>
                <c:pt idx="0">
                  <c:v>WP4-1</c:v>
                </c:pt>
                <c:pt idx="1">
                  <c:v>WP4-2</c:v>
                </c:pt>
              </c:strCache>
            </c:strRef>
          </c:cat>
          <c:val>
            <c:numRef>
              <c:f>WP4!$E$3:$E$4</c:f>
              <c:numCache>
                <c:formatCode>General</c:formatCode>
                <c:ptCount val="2"/>
                <c:pt idx="0">
                  <c:v>5</c:v>
                </c:pt>
                <c:pt idx="1">
                  <c:v>100</c:v>
                </c:pt>
              </c:numCache>
            </c:numRef>
          </c:val>
        </c:ser>
        <c:ser>
          <c:idx val="2"/>
          <c:order val="2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WP4!$D$3:$D$4</c:f>
              <c:strCache>
                <c:ptCount val="2"/>
                <c:pt idx="0">
                  <c:v>WP4-1</c:v>
                </c:pt>
                <c:pt idx="1">
                  <c:v>WP4-2</c:v>
                </c:pt>
              </c:strCache>
            </c:strRef>
          </c:cat>
          <c:val>
            <c:numRef>
              <c:f>WP4!$E$3:$E$4</c:f>
              <c:numCache>
                <c:formatCode>General</c:formatCode>
                <c:ptCount val="2"/>
                <c:pt idx="0">
                  <c:v>5</c:v>
                </c:pt>
                <c:pt idx="1">
                  <c:v>100</c:v>
                </c:pt>
              </c:numCache>
            </c:numRef>
          </c:val>
        </c:ser>
        <c:gapWidth val="150"/>
        <c:overlap val="100"/>
        <c:axId val="64925709"/>
        <c:axId val="83207228"/>
      </c:barChart>
      <c:catAx>
        <c:axId val="6492570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207228"/>
        <c:crosses val="autoZero"/>
        <c:auto val="1"/>
        <c:lblAlgn val="ctr"/>
        <c:lblOffset val="100"/>
        <c:noMultiLvlLbl val="0"/>
      </c:catAx>
      <c:valAx>
        <c:axId val="83207228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925709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WP4-2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WP4!$D$3:$D$4</c:f>
              <c:strCache>
                <c:ptCount val="2"/>
                <c:pt idx="0">
                  <c:v>WP4-1</c:v>
                </c:pt>
                <c:pt idx="1">
                  <c:v>WP4-2</c:v>
                </c:pt>
              </c:strCache>
            </c:strRef>
          </c:cat>
          <c:val>
            <c:numRef>
              <c:f>WP4!$E$3:$E$4</c:f>
              <c:numCache>
                <c:formatCode>General</c:formatCode>
                <c:ptCount val="2"/>
                <c:pt idx="0">
                  <c:v>5</c:v>
                </c:pt>
                <c:pt idx="1">
                  <c:v>100</c:v>
                </c:pt>
              </c:numCache>
            </c:numRef>
          </c:val>
        </c:ser>
        <c:ser>
          <c:idx val="1"/>
          <c:order val="1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WP4!$D$3:$D$4</c:f>
              <c:strCache>
                <c:ptCount val="2"/>
                <c:pt idx="0">
                  <c:v>WP4-1</c:v>
                </c:pt>
                <c:pt idx="1">
                  <c:v>WP4-2</c:v>
                </c:pt>
              </c:strCache>
            </c:strRef>
          </c:cat>
          <c:val>
            <c:numRef>
              <c:f>WP4!$E$3:$E$4</c:f>
              <c:numCache>
                <c:formatCode>General</c:formatCode>
                <c:ptCount val="2"/>
                <c:pt idx="0">
                  <c:v>5</c:v>
                </c:pt>
                <c:pt idx="1">
                  <c:v>100</c:v>
                </c:pt>
              </c:numCache>
            </c:numRef>
          </c:val>
        </c:ser>
        <c:ser>
          <c:idx val="2"/>
          <c:order val="2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WP4!$D$3:$D$4</c:f>
              <c:strCache>
                <c:ptCount val="2"/>
                <c:pt idx="0">
                  <c:v>WP4-1</c:v>
                </c:pt>
                <c:pt idx="1">
                  <c:v>WP4-2</c:v>
                </c:pt>
              </c:strCache>
            </c:strRef>
          </c:cat>
          <c:val>
            <c:numRef>
              <c:f>WP4!$E$3:$E$4</c:f>
              <c:numCache>
                <c:formatCode>General</c:formatCode>
                <c:ptCount val="2"/>
                <c:pt idx="0">
                  <c:v>5</c:v>
                </c:pt>
                <c:pt idx="1">
                  <c:v>100</c:v>
                </c:pt>
              </c:numCache>
            </c:numRef>
          </c:val>
        </c:ser>
        <c:gapWidth val="150"/>
        <c:overlap val="100"/>
        <c:axId val="19969446"/>
        <c:axId val="79645529"/>
      </c:barChart>
      <c:catAx>
        <c:axId val="1996944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9645529"/>
        <c:crosses val="autoZero"/>
        <c:auto val="1"/>
        <c:lblAlgn val="ctr"/>
        <c:lblOffset val="100"/>
        <c:noMultiLvlLbl val="0"/>
      </c:catAx>
      <c:valAx>
        <c:axId val="796455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969446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WP4-3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gapWidth val="150"/>
        <c:overlap val="100"/>
        <c:axId val="60610066"/>
        <c:axId val="89412288"/>
      </c:barChart>
      <c:catAx>
        <c:axId val="6061006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412288"/>
        <c:crosses val="autoZero"/>
        <c:auto val="1"/>
        <c:lblAlgn val="ctr"/>
        <c:lblOffset val="100"/>
        <c:noMultiLvlLbl val="0"/>
      </c:catAx>
      <c:valAx>
        <c:axId val="8941228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610066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WP4-4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gapWidth val="150"/>
        <c:overlap val="100"/>
        <c:axId val="82271600"/>
        <c:axId val="29544893"/>
      </c:barChart>
      <c:catAx>
        <c:axId val="822716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9544893"/>
        <c:crosses val="autoZero"/>
        <c:auto val="1"/>
        <c:lblAlgn val="ctr"/>
        <c:lblOffset val="100"/>
        <c:noMultiLvlLbl val="0"/>
      </c:catAx>
      <c:valAx>
        <c:axId val="2954489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227160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WP4-5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gapWidth val="150"/>
        <c:overlap val="100"/>
        <c:axId val="70908880"/>
        <c:axId val="88803491"/>
      </c:barChart>
      <c:catAx>
        <c:axId val="709088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803491"/>
        <c:crosses val="autoZero"/>
        <c:auto val="1"/>
        <c:lblAlgn val="ctr"/>
        <c:lblOffset val="100"/>
        <c:noMultiLvlLbl val="0"/>
      </c:catAx>
      <c:valAx>
        <c:axId val="8880349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090888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WP4-6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gapWidth val="150"/>
        <c:overlap val="100"/>
        <c:axId val="30813060"/>
        <c:axId val="57382069"/>
      </c:barChart>
      <c:catAx>
        <c:axId val="308130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7382069"/>
        <c:crosses val="autoZero"/>
        <c:auto val="1"/>
        <c:lblAlgn val="ctr"/>
        <c:lblOffset val="100"/>
        <c:noMultiLvlLbl val="0"/>
      </c:catAx>
      <c:valAx>
        <c:axId val="5738206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081306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WP4-7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gapWidth val="150"/>
        <c:overlap val="100"/>
        <c:axId val="36528550"/>
        <c:axId val="97723770"/>
      </c:barChart>
      <c:catAx>
        <c:axId val="3652855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723770"/>
        <c:crosses val="autoZero"/>
        <c:auto val="1"/>
        <c:lblAlgn val="ctr"/>
        <c:lblOffset val="100"/>
        <c:noMultiLvlLbl val="0"/>
      </c:catAx>
      <c:valAx>
        <c:axId val="9772377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652855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WP4-8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gapWidth val="150"/>
        <c:overlap val="100"/>
        <c:axId val="22786646"/>
        <c:axId val="15501066"/>
      </c:barChart>
      <c:catAx>
        <c:axId val="2278664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5501066"/>
        <c:crosses val="autoZero"/>
        <c:auto val="1"/>
        <c:lblAlgn val="ctr"/>
        <c:lblOffset val="100"/>
        <c:noMultiLvlLbl val="0"/>
      </c:catAx>
      <c:valAx>
        <c:axId val="15501066"/>
        <c:scaling>
          <c:orientation val="minMax"/>
          <c:max val="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2786646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WP4-9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gapWidth val="150"/>
        <c:overlap val="100"/>
        <c:axId val="9251012"/>
        <c:axId val="9684675"/>
      </c:barChart>
      <c:catAx>
        <c:axId val="92510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684675"/>
        <c:crosses val="autoZero"/>
        <c:auto val="1"/>
        <c:lblAlgn val="ctr"/>
        <c:lblOffset val="100"/>
        <c:noMultiLvlLbl val="0"/>
      </c:catAx>
      <c:valAx>
        <c:axId val="968467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25101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WP4-10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gapWidth val="150"/>
        <c:overlap val="100"/>
        <c:axId val="88631"/>
        <c:axId val="28555071"/>
      </c:barChart>
      <c:catAx>
        <c:axId val="8863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8555071"/>
        <c:crosses val="autoZero"/>
        <c:auto val="1"/>
        <c:lblAlgn val="ctr"/>
        <c:lblOffset val="100"/>
        <c:noMultiLvlLbl val="0"/>
      </c:catAx>
      <c:valAx>
        <c:axId val="28555071"/>
        <c:scaling>
          <c:orientation val="minMax"/>
          <c:max val="2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631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WP5-1</a:t>
            </a:r>
          </a:p>
        </c:rich>
      </c:tx>
      <c:layout>
        <c:manualLayout>
          <c:xMode val="edge"/>
          <c:yMode val="edge"/>
          <c:x val="0.35983759093216"/>
          <c:y val="0.0323951920257989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ser>
          <c:idx val="1"/>
          <c:order val="1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ser>
          <c:idx val="2"/>
          <c:order val="2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gapWidth val="150"/>
        <c:overlap val="0"/>
        <c:axId val="38908017"/>
        <c:axId val="24232938"/>
      </c:barChart>
      <c:catAx>
        <c:axId val="3890801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232938"/>
        <c:crosses val="autoZero"/>
        <c:auto val="1"/>
        <c:lblAlgn val="ctr"/>
        <c:lblOffset val="100"/>
        <c:noMultiLvlLbl val="0"/>
      </c:catAx>
      <c:valAx>
        <c:axId val="24232938"/>
        <c:scaling>
          <c:orientation val="minMax"/>
          <c:max val="4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890801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WP5-2</a:t>
            </a:r>
          </a:p>
        </c:rich>
      </c:tx>
      <c:layout>
        <c:manualLayout>
          <c:xMode val="edge"/>
          <c:yMode val="edge"/>
          <c:x val="0.35983759093216"/>
          <c:y val="0.0323951920257989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ser>
          <c:idx val="1"/>
          <c:order val="1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ser>
          <c:idx val="2"/>
          <c:order val="2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gapWidth val="150"/>
        <c:overlap val="0"/>
        <c:axId val="98908700"/>
        <c:axId val="45470173"/>
      </c:barChart>
      <c:catAx>
        <c:axId val="989087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5470173"/>
        <c:crosses val="autoZero"/>
        <c:auto val="1"/>
        <c:lblAlgn val="ctr"/>
        <c:lblOffset val="100"/>
        <c:noMultiLvlLbl val="0"/>
      </c:catAx>
      <c:valAx>
        <c:axId val="45470173"/>
        <c:scaling>
          <c:orientation val="minMax"/>
          <c:max val="4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890870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WP5-3</a:t>
            </a:r>
          </a:p>
        </c:rich>
      </c:tx>
      <c:layout>
        <c:manualLayout>
          <c:xMode val="edge"/>
          <c:yMode val="edge"/>
          <c:x val="0.35983759093216"/>
          <c:y val="0.0323951920257989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ser>
          <c:idx val="1"/>
          <c:order val="1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ser>
          <c:idx val="2"/>
          <c:order val="2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gapWidth val="150"/>
        <c:overlap val="0"/>
        <c:axId val="56798959"/>
        <c:axId val="68413260"/>
      </c:barChart>
      <c:catAx>
        <c:axId val="5679895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8413260"/>
        <c:crosses val="autoZero"/>
        <c:auto val="1"/>
        <c:lblAlgn val="ctr"/>
        <c:lblOffset val="100"/>
        <c:noMultiLvlLbl val="0"/>
      </c:catAx>
      <c:valAx>
        <c:axId val="68413260"/>
        <c:scaling>
          <c:orientation val="minMax"/>
          <c:max val="4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798959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WP5-4</a:t>
            </a:r>
          </a:p>
        </c:rich>
      </c:tx>
      <c:layout>
        <c:manualLayout>
          <c:xMode val="edge"/>
          <c:yMode val="edge"/>
          <c:x val="0.35983759093216"/>
          <c:y val="0.0323951920257989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ser>
          <c:idx val="1"/>
          <c:order val="1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ser>
          <c:idx val="2"/>
          <c:order val="2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gapWidth val="150"/>
        <c:overlap val="0"/>
        <c:axId val="54863316"/>
        <c:axId val="6543394"/>
      </c:barChart>
      <c:catAx>
        <c:axId val="548633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43394"/>
        <c:crosses val="autoZero"/>
        <c:auto val="1"/>
        <c:lblAlgn val="ctr"/>
        <c:lblOffset val="100"/>
        <c:noMultiLvlLbl val="0"/>
      </c:catAx>
      <c:valAx>
        <c:axId val="65433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863316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WP5-5</a:t>
            </a:r>
          </a:p>
        </c:rich>
      </c:tx>
      <c:layout>
        <c:manualLayout>
          <c:xMode val="edge"/>
          <c:yMode val="edge"/>
          <c:x val="0.35983759093216"/>
          <c:y val="0.0323951920257989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ser>
          <c:idx val="1"/>
          <c:order val="1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ser>
          <c:idx val="2"/>
          <c:order val="2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gapWidth val="150"/>
        <c:overlap val="0"/>
        <c:axId val="19918914"/>
        <c:axId val="59196082"/>
      </c:barChart>
      <c:catAx>
        <c:axId val="1991891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9196082"/>
        <c:crosses val="autoZero"/>
        <c:auto val="1"/>
        <c:lblAlgn val="ctr"/>
        <c:lblOffset val="100"/>
        <c:noMultiLvlLbl val="0"/>
      </c:catAx>
      <c:valAx>
        <c:axId val="5919608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918914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WP5-6</a:t>
            </a:r>
          </a:p>
        </c:rich>
      </c:tx>
      <c:layout>
        <c:manualLayout>
          <c:xMode val="edge"/>
          <c:yMode val="edge"/>
          <c:x val="0.35983759093216"/>
          <c:y val="0.0323951920257989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ser>
          <c:idx val="1"/>
          <c:order val="1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ser>
          <c:idx val="2"/>
          <c:order val="2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gapWidth val="150"/>
        <c:overlap val="0"/>
        <c:axId val="64789274"/>
        <c:axId val="50176842"/>
      </c:barChart>
      <c:catAx>
        <c:axId val="6478927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0176842"/>
        <c:crosses val="autoZero"/>
        <c:auto val="1"/>
        <c:lblAlgn val="ctr"/>
        <c:lblOffset val="100"/>
        <c:noMultiLvlLbl val="0"/>
      </c:catAx>
      <c:valAx>
        <c:axId val="501768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789274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WP6-1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WP6!$E$2</c:f>
              <c:strCache>
                <c:ptCount val="1"/>
                <c:pt idx="0">
                  <c:v>1st OC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WP6!$D$3</c:f>
              <c:strCache>
                <c:ptCount val="1"/>
                <c:pt idx="0">
                  <c:v>WP6-1</c:v>
                </c:pt>
              </c:strCache>
            </c:strRef>
          </c:cat>
          <c:val>
            <c:numRef>
              <c:f>WP6!$E$3</c:f>
              <c:numCache>
                <c:formatCode>General</c:formatCode>
                <c:ptCount val="1"/>
                <c:pt idx="0">
                  <c:v>0.68</c:v>
                </c:pt>
              </c:numCache>
            </c:numRef>
          </c:val>
        </c:ser>
        <c:ser>
          <c:idx val="1"/>
          <c:order val="1"/>
          <c:tx>
            <c:strRef>
              <c:f>WP6!$F$2</c:f>
              <c:strCache>
                <c:ptCount val="1"/>
                <c:pt idx="0">
                  <c:v>2nd OC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WP6!$D$3</c:f>
              <c:strCache>
                <c:ptCount val="1"/>
                <c:pt idx="0">
                  <c:v>WP6-1</c:v>
                </c:pt>
              </c:strCache>
            </c:strRef>
          </c:cat>
          <c:val>
            <c:numRef>
              <c:f>WP6!$F$3</c:f>
              <c:numCache>
                <c:formatCode>General</c:formatCode>
                <c:ptCount val="1"/>
                <c:pt idx="0">
                  <c:v>0.64</c:v>
                </c:pt>
              </c:numCache>
            </c:numRef>
          </c:val>
        </c:ser>
        <c:ser>
          <c:idx val="2"/>
          <c:order val="2"/>
          <c:tx>
            <c:strRef>
              <c:f>WP6!$G$2</c:f>
              <c:strCache>
                <c:ptCount val="1"/>
                <c:pt idx="0">
                  <c:v>3rd OC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WP6!$D$3</c:f>
              <c:strCache>
                <c:ptCount val="1"/>
                <c:pt idx="0">
                  <c:v>WP6-1</c:v>
                </c:pt>
              </c:strCache>
            </c:strRef>
          </c:cat>
          <c:val>
            <c:numRef>
              <c:f>WP6!$G$3</c:f>
              <c:numCache>
                <c:formatCode>General</c:formatCode>
                <c:ptCount val="1"/>
                <c:pt idx="0">
                  <c:v>0.73</c:v>
                </c:pt>
              </c:numCache>
            </c:numRef>
          </c:val>
        </c:ser>
        <c:gapWidth val="150"/>
        <c:overlap val="0"/>
        <c:axId val="53130540"/>
        <c:axId val="82345600"/>
      </c:barChart>
      <c:catAx>
        <c:axId val="531305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2345600"/>
        <c:crosses val="autoZero"/>
        <c:auto val="1"/>
        <c:lblAlgn val="ctr"/>
        <c:lblOffset val="100"/>
        <c:noMultiLvlLbl val="0"/>
      </c:catAx>
      <c:valAx>
        <c:axId val="82345600"/>
        <c:scaling>
          <c:orientation val="minMax"/>
          <c:max val="1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313054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  <c:userShapes r:id="rId1"/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WP6-2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WP6!$E$2</c:f>
              <c:strCache>
                <c:ptCount val="1"/>
                <c:pt idx="0">
                  <c:v>1st OC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WP6!$D$4</c:f>
              <c:strCache>
                <c:ptCount val="1"/>
                <c:pt idx="0">
                  <c:v>WP6-2</c:v>
                </c:pt>
              </c:strCache>
            </c:strRef>
          </c:cat>
          <c:val>
            <c:numRef>
              <c:f>WP6!$E$4</c:f>
              <c:numCache>
                <c:formatCode>General</c:formatCode>
                <c:ptCount val="1"/>
                <c:pt idx="0">
                  <c:v>0.4</c:v>
                </c:pt>
              </c:numCache>
            </c:numRef>
          </c:val>
        </c:ser>
        <c:ser>
          <c:idx val="1"/>
          <c:order val="1"/>
          <c:tx>
            <c:strRef>
              <c:f>WP6!$F$2</c:f>
              <c:strCache>
                <c:ptCount val="1"/>
                <c:pt idx="0">
                  <c:v>2nd OC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WP6!$D$4</c:f>
              <c:strCache>
                <c:ptCount val="1"/>
                <c:pt idx="0">
                  <c:v>WP6-2</c:v>
                </c:pt>
              </c:strCache>
            </c:strRef>
          </c:cat>
          <c:val>
            <c:numRef>
              <c:f>WP6!$F$4</c:f>
              <c:numCache>
                <c:formatCode>General</c:formatCode>
                <c:ptCount val="1"/>
                <c:pt idx="0">
                  <c:v>0.47</c:v>
                </c:pt>
              </c:numCache>
            </c:numRef>
          </c:val>
        </c:ser>
        <c:ser>
          <c:idx val="2"/>
          <c:order val="2"/>
          <c:tx>
            <c:strRef>
              <c:f>WP6!$G$2</c:f>
              <c:strCache>
                <c:ptCount val="1"/>
                <c:pt idx="0">
                  <c:v>3rd OC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WP6!$D$4</c:f>
              <c:strCache>
                <c:ptCount val="1"/>
                <c:pt idx="0">
                  <c:v>WP6-2</c:v>
                </c:pt>
              </c:strCache>
            </c:strRef>
          </c:cat>
          <c:val>
            <c:numRef>
              <c:f>WP6!$G$4</c:f>
              <c:numCache>
                <c:formatCode>General</c:formatCode>
                <c:ptCount val="1"/>
                <c:pt idx="0">
                  <c:v>0.51</c:v>
                </c:pt>
              </c:numCache>
            </c:numRef>
          </c:val>
        </c:ser>
        <c:gapWidth val="150"/>
        <c:overlap val="0"/>
        <c:axId val="85622881"/>
        <c:axId val="63004122"/>
      </c:barChart>
      <c:catAx>
        <c:axId val="8562288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004122"/>
        <c:crosses val="autoZero"/>
        <c:auto val="1"/>
        <c:lblAlgn val="ctr"/>
        <c:lblOffset val="100"/>
        <c:noMultiLvlLbl val="0"/>
      </c:catAx>
      <c:valAx>
        <c:axId val="63004122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5622881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  <c:userShapes r:id="rId1"/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WP6-3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WP6!$E$2</c:f>
              <c:strCache>
                <c:ptCount val="1"/>
                <c:pt idx="0">
                  <c:v>1st OC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WP6!$D$5</c:f>
              <c:strCache>
                <c:ptCount val="1"/>
                <c:pt idx="0">
                  <c:v>WP6-3</c:v>
                </c:pt>
              </c:strCache>
            </c:strRef>
          </c:cat>
          <c:val>
            <c:numRef>
              <c:f>WP6!$E$5</c:f>
              <c:numCache>
                <c:formatCode>General</c:formatCode>
                <c:ptCount val="1"/>
                <c:pt idx="0">
                  <c:v>0.75</c:v>
                </c:pt>
              </c:numCache>
            </c:numRef>
          </c:val>
        </c:ser>
        <c:ser>
          <c:idx val="1"/>
          <c:order val="1"/>
          <c:tx>
            <c:strRef>
              <c:f>WP6!$F$2</c:f>
              <c:strCache>
                <c:ptCount val="1"/>
                <c:pt idx="0">
                  <c:v>2nd OC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WP6!$D$5</c:f>
              <c:strCache>
                <c:ptCount val="1"/>
                <c:pt idx="0">
                  <c:v>WP6-3</c:v>
                </c:pt>
              </c:strCache>
            </c:strRef>
          </c:cat>
          <c:val>
            <c:numRef>
              <c:f>WP6!$F$5</c:f>
              <c:numCache>
                <c:formatCode>General</c:formatCode>
                <c:ptCount val="1"/>
                <c:pt idx="0">
                  <c:v>0.79</c:v>
                </c:pt>
              </c:numCache>
            </c:numRef>
          </c:val>
        </c:ser>
        <c:ser>
          <c:idx val="2"/>
          <c:order val="2"/>
          <c:tx>
            <c:strRef>
              <c:f>WP6!$G$2</c:f>
              <c:strCache>
                <c:ptCount val="1"/>
                <c:pt idx="0">
                  <c:v>3rd OC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WP6!$D$5</c:f>
              <c:strCache>
                <c:ptCount val="1"/>
                <c:pt idx="0">
                  <c:v>WP6-3</c:v>
                </c:pt>
              </c:strCache>
            </c:strRef>
          </c:cat>
          <c:val>
            <c:numRef>
              <c:f>WP6!$G$5</c:f>
              <c:numCache>
                <c:formatCode>General</c:formatCode>
                <c:ptCount val="1"/>
                <c:pt idx="0">
                  <c:v>0.73</c:v>
                </c:pt>
              </c:numCache>
            </c:numRef>
          </c:val>
        </c:ser>
        <c:gapWidth val="150"/>
        <c:overlap val="0"/>
        <c:axId val="66882006"/>
        <c:axId val="52849190"/>
      </c:barChart>
      <c:catAx>
        <c:axId val="6688200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849190"/>
        <c:crosses val="autoZero"/>
        <c:auto val="1"/>
        <c:lblAlgn val="ctr"/>
        <c:lblOffset val="100"/>
        <c:noMultiLvlLbl val="0"/>
      </c:catAx>
      <c:valAx>
        <c:axId val="52849190"/>
        <c:scaling>
          <c:orientation val="minMax"/>
          <c:max val="1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6882006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  <c:userShapes r:id="rId1"/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WP6-4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WP6!$E$2</c:f>
              <c:strCache>
                <c:ptCount val="1"/>
                <c:pt idx="0">
                  <c:v>1st OC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WP6!$D$6</c:f>
              <c:strCache>
                <c:ptCount val="1"/>
                <c:pt idx="0">
                  <c:v>WP6-4</c:v>
                </c:pt>
              </c:strCache>
            </c:strRef>
          </c:cat>
          <c:val>
            <c:numRef>
              <c:f>WP6!$E$6</c:f>
              <c:numCache>
                <c:formatCode>General</c:formatCode>
                <c:ptCount val="1"/>
                <c:pt idx="0">
                  <c:v>0.64</c:v>
                </c:pt>
              </c:numCache>
            </c:numRef>
          </c:val>
        </c:ser>
        <c:ser>
          <c:idx val="1"/>
          <c:order val="1"/>
          <c:tx>
            <c:strRef>
              <c:f>WP6!$F$2</c:f>
              <c:strCache>
                <c:ptCount val="1"/>
                <c:pt idx="0">
                  <c:v>2nd OC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WP6!$D$6</c:f>
              <c:strCache>
                <c:ptCount val="1"/>
                <c:pt idx="0">
                  <c:v>WP6-4</c:v>
                </c:pt>
              </c:strCache>
            </c:strRef>
          </c:cat>
          <c:val>
            <c:numRef>
              <c:f>WP6!$F$6</c:f>
              <c:numCache>
                <c:formatCode>General</c:formatCode>
                <c:ptCount val="1"/>
                <c:pt idx="0">
                  <c:v>0.6</c:v>
                </c:pt>
              </c:numCache>
            </c:numRef>
          </c:val>
        </c:ser>
        <c:ser>
          <c:idx val="2"/>
          <c:order val="2"/>
          <c:tx>
            <c:strRef>
              <c:f>WP6!$G$2</c:f>
              <c:strCache>
                <c:ptCount val="1"/>
                <c:pt idx="0">
                  <c:v>3rd OC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WP6!$D$6</c:f>
              <c:strCache>
                <c:ptCount val="1"/>
                <c:pt idx="0">
                  <c:v>WP6-4</c:v>
                </c:pt>
              </c:strCache>
            </c:strRef>
          </c:cat>
          <c:val>
            <c:numRef>
              <c:f>WP6!$G$6</c:f>
              <c:numCache>
                <c:formatCode>General</c:formatCode>
                <c:ptCount val="1"/>
                <c:pt idx="0">
                  <c:v>0.75</c:v>
                </c:pt>
              </c:numCache>
            </c:numRef>
          </c:val>
        </c:ser>
        <c:gapWidth val="150"/>
        <c:overlap val="0"/>
        <c:axId val="26834584"/>
        <c:axId val="10520922"/>
      </c:barChart>
      <c:catAx>
        <c:axId val="268345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520922"/>
        <c:crosses val="autoZero"/>
        <c:auto val="1"/>
        <c:lblAlgn val="ctr"/>
        <c:lblOffset val="100"/>
        <c:noMultiLvlLbl val="0"/>
      </c:catAx>
      <c:valAx>
        <c:axId val="10520922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6834584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WP6-5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WP6!$E$2</c:f>
              <c:strCache>
                <c:ptCount val="1"/>
                <c:pt idx="0">
                  <c:v>1st OC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WP6!$D$7</c:f>
              <c:strCache>
                <c:ptCount val="1"/>
                <c:pt idx="0">
                  <c:v>WP6-5</c:v>
                </c:pt>
              </c:strCache>
            </c:strRef>
          </c:cat>
          <c:val>
            <c:numRef>
              <c:f>WP6!$E$7</c:f>
              <c:numCache>
                <c:formatCode>General</c:formatCode>
                <c:ptCount val="1"/>
                <c:pt idx="0">
                  <c:v>0.47</c:v>
                </c:pt>
              </c:numCache>
            </c:numRef>
          </c:val>
        </c:ser>
        <c:ser>
          <c:idx val="1"/>
          <c:order val="1"/>
          <c:tx>
            <c:strRef>
              <c:f>WP6!$F$2</c:f>
              <c:strCache>
                <c:ptCount val="1"/>
                <c:pt idx="0">
                  <c:v>2nd OC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WP6!$D$7</c:f>
              <c:strCache>
                <c:ptCount val="1"/>
                <c:pt idx="0">
                  <c:v>WP6-5</c:v>
                </c:pt>
              </c:strCache>
            </c:strRef>
          </c:cat>
          <c:val>
            <c:numRef>
              <c:f>WP6!$F$7</c:f>
              <c:numCache>
                <c:formatCode>General</c:formatCode>
                <c:ptCount val="1"/>
                <c:pt idx="0">
                  <c:v>0.49</c:v>
                </c:pt>
              </c:numCache>
            </c:numRef>
          </c:val>
        </c:ser>
        <c:ser>
          <c:idx val="2"/>
          <c:order val="2"/>
          <c:tx>
            <c:strRef>
              <c:f>WP6!$G$2</c:f>
              <c:strCache>
                <c:ptCount val="1"/>
                <c:pt idx="0">
                  <c:v>3rd OC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WP6!$D$7</c:f>
              <c:strCache>
                <c:ptCount val="1"/>
                <c:pt idx="0">
                  <c:v>WP6-5</c:v>
                </c:pt>
              </c:strCache>
            </c:strRef>
          </c:cat>
          <c:val>
            <c:numRef>
              <c:f>WP6!$G$7</c:f>
              <c:numCache>
                <c:formatCode>General</c:formatCode>
                <c:ptCount val="1"/>
                <c:pt idx="0">
                  <c:v>0.44</c:v>
                </c:pt>
              </c:numCache>
            </c:numRef>
          </c:val>
        </c:ser>
        <c:gapWidth val="150"/>
        <c:overlap val="0"/>
        <c:axId val="75980720"/>
        <c:axId val="30138882"/>
      </c:barChart>
      <c:catAx>
        <c:axId val="759807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0138882"/>
        <c:crosses val="autoZero"/>
        <c:auto val="1"/>
        <c:lblAlgn val="ctr"/>
        <c:lblOffset val="100"/>
        <c:noMultiLvlLbl val="0"/>
      </c:catAx>
      <c:valAx>
        <c:axId val="30138882"/>
        <c:scaling>
          <c:orientation val="minMax"/>
          <c:max val="1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98072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WP6-6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WP6!$E$2</c:f>
              <c:strCache>
                <c:ptCount val="1"/>
                <c:pt idx="0">
                  <c:v>1st OC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WP6!$D$8</c:f>
              <c:strCache>
                <c:ptCount val="1"/>
                <c:pt idx="0">
                  <c:v>WP6-6</c:v>
                </c:pt>
              </c:strCache>
            </c:strRef>
          </c:cat>
          <c:val>
            <c:numRef>
              <c:f>WP6!$E$8</c:f>
              <c:numCache>
                <c:formatCode>General</c:formatCode>
                <c:ptCount val="1"/>
                <c:pt idx="0">
                  <c:v>0.81</c:v>
                </c:pt>
              </c:numCache>
            </c:numRef>
          </c:val>
        </c:ser>
        <c:ser>
          <c:idx val="1"/>
          <c:order val="1"/>
          <c:tx>
            <c:strRef>
              <c:f>WP6!$F$2</c:f>
              <c:strCache>
                <c:ptCount val="1"/>
                <c:pt idx="0">
                  <c:v>2nd OC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WP6!$D$8</c:f>
              <c:strCache>
                <c:ptCount val="1"/>
                <c:pt idx="0">
                  <c:v>WP6-6</c:v>
                </c:pt>
              </c:strCache>
            </c:strRef>
          </c:cat>
          <c:val>
            <c:numRef>
              <c:f>WP6!$F$8</c:f>
              <c:numCache>
                <c:formatCode>General</c:formatCode>
                <c:ptCount val="1"/>
                <c:pt idx="0">
                  <c:v>0.79</c:v>
                </c:pt>
              </c:numCache>
            </c:numRef>
          </c:val>
        </c:ser>
        <c:ser>
          <c:idx val="2"/>
          <c:order val="2"/>
          <c:tx>
            <c:strRef>
              <c:f>WP6!$G$2</c:f>
              <c:strCache>
                <c:ptCount val="1"/>
                <c:pt idx="0">
                  <c:v>3rd OC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WP6!$D$8</c:f>
              <c:strCache>
                <c:ptCount val="1"/>
                <c:pt idx="0">
                  <c:v>WP6-6</c:v>
                </c:pt>
              </c:strCache>
            </c:strRef>
          </c:cat>
          <c:val>
            <c:numRef>
              <c:f>WP6!$G$8</c:f>
              <c:numCache>
                <c:formatCode>General</c:formatCode>
                <c:ptCount val="1"/>
                <c:pt idx="0">
                  <c:v>0.76</c:v>
                </c:pt>
              </c:numCache>
            </c:numRef>
          </c:val>
        </c:ser>
        <c:gapWidth val="150"/>
        <c:overlap val="0"/>
        <c:axId val="68854550"/>
        <c:axId val="14221344"/>
      </c:barChart>
      <c:catAx>
        <c:axId val="6885455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4221344"/>
        <c:crosses val="autoZero"/>
        <c:auto val="1"/>
        <c:lblAlgn val="ctr"/>
        <c:lblOffset val="100"/>
        <c:noMultiLvlLbl val="0"/>
      </c:catAx>
      <c:valAx>
        <c:axId val="14221344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885455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WP6-7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WP6!$E$2</c:f>
              <c:strCache>
                <c:ptCount val="1"/>
                <c:pt idx="0">
                  <c:v>1st OC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WP6!$D$9</c:f>
              <c:strCache>
                <c:ptCount val="1"/>
                <c:pt idx="0">
                  <c:v>WP6-7</c:v>
                </c:pt>
              </c:strCache>
            </c:strRef>
          </c:cat>
          <c:val>
            <c:numRef>
              <c:f>WP6!$E$9</c:f>
              <c:numCache>
                <c:formatCode>General</c:formatCode>
                <c:ptCount val="1"/>
                <c:pt idx="0">
                  <c:v>0.45</c:v>
                </c:pt>
              </c:numCache>
            </c:numRef>
          </c:val>
        </c:ser>
        <c:ser>
          <c:idx val="1"/>
          <c:order val="1"/>
          <c:tx>
            <c:strRef>
              <c:f>WP6!$F$2</c:f>
              <c:strCache>
                <c:ptCount val="1"/>
                <c:pt idx="0">
                  <c:v>2nd OC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WP6!$D$9</c:f>
              <c:strCache>
                <c:ptCount val="1"/>
                <c:pt idx="0">
                  <c:v>WP6-7</c:v>
                </c:pt>
              </c:strCache>
            </c:strRef>
          </c:cat>
          <c:val>
            <c:numRef>
              <c:f>WP6!$F$9</c:f>
              <c:numCache>
                <c:formatCode>General</c:formatCode>
                <c:ptCount val="1"/>
                <c:pt idx="0">
                  <c:v>0.36</c:v>
                </c:pt>
              </c:numCache>
            </c:numRef>
          </c:val>
        </c:ser>
        <c:ser>
          <c:idx val="2"/>
          <c:order val="2"/>
          <c:tx>
            <c:strRef>
              <c:f>WP6!$G$2</c:f>
              <c:strCache>
                <c:ptCount val="1"/>
                <c:pt idx="0">
                  <c:v>3rd OC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WP6!$D$9</c:f>
              <c:strCache>
                <c:ptCount val="1"/>
                <c:pt idx="0">
                  <c:v>WP6-7</c:v>
                </c:pt>
              </c:strCache>
            </c:strRef>
          </c:cat>
          <c:val>
            <c:numRef>
              <c:f>WP6!$G$9</c:f>
              <c:numCache>
                <c:formatCode>General</c:formatCode>
                <c:ptCount val="1"/>
                <c:pt idx="0">
                  <c:v>0.53</c:v>
                </c:pt>
              </c:numCache>
            </c:numRef>
          </c:val>
        </c:ser>
        <c:gapWidth val="150"/>
        <c:overlap val="0"/>
        <c:axId val="92057926"/>
        <c:axId val="12804980"/>
      </c:barChart>
      <c:catAx>
        <c:axId val="9205792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804980"/>
        <c:crosses val="autoZero"/>
        <c:auto val="1"/>
        <c:lblAlgn val="ctr"/>
        <c:lblOffset val="100"/>
        <c:noMultiLvlLbl val="0"/>
      </c:catAx>
      <c:valAx>
        <c:axId val="128049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2057926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KP1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'Task8.8'!$E$2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'Task8.8'!$D$3:$D$6</c:f>
              <c:strCache>
                <c:ptCount val="4"/>
                <c:pt idx="0">
                  <c:v>KP1</c:v>
                </c:pt>
                <c:pt idx="1">
                  <c:v>KP2</c:v>
                </c:pt>
                <c:pt idx="2">
                  <c:v>KP3</c:v>
                </c:pt>
                <c:pt idx="3">
                  <c:v>KP4</c:v>
                </c:pt>
              </c:strCache>
            </c:strRef>
          </c:cat>
          <c:val>
            <c:numRef>
              <c:f>'Task8.8'!$E$3:$E$6</c:f>
              <c:numCache>
                <c:formatCode>General</c:formatCode>
                <c:ptCount val="4"/>
                <c:pt idx="0">
                  <c:v>18</c:v>
                </c:pt>
                <c:pt idx="1">
                  <c:v>0.75</c:v>
                </c:pt>
                <c:pt idx="2">
                  <c:v>6</c:v>
                </c:pt>
                <c:pt idx="3">
                  <c:v>17</c:v>
                </c:pt>
              </c:numCache>
            </c:numRef>
          </c:val>
        </c:ser>
        <c:ser>
          <c:idx val="1"/>
          <c:order val="1"/>
          <c:tx>
            <c:strRef>
              <c:f>'Task8.8'!$E$2:$E$2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'Task8.8'!$D$3:$D$6</c:f>
              <c:strCache>
                <c:ptCount val="4"/>
                <c:pt idx="0">
                  <c:v>KP1</c:v>
                </c:pt>
                <c:pt idx="1">
                  <c:v>KP2</c:v>
                </c:pt>
                <c:pt idx="2">
                  <c:v>KP3</c:v>
                </c:pt>
                <c:pt idx="3">
                  <c:v>KP4</c:v>
                </c:pt>
              </c:strCache>
            </c:strRef>
          </c:cat>
          <c:val>
            <c:numRef>
              <c:f>'Task8.8'!$E$3:$E$6</c:f>
              <c:numCache>
                <c:formatCode>General</c:formatCode>
                <c:ptCount val="4"/>
                <c:pt idx="0">
                  <c:v>18</c:v>
                </c:pt>
                <c:pt idx="1">
                  <c:v>0.75</c:v>
                </c:pt>
                <c:pt idx="2">
                  <c:v>6</c:v>
                </c:pt>
                <c:pt idx="3">
                  <c:v>17</c:v>
                </c:pt>
              </c:numCache>
            </c:numRef>
          </c:val>
        </c:ser>
        <c:ser>
          <c:idx val="2"/>
          <c:order val="2"/>
          <c:tx>
            <c:strRef>
              <c:f>'Task8.8'!$F$2:$F$2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'Task8.8'!$D$3:$D$6</c:f>
              <c:strCache>
                <c:ptCount val="4"/>
                <c:pt idx="0">
                  <c:v>KP1</c:v>
                </c:pt>
                <c:pt idx="1">
                  <c:v>KP2</c:v>
                </c:pt>
                <c:pt idx="2">
                  <c:v>KP3</c:v>
                </c:pt>
                <c:pt idx="3">
                  <c:v>KP4</c:v>
                </c:pt>
              </c:strCache>
            </c:strRef>
          </c:cat>
          <c:val>
            <c:numRef>
              <c:f>'Task8.8'!$F$3:$F$6</c:f>
              <c:numCache>
                <c:formatCode>General</c:formatCode>
                <c:ptCount val="4"/>
              </c:numCache>
            </c:numRef>
          </c:val>
        </c:ser>
        <c:gapWidth val="150"/>
        <c:overlap val="100"/>
        <c:axId val="62914580"/>
        <c:axId val="16412584"/>
      </c:barChart>
      <c:catAx>
        <c:axId val="629145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6412584"/>
        <c:auto val="1"/>
        <c:lblAlgn val="ctr"/>
        <c:lblOffset val="100"/>
        <c:noMultiLvlLbl val="0"/>
      </c:catAx>
      <c:valAx>
        <c:axId val="16412584"/>
        <c:scaling>
          <c:orientation val="minMax"/>
          <c:max val="7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291458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KP2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'Task8.8'!$E$2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'Task8.8'!$D$3:$D$6</c:f>
              <c:strCache>
                <c:ptCount val="4"/>
                <c:pt idx="0">
                  <c:v>KP1</c:v>
                </c:pt>
                <c:pt idx="1">
                  <c:v>KP2</c:v>
                </c:pt>
                <c:pt idx="2">
                  <c:v>KP3</c:v>
                </c:pt>
                <c:pt idx="3">
                  <c:v>KP4</c:v>
                </c:pt>
              </c:strCache>
            </c:strRef>
          </c:cat>
          <c:val>
            <c:numRef>
              <c:f>'Task8.8'!$E$3:$E$6</c:f>
              <c:numCache>
                <c:formatCode>General</c:formatCode>
                <c:ptCount val="4"/>
                <c:pt idx="0">
                  <c:v>18</c:v>
                </c:pt>
                <c:pt idx="1">
                  <c:v>0.75</c:v>
                </c:pt>
                <c:pt idx="2">
                  <c:v>6</c:v>
                </c:pt>
                <c:pt idx="3">
                  <c:v>17</c:v>
                </c:pt>
              </c:numCache>
            </c:numRef>
          </c:val>
        </c:ser>
        <c:ser>
          <c:idx val="1"/>
          <c:order val="1"/>
          <c:tx>
            <c:strRef>
              <c:f>'Task8.8'!$E$2:$E$2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'Task8.8'!$D$3:$D$6</c:f>
              <c:strCache>
                <c:ptCount val="4"/>
                <c:pt idx="0">
                  <c:v>KP1</c:v>
                </c:pt>
                <c:pt idx="1">
                  <c:v>KP2</c:v>
                </c:pt>
                <c:pt idx="2">
                  <c:v>KP3</c:v>
                </c:pt>
                <c:pt idx="3">
                  <c:v>KP4</c:v>
                </c:pt>
              </c:strCache>
            </c:strRef>
          </c:cat>
          <c:val>
            <c:numRef>
              <c:f>'Task8.8'!$E$3:$E$6</c:f>
              <c:numCache>
                <c:formatCode>General</c:formatCode>
                <c:ptCount val="4"/>
                <c:pt idx="0">
                  <c:v>18</c:v>
                </c:pt>
                <c:pt idx="1">
                  <c:v>0.75</c:v>
                </c:pt>
                <c:pt idx="2">
                  <c:v>6</c:v>
                </c:pt>
                <c:pt idx="3">
                  <c:v>17</c:v>
                </c:pt>
              </c:numCache>
            </c:numRef>
          </c:val>
        </c:ser>
        <c:ser>
          <c:idx val="2"/>
          <c:order val="2"/>
          <c:tx>
            <c:strRef>
              <c:f>'Task8.8'!$F$2:$F$2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'Task8.8'!$D$3:$D$6</c:f>
              <c:strCache>
                <c:ptCount val="4"/>
                <c:pt idx="0">
                  <c:v>KP1</c:v>
                </c:pt>
                <c:pt idx="1">
                  <c:v>KP2</c:v>
                </c:pt>
                <c:pt idx="2">
                  <c:v>KP3</c:v>
                </c:pt>
                <c:pt idx="3">
                  <c:v>KP4</c:v>
                </c:pt>
              </c:strCache>
            </c:strRef>
          </c:cat>
          <c:val>
            <c:numRef>
              <c:f>'Task8.8'!$F$3:$F$6</c:f>
              <c:numCache>
                <c:formatCode>General</c:formatCode>
                <c:ptCount val="4"/>
              </c:numCache>
            </c:numRef>
          </c:val>
        </c:ser>
        <c:gapWidth val="150"/>
        <c:overlap val="100"/>
        <c:axId val="30623475"/>
        <c:axId val="51490472"/>
      </c:barChart>
      <c:catAx>
        <c:axId val="3062347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1490472"/>
        <c:auto val="1"/>
        <c:lblAlgn val="ctr"/>
        <c:lblOffset val="100"/>
        <c:noMultiLvlLbl val="0"/>
      </c:catAx>
      <c:valAx>
        <c:axId val="51490472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0623475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KP3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'Task8.8'!$E$2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'Task8.8'!$D$3:$D$6</c:f>
              <c:strCache>
                <c:ptCount val="4"/>
                <c:pt idx="0">
                  <c:v>KP1</c:v>
                </c:pt>
                <c:pt idx="1">
                  <c:v>KP2</c:v>
                </c:pt>
                <c:pt idx="2">
                  <c:v>KP3</c:v>
                </c:pt>
                <c:pt idx="3">
                  <c:v>KP4</c:v>
                </c:pt>
              </c:strCache>
            </c:strRef>
          </c:cat>
          <c:val>
            <c:numRef>
              <c:f>'Task8.8'!$E$3:$E$6</c:f>
              <c:numCache>
                <c:formatCode>General</c:formatCode>
                <c:ptCount val="4"/>
                <c:pt idx="0">
                  <c:v>18</c:v>
                </c:pt>
                <c:pt idx="1">
                  <c:v>0.75</c:v>
                </c:pt>
                <c:pt idx="2">
                  <c:v>6</c:v>
                </c:pt>
                <c:pt idx="3">
                  <c:v>17</c:v>
                </c:pt>
              </c:numCache>
            </c:numRef>
          </c:val>
        </c:ser>
        <c:ser>
          <c:idx val="1"/>
          <c:order val="1"/>
          <c:tx>
            <c:strRef>
              <c:f>'Task8.8'!$E$2:$E$2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'Task8.8'!$D$3:$D$6</c:f>
              <c:strCache>
                <c:ptCount val="4"/>
                <c:pt idx="0">
                  <c:v>KP1</c:v>
                </c:pt>
                <c:pt idx="1">
                  <c:v>KP2</c:v>
                </c:pt>
                <c:pt idx="2">
                  <c:v>KP3</c:v>
                </c:pt>
                <c:pt idx="3">
                  <c:v>KP4</c:v>
                </c:pt>
              </c:strCache>
            </c:strRef>
          </c:cat>
          <c:val>
            <c:numRef>
              <c:f>'Task8.8'!$E$3:$E$6</c:f>
              <c:numCache>
                <c:formatCode>General</c:formatCode>
                <c:ptCount val="4"/>
                <c:pt idx="0">
                  <c:v>18</c:v>
                </c:pt>
                <c:pt idx="1">
                  <c:v>0.75</c:v>
                </c:pt>
                <c:pt idx="2">
                  <c:v>6</c:v>
                </c:pt>
                <c:pt idx="3">
                  <c:v>17</c:v>
                </c:pt>
              </c:numCache>
            </c:numRef>
          </c:val>
        </c:ser>
        <c:ser>
          <c:idx val="2"/>
          <c:order val="2"/>
          <c:tx>
            <c:strRef>
              <c:f>'Task8.8'!$F$2:$F$2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'Task8.8'!$D$3:$D$6</c:f>
              <c:strCache>
                <c:ptCount val="4"/>
                <c:pt idx="0">
                  <c:v>KP1</c:v>
                </c:pt>
                <c:pt idx="1">
                  <c:v>KP2</c:v>
                </c:pt>
                <c:pt idx="2">
                  <c:v>KP3</c:v>
                </c:pt>
                <c:pt idx="3">
                  <c:v>KP4</c:v>
                </c:pt>
              </c:strCache>
            </c:strRef>
          </c:cat>
          <c:val>
            <c:numRef>
              <c:f>'Task8.8'!$F$3:$F$6</c:f>
              <c:numCache>
                <c:formatCode>General</c:formatCode>
                <c:ptCount val="4"/>
              </c:numCache>
            </c:numRef>
          </c:val>
        </c:ser>
        <c:gapWidth val="150"/>
        <c:overlap val="100"/>
        <c:axId val="42782313"/>
        <c:axId val="31639224"/>
      </c:barChart>
      <c:catAx>
        <c:axId val="4278231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1639224"/>
        <c:auto val="1"/>
        <c:lblAlgn val="ctr"/>
        <c:lblOffset val="100"/>
        <c:noMultiLvlLbl val="0"/>
      </c:catAx>
      <c:valAx>
        <c:axId val="31639224"/>
        <c:scaling>
          <c:orientation val="minMax"/>
          <c:max val="12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782313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KP4</a:t>
            </a:r>
          </a:p>
        </c:rich>
      </c:tx>
      <c:layout>
        <c:manualLayout>
          <c:xMode val="edge"/>
          <c:yMode val="edge"/>
          <c:x val="0.447736501729583"/>
          <c:y val="0.0324110671936759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'Task8.8'!$E$2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'Task8.8'!$D$3:$D$6</c:f>
              <c:strCache>
                <c:ptCount val="4"/>
                <c:pt idx="0">
                  <c:v>KP1</c:v>
                </c:pt>
                <c:pt idx="1">
                  <c:v>KP2</c:v>
                </c:pt>
                <c:pt idx="2">
                  <c:v>KP3</c:v>
                </c:pt>
                <c:pt idx="3">
                  <c:v>KP4</c:v>
                </c:pt>
              </c:strCache>
            </c:strRef>
          </c:cat>
          <c:val>
            <c:numRef>
              <c:f>'Task8.8'!$E$3:$E$6</c:f>
              <c:numCache>
                <c:formatCode>General</c:formatCode>
                <c:ptCount val="4"/>
                <c:pt idx="0">
                  <c:v>18</c:v>
                </c:pt>
                <c:pt idx="1">
                  <c:v>0.75</c:v>
                </c:pt>
                <c:pt idx="2">
                  <c:v>6</c:v>
                </c:pt>
                <c:pt idx="3">
                  <c:v>17</c:v>
                </c:pt>
              </c:numCache>
            </c:numRef>
          </c:val>
        </c:ser>
        <c:ser>
          <c:idx val="1"/>
          <c:order val="1"/>
          <c:tx>
            <c:strRef>
              <c:f>'Task8.8'!$E$2:$E$2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'Task8.8'!$D$3:$D$6</c:f>
              <c:strCache>
                <c:ptCount val="4"/>
                <c:pt idx="0">
                  <c:v>KP1</c:v>
                </c:pt>
                <c:pt idx="1">
                  <c:v>KP2</c:v>
                </c:pt>
                <c:pt idx="2">
                  <c:v>KP3</c:v>
                </c:pt>
                <c:pt idx="3">
                  <c:v>KP4</c:v>
                </c:pt>
              </c:strCache>
            </c:strRef>
          </c:cat>
          <c:val>
            <c:numRef>
              <c:f>'Task8.8'!$E$3:$E$6</c:f>
              <c:numCache>
                <c:formatCode>General</c:formatCode>
                <c:ptCount val="4"/>
                <c:pt idx="0">
                  <c:v>18</c:v>
                </c:pt>
                <c:pt idx="1">
                  <c:v>0.75</c:v>
                </c:pt>
                <c:pt idx="2">
                  <c:v>6</c:v>
                </c:pt>
                <c:pt idx="3">
                  <c:v>17</c:v>
                </c:pt>
              </c:numCache>
            </c:numRef>
          </c:val>
        </c:ser>
        <c:ser>
          <c:idx val="2"/>
          <c:order val="2"/>
          <c:tx>
            <c:strRef>
              <c:f>'Task8.8'!$F$2:$F$2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'Task8.8'!$D$3:$D$6</c:f>
              <c:strCache>
                <c:ptCount val="4"/>
                <c:pt idx="0">
                  <c:v>KP1</c:v>
                </c:pt>
                <c:pt idx="1">
                  <c:v>KP2</c:v>
                </c:pt>
                <c:pt idx="2">
                  <c:v>KP3</c:v>
                </c:pt>
                <c:pt idx="3">
                  <c:v>KP4</c:v>
                </c:pt>
              </c:strCache>
            </c:strRef>
          </c:cat>
          <c:val>
            <c:numRef>
              <c:f>'Task8.8'!$F$3:$F$6</c:f>
              <c:numCache>
                <c:formatCode>General</c:formatCode>
                <c:ptCount val="4"/>
              </c:numCache>
            </c:numRef>
          </c:val>
        </c:ser>
        <c:gapWidth val="150"/>
        <c:overlap val="100"/>
        <c:axId val="21469789"/>
        <c:axId val="44098074"/>
      </c:barChart>
      <c:catAx>
        <c:axId val="2146978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4098074"/>
        <c:auto val="1"/>
        <c:lblAlgn val="ctr"/>
        <c:lblOffset val="100"/>
        <c:noMultiLvlLbl val="0"/>
      </c:catAx>
      <c:valAx>
        <c:axId val="4409807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1469789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4.xml"/><Relationship Id="rId2" Type="http://schemas.openxmlformats.org/officeDocument/2006/relationships/chart" Target="../charts/chart45.xml"/><Relationship Id="rId3" Type="http://schemas.openxmlformats.org/officeDocument/2006/relationships/chart" Target="../charts/chart46.xml"/><Relationship Id="rId4" Type="http://schemas.openxmlformats.org/officeDocument/2006/relationships/chart" Target="../charts/chart47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8.xml"/><Relationship Id="rId2" Type="http://schemas.openxmlformats.org/officeDocument/2006/relationships/chart" Target="../charts/chart49.xml"/><Relationship Id="rId3" Type="http://schemas.openxmlformats.org/officeDocument/2006/relationships/chart" Target="../charts/chart50.xml"/><Relationship Id="rId4" Type="http://schemas.openxmlformats.org/officeDocument/2006/relationships/chart" Target="../charts/chart51.xml"/><Relationship Id="rId5" Type="http://schemas.openxmlformats.org/officeDocument/2006/relationships/chart" Target="../charts/chart52.xml"/><Relationship Id="rId6" Type="http://schemas.openxmlformats.org/officeDocument/2006/relationships/chart" Target="../charts/chart53.xml"/><Relationship Id="rId7" Type="http://schemas.openxmlformats.org/officeDocument/2006/relationships/chart" Target="../charts/chart54.xml"/><Relationship Id="rId8" Type="http://schemas.openxmlformats.org/officeDocument/2006/relationships/chart" Target="../charts/chart55.xml"/><Relationship Id="rId9" Type="http://schemas.openxmlformats.org/officeDocument/2006/relationships/chart" Target="../charts/chart56.xml"/><Relationship Id="rId10" Type="http://schemas.openxmlformats.org/officeDocument/2006/relationships/chart" Target="../charts/chart57.xml"/><Relationship Id="rId11" Type="http://schemas.openxmlformats.org/officeDocument/2006/relationships/chart" Target="../charts/chart58.xml"/><Relationship Id="rId12" Type="http://schemas.openxmlformats.org/officeDocument/2006/relationships/chart" Target="../charts/chart59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60.xml"/><Relationship Id="rId2" Type="http://schemas.openxmlformats.org/officeDocument/2006/relationships/chart" Target="../charts/chart61.xml"/><Relationship Id="rId3" Type="http://schemas.openxmlformats.org/officeDocument/2006/relationships/chart" Target="../charts/chart62.xml"/><Relationship Id="rId4" Type="http://schemas.openxmlformats.org/officeDocument/2006/relationships/chart" Target="../charts/chart63.xml"/><Relationship Id="rId5" Type="http://schemas.openxmlformats.org/officeDocument/2006/relationships/chart" Target="../charts/chart64.xml"/><Relationship Id="rId6" Type="http://schemas.openxmlformats.org/officeDocument/2006/relationships/chart" Target="../charts/chart65.xml"/><Relationship Id="rId7" Type="http://schemas.openxmlformats.org/officeDocument/2006/relationships/chart" Target="../charts/chart66.xml"/><Relationship Id="rId8" Type="http://schemas.openxmlformats.org/officeDocument/2006/relationships/chart" Target="../charts/chart67.xml"/><Relationship Id="rId9" Type="http://schemas.openxmlformats.org/officeDocument/2006/relationships/chart" Target="../charts/chart68.xml"/><Relationship Id="rId10" Type="http://schemas.openxmlformats.org/officeDocument/2006/relationships/chart" Target="../charts/chart69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70.xml"/><Relationship Id="rId2" Type="http://schemas.openxmlformats.org/officeDocument/2006/relationships/chart" Target="../charts/chart71.xml"/><Relationship Id="rId3" Type="http://schemas.openxmlformats.org/officeDocument/2006/relationships/chart" Target="../charts/chart72.xml"/><Relationship Id="rId4" Type="http://schemas.openxmlformats.org/officeDocument/2006/relationships/chart" Target="../charts/chart73.xml"/><Relationship Id="rId5" Type="http://schemas.openxmlformats.org/officeDocument/2006/relationships/chart" Target="../charts/chart74.xml"/><Relationship Id="rId6" Type="http://schemas.openxmlformats.org/officeDocument/2006/relationships/chart" Target="../charts/chart75.xml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76.xml"/><Relationship Id="rId2" Type="http://schemas.openxmlformats.org/officeDocument/2006/relationships/chart" Target="../charts/chart77.xml"/><Relationship Id="rId3" Type="http://schemas.openxmlformats.org/officeDocument/2006/relationships/chart" Target="../charts/chart78.xml"/><Relationship Id="rId4" Type="http://schemas.openxmlformats.org/officeDocument/2006/relationships/chart" Target="../charts/chart79.xml"/><Relationship Id="rId5" Type="http://schemas.openxmlformats.org/officeDocument/2006/relationships/chart" Target="../charts/chart80.xml"/><Relationship Id="rId6" Type="http://schemas.openxmlformats.org/officeDocument/2006/relationships/chart" Target="../charts/chart81.xml"/><Relationship Id="rId7" Type="http://schemas.openxmlformats.org/officeDocument/2006/relationships/chart" Target="../charts/chart82.xml"/><Relationship Id="rId8" Type="http://schemas.openxmlformats.org/officeDocument/2006/relationships/chart" Target="../charts/chart7.xml"/><Relationship Id="rId9" Type="http://schemas.openxmlformats.org/officeDocument/2006/relationships/chart" Target="../charts/chart8.xml"/><Relationship Id="rId10" Type="http://schemas.openxmlformats.org/officeDocument/2006/relationships/chart" Target="../charts/chart9.xml"/><Relationship Id="rId11" Type="http://schemas.openxmlformats.org/officeDocument/2006/relationships/chart" Target="../charts/chart10.xml"/><Relationship Id="rId12" Type="http://schemas.openxmlformats.org/officeDocument/2006/relationships/chart" Target="../charts/chart11.xml"/><Relationship Id="rId13" Type="http://schemas.openxmlformats.org/officeDocument/2006/relationships/chart" Target="../charts/chart12.xml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chart" Target="../charts/chart83.xml"/><Relationship Id="rId2" Type="http://schemas.openxmlformats.org/officeDocument/2006/relationships/chart" Target="../charts/chart84.xml"/><Relationship Id="rId3" Type="http://schemas.openxmlformats.org/officeDocument/2006/relationships/chart" Target="../charts/chart85.xml"/><Relationship Id="rId4" Type="http://schemas.openxmlformats.org/officeDocument/2006/relationships/chart" Target="../charts/chart8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614520</xdr:colOff>
      <xdr:row>0</xdr:row>
      <xdr:rowOff>181440</xdr:rowOff>
    </xdr:from>
    <xdr:to>
      <xdr:col>15</xdr:col>
      <xdr:colOff>705960</xdr:colOff>
      <xdr:row>7</xdr:row>
      <xdr:rowOff>132840</xdr:rowOff>
    </xdr:to>
    <xdr:grpSp>
      <xdr:nvGrpSpPr>
        <xdr:cNvPr id="0" name="Grupo 10"/>
        <xdr:cNvGrpSpPr/>
      </xdr:nvGrpSpPr>
      <xdr:grpSpPr>
        <a:xfrm>
          <a:off x="7895520" y="181440"/>
          <a:ext cx="10270440" cy="3399480"/>
          <a:chOff x="7895520" y="181440"/>
          <a:chExt cx="10270440" cy="3399480"/>
        </a:xfrm>
      </xdr:grpSpPr>
      <xdr:sp>
        <xdr:nvSpPr>
          <xdr:cNvPr id="1" name="Rectángulo 9"/>
          <xdr:cNvSpPr/>
        </xdr:nvSpPr>
        <xdr:spPr>
          <a:xfrm>
            <a:off x="7895520" y="181440"/>
            <a:ext cx="10270440" cy="3399480"/>
          </a:xfrm>
          <a:prstGeom prst="rect">
            <a:avLst/>
          </a:prstGeom>
          <a:solidFill>
            <a:schemeClr val="accent1"/>
          </a:solidFill>
          <a:ln w="0">
            <a:solidFill>
              <a:srgbClr val="32549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</xdr:sp>
      <xdr:graphicFrame>
        <xdr:nvGraphicFramePr>
          <xdr:cNvPr id="2" name="Gráfico 22"/>
          <xdr:cNvGraphicFramePr/>
        </xdr:nvGraphicFramePr>
        <xdr:xfrm>
          <a:off x="8314560" y="490320"/>
          <a:ext cx="2351520" cy="27871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>
        <xdr:nvCxnSpPr>
          <xdr:cNvPr id="3" name="Conector recto 25"/>
          <xdr:cNvCxnSpPr/>
        </xdr:nvCxnSpPr>
        <xdr:spPr>
          <a:xfrm>
            <a:off x="8852040" y="1461960"/>
            <a:ext cx="1613520" cy="1080"/>
          </a:xfrm>
          <a:prstGeom prst="straightConnector1">
            <a:avLst/>
          </a:prstGeom>
          <a:ln w="19050">
            <a:solidFill>
              <a:srgbClr val="4472c4"/>
            </a:solidFill>
            <a:round/>
          </a:ln>
        </xdr:spPr>
      </xdr:cxnSp>
      <xdr:graphicFrame>
        <xdr:nvGraphicFramePr>
          <xdr:cNvPr id="4" name="Gráfico 26"/>
          <xdr:cNvGraphicFramePr/>
        </xdr:nvGraphicFramePr>
        <xdr:xfrm>
          <a:off x="10740960" y="487080"/>
          <a:ext cx="2270520" cy="278856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cxnSp>
        <xdr:nvCxnSpPr>
          <xdr:cNvPr id="5" name="Conector recto 27"/>
          <xdr:cNvCxnSpPr/>
        </xdr:nvCxnSpPr>
        <xdr:spPr>
          <a:xfrm>
            <a:off x="11208600" y="2257920"/>
            <a:ext cx="1617840" cy="1080"/>
          </a:xfrm>
          <a:prstGeom prst="straightConnector1">
            <a:avLst/>
          </a:prstGeom>
          <a:ln w="19050">
            <a:solidFill>
              <a:srgbClr val="4472c4"/>
            </a:solidFill>
            <a:round/>
          </a:ln>
        </xdr:spPr>
      </xdr:cxnSp>
      <xdr:graphicFrame>
        <xdr:nvGraphicFramePr>
          <xdr:cNvPr id="6" name="Gráfico 28"/>
          <xdr:cNvGraphicFramePr/>
        </xdr:nvGraphicFramePr>
        <xdr:xfrm>
          <a:off x="13072680" y="490320"/>
          <a:ext cx="2228400" cy="27853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cxnSp>
        <xdr:nvCxnSpPr>
          <xdr:cNvPr id="7" name="Conector recto 29"/>
          <xdr:cNvCxnSpPr/>
        </xdr:nvCxnSpPr>
        <xdr:spPr>
          <a:xfrm>
            <a:off x="13498560" y="1243080"/>
            <a:ext cx="1604880" cy="1080"/>
          </a:xfrm>
          <a:prstGeom prst="straightConnector1">
            <a:avLst/>
          </a:prstGeom>
          <a:ln w="19050">
            <a:solidFill>
              <a:srgbClr val="4472c4"/>
            </a:solidFill>
            <a:round/>
          </a:ln>
        </xdr:spPr>
      </xdr:cxnSp>
      <xdr:graphicFrame>
        <xdr:nvGraphicFramePr>
          <xdr:cNvPr id="8" name="Gráfico 30"/>
          <xdr:cNvGraphicFramePr/>
        </xdr:nvGraphicFramePr>
        <xdr:xfrm>
          <a:off x="15379920" y="487080"/>
          <a:ext cx="2340000" cy="27918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cxnSp>
        <xdr:nvCxnSpPr>
          <xdr:cNvPr id="9" name="Conector recto 31"/>
          <xdr:cNvCxnSpPr/>
        </xdr:nvCxnSpPr>
        <xdr:spPr>
          <a:xfrm>
            <a:off x="15816240" y="1718280"/>
            <a:ext cx="1613160" cy="1080"/>
          </a:xfrm>
          <a:prstGeom prst="straightConnector1">
            <a:avLst/>
          </a:prstGeom>
          <a:ln w="19050">
            <a:solidFill>
              <a:srgbClr val="4472c4"/>
            </a:solidFill>
            <a:round/>
          </a:ln>
        </xdr:spPr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162000</xdr:colOff>
      <xdr:row>0</xdr:row>
      <xdr:rowOff>164520</xdr:rowOff>
    </xdr:from>
    <xdr:to>
      <xdr:col>18</xdr:col>
      <xdr:colOff>160920</xdr:colOff>
      <xdr:row>33</xdr:row>
      <xdr:rowOff>113760</xdr:rowOff>
    </xdr:to>
    <xdr:grpSp>
      <xdr:nvGrpSpPr>
        <xdr:cNvPr id="10" name="Grupo 69"/>
        <xdr:cNvGrpSpPr/>
      </xdr:nvGrpSpPr>
      <xdr:grpSpPr>
        <a:xfrm>
          <a:off x="9668520" y="164520"/>
          <a:ext cx="13231800" cy="11456640"/>
          <a:chOff x="9668520" y="164520"/>
          <a:chExt cx="13231800" cy="11456640"/>
        </a:xfrm>
      </xdr:grpSpPr>
      <xdr:sp>
        <xdr:nvSpPr>
          <xdr:cNvPr id="11" name="Rectángulo 49"/>
          <xdr:cNvSpPr/>
        </xdr:nvSpPr>
        <xdr:spPr>
          <a:xfrm>
            <a:off x="9668520" y="164520"/>
            <a:ext cx="13231800" cy="11456640"/>
          </a:xfrm>
          <a:prstGeom prst="rect">
            <a:avLst/>
          </a:prstGeom>
          <a:solidFill>
            <a:schemeClr val="accent1"/>
          </a:solidFill>
          <a:ln w="0">
            <a:solidFill>
              <a:srgbClr val="32549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</xdr:sp>
      <xdr:grpSp>
        <xdr:nvGrpSpPr>
          <xdr:cNvPr id="12" name="Grupo 68"/>
          <xdr:cNvGrpSpPr/>
        </xdr:nvGrpSpPr>
        <xdr:grpSpPr>
          <a:xfrm>
            <a:off x="10044720" y="523440"/>
            <a:ext cx="12443400" cy="10697040"/>
            <a:chOff x="10044720" y="523440"/>
            <a:chExt cx="12443400" cy="10697040"/>
          </a:xfrm>
        </xdr:grpSpPr>
        <xdr:graphicFrame>
          <xdr:nvGraphicFramePr>
            <xdr:cNvPr id="13" name="Gráfico 38"/>
            <xdr:cNvGraphicFramePr/>
          </xdr:nvGraphicFramePr>
          <xdr:xfrm>
            <a:off x="19456560" y="7671960"/>
            <a:ext cx="3031560" cy="3526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>
          <xdr:nvGraphicFramePr>
            <xdr:cNvPr id="14" name="Gráfico 50"/>
            <xdr:cNvGraphicFramePr/>
          </xdr:nvGraphicFramePr>
          <xdr:xfrm>
            <a:off x="10044720" y="537480"/>
            <a:ext cx="3031560" cy="3526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>
          <xdr:nvGraphicFramePr>
            <xdr:cNvPr id="15" name="Gráfico 51"/>
            <xdr:cNvGraphicFramePr/>
          </xdr:nvGraphicFramePr>
          <xdr:xfrm>
            <a:off x="13160160" y="545760"/>
            <a:ext cx="3031560" cy="3526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>
          <xdr:nvGraphicFramePr>
            <xdr:cNvPr id="16" name="Gráfico 52"/>
            <xdr:cNvGraphicFramePr/>
          </xdr:nvGraphicFramePr>
          <xdr:xfrm>
            <a:off x="16284960" y="534960"/>
            <a:ext cx="3031200" cy="3526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aphicFrame>
          <xdr:nvGraphicFramePr>
            <xdr:cNvPr id="17" name="Gráfico 53"/>
            <xdr:cNvGraphicFramePr/>
          </xdr:nvGraphicFramePr>
          <xdr:xfrm>
            <a:off x="19409760" y="523440"/>
            <a:ext cx="3031200" cy="3526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graphicFrame>
          <xdr:nvGraphicFramePr>
            <xdr:cNvPr id="18" name="Gráfico 54"/>
            <xdr:cNvGraphicFramePr/>
          </xdr:nvGraphicFramePr>
          <xdr:xfrm>
            <a:off x="10047240" y="4103280"/>
            <a:ext cx="3031200" cy="3526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  <xdr:graphicFrame>
          <xdr:nvGraphicFramePr>
            <xdr:cNvPr id="19" name="Gráfico 55"/>
            <xdr:cNvGraphicFramePr/>
          </xdr:nvGraphicFramePr>
          <xdr:xfrm>
            <a:off x="13183200" y="4114440"/>
            <a:ext cx="3031560" cy="3526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7"/>
            </a:graphicData>
          </a:graphic>
        </xdr:graphicFrame>
        <xdr:graphicFrame>
          <xdr:nvGraphicFramePr>
            <xdr:cNvPr id="21" name="Gráfico 56"/>
            <xdr:cNvGraphicFramePr/>
          </xdr:nvGraphicFramePr>
          <xdr:xfrm>
            <a:off x="16297200" y="4125960"/>
            <a:ext cx="3031200" cy="3526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graphicFrame>
          <xdr:nvGraphicFramePr>
            <xdr:cNvPr id="23" name="Gráfico 57"/>
            <xdr:cNvGraphicFramePr/>
          </xdr:nvGraphicFramePr>
          <xdr:xfrm>
            <a:off x="19433520" y="4103280"/>
            <a:ext cx="3031200" cy="3526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graphicFrame>
          <xdr:nvGraphicFramePr>
            <xdr:cNvPr id="24" name="Gráfico 58"/>
            <xdr:cNvGraphicFramePr/>
          </xdr:nvGraphicFramePr>
          <xdr:xfrm>
            <a:off x="10047240" y="7683120"/>
            <a:ext cx="3031200" cy="3526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0"/>
            </a:graphicData>
          </a:graphic>
        </xdr:graphicFrame>
        <xdr:graphicFrame>
          <xdr:nvGraphicFramePr>
            <xdr:cNvPr id="25" name="Gráfico 59"/>
            <xdr:cNvGraphicFramePr/>
          </xdr:nvGraphicFramePr>
          <xdr:xfrm>
            <a:off x="13183200" y="7683120"/>
            <a:ext cx="3031560" cy="3526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1"/>
            </a:graphicData>
          </a:graphic>
        </xdr:graphicFrame>
        <xdr:graphicFrame>
          <xdr:nvGraphicFramePr>
            <xdr:cNvPr id="27" name="Gráfico 60"/>
            <xdr:cNvGraphicFramePr/>
          </xdr:nvGraphicFramePr>
          <xdr:xfrm>
            <a:off x="16309080" y="7694280"/>
            <a:ext cx="3030840" cy="3526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2"/>
            </a:graphicData>
          </a:graphic>
        </xdr:graphicFrame>
        <xdr:cxnSp>
          <xdr:nvCxnSpPr>
            <xdr:cNvPr id="29" name="Conector recto 61"/>
            <xdr:cNvCxnSpPr/>
          </xdr:nvCxnSpPr>
          <xdr:spPr>
            <a:xfrm>
              <a:off x="10445760" y="3035880"/>
              <a:ext cx="2380320" cy="1080"/>
            </a:xfrm>
            <a:prstGeom prst="straightConnector1">
              <a:avLst/>
            </a:prstGeom>
            <a:ln w="19050">
              <a:solidFill>
                <a:srgbClr val="4472c4"/>
              </a:solidFill>
              <a:round/>
            </a:ln>
          </xdr:spPr>
        </xdr:cxnSp>
        <xdr:cxnSp>
          <xdr:nvCxnSpPr>
            <xdr:cNvPr id="30" name="Conector recto 62"/>
            <xdr:cNvCxnSpPr/>
          </xdr:nvCxnSpPr>
          <xdr:spPr>
            <a:xfrm>
              <a:off x="13872960" y="1463040"/>
              <a:ext cx="2047680" cy="15840"/>
            </a:xfrm>
            <a:prstGeom prst="straightConnector1">
              <a:avLst/>
            </a:prstGeom>
            <a:ln w="19050">
              <a:solidFill>
                <a:srgbClr val="4472c4"/>
              </a:solidFill>
              <a:round/>
            </a:ln>
          </xdr:spPr>
        </xdr:cxnSp>
        <xdr:cxnSp>
          <xdr:nvCxnSpPr>
            <xdr:cNvPr id="31" name="Conector recto 63"/>
            <xdr:cNvCxnSpPr/>
          </xdr:nvCxnSpPr>
          <xdr:spPr>
            <a:xfrm flipV="1">
              <a:off x="16805880" y="2444760"/>
              <a:ext cx="2303640" cy="7560"/>
            </a:xfrm>
            <a:prstGeom prst="straightConnector1">
              <a:avLst/>
            </a:prstGeom>
            <a:ln w="19050">
              <a:solidFill>
                <a:srgbClr val="4472c4"/>
              </a:solidFill>
              <a:round/>
            </a:ln>
          </xdr:spPr>
        </xdr:cxnSp>
        <xdr:cxnSp>
          <xdr:nvCxnSpPr>
            <xdr:cNvPr id="32" name="Conector recto 64"/>
            <xdr:cNvCxnSpPr/>
          </xdr:nvCxnSpPr>
          <xdr:spPr>
            <a:xfrm>
              <a:off x="19818360" y="1505520"/>
              <a:ext cx="2380320" cy="1080"/>
            </a:xfrm>
            <a:prstGeom prst="straightConnector1">
              <a:avLst/>
            </a:prstGeom>
            <a:ln w="19050">
              <a:solidFill>
                <a:srgbClr val="4472c4"/>
              </a:solidFill>
              <a:round/>
            </a:ln>
          </xdr:spPr>
        </xdr:cxnSp>
        <xdr:cxnSp>
          <xdr:nvCxnSpPr>
            <xdr:cNvPr id="33" name="Conector recto 65"/>
            <xdr:cNvCxnSpPr/>
          </xdr:nvCxnSpPr>
          <xdr:spPr>
            <a:xfrm>
              <a:off x="10440720" y="5995800"/>
              <a:ext cx="2379600" cy="1080"/>
            </a:xfrm>
            <a:prstGeom prst="straightConnector1">
              <a:avLst/>
            </a:prstGeom>
            <a:ln w="19050">
              <a:solidFill>
                <a:srgbClr val="4472c4"/>
              </a:solidFill>
              <a:round/>
            </a:ln>
          </xdr:spPr>
        </xdr:cxnSp>
        <xdr:cxnSp>
          <xdr:nvCxnSpPr>
            <xdr:cNvPr id="34" name="Conector recto 66"/>
            <xdr:cNvCxnSpPr/>
          </xdr:nvCxnSpPr>
          <xdr:spPr>
            <a:xfrm>
              <a:off x="19808280" y="4650840"/>
              <a:ext cx="2380320" cy="1080"/>
            </a:xfrm>
            <a:prstGeom prst="straightConnector1">
              <a:avLst/>
            </a:prstGeom>
            <a:ln w="19050">
              <a:solidFill>
                <a:srgbClr val="4472c4"/>
              </a:solidFill>
              <a:round/>
            </a:ln>
          </xdr:spPr>
        </xdr:cxnSp>
        <xdr:cxnSp>
          <xdr:nvCxnSpPr>
            <xdr:cNvPr id="35" name="Conector recto 67"/>
            <xdr:cNvCxnSpPr/>
          </xdr:nvCxnSpPr>
          <xdr:spPr>
            <a:xfrm>
              <a:off x="10483200" y="8687160"/>
              <a:ext cx="2380320" cy="1080"/>
            </a:xfrm>
            <a:prstGeom prst="straightConnector1">
              <a:avLst/>
            </a:prstGeom>
            <a:ln w="19050">
              <a:solidFill>
                <a:srgbClr val="4472c4"/>
              </a:solidFill>
              <a:round/>
            </a:ln>
          </xdr:spPr>
        </xdr:cxnSp>
      </xdr:grpSp>
    </xdr:grpSp>
    <xdr:clientData/>
  </xdr:twoCellAnchor>
</xdr:wsDr>
</file>

<file path=xl/drawings/drawing3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0.206839230586559</cdr:x>
      <cdr:y>0.266333197223356</cdr:y>
    </cdr:from>
    <cdr:to>
      <cdr:x>0.921871289479934</cdr:x>
      <cdr:y>0.267149857084524</cdr:y>
    </cdr:to>
    <cdr:cxnSp>
      <cdr:nvCxnSpPr>
        <cdr:cNvPr id="20" name="Conector recto 1"/>
        <cdr:cNvCxnSpPr/>
      </cdr:nvCxnSpPr>
      <cdr:spPr>
        <a:xfrm>
          <a:off x="627120" y="939240"/>
          <a:ext cx="2168280" cy="3240"/>
        </a:xfrm>
        <a:prstGeom prst="straightConnector1">
          <a:avLst/>
        </a:prstGeom>
        <a:ln w="19050">
          <a:solidFill>
            <a:srgbClr val="4472c4"/>
          </a:solidFill>
          <a:round/>
        </a:ln>
      </cdr:spPr>
    </cdr:cxnSp>
  </cdr:relSizeAnchor>
</c:userShapes>
</file>

<file path=xl/drawings/drawing4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0.122550765942287</cdr:x>
      <cdr:y>0.559003674969375</cdr:y>
    </cdr:from>
    <cdr:to>
      <cdr:x>0.906899418121363</cdr:x>
      <cdr:y>0.559003674969375</cdr:y>
    </cdr:to>
    <cdr:cxnSp>
      <cdr:nvCxnSpPr>
        <cdr:cNvPr id="22" name="Conector recto 1"/>
        <cdr:cNvCxnSpPr/>
      </cdr:nvCxnSpPr>
      <cdr:spPr>
        <a:xfrm>
          <a:off x="371520" y="1971360"/>
          <a:ext cx="2378160" cy="360"/>
        </a:xfrm>
        <a:prstGeom prst="straightConnector1">
          <a:avLst/>
        </a:prstGeom>
        <a:ln w="19050">
          <a:solidFill>
            <a:srgbClr val="4472c4"/>
          </a:solidFill>
          <a:round/>
        </a:ln>
      </cdr:spPr>
    </cdr:cxnSp>
  </cdr:relSizeAnchor>
</c:userShapes>
</file>

<file path=xl/drawings/drawing5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0.111968653526478</cdr:x>
      <cdr:y>0.671804818293181</cdr:y>
    </cdr:from>
    <cdr:to>
      <cdr:x>0.896342911422465</cdr:x>
      <cdr:y>0.671804818293181</cdr:y>
    </cdr:to>
    <cdr:cxnSp>
      <cdr:nvCxnSpPr>
        <cdr:cNvPr id="26" name="Conector recto 1"/>
        <cdr:cNvCxnSpPr/>
      </cdr:nvCxnSpPr>
      <cdr:spPr>
        <a:xfrm>
          <a:off x="339480" y="2369160"/>
          <a:ext cx="2378520" cy="360"/>
        </a:xfrm>
        <a:prstGeom prst="straightConnector1">
          <a:avLst/>
        </a:prstGeom>
        <a:ln w="19050">
          <a:solidFill>
            <a:srgbClr val="4472c4"/>
          </a:solidFill>
          <a:round/>
        </a:ln>
      </cdr:spPr>
    </cdr:cxnSp>
  </cdr:relSizeAnchor>
</c:userShapes>
</file>

<file path=xl/drawings/drawing6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0.143230403800475</cdr:x>
      <cdr:y>0.168946508779094</cdr:y>
    </cdr:from>
    <cdr:to>
      <cdr:x>0.927553444180523</cdr:x>
      <cdr:y>0.168946508779094</cdr:y>
    </cdr:to>
    <cdr:cxnSp>
      <cdr:nvCxnSpPr>
        <cdr:cNvPr id="28" name="Conector recto 1"/>
        <cdr:cNvCxnSpPr/>
      </cdr:nvCxnSpPr>
      <cdr:spPr>
        <a:xfrm>
          <a:off x="434160" y="595800"/>
          <a:ext cx="2377800" cy="360"/>
        </a:xfrm>
        <a:prstGeom prst="straightConnector1">
          <a:avLst/>
        </a:prstGeom>
        <a:ln w="19050">
          <a:solidFill>
            <a:srgbClr val="4472c4"/>
          </a:solidFill>
          <a:round/>
        </a:ln>
      </cdr:spPr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399240</xdr:colOff>
      <xdr:row>0</xdr:row>
      <xdr:rowOff>177840</xdr:rowOff>
    </xdr:from>
    <xdr:to>
      <xdr:col>19</xdr:col>
      <xdr:colOff>543240</xdr:colOff>
      <xdr:row>32</xdr:row>
      <xdr:rowOff>144000</xdr:rowOff>
    </xdr:to>
    <xdr:grpSp>
      <xdr:nvGrpSpPr>
        <xdr:cNvPr id="36" name="Grupo 29"/>
        <xdr:cNvGrpSpPr/>
      </xdr:nvGrpSpPr>
      <xdr:grpSpPr>
        <a:xfrm>
          <a:off x="8196480" y="177840"/>
          <a:ext cx="13231800" cy="8812440"/>
          <a:chOff x="8196480" y="177840"/>
          <a:chExt cx="13231800" cy="8812440"/>
        </a:xfrm>
      </xdr:grpSpPr>
      <xdr:sp>
        <xdr:nvSpPr>
          <xdr:cNvPr id="37" name="Rectángulo 26"/>
          <xdr:cNvSpPr/>
        </xdr:nvSpPr>
        <xdr:spPr>
          <a:xfrm>
            <a:off x="8196480" y="177840"/>
            <a:ext cx="13231800" cy="8812440"/>
          </a:xfrm>
          <a:prstGeom prst="rect">
            <a:avLst/>
          </a:prstGeom>
          <a:solidFill>
            <a:schemeClr val="accent1"/>
          </a:solidFill>
          <a:ln w="0">
            <a:solidFill>
              <a:srgbClr val="32549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</xdr:sp>
      <xdr:grpSp>
        <xdr:nvGrpSpPr>
          <xdr:cNvPr id="38" name="Grupo 28"/>
          <xdr:cNvGrpSpPr/>
        </xdr:nvGrpSpPr>
        <xdr:grpSpPr>
          <a:xfrm>
            <a:off x="8821440" y="594000"/>
            <a:ext cx="11910960" cy="8093520"/>
            <a:chOff x="8821440" y="594000"/>
            <a:chExt cx="11910960" cy="8093520"/>
          </a:xfrm>
        </xdr:grpSpPr>
        <xdr:graphicFrame>
          <xdr:nvGraphicFramePr>
            <xdr:cNvPr id="39" name="Gráfico 2"/>
            <xdr:cNvGraphicFramePr/>
          </xdr:nvGraphicFramePr>
          <xdr:xfrm>
            <a:off x="8821440" y="608400"/>
            <a:ext cx="2924280" cy="276084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>
          <xdr:nvGraphicFramePr>
            <xdr:cNvPr id="40" name="Gráfico 3"/>
            <xdr:cNvGraphicFramePr/>
          </xdr:nvGraphicFramePr>
          <xdr:xfrm>
            <a:off x="11806560" y="617040"/>
            <a:ext cx="2957400" cy="276084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>
          <xdr:nvGraphicFramePr>
            <xdr:cNvPr id="41" name="Gráfico 4"/>
            <xdr:cNvGraphicFramePr/>
          </xdr:nvGraphicFramePr>
          <xdr:xfrm>
            <a:off x="14823000" y="608400"/>
            <a:ext cx="2912400" cy="276084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>
          <xdr:nvGraphicFramePr>
            <xdr:cNvPr id="42" name="Gráfico 5"/>
            <xdr:cNvGraphicFramePr/>
          </xdr:nvGraphicFramePr>
          <xdr:xfrm>
            <a:off x="17807760" y="594000"/>
            <a:ext cx="2913120" cy="27669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aphicFrame>
          <xdr:nvGraphicFramePr>
            <xdr:cNvPr id="43" name="Gráfico 6"/>
            <xdr:cNvGraphicFramePr/>
          </xdr:nvGraphicFramePr>
          <xdr:xfrm>
            <a:off x="8847720" y="3259440"/>
            <a:ext cx="2912760" cy="276084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graphicFrame>
          <xdr:nvGraphicFramePr>
            <xdr:cNvPr id="44" name="Gráfico 7"/>
            <xdr:cNvGraphicFramePr/>
          </xdr:nvGraphicFramePr>
          <xdr:xfrm>
            <a:off x="11806560" y="3259440"/>
            <a:ext cx="2969280" cy="276084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  <xdr:graphicFrame>
          <xdr:nvGraphicFramePr>
            <xdr:cNvPr id="45" name="Gráfico 8"/>
            <xdr:cNvGraphicFramePr/>
          </xdr:nvGraphicFramePr>
          <xdr:xfrm>
            <a:off x="14837400" y="3259440"/>
            <a:ext cx="2912400" cy="276084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7"/>
            </a:graphicData>
          </a:graphic>
        </xdr:graphicFrame>
        <xdr:graphicFrame>
          <xdr:nvGraphicFramePr>
            <xdr:cNvPr id="46" name="Gráfico 9"/>
            <xdr:cNvGraphicFramePr/>
          </xdr:nvGraphicFramePr>
          <xdr:xfrm>
            <a:off x="17819640" y="3259440"/>
            <a:ext cx="2912760" cy="276084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graphicFrame>
          <xdr:nvGraphicFramePr>
            <xdr:cNvPr id="47" name="Gráfico 10"/>
            <xdr:cNvGraphicFramePr/>
          </xdr:nvGraphicFramePr>
          <xdr:xfrm>
            <a:off x="8835840" y="5926680"/>
            <a:ext cx="2912400" cy="276084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graphicFrame>
          <xdr:nvGraphicFramePr>
            <xdr:cNvPr id="48" name="Gráfico 11"/>
            <xdr:cNvGraphicFramePr/>
          </xdr:nvGraphicFramePr>
          <xdr:xfrm>
            <a:off x="11806560" y="5918760"/>
            <a:ext cx="2993040" cy="276084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0"/>
            </a:graphicData>
          </a:graphic>
        </xdr:graphicFrame>
        <xdr:cxnSp>
          <xdr:nvCxnSpPr>
            <xdr:cNvPr id="49" name="Conector recto 12"/>
            <xdr:cNvCxnSpPr/>
          </xdr:nvCxnSpPr>
          <xdr:spPr>
            <a:xfrm>
              <a:off x="9237960" y="1864080"/>
              <a:ext cx="2320920" cy="1080"/>
            </a:xfrm>
            <a:prstGeom prst="straightConnector1">
              <a:avLst/>
            </a:prstGeom>
            <a:ln w="19050">
              <a:solidFill>
                <a:srgbClr val="4472c4"/>
              </a:solidFill>
              <a:round/>
            </a:ln>
          </xdr:spPr>
        </xdr:cxnSp>
        <xdr:cxnSp>
          <xdr:nvCxnSpPr>
            <xdr:cNvPr id="50" name="Conector recto 14"/>
            <xdr:cNvCxnSpPr/>
          </xdr:nvCxnSpPr>
          <xdr:spPr>
            <a:xfrm>
              <a:off x="12291480" y="1320120"/>
              <a:ext cx="2321280" cy="1080"/>
            </a:xfrm>
            <a:prstGeom prst="straightConnector1">
              <a:avLst/>
            </a:prstGeom>
            <a:ln w="19050">
              <a:solidFill>
                <a:srgbClr val="4472c4"/>
              </a:solidFill>
              <a:round/>
            </a:ln>
          </xdr:spPr>
        </xdr:cxnSp>
        <xdr:cxnSp>
          <xdr:nvCxnSpPr>
            <xdr:cNvPr id="51" name="Conector recto 15"/>
            <xdr:cNvCxnSpPr/>
          </xdr:nvCxnSpPr>
          <xdr:spPr>
            <a:xfrm>
              <a:off x="15284880" y="1357920"/>
              <a:ext cx="2320560" cy="1080"/>
            </a:xfrm>
            <a:prstGeom prst="straightConnector1">
              <a:avLst/>
            </a:prstGeom>
            <a:ln w="19050">
              <a:solidFill>
                <a:srgbClr val="4472c4"/>
              </a:solidFill>
              <a:round/>
            </a:ln>
          </xdr:spPr>
        </xdr:cxnSp>
        <xdr:cxnSp>
          <xdr:nvCxnSpPr>
            <xdr:cNvPr id="52" name="Conector recto 16"/>
            <xdr:cNvCxnSpPr/>
          </xdr:nvCxnSpPr>
          <xdr:spPr>
            <a:xfrm>
              <a:off x="18197280" y="1216080"/>
              <a:ext cx="2167200" cy="9360"/>
            </a:xfrm>
            <a:prstGeom prst="straightConnector1">
              <a:avLst/>
            </a:prstGeom>
            <a:ln w="19050">
              <a:solidFill>
                <a:srgbClr val="4472c4"/>
              </a:solidFill>
              <a:round/>
            </a:ln>
          </xdr:spPr>
        </xdr:cxnSp>
        <xdr:cxnSp>
          <xdr:nvCxnSpPr>
            <xdr:cNvPr id="53" name="Conector recto 18"/>
            <xdr:cNvCxnSpPr/>
          </xdr:nvCxnSpPr>
          <xdr:spPr>
            <a:xfrm>
              <a:off x="9331200" y="3885120"/>
              <a:ext cx="2320920" cy="1080"/>
            </a:xfrm>
            <a:prstGeom prst="straightConnector1">
              <a:avLst/>
            </a:prstGeom>
            <a:ln w="19050">
              <a:solidFill>
                <a:srgbClr val="4472c4"/>
              </a:solidFill>
              <a:round/>
            </a:ln>
          </xdr:spPr>
        </xdr:cxnSp>
        <xdr:cxnSp>
          <xdr:nvCxnSpPr>
            <xdr:cNvPr id="54" name="Conector recto 19"/>
            <xdr:cNvCxnSpPr/>
          </xdr:nvCxnSpPr>
          <xdr:spPr>
            <a:xfrm>
              <a:off x="12337560" y="3926160"/>
              <a:ext cx="2178720" cy="1080"/>
            </a:xfrm>
            <a:prstGeom prst="straightConnector1">
              <a:avLst/>
            </a:prstGeom>
            <a:ln w="19050">
              <a:solidFill>
                <a:srgbClr val="4472c4"/>
              </a:solidFill>
              <a:round/>
            </a:ln>
          </xdr:spPr>
        </xdr:cxnSp>
        <xdr:cxnSp>
          <xdr:nvCxnSpPr>
            <xdr:cNvPr id="55" name="Conector recto 21"/>
            <xdr:cNvCxnSpPr/>
          </xdr:nvCxnSpPr>
          <xdr:spPr>
            <a:xfrm>
              <a:off x="15333480" y="5189040"/>
              <a:ext cx="2238480" cy="1080"/>
            </a:xfrm>
            <a:prstGeom prst="straightConnector1">
              <a:avLst/>
            </a:prstGeom>
            <a:ln w="19050">
              <a:solidFill>
                <a:srgbClr val="4472c4"/>
              </a:solidFill>
              <a:round/>
            </a:ln>
          </xdr:spPr>
        </xdr:cxnSp>
        <xdr:cxnSp>
          <xdr:nvCxnSpPr>
            <xdr:cNvPr id="56" name="Conector recto 23"/>
            <xdr:cNvCxnSpPr/>
          </xdr:nvCxnSpPr>
          <xdr:spPr>
            <a:xfrm>
              <a:off x="18246600" y="4021560"/>
              <a:ext cx="2320920" cy="1080"/>
            </a:xfrm>
            <a:prstGeom prst="straightConnector1">
              <a:avLst/>
            </a:prstGeom>
            <a:ln w="19050">
              <a:solidFill>
                <a:srgbClr val="4472c4"/>
              </a:solidFill>
              <a:round/>
            </a:ln>
          </xdr:spPr>
        </xdr:cxnSp>
        <xdr:cxnSp>
          <xdr:nvCxnSpPr>
            <xdr:cNvPr id="57" name="Conector recto 24"/>
            <xdr:cNvCxnSpPr/>
          </xdr:nvCxnSpPr>
          <xdr:spPr>
            <a:xfrm>
              <a:off x="9337680" y="6697440"/>
              <a:ext cx="2321280" cy="1080"/>
            </a:xfrm>
            <a:prstGeom prst="straightConnector1">
              <a:avLst/>
            </a:prstGeom>
            <a:ln w="19050">
              <a:solidFill>
                <a:srgbClr val="4472c4"/>
              </a:solidFill>
              <a:round/>
            </a:ln>
          </xdr:spPr>
        </xdr:cxnSp>
        <xdr:cxnSp>
          <xdr:nvCxnSpPr>
            <xdr:cNvPr id="58" name="Conector recto 25"/>
            <xdr:cNvCxnSpPr/>
          </xdr:nvCxnSpPr>
          <xdr:spPr>
            <a:xfrm>
              <a:off x="12283200" y="6336720"/>
              <a:ext cx="2321280" cy="1080"/>
            </a:xfrm>
            <a:prstGeom prst="straightConnector1">
              <a:avLst/>
            </a:prstGeom>
            <a:ln w="19050">
              <a:solidFill>
                <a:srgbClr val="4472c4"/>
              </a:solidFill>
              <a:round/>
            </a:ln>
          </xdr:spPr>
        </xdr:cxnSp>
      </xdr:grp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276120</xdr:colOff>
      <xdr:row>0</xdr:row>
      <xdr:rowOff>152640</xdr:rowOff>
    </xdr:from>
    <xdr:to>
      <xdr:col>13</xdr:col>
      <xdr:colOff>560880</xdr:colOff>
      <xdr:row>23</xdr:row>
      <xdr:rowOff>142200</xdr:rowOff>
    </xdr:to>
    <xdr:grpSp>
      <xdr:nvGrpSpPr>
        <xdr:cNvPr id="59" name="Grupo 22"/>
        <xdr:cNvGrpSpPr/>
      </xdr:nvGrpSpPr>
      <xdr:grpSpPr>
        <a:xfrm>
          <a:off x="7038720" y="152640"/>
          <a:ext cx="7410240" cy="5397120"/>
          <a:chOff x="7038720" y="152640"/>
          <a:chExt cx="7410240" cy="5397120"/>
        </a:xfrm>
      </xdr:grpSpPr>
      <xdr:sp>
        <xdr:nvSpPr>
          <xdr:cNvPr id="60" name="Rectángulo 13"/>
          <xdr:cNvSpPr/>
        </xdr:nvSpPr>
        <xdr:spPr>
          <a:xfrm>
            <a:off x="7038720" y="152640"/>
            <a:ext cx="7410240" cy="5397120"/>
          </a:xfrm>
          <a:prstGeom prst="rect">
            <a:avLst/>
          </a:prstGeom>
          <a:solidFill>
            <a:schemeClr val="accent1"/>
          </a:solidFill>
          <a:ln w="0">
            <a:solidFill>
              <a:srgbClr val="32549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</xdr:sp>
      <xdr:grpSp>
        <xdr:nvGrpSpPr>
          <xdr:cNvPr id="61" name="Grupo 21"/>
          <xdr:cNvGrpSpPr/>
        </xdr:nvGrpSpPr>
        <xdr:grpSpPr>
          <a:xfrm>
            <a:off x="7511400" y="505800"/>
            <a:ext cx="6423120" cy="4785840"/>
            <a:chOff x="7511400" y="505800"/>
            <a:chExt cx="6423120" cy="4785840"/>
          </a:xfrm>
        </xdr:grpSpPr>
        <xdr:graphicFrame>
          <xdr:nvGraphicFramePr>
            <xdr:cNvPr id="62" name="Gráfico 1"/>
            <xdr:cNvGraphicFramePr/>
          </xdr:nvGraphicFramePr>
          <xdr:xfrm>
            <a:off x="7511400" y="505800"/>
            <a:ext cx="2127600" cy="24555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>
          <xdr:nvGraphicFramePr>
            <xdr:cNvPr id="63" name="Gráfico 2"/>
            <xdr:cNvGraphicFramePr/>
          </xdr:nvGraphicFramePr>
          <xdr:xfrm>
            <a:off x="9665640" y="508680"/>
            <a:ext cx="2127600" cy="24555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>
          <xdr:nvGraphicFramePr>
            <xdr:cNvPr id="64" name="Gráfico 3"/>
            <xdr:cNvGraphicFramePr/>
          </xdr:nvGraphicFramePr>
          <xdr:xfrm>
            <a:off x="11806920" y="515520"/>
            <a:ext cx="2127600" cy="24555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>
          <xdr:nvGraphicFramePr>
            <xdr:cNvPr id="65" name="Gráfico 4"/>
            <xdr:cNvGraphicFramePr/>
          </xdr:nvGraphicFramePr>
          <xdr:xfrm>
            <a:off x="7515720" y="2836080"/>
            <a:ext cx="2127600" cy="24555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aphicFrame>
          <xdr:nvGraphicFramePr>
            <xdr:cNvPr id="66" name="Gráfico 5"/>
            <xdr:cNvGraphicFramePr/>
          </xdr:nvGraphicFramePr>
          <xdr:xfrm>
            <a:off x="9673920" y="2829600"/>
            <a:ext cx="2127600" cy="24555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graphicFrame>
          <xdr:nvGraphicFramePr>
            <xdr:cNvPr id="67" name="Gráfico 6"/>
            <xdr:cNvGraphicFramePr/>
          </xdr:nvGraphicFramePr>
          <xdr:xfrm>
            <a:off x="11806920" y="2829600"/>
            <a:ext cx="2127600" cy="24555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  <xdr:cxnSp>
          <xdr:nvCxnSpPr>
            <xdr:cNvPr id="68" name="Conector recto 7"/>
            <xdr:cNvCxnSpPr/>
          </xdr:nvCxnSpPr>
          <xdr:spPr>
            <a:xfrm>
              <a:off x="7900200" y="1240560"/>
              <a:ext cx="1473480" cy="1080"/>
            </a:xfrm>
            <a:prstGeom prst="straightConnector1">
              <a:avLst/>
            </a:prstGeom>
            <a:ln w="19050">
              <a:solidFill>
                <a:srgbClr val="4472c4"/>
              </a:solidFill>
              <a:round/>
            </a:ln>
          </xdr:spPr>
        </xdr:cxnSp>
        <xdr:cxnSp>
          <xdr:nvCxnSpPr>
            <xdr:cNvPr id="69" name="Conector recto 9"/>
            <xdr:cNvCxnSpPr/>
          </xdr:nvCxnSpPr>
          <xdr:spPr>
            <a:xfrm>
              <a:off x="10066680" y="1508400"/>
              <a:ext cx="1473480" cy="1080"/>
            </a:xfrm>
            <a:prstGeom prst="straightConnector1">
              <a:avLst/>
            </a:prstGeom>
            <a:ln w="19050">
              <a:solidFill>
                <a:srgbClr val="4472c4"/>
              </a:solidFill>
              <a:round/>
            </a:ln>
          </xdr:spPr>
        </xdr:cxnSp>
        <xdr:cxnSp>
          <xdr:nvCxnSpPr>
            <xdr:cNvPr id="70" name="Conector recto 10"/>
            <xdr:cNvCxnSpPr/>
          </xdr:nvCxnSpPr>
          <xdr:spPr>
            <a:xfrm>
              <a:off x="12257280" y="987480"/>
              <a:ext cx="1473120" cy="1080"/>
            </a:xfrm>
            <a:prstGeom prst="straightConnector1">
              <a:avLst/>
            </a:prstGeom>
            <a:ln w="19050">
              <a:solidFill>
                <a:srgbClr val="4472c4"/>
              </a:solidFill>
              <a:round/>
            </a:ln>
          </xdr:spPr>
        </xdr:cxnSp>
        <xdr:cxnSp>
          <xdr:nvCxnSpPr>
            <xdr:cNvPr id="71" name="Conector recto 11"/>
            <xdr:cNvCxnSpPr/>
          </xdr:nvCxnSpPr>
          <xdr:spPr>
            <a:xfrm>
              <a:off x="7912440" y="3832200"/>
              <a:ext cx="1472760" cy="1080"/>
            </a:xfrm>
            <a:prstGeom prst="straightConnector1">
              <a:avLst/>
            </a:prstGeom>
            <a:ln w="19050">
              <a:solidFill>
                <a:srgbClr val="4472c4"/>
              </a:solidFill>
              <a:round/>
            </a:ln>
          </xdr:spPr>
        </xdr:cxnSp>
      </xdr:grp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168120</xdr:colOff>
      <xdr:row>0</xdr:row>
      <xdr:rowOff>85680</xdr:rowOff>
    </xdr:from>
    <xdr:to>
      <xdr:col>17</xdr:col>
      <xdr:colOff>357480</xdr:colOff>
      <xdr:row>12</xdr:row>
      <xdr:rowOff>796680</xdr:rowOff>
    </xdr:to>
    <xdr:grpSp>
      <xdr:nvGrpSpPr>
        <xdr:cNvPr id="72" name="Grupo 17"/>
        <xdr:cNvGrpSpPr/>
      </xdr:nvGrpSpPr>
      <xdr:grpSpPr>
        <a:xfrm>
          <a:off x="8475120" y="85680"/>
          <a:ext cx="10611000" cy="7712640"/>
          <a:chOff x="8475120" y="85680"/>
          <a:chExt cx="10611000" cy="7712640"/>
        </a:xfrm>
      </xdr:grpSpPr>
      <xdr:sp>
        <xdr:nvSpPr>
          <xdr:cNvPr id="73" name="Rectángulo 14"/>
          <xdr:cNvSpPr/>
        </xdr:nvSpPr>
        <xdr:spPr>
          <a:xfrm>
            <a:off x="8475120" y="85680"/>
            <a:ext cx="10611000" cy="7712640"/>
          </a:xfrm>
          <a:prstGeom prst="rect">
            <a:avLst/>
          </a:prstGeom>
          <a:solidFill>
            <a:schemeClr val="accent1"/>
          </a:solidFill>
          <a:ln w="0">
            <a:solidFill>
              <a:srgbClr val="32549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</xdr:sp>
      <xdr:grpSp>
        <xdr:nvGrpSpPr>
          <xdr:cNvPr id="74" name="Grupo 16"/>
          <xdr:cNvGrpSpPr/>
        </xdr:nvGrpSpPr>
        <xdr:grpSpPr>
          <a:xfrm>
            <a:off x="8971200" y="530640"/>
            <a:ext cx="9506880" cy="6709680"/>
            <a:chOff x="8971200" y="530640"/>
            <a:chExt cx="9506880" cy="6709680"/>
          </a:xfrm>
        </xdr:grpSpPr>
        <xdr:graphicFrame>
          <xdr:nvGraphicFramePr>
            <xdr:cNvPr id="75" name="Gráfico 1"/>
            <xdr:cNvGraphicFramePr/>
          </xdr:nvGraphicFramePr>
          <xdr:xfrm>
            <a:off x="8971200" y="530640"/>
            <a:ext cx="2350080" cy="346248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>
          <xdr:nvGraphicFramePr>
            <xdr:cNvPr id="77" name="Gráfico 2"/>
            <xdr:cNvGraphicFramePr/>
          </xdr:nvGraphicFramePr>
          <xdr:xfrm>
            <a:off x="11356920" y="535320"/>
            <a:ext cx="2350080" cy="346248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>
          <xdr:nvGraphicFramePr>
            <xdr:cNvPr id="79" name="Gráfico 3"/>
            <xdr:cNvGraphicFramePr/>
          </xdr:nvGraphicFramePr>
          <xdr:xfrm>
            <a:off x="13738320" y="543960"/>
            <a:ext cx="2350080" cy="346284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>
          <xdr:nvGraphicFramePr>
            <xdr:cNvPr id="81" name="Gráfico 4"/>
            <xdr:cNvGraphicFramePr/>
          </xdr:nvGraphicFramePr>
          <xdr:xfrm>
            <a:off x="16128000" y="543960"/>
            <a:ext cx="2350080" cy="346284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aphicFrame>
          <xdr:nvGraphicFramePr>
            <xdr:cNvPr id="82" name="Gráfico 5"/>
            <xdr:cNvGraphicFramePr/>
          </xdr:nvGraphicFramePr>
          <xdr:xfrm>
            <a:off x="8975520" y="4038840"/>
            <a:ext cx="2350080" cy="31935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graphicFrame>
          <xdr:nvGraphicFramePr>
            <xdr:cNvPr id="83" name="Gráfico 6"/>
            <xdr:cNvGraphicFramePr/>
          </xdr:nvGraphicFramePr>
          <xdr:xfrm>
            <a:off x="11356920" y="4028760"/>
            <a:ext cx="2350080" cy="31939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  <xdr:graphicFrame>
          <xdr:nvGraphicFramePr>
            <xdr:cNvPr id="84" name="Gráfico 7"/>
            <xdr:cNvGraphicFramePr/>
          </xdr:nvGraphicFramePr>
          <xdr:xfrm>
            <a:off x="13729680" y="4046040"/>
            <a:ext cx="2350080" cy="319428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7"/>
            </a:graphicData>
          </a:graphic>
        </xdr:graphicFrame>
        <xdr:cxnSp>
          <xdr:nvCxnSpPr>
            <xdr:cNvPr id="85" name="Conector recto 11"/>
            <xdr:cNvCxnSpPr/>
          </xdr:nvCxnSpPr>
          <xdr:spPr>
            <a:xfrm>
              <a:off x="16705440" y="2217240"/>
              <a:ext cx="1519560" cy="1080"/>
            </a:xfrm>
            <a:prstGeom prst="straightConnector1">
              <a:avLst/>
            </a:prstGeom>
            <a:ln w="19050">
              <a:solidFill>
                <a:srgbClr val="4472c4"/>
              </a:solidFill>
              <a:round/>
            </a:ln>
          </xdr:spPr>
        </xdr:cxnSp>
        <xdr:cxnSp>
          <xdr:nvCxnSpPr>
            <xdr:cNvPr id="86" name="Conector recto 12"/>
            <xdr:cNvCxnSpPr/>
          </xdr:nvCxnSpPr>
          <xdr:spPr>
            <a:xfrm>
              <a:off x="9554400" y="5545440"/>
              <a:ext cx="1519560" cy="1080"/>
            </a:xfrm>
            <a:prstGeom prst="straightConnector1">
              <a:avLst/>
            </a:prstGeom>
            <a:ln w="19050">
              <a:solidFill>
                <a:srgbClr val="4472c4"/>
              </a:solidFill>
              <a:round/>
            </a:ln>
          </xdr:spPr>
        </xdr:cxnSp>
        <xdr:cxnSp>
          <xdr:nvCxnSpPr>
            <xdr:cNvPr id="87" name="Conector recto 13"/>
            <xdr:cNvCxnSpPr/>
          </xdr:nvCxnSpPr>
          <xdr:spPr>
            <a:xfrm>
              <a:off x="11953440" y="5372640"/>
              <a:ext cx="1519560" cy="1080"/>
            </a:xfrm>
            <a:prstGeom prst="straightConnector1">
              <a:avLst/>
            </a:prstGeom>
            <a:ln w="19050">
              <a:solidFill>
                <a:srgbClr val="4472c4"/>
              </a:solidFill>
              <a:round/>
            </a:ln>
          </xdr:spPr>
        </xdr:cxnSp>
      </xdr:grpSp>
    </xdr:grpSp>
    <xdr:clientData/>
  </xdr:twoCellAnchor>
  <xdr:twoCellAnchor editAs="oneCell">
    <xdr:from>
      <xdr:col>17</xdr:col>
      <xdr:colOff>205200</xdr:colOff>
      <xdr:row>15</xdr:row>
      <xdr:rowOff>167040</xdr:rowOff>
    </xdr:from>
    <xdr:to>
      <xdr:col>23</xdr:col>
      <xdr:colOff>177840</xdr:colOff>
      <xdr:row>21</xdr:row>
      <xdr:rowOff>682560</xdr:rowOff>
    </xdr:to>
    <xdr:graphicFrame>
      <xdr:nvGraphicFramePr>
        <xdr:cNvPr id="88" name="Gráfico 8"/>
        <xdr:cNvGraphicFramePr/>
      </xdr:nvGraphicFramePr>
      <xdr:xfrm>
        <a:off x="18933840" y="8406720"/>
        <a:ext cx="6080040" cy="2715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17</xdr:col>
      <xdr:colOff>202320</xdr:colOff>
      <xdr:row>22</xdr:row>
      <xdr:rowOff>54360</xdr:rowOff>
    </xdr:from>
    <xdr:to>
      <xdr:col>23</xdr:col>
      <xdr:colOff>189360</xdr:colOff>
      <xdr:row>29</xdr:row>
      <xdr:rowOff>206640</xdr:rowOff>
    </xdr:to>
    <xdr:graphicFrame>
      <xdr:nvGraphicFramePr>
        <xdr:cNvPr id="89" name="Gráfico 18"/>
        <xdr:cNvGraphicFramePr/>
      </xdr:nvGraphicFramePr>
      <xdr:xfrm>
        <a:off x="18930960" y="11227680"/>
        <a:ext cx="60944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17</xdr:col>
      <xdr:colOff>202320</xdr:colOff>
      <xdr:row>29</xdr:row>
      <xdr:rowOff>250560</xdr:rowOff>
    </xdr:from>
    <xdr:to>
      <xdr:col>23</xdr:col>
      <xdr:colOff>189360</xdr:colOff>
      <xdr:row>43</xdr:row>
      <xdr:rowOff>84240</xdr:rowOff>
    </xdr:to>
    <xdr:graphicFrame>
      <xdr:nvGraphicFramePr>
        <xdr:cNvPr id="90" name="Gráfico 19"/>
        <xdr:cNvGraphicFramePr/>
      </xdr:nvGraphicFramePr>
      <xdr:xfrm>
        <a:off x="18930960" y="14014800"/>
        <a:ext cx="6094440" cy="2767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23</xdr:col>
      <xdr:colOff>342360</xdr:colOff>
      <xdr:row>16</xdr:row>
      <xdr:rowOff>12240</xdr:rowOff>
    </xdr:from>
    <xdr:to>
      <xdr:col>29</xdr:col>
      <xdr:colOff>127080</xdr:colOff>
      <xdr:row>21</xdr:row>
      <xdr:rowOff>721440</xdr:rowOff>
    </xdr:to>
    <xdr:graphicFrame>
      <xdr:nvGraphicFramePr>
        <xdr:cNvPr id="91" name="Gráfico 20"/>
        <xdr:cNvGraphicFramePr/>
      </xdr:nvGraphicFramePr>
      <xdr:xfrm>
        <a:off x="25178400" y="8442360"/>
        <a:ext cx="5892120" cy="2719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23</xdr:col>
      <xdr:colOff>336240</xdr:colOff>
      <xdr:row>22</xdr:row>
      <xdr:rowOff>95760</xdr:rowOff>
    </xdr:from>
    <xdr:to>
      <xdr:col>29</xdr:col>
      <xdr:colOff>124200</xdr:colOff>
      <xdr:row>29</xdr:row>
      <xdr:rowOff>257400</xdr:rowOff>
    </xdr:to>
    <xdr:graphicFrame>
      <xdr:nvGraphicFramePr>
        <xdr:cNvPr id="92" name="Gráfico 21"/>
        <xdr:cNvGraphicFramePr/>
      </xdr:nvGraphicFramePr>
      <xdr:xfrm>
        <a:off x="25172280" y="11269080"/>
        <a:ext cx="5895360" cy="275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23</xdr:col>
      <xdr:colOff>324360</xdr:colOff>
      <xdr:row>29</xdr:row>
      <xdr:rowOff>309960</xdr:rowOff>
    </xdr:from>
    <xdr:to>
      <xdr:col>29</xdr:col>
      <xdr:colOff>112320</xdr:colOff>
      <xdr:row>43</xdr:row>
      <xdr:rowOff>150120</xdr:rowOff>
    </xdr:to>
    <xdr:graphicFrame>
      <xdr:nvGraphicFramePr>
        <xdr:cNvPr id="93" name="Gráfico 22"/>
        <xdr:cNvGraphicFramePr/>
      </xdr:nvGraphicFramePr>
      <xdr:xfrm>
        <a:off x="25160400" y="14074200"/>
        <a:ext cx="5895360" cy="2773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10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0.225302496553837</cdr:x>
      <cdr:y>0.416051564611706</cdr:y>
    </cdr:from>
    <cdr:to>
      <cdr:x>0.930923571756777</cdr:x>
      <cdr:y>0.418650587379145</cdr:y>
    </cdr:to>
    <cdr:cxnSp>
      <cdr:nvCxnSpPr>
        <cdr:cNvPr id="76" name="Conector recto 1"/>
        <cdr:cNvCxnSpPr/>
      </cdr:nvCxnSpPr>
      <cdr:spPr>
        <a:xfrm>
          <a:off x="529560" y="1440720"/>
          <a:ext cx="1658880" cy="9360"/>
        </a:xfrm>
        <a:prstGeom prst="straightConnector1">
          <a:avLst/>
        </a:prstGeom>
        <a:ln w="19050">
          <a:solidFill>
            <a:srgbClr val="4472c4"/>
          </a:solidFill>
          <a:round/>
        </a:ln>
      </cdr:spPr>
    </cdr:cxnSp>
  </cdr:relSizeAnchor>
</c:userShapes>
</file>

<file path=xl/drawings/drawing11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0.256854035840098</cdr:x>
      <cdr:y>0.534567002806945</cdr:y>
    </cdr:from>
    <cdr:to>
      <cdr:x>0.902435288711901</cdr:x>
      <cdr:y>0.534567002806945</cdr:y>
    </cdr:to>
    <cdr:cxnSp>
      <cdr:nvCxnSpPr>
        <cdr:cNvPr id="78" name="Conector recto 1"/>
        <cdr:cNvCxnSpPr/>
      </cdr:nvCxnSpPr>
      <cdr:spPr>
        <a:xfrm>
          <a:off x="603720" y="1851120"/>
          <a:ext cx="1517760" cy="360"/>
        </a:xfrm>
        <a:prstGeom prst="straightConnector1">
          <a:avLst/>
        </a:prstGeom>
        <a:ln w="19050">
          <a:solidFill>
            <a:srgbClr val="4472c4"/>
          </a:solidFill>
          <a:round/>
        </a:ln>
      </cdr:spPr>
    </cdr:cxnSp>
  </cdr:relSizeAnchor>
</c:userShapes>
</file>

<file path=xl/drawings/drawing12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0.24444784806249</cdr:x>
      <cdr:y>0.387629937629938</cdr:y>
    </cdr:from>
    <cdr:to>
      <cdr:x>0.890029100934293</cdr:x>
      <cdr:y>0.387629937629938</cdr:y>
    </cdr:to>
    <cdr:cxnSp>
      <cdr:nvCxnSpPr>
        <cdr:cNvPr id="80" name="Conector recto 1"/>
        <cdr:cNvCxnSpPr/>
      </cdr:nvCxnSpPr>
      <cdr:spPr>
        <a:xfrm>
          <a:off x="574560" y="1342440"/>
          <a:ext cx="1517760" cy="360"/>
        </a:xfrm>
        <a:prstGeom prst="straightConnector1">
          <a:avLst/>
        </a:prstGeom>
        <a:ln w="19050">
          <a:solidFill>
            <a:srgbClr val="4472c4"/>
          </a:solidFill>
          <a:round/>
        </a:ln>
      </cdr:spPr>
    </cdr:cxn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671760</xdr:colOff>
      <xdr:row>1</xdr:row>
      <xdr:rowOff>681120</xdr:rowOff>
    </xdr:from>
    <xdr:to>
      <xdr:col>16</xdr:col>
      <xdr:colOff>128880</xdr:colOff>
      <xdr:row>4</xdr:row>
      <xdr:rowOff>1093320</xdr:rowOff>
    </xdr:to>
    <xdr:grpSp>
      <xdr:nvGrpSpPr>
        <xdr:cNvPr id="94" name="Grupo 6"/>
        <xdr:cNvGrpSpPr/>
      </xdr:nvGrpSpPr>
      <xdr:grpSpPr>
        <a:xfrm>
          <a:off x="7603920" y="871560"/>
          <a:ext cx="10654200" cy="2997360"/>
          <a:chOff x="7603920" y="871560"/>
          <a:chExt cx="10654200" cy="2997360"/>
        </a:xfrm>
      </xdr:grpSpPr>
      <xdr:sp>
        <xdr:nvSpPr>
          <xdr:cNvPr id="95" name="Rectángulo 5"/>
          <xdr:cNvSpPr/>
        </xdr:nvSpPr>
        <xdr:spPr>
          <a:xfrm>
            <a:off x="7603920" y="871560"/>
            <a:ext cx="10654200" cy="2997360"/>
          </a:xfrm>
          <a:prstGeom prst="rect">
            <a:avLst/>
          </a:prstGeom>
          <a:solidFill>
            <a:schemeClr val="accent1"/>
          </a:solidFill>
          <a:ln w="0">
            <a:solidFill>
              <a:srgbClr val="32549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</xdr:sp>
      <xdr:graphicFrame>
        <xdr:nvGraphicFramePr>
          <xdr:cNvPr id="96" name="Gráfico 1"/>
          <xdr:cNvGraphicFramePr/>
        </xdr:nvGraphicFramePr>
        <xdr:xfrm>
          <a:off x="7992720" y="1117800"/>
          <a:ext cx="2393280" cy="27320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>
        <xdr:nvGraphicFramePr>
          <xdr:cNvPr id="97" name="Gráfico 2"/>
          <xdr:cNvGraphicFramePr/>
        </xdr:nvGraphicFramePr>
        <xdr:xfrm>
          <a:off x="10478520" y="1120320"/>
          <a:ext cx="2393280" cy="27320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>
        <xdr:nvGraphicFramePr>
          <xdr:cNvPr id="98" name="Gráfico 3"/>
          <xdr:cNvGraphicFramePr/>
        </xdr:nvGraphicFramePr>
        <xdr:xfrm>
          <a:off x="12944160" y="1126080"/>
          <a:ext cx="2393280" cy="27320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>
        <xdr:nvGraphicFramePr>
          <xdr:cNvPr id="99" name="Gráfico 4"/>
          <xdr:cNvGraphicFramePr/>
        </xdr:nvGraphicFramePr>
        <xdr:xfrm>
          <a:off x="15392520" y="1131840"/>
          <a:ext cx="2393280" cy="27320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 editAs="twoCell">
    <xdr:from>
      <xdr:col>6</xdr:col>
      <xdr:colOff>56880</xdr:colOff>
      <xdr:row>3</xdr:row>
      <xdr:rowOff>561960</xdr:rowOff>
    </xdr:from>
    <xdr:to>
      <xdr:col>7</xdr:col>
      <xdr:colOff>618840</xdr:colOff>
      <xdr:row>3</xdr:row>
      <xdr:rowOff>561960</xdr:rowOff>
    </xdr:to>
    <xdr:cxnSp>
      <xdr:nvCxnSpPr>
        <xdr:cNvPr id="100" name="Conector recto 7"/>
        <xdr:cNvCxnSpPr/>
      </xdr:nvCxnSpPr>
      <xdr:spPr>
        <a:xfrm>
          <a:off x="8007120" y="2238480"/>
          <a:ext cx="1580040" cy="360"/>
        </a:xfrm>
        <a:prstGeom prst="straightConnector1">
          <a:avLst/>
        </a:prstGeom>
        <a:ln w="19050">
          <a:solidFill>
            <a:srgbClr val="4472c4"/>
          </a:solidFill>
          <a:round/>
        </a:ln>
      </xdr:spPr>
    </xdr:cxnSp>
    <xdr:clientData/>
  </xdr:twoCellAnchor>
  <xdr:twoCellAnchor editAs="twoCell">
    <xdr:from>
      <xdr:col>8</xdr:col>
      <xdr:colOff>438120</xdr:colOff>
      <xdr:row>3</xdr:row>
      <xdr:rowOff>736560</xdr:rowOff>
    </xdr:from>
    <xdr:to>
      <xdr:col>10</xdr:col>
      <xdr:colOff>234720</xdr:colOff>
      <xdr:row>3</xdr:row>
      <xdr:rowOff>736560</xdr:rowOff>
    </xdr:to>
    <xdr:cxnSp>
      <xdr:nvCxnSpPr>
        <xdr:cNvPr id="101" name="Conector recto 9"/>
        <xdr:cNvCxnSpPr/>
      </xdr:nvCxnSpPr>
      <xdr:spPr>
        <a:xfrm>
          <a:off x="10424160" y="2413080"/>
          <a:ext cx="1832760" cy="360"/>
        </a:xfrm>
        <a:prstGeom prst="straightConnector1">
          <a:avLst/>
        </a:prstGeom>
        <a:ln w="19050">
          <a:solidFill>
            <a:srgbClr val="4472c4"/>
          </a:solidFill>
          <a:round/>
        </a:ln>
      </xdr:spPr>
    </xdr:cxnSp>
    <xdr:clientData/>
  </xdr:twoCellAnchor>
  <xdr:twoCellAnchor editAs="twoCell">
    <xdr:from>
      <xdr:col>11</xdr:col>
      <xdr:colOff>6120</xdr:colOff>
      <xdr:row>3</xdr:row>
      <xdr:rowOff>371160</xdr:rowOff>
    </xdr:from>
    <xdr:to>
      <xdr:col>12</xdr:col>
      <xdr:colOff>571320</xdr:colOff>
      <xdr:row>3</xdr:row>
      <xdr:rowOff>371160</xdr:rowOff>
    </xdr:to>
    <xdr:cxnSp>
      <xdr:nvCxnSpPr>
        <xdr:cNvPr id="102" name="Conector recto 10"/>
        <xdr:cNvCxnSpPr/>
      </xdr:nvCxnSpPr>
      <xdr:spPr>
        <a:xfrm>
          <a:off x="13045680" y="2047680"/>
          <a:ext cx="1583640" cy="360"/>
        </a:xfrm>
        <a:prstGeom prst="straightConnector1">
          <a:avLst/>
        </a:prstGeom>
        <a:ln w="19050">
          <a:solidFill>
            <a:srgbClr val="4472c4"/>
          </a:solidFill>
          <a:round/>
        </a:ln>
      </xdr:spPr>
    </xdr:cxnSp>
    <xdr:clientData/>
  </xdr:twoCellAnchor>
  <xdr:twoCellAnchor editAs="twoCell">
    <xdr:from>
      <xdr:col>13</xdr:col>
      <xdr:colOff>323640</xdr:colOff>
      <xdr:row>3</xdr:row>
      <xdr:rowOff>828360</xdr:rowOff>
    </xdr:from>
    <xdr:to>
      <xdr:col>15</xdr:col>
      <xdr:colOff>123480</xdr:colOff>
      <xdr:row>3</xdr:row>
      <xdr:rowOff>828360</xdr:rowOff>
    </xdr:to>
    <xdr:cxnSp>
      <xdr:nvCxnSpPr>
        <xdr:cNvPr id="103" name="Conector recto 11"/>
        <xdr:cNvCxnSpPr/>
      </xdr:nvCxnSpPr>
      <xdr:spPr>
        <a:xfrm>
          <a:off x="15399000" y="2504880"/>
          <a:ext cx="1836360" cy="360"/>
        </a:xfrm>
        <a:prstGeom prst="straightConnector1">
          <a:avLst/>
        </a:prstGeom>
        <a:ln w="19050">
          <a:solidFill>
            <a:srgbClr val="4472c4"/>
          </a:solidFill>
          <a:round/>
        </a:ln>
      </xdr:spPr>
    </xdr:cxn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E11" activeCellId="0" sqref="E11"/>
    </sheetView>
  </sheetViews>
  <sheetFormatPr defaultColWidth="11.453125" defaultRowHeight="13.8" zeroHeight="false" outlineLevelRow="0" outlineLevelCol="0"/>
  <cols>
    <col collapsed="false" customWidth="true" hidden="false" outlineLevel="0" max="1" min="1" style="1" width="32.73"/>
    <col collapsed="false" customWidth="true" hidden="false" outlineLevel="0" max="2" min="2" style="1" width="15"/>
    <col collapsed="false" customWidth="true" hidden="false" outlineLevel="0" max="3" min="3" style="1" width="10.54"/>
    <col collapsed="false" customWidth="true" hidden="false" outlineLevel="0" max="4" min="4" style="1" width="12.18"/>
    <col collapsed="false" customWidth="true" hidden="false" outlineLevel="0" max="16" min="16" style="1" width="9.45"/>
    <col collapsed="false" customWidth="true" hidden="false" outlineLevel="0" max="17" min="17" style="1" width="41.73"/>
    <col collapsed="false" customWidth="true" hidden="false" outlineLevel="0" max="16384" min="16383" style="1" width="9.14"/>
  </cols>
  <sheetData>
    <row r="1" customFormat="false" ht="15" hidden="false" customHeight="false" outlineLevel="0" collapsed="false">
      <c r="A1" s="2"/>
      <c r="B1" s="2"/>
      <c r="C1" s="2"/>
      <c r="D1" s="2"/>
    </row>
    <row r="2" customFormat="false" ht="36" hidden="false" customHeight="true" outlineLevel="0" collapsed="false">
      <c r="A2" s="3" t="s">
        <v>0</v>
      </c>
      <c r="B2" s="4" t="s">
        <v>1</v>
      </c>
      <c r="C2" s="4"/>
      <c r="D2" s="3" t="s">
        <v>2</v>
      </c>
      <c r="E2" s="5" t="s">
        <v>3</v>
      </c>
    </row>
    <row r="3" customFormat="false" ht="39" hidden="false" customHeight="true" outlineLevel="0" collapsed="false">
      <c r="A3" s="6" t="s">
        <v>4</v>
      </c>
      <c r="B3" s="7" t="n">
        <v>1500</v>
      </c>
      <c r="C3" s="7" t="n">
        <v>1500</v>
      </c>
      <c r="D3" s="8" t="s">
        <v>5</v>
      </c>
      <c r="E3" s="9" t="n">
        <v>2000</v>
      </c>
    </row>
    <row r="4" customFormat="false" ht="39" hidden="false" customHeight="true" outlineLevel="0" collapsed="false">
      <c r="A4" s="10" t="s">
        <v>6</v>
      </c>
      <c r="B4" s="11" t="n">
        <v>100</v>
      </c>
      <c r="C4" s="11" t="n">
        <v>100</v>
      </c>
      <c r="D4" s="12" t="s">
        <v>7</v>
      </c>
      <c r="E4" s="9" t="n">
        <v>557</v>
      </c>
    </row>
    <row r="5" customFormat="false" ht="36" hidden="false" customHeight="true" outlineLevel="0" collapsed="false">
      <c r="A5" s="10" t="s">
        <v>8</v>
      </c>
      <c r="B5" s="11" t="n">
        <v>10</v>
      </c>
      <c r="C5" s="11" t="n">
        <v>10</v>
      </c>
      <c r="D5" s="12" t="s">
        <v>9</v>
      </c>
      <c r="E5" s="9" t="n">
        <v>10</v>
      </c>
    </row>
    <row r="6" customFormat="false" ht="44.25" hidden="false" customHeight="true" outlineLevel="0" collapsed="false">
      <c r="A6" s="10" t="s">
        <v>10</v>
      </c>
      <c r="B6" s="11" t="n">
        <v>4</v>
      </c>
      <c r="C6" s="11" t="n">
        <v>4</v>
      </c>
      <c r="D6" s="12" t="s">
        <v>11</v>
      </c>
      <c r="E6" s="13" t="n">
        <v>8</v>
      </c>
    </row>
    <row r="7" customFormat="false" ht="62.25" hidden="false" customHeight="true" outlineLevel="0" collapsed="false">
      <c r="A7" s="14" t="s">
        <v>12</v>
      </c>
      <c r="B7" s="15" t="n">
        <v>4</v>
      </c>
      <c r="C7" s="15" t="n">
        <v>4</v>
      </c>
      <c r="D7" s="16" t="s">
        <v>13</v>
      </c>
      <c r="E7" s="13"/>
    </row>
    <row r="10" customFormat="false" ht="15.75" hidden="false" customHeight="true" outlineLevel="0" collapsed="false"/>
    <row r="11" customFormat="false" ht="15.75" hidden="false" customHeight="true" outlineLevel="0" collapsed="false">
      <c r="E11" s="17"/>
    </row>
    <row r="12" customFormat="false" ht="15.75" hidden="false" customHeight="true" outlineLevel="0" collapsed="false"/>
    <row r="13" customFormat="false" ht="130.5" hidden="false" customHeight="true" outlineLevel="0" collapsed="false"/>
    <row r="14" customFormat="false" ht="1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</sheetData>
  <mergeCells count="1">
    <mergeCell ref="E6:E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19" activeCellId="0" sqref="B19"/>
    </sheetView>
  </sheetViews>
  <sheetFormatPr defaultColWidth="11.453125" defaultRowHeight="13.8" zeroHeight="false" outlineLevelRow="0" outlineLevelCol="0"/>
  <cols>
    <col collapsed="false" customWidth="true" hidden="false" outlineLevel="0" max="1" min="1" style="1" width="29.73"/>
    <col collapsed="false" customWidth="true" hidden="false" outlineLevel="0" max="2" min="2" style="1" width="27.63"/>
    <col collapsed="false" customWidth="true" hidden="false" outlineLevel="0" max="3" min="3" style="1" width="17.18"/>
    <col collapsed="false" customWidth="true" hidden="false" outlineLevel="0" max="5" min="5" style="1" width="20.95"/>
    <col collapsed="false" customWidth="true" hidden="false" outlineLevel="0" max="16384" min="16383" style="1" width="9.14"/>
  </cols>
  <sheetData>
    <row r="1" customFormat="false" ht="15" hidden="false" customHeight="false" outlineLevel="0" collapsed="false"/>
    <row r="2" customFormat="false" ht="35.25" hidden="false" customHeight="true" outlineLevel="0" collapsed="false">
      <c r="A2" s="5" t="s">
        <v>14</v>
      </c>
      <c r="B2" s="5" t="s">
        <v>1</v>
      </c>
      <c r="C2" s="5"/>
      <c r="D2" s="5" t="s">
        <v>2</v>
      </c>
      <c r="E2" s="5" t="s">
        <v>3</v>
      </c>
    </row>
    <row r="3" customFormat="false" ht="36.75" hidden="false" customHeight="false" outlineLevel="0" collapsed="false">
      <c r="A3" s="18" t="s">
        <v>15</v>
      </c>
      <c r="B3" s="19" t="n">
        <v>2</v>
      </c>
      <c r="C3" s="19" t="n">
        <v>2</v>
      </c>
      <c r="D3" s="19" t="s">
        <v>16</v>
      </c>
      <c r="E3" s="19" t="n">
        <v>2</v>
      </c>
    </row>
    <row r="4" customFormat="false" ht="63" hidden="false" customHeight="true" outlineLevel="0" collapsed="false">
      <c r="A4" s="20" t="s">
        <v>17</v>
      </c>
      <c r="B4" s="21" t="s">
        <v>18</v>
      </c>
      <c r="C4" s="21" t="n">
        <v>25000</v>
      </c>
      <c r="D4" s="21" t="s">
        <v>19</v>
      </c>
      <c r="E4" s="21" t="n">
        <v>27527</v>
      </c>
    </row>
    <row r="5" customFormat="false" ht="17.9" hidden="false" customHeight="false" outlineLevel="0" collapsed="false">
      <c r="A5" s="20" t="s">
        <v>20</v>
      </c>
      <c r="B5" s="21" t="s">
        <v>21</v>
      </c>
      <c r="C5" s="21" t="n">
        <v>1000</v>
      </c>
      <c r="D5" s="21" t="s">
        <v>22</v>
      </c>
      <c r="E5" s="21" t="n">
        <f aca="false">725+361+781+367+54</f>
        <v>2288</v>
      </c>
    </row>
    <row r="6" customFormat="false" ht="17.9" hidden="false" customHeight="false" outlineLevel="0" collapsed="false">
      <c r="A6" s="20" t="s">
        <v>23</v>
      </c>
      <c r="B6" s="21" t="n">
        <v>8</v>
      </c>
      <c r="C6" s="21" t="n">
        <v>8</v>
      </c>
      <c r="D6" s="21" t="s">
        <v>24</v>
      </c>
      <c r="E6" s="21" t="n">
        <v>5</v>
      </c>
    </row>
    <row r="7" customFormat="false" ht="20.25" hidden="false" customHeight="true" outlineLevel="0" collapsed="false">
      <c r="A7" s="20" t="s">
        <v>25</v>
      </c>
      <c r="B7" s="21" t="s">
        <v>26</v>
      </c>
      <c r="C7" s="21" t="n">
        <v>4</v>
      </c>
      <c r="D7" s="21" t="s">
        <v>27</v>
      </c>
      <c r="E7" s="21" t="n">
        <v>0</v>
      </c>
    </row>
    <row r="8" customFormat="false" ht="16.5" hidden="false" customHeight="true" outlineLevel="0" collapsed="false">
      <c r="A8" s="20" t="s">
        <v>28</v>
      </c>
      <c r="B8" s="21" t="s">
        <v>21</v>
      </c>
      <c r="C8" s="21" t="n">
        <v>1000</v>
      </c>
      <c r="D8" s="21" t="s">
        <v>29</v>
      </c>
      <c r="E8" s="21" t="n">
        <v>684</v>
      </c>
    </row>
    <row r="9" customFormat="false" ht="60" hidden="false" customHeight="true" outlineLevel="0" collapsed="false">
      <c r="A9" s="20" t="s">
        <v>30</v>
      </c>
      <c r="B9" s="21" t="s">
        <v>31</v>
      </c>
      <c r="C9" s="21" t="n">
        <v>3</v>
      </c>
      <c r="D9" s="21" t="s">
        <v>32</v>
      </c>
      <c r="E9" s="21" t="n">
        <v>7</v>
      </c>
    </row>
    <row r="10" customFormat="false" ht="18" hidden="false" customHeight="false" outlineLevel="0" collapsed="false">
      <c r="A10" s="20" t="s">
        <v>33</v>
      </c>
      <c r="B10" s="21" t="n">
        <v>2</v>
      </c>
      <c r="C10" s="21" t="n">
        <v>2</v>
      </c>
      <c r="D10" s="21" t="s">
        <v>34</v>
      </c>
      <c r="E10" s="21"/>
    </row>
    <row r="11" customFormat="false" ht="36.75" hidden="false" customHeight="false" outlineLevel="0" collapsed="false">
      <c r="A11" s="20" t="s">
        <v>35</v>
      </c>
      <c r="B11" s="21" t="n">
        <v>3000</v>
      </c>
      <c r="C11" s="21" t="n">
        <v>3000</v>
      </c>
      <c r="D11" s="21" t="s">
        <v>36</v>
      </c>
      <c r="E11" s="21" t="n">
        <v>1000</v>
      </c>
    </row>
    <row r="12" customFormat="false" ht="81" hidden="false" customHeight="true" outlineLevel="0" collapsed="false">
      <c r="A12" s="20" t="s">
        <v>37</v>
      </c>
      <c r="B12" s="21" t="s">
        <v>38</v>
      </c>
      <c r="C12" s="21" t="n">
        <v>40</v>
      </c>
      <c r="D12" s="21" t="s">
        <v>39</v>
      </c>
      <c r="E12" s="21" t="n">
        <v>14</v>
      </c>
    </row>
    <row r="13" customFormat="false" ht="42" hidden="false" customHeight="true" outlineLevel="0" collapsed="false">
      <c r="A13" s="20" t="s">
        <v>40</v>
      </c>
      <c r="B13" s="21" t="s">
        <v>41</v>
      </c>
      <c r="C13" s="21" t="n">
        <v>4</v>
      </c>
      <c r="D13" s="21" t="s">
        <v>42</v>
      </c>
      <c r="E13" s="21" t="n">
        <v>4</v>
      </c>
    </row>
    <row r="14" customFormat="false" ht="18" hidden="false" customHeight="false" outlineLevel="0" collapsed="false">
      <c r="A14" s="20" t="s">
        <v>43</v>
      </c>
      <c r="B14" s="21" t="s">
        <v>44</v>
      </c>
      <c r="C14" s="21" t="n">
        <v>12</v>
      </c>
      <c r="D14" s="21" t="s">
        <v>45</v>
      </c>
      <c r="E14" s="21" t="n">
        <v>16</v>
      </c>
    </row>
    <row r="15" customFormat="false" ht="46.5" hidden="false" customHeight="true" outlineLevel="0" collapsed="false">
      <c r="A15" s="20" t="s">
        <v>46</v>
      </c>
      <c r="B15" s="21" t="s">
        <v>41</v>
      </c>
      <c r="C15" s="21" t="n">
        <v>4</v>
      </c>
      <c r="D15" s="21" t="s">
        <v>47</v>
      </c>
      <c r="E15" s="21" t="n">
        <v>4</v>
      </c>
    </row>
    <row r="16" customFormat="false" ht="57.75" hidden="false" customHeight="true" outlineLevel="0" collapsed="false">
      <c r="A16" s="20" t="s">
        <v>48</v>
      </c>
      <c r="B16" s="21" t="n">
        <v>32</v>
      </c>
      <c r="C16" s="21" t="n">
        <v>32</v>
      </c>
      <c r="D16" s="21" t="s">
        <v>49</v>
      </c>
      <c r="E16" s="21" t="n">
        <v>5</v>
      </c>
    </row>
    <row r="17" customFormat="false" ht="102.75" hidden="false" customHeight="true" outlineLevel="0" collapsed="false">
      <c r="A17" s="22" t="s">
        <v>50</v>
      </c>
      <c r="B17" s="23" t="s">
        <v>51</v>
      </c>
      <c r="C17" s="23" t="n">
        <v>9</v>
      </c>
      <c r="D17" s="23" t="s">
        <v>52</v>
      </c>
      <c r="E17" s="23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72" zoomScaleNormal="72" zoomScalePageLayoutView="100" workbookViewId="0">
      <selection pane="topLeft" activeCell="B28" activeCellId="0" sqref="B28"/>
    </sheetView>
  </sheetViews>
  <sheetFormatPr defaultColWidth="11.453125" defaultRowHeight="13.8" zeroHeight="false" outlineLevelRow="0" outlineLevelCol="0"/>
  <cols>
    <col collapsed="false" customWidth="true" hidden="false" outlineLevel="0" max="1" min="1" style="1" width="24.82"/>
    <col collapsed="false" customWidth="true" hidden="false" outlineLevel="0" max="2" min="2" style="1" width="13.91"/>
    <col collapsed="false" customWidth="true" hidden="false" outlineLevel="0" max="3" min="3" style="1" width="11.27"/>
    <col collapsed="false" customWidth="true" hidden="false" outlineLevel="0" max="4" min="4" style="1" width="14.81"/>
    <col collapsed="false" customWidth="true" hidden="false" outlineLevel="0" max="19" min="19" style="1" width="9.82"/>
    <col collapsed="false" customWidth="true" hidden="false" outlineLevel="0" max="16384" min="16383" style="1" width="9.14"/>
  </cols>
  <sheetData>
    <row r="1" customFormat="false" ht="23.25" hidden="false" customHeight="true" outlineLevel="0" collapsed="false"/>
    <row r="2" customFormat="false" ht="34.3" hidden="false" customHeight="false" outlineLevel="0" collapsed="false">
      <c r="A2" s="24" t="s">
        <v>14</v>
      </c>
      <c r="B2" s="25" t="s">
        <v>1</v>
      </c>
      <c r="C2" s="25"/>
      <c r="D2" s="25" t="s">
        <v>2</v>
      </c>
      <c r="E2" s="5" t="s">
        <v>3</v>
      </c>
    </row>
    <row r="3" customFormat="false" ht="29" hidden="false" customHeight="false" outlineLevel="0" collapsed="false">
      <c r="A3" s="26" t="s">
        <v>53</v>
      </c>
      <c r="B3" s="27" t="n">
        <v>3</v>
      </c>
      <c r="C3" s="27" t="n">
        <v>3</v>
      </c>
      <c r="D3" s="27" t="s">
        <v>54</v>
      </c>
      <c r="E3" s="28" t="n">
        <v>5</v>
      </c>
    </row>
    <row r="4" customFormat="false" ht="58" hidden="false" customHeight="false" outlineLevel="0" collapsed="false">
      <c r="A4" s="29" t="s">
        <v>55</v>
      </c>
      <c r="B4" s="30" t="n">
        <v>100</v>
      </c>
      <c r="C4" s="30" t="n">
        <v>100</v>
      </c>
      <c r="D4" s="30" t="s">
        <v>56</v>
      </c>
      <c r="E4" s="31" t="n">
        <v>100</v>
      </c>
    </row>
    <row r="5" customFormat="false" ht="29" hidden="false" customHeight="false" outlineLevel="0" collapsed="false">
      <c r="A5" s="29" t="s">
        <v>57</v>
      </c>
      <c r="B5" s="30" t="n">
        <v>20</v>
      </c>
      <c r="C5" s="30" t="n">
        <v>20</v>
      </c>
      <c r="D5" s="30" t="s">
        <v>58</v>
      </c>
      <c r="E5" s="31" t="n">
        <v>20</v>
      </c>
    </row>
    <row r="6" customFormat="false" ht="43.5" hidden="false" customHeight="false" outlineLevel="0" collapsed="false">
      <c r="A6" s="29" t="s">
        <v>59</v>
      </c>
      <c r="B6" s="30" t="n">
        <v>80</v>
      </c>
      <c r="C6" s="30" t="n">
        <v>80</v>
      </c>
      <c r="D6" s="30" t="s">
        <v>60</v>
      </c>
      <c r="E6" s="31" t="n">
        <v>80</v>
      </c>
    </row>
    <row r="7" customFormat="false" ht="43.5" hidden="false" customHeight="false" outlineLevel="0" collapsed="false">
      <c r="A7" s="29" t="s">
        <v>61</v>
      </c>
      <c r="B7" s="30" t="n">
        <v>80</v>
      </c>
      <c r="C7" s="30" t="n">
        <v>80</v>
      </c>
      <c r="D7" s="30" t="s">
        <v>62</v>
      </c>
      <c r="E7" s="31" t="n">
        <v>80</v>
      </c>
    </row>
    <row r="8" customFormat="false" ht="15" hidden="false" customHeight="false" outlineLevel="0" collapsed="false">
      <c r="A8" s="29" t="s">
        <v>63</v>
      </c>
      <c r="B8" s="30" t="n">
        <v>30</v>
      </c>
      <c r="C8" s="30" t="n">
        <v>30</v>
      </c>
      <c r="D8" s="30" t="s">
        <v>64</v>
      </c>
      <c r="E8" s="31" t="n">
        <v>30</v>
      </c>
    </row>
    <row r="9" customFormat="false" ht="29" hidden="false" customHeight="false" outlineLevel="0" collapsed="false">
      <c r="A9" s="29" t="s">
        <v>65</v>
      </c>
      <c r="B9" s="30" t="n">
        <v>10</v>
      </c>
      <c r="C9" s="30" t="n">
        <v>10</v>
      </c>
      <c r="D9" s="30" t="s">
        <v>66</v>
      </c>
      <c r="E9" s="31" t="n">
        <v>100</v>
      </c>
    </row>
    <row r="10" customFormat="false" ht="29" hidden="false" customHeight="false" outlineLevel="0" collapsed="false">
      <c r="A10" s="29" t="s">
        <v>67</v>
      </c>
      <c r="B10" s="30" t="n">
        <v>4</v>
      </c>
      <c r="C10" s="30" t="n">
        <v>4</v>
      </c>
      <c r="D10" s="30" t="s">
        <v>68</v>
      </c>
      <c r="E10" s="32" t="n">
        <v>1</v>
      </c>
    </row>
    <row r="11" customFormat="false" ht="43.5" hidden="false" customHeight="false" outlineLevel="0" collapsed="false">
      <c r="A11" s="29" t="s">
        <v>69</v>
      </c>
      <c r="B11" s="30" t="n">
        <v>2</v>
      </c>
      <c r="C11" s="30" t="n">
        <v>2</v>
      </c>
      <c r="D11" s="30" t="s">
        <v>70</v>
      </c>
      <c r="E11" s="32" t="n">
        <v>2</v>
      </c>
    </row>
    <row r="12" customFormat="false" ht="43.5" hidden="false" customHeight="false" outlineLevel="0" collapsed="false">
      <c r="A12" s="33" t="s">
        <v>71</v>
      </c>
      <c r="B12" s="34" t="n">
        <v>2</v>
      </c>
      <c r="C12" s="34" t="n">
        <v>2</v>
      </c>
      <c r="D12" s="34" t="s">
        <v>72</v>
      </c>
      <c r="E12" s="35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453125" defaultRowHeight="13.8" zeroHeight="false" outlineLevelRow="0" outlineLevelCol="0"/>
  <cols>
    <col collapsed="false" customWidth="true" hidden="false" outlineLevel="0" max="1" min="1" style="1" width="23.54"/>
    <col collapsed="false" customWidth="true" hidden="false" outlineLevel="0" max="3" min="3" style="1" width="8.73"/>
    <col collapsed="false" customWidth="true" hidden="false" outlineLevel="0" max="4" min="4" style="1" width="9.45"/>
    <col collapsed="false" customWidth="true" hidden="false" outlineLevel="0" max="16384" min="16383" style="1" width="9.14"/>
  </cols>
  <sheetData>
    <row r="1" customFormat="false" ht="15" hidden="false" customHeight="false" outlineLevel="0" collapsed="false"/>
    <row r="2" customFormat="false" ht="34.3" hidden="false" customHeight="false" outlineLevel="0" collapsed="false">
      <c r="A2" s="36" t="s">
        <v>14</v>
      </c>
      <c r="B2" s="37" t="s">
        <v>1</v>
      </c>
      <c r="C2" s="37"/>
      <c r="D2" s="38" t="s">
        <v>2</v>
      </c>
      <c r="E2" s="5" t="s">
        <v>3</v>
      </c>
    </row>
    <row r="3" customFormat="false" ht="28.5" hidden="false" customHeight="true" outlineLevel="0" collapsed="false">
      <c r="A3" s="39" t="s">
        <v>73</v>
      </c>
      <c r="B3" s="40" t="n">
        <v>30</v>
      </c>
      <c r="C3" s="40" t="n">
        <v>30</v>
      </c>
      <c r="D3" s="41" t="s">
        <v>74</v>
      </c>
      <c r="E3" s="40" t="n">
        <v>10</v>
      </c>
    </row>
    <row r="4" customFormat="false" ht="30" hidden="false" customHeight="true" outlineLevel="0" collapsed="false">
      <c r="A4" s="39" t="s">
        <v>75</v>
      </c>
      <c r="B4" s="40" t="n">
        <v>20</v>
      </c>
      <c r="C4" s="40" t="n">
        <v>20</v>
      </c>
      <c r="D4" s="41" t="s">
        <v>76</v>
      </c>
      <c r="E4" s="40" t="n">
        <v>5</v>
      </c>
    </row>
    <row r="5" customFormat="false" ht="30" hidden="false" customHeight="true" outlineLevel="0" collapsed="false">
      <c r="A5" s="39" t="s">
        <v>77</v>
      </c>
      <c r="B5" s="40" t="n">
        <v>40</v>
      </c>
      <c r="C5" s="40" t="n">
        <v>40</v>
      </c>
      <c r="D5" s="41" t="s">
        <v>78</v>
      </c>
      <c r="E5" s="40" t="n">
        <v>2</v>
      </c>
    </row>
    <row r="6" customFormat="false" ht="28.5" hidden="false" customHeight="true" outlineLevel="0" collapsed="false">
      <c r="A6" s="39" t="s">
        <v>79</v>
      </c>
      <c r="B6" s="40" t="n">
        <v>40</v>
      </c>
      <c r="C6" s="40" t="n">
        <v>40</v>
      </c>
      <c r="D6" s="41" t="s">
        <v>80</v>
      </c>
      <c r="E6" s="42" t="n">
        <v>70</v>
      </c>
    </row>
    <row r="7" customFormat="false" ht="19.5" hidden="false" customHeight="true" outlineLevel="0" collapsed="false">
      <c r="A7" s="39" t="s">
        <v>81</v>
      </c>
      <c r="B7" s="43"/>
      <c r="C7" s="43"/>
      <c r="D7" s="41" t="s">
        <v>82</v>
      </c>
      <c r="E7" s="40" t="n">
        <v>772</v>
      </c>
    </row>
    <row r="8" customFormat="false" ht="33" hidden="false" customHeight="true" outlineLevel="0" collapsed="false">
      <c r="A8" s="44" t="s">
        <v>83</v>
      </c>
      <c r="B8" s="45"/>
      <c r="C8" s="45"/>
      <c r="D8" s="46" t="s">
        <v>84</v>
      </c>
      <c r="E8" s="47" t="n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7" activeCellId="0" sqref="C7"/>
    </sheetView>
  </sheetViews>
  <sheetFormatPr defaultColWidth="11.453125" defaultRowHeight="14.25" zeroHeight="false" outlineLevelRow="0" outlineLevelCol="0"/>
  <cols>
    <col collapsed="false" customWidth="true" hidden="false" outlineLevel="0" max="1" min="1" style="48" width="30.45"/>
    <col collapsed="false" customWidth="true" hidden="false" outlineLevel="0" max="3" min="2" style="48" width="12.18"/>
    <col collapsed="false" customWidth="true" hidden="false" outlineLevel="0" max="4" min="4" style="48" width="10.82"/>
    <col collapsed="false" customWidth="true" hidden="false" outlineLevel="0" max="5" min="5" style="48" width="9.45"/>
    <col collapsed="false" customWidth="true" hidden="false" outlineLevel="0" max="6" min="6" style="48" width="9.54"/>
    <col collapsed="false" customWidth="true" hidden="false" outlineLevel="0" max="7" min="7" style="48" width="8.82"/>
    <col collapsed="false" customWidth="true" hidden="false" outlineLevel="0" max="17" min="17" style="1" width="14.18"/>
  </cols>
  <sheetData>
    <row r="1" customFormat="false" ht="15" hidden="false" customHeight="false" outlineLevel="0" collapsed="false">
      <c r="F1" s="49"/>
      <c r="G1" s="49"/>
    </row>
    <row r="2" customFormat="false" ht="15.75" hidden="false" customHeight="false" outlineLevel="0" collapsed="false">
      <c r="A2" s="50" t="s">
        <v>14</v>
      </c>
      <c r="B2" s="51" t="s">
        <v>1</v>
      </c>
      <c r="C2" s="51"/>
      <c r="D2" s="52" t="s">
        <v>2</v>
      </c>
      <c r="E2" s="53" t="s">
        <v>85</v>
      </c>
      <c r="F2" s="53" t="s">
        <v>86</v>
      </c>
      <c r="G2" s="53" t="s">
        <v>87</v>
      </c>
    </row>
    <row r="3" customFormat="false" ht="30.75" hidden="false" customHeight="false" outlineLevel="0" collapsed="false">
      <c r="A3" s="54" t="s">
        <v>88</v>
      </c>
      <c r="B3" s="55" t="n">
        <v>0.6</v>
      </c>
      <c r="C3" s="55" t="n">
        <v>0.6</v>
      </c>
      <c r="D3" s="56" t="s">
        <v>89</v>
      </c>
      <c r="E3" s="57" t="n">
        <v>0.68</v>
      </c>
      <c r="F3" s="57" t="n">
        <v>0.64</v>
      </c>
      <c r="G3" s="57" t="n">
        <v>0.73</v>
      </c>
    </row>
    <row r="4" customFormat="false" ht="61.5" hidden="false" customHeight="false" outlineLevel="0" collapsed="false">
      <c r="A4" s="54" t="s">
        <v>90</v>
      </c>
      <c r="B4" s="58" t="n">
        <v>0.4</v>
      </c>
      <c r="C4" s="58" t="n">
        <v>0.4</v>
      </c>
      <c r="D4" s="59" t="s">
        <v>91</v>
      </c>
      <c r="E4" s="60" t="n">
        <v>0.4</v>
      </c>
      <c r="F4" s="60" t="n">
        <v>0.47</v>
      </c>
      <c r="G4" s="60" t="n">
        <v>0.51</v>
      </c>
    </row>
    <row r="5" customFormat="false" ht="30.75" hidden="false" customHeight="false" outlineLevel="0" collapsed="false">
      <c r="A5" s="54" t="s">
        <v>92</v>
      </c>
      <c r="B5" s="58" t="n">
        <v>0.65</v>
      </c>
      <c r="C5" s="58" t="n">
        <v>0.65</v>
      </c>
      <c r="D5" s="59" t="s">
        <v>93</v>
      </c>
      <c r="E5" s="60" t="n">
        <v>0.75</v>
      </c>
      <c r="F5" s="60" t="n">
        <v>0.79</v>
      </c>
      <c r="G5" s="60" t="n">
        <v>0.73</v>
      </c>
    </row>
    <row r="6" customFormat="false" ht="30.75" hidden="false" customHeight="false" outlineLevel="0" collapsed="false">
      <c r="A6" s="54" t="s">
        <v>94</v>
      </c>
      <c r="B6" s="58" t="n">
        <v>0.5</v>
      </c>
      <c r="C6" s="58" t="n">
        <v>0.5</v>
      </c>
      <c r="D6" s="59" t="s">
        <v>95</v>
      </c>
      <c r="E6" s="60" t="n">
        <v>0.64</v>
      </c>
      <c r="F6" s="60" t="n">
        <v>0.6</v>
      </c>
      <c r="G6" s="60" t="n">
        <v>0.75</v>
      </c>
    </row>
    <row r="7" customFormat="false" ht="61.5" hidden="false" customHeight="false" outlineLevel="0" collapsed="false">
      <c r="A7" s="54" t="s">
        <v>90</v>
      </c>
      <c r="B7" s="61" t="n">
        <v>0.5</v>
      </c>
      <c r="C7" s="58" t="n">
        <v>0.5</v>
      </c>
      <c r="D7" s="59" t="s">
        <v>96</v>
      </c>
      <c r="E7" s="62" t="n">
        <v>0.47</v>
      </c>
      <c r="F7" s="62" t="n">
        <v>0.49</v>
      </c>
      <c r="G7" s="62" t="n">
        <v>0.44</v>
      </c>
    </row>
    <row r="8" customFormat="false" ht="30.75" hidden="false" customHeight="false" outlineLevel="0" collapsed="false">
      <c r="A8" s="54" t="s">
        <v>97</v>
      </c>
      <c r="B8" s="58" t="n">
        <v>0.6</v>
      </c>
      <c r="C8" s="58" t="n">
        <v>0.6</v>
      </c>
      <c r="D8" s="59" t="s">
        <v>98</v>
      </c>
      <c r="E8" s="60" t="n">
        <v>0.81</v>
      </c>
      <c r="F8" s="60" t="n">
        <v>0.79</v>
      </c>
      <c r="G8" s="60" t="n">
        <v>0.76</v>
      </c>
    </row>
    <row r="9" customFormat="false" ht="67.15" hidden="false" customHeight="true" outlineLevel="0" collapsed="false">
      <c r="A9" s="54" t="s">
        <v>99</v>
      </c>
      <c r="B9" s="63" t="s">
        <v>100</v>
      </c>
      <c r="C9" s="63" t="s">
        <v>100</v>
      </c>
      <c r="D9" s="59" t="s">
        <v>101</v>
      </c>
      <c r="E9" s="62" t="n">
        <v>0.45</v>
      </c>
      <c r="F9" s="62" t="n">
        <v>0.36</v>
      </c>
      <c r="G9" s="62" t="n">
        <v>0.53</v>
      </c>
    </row>
    <row r="10" customFormat="false" ht="82.05" hidden="false" customHeight="true" outlineLevel="0" collapsed="false">
      <c r="A10" s="54"/>
      <c r="B10" s="63"/>
      <c r="C10" s="63"/>
      <c r="D10" s="59"/>
      <c r="E10" s="64"/>
      <c r="F10" s="64"/>
      <c r="G10" s="64"/>
    </row>
    <row r="11" customFormat="false" ht="50.35" hidden="false" customHeight="true" outlineLevel="0" collapsed="false">
      <c r="A11" s="65"/>
      <c r="B11" s="66"/>
      <c r="C11" s="66"/>
      <c r="D11" s="67"/>
      <c r="E11" s="68"/>
      <c r="F11" s="68"/>
      <c r="G11" s="68"/>
    </row>
    <row r="12" customFormat="false" ht="75" hidden="false" customHeight="true" outlineLevel="0" collapsed="false"/>
    <row r="13" customFormat="false" ht="69" hidden="false" customHeight="true" outlineLevel="0" collapsed="false">
      <c r="H13" s="48"/>
      <c r="I13" s="48"/>
      <c r="J13" s="48"/>
      <c r="K13" s="48"/>
      <c r="L13" s="48"/>
      <c r="M13" s="48"/>
      <c r="N13" s="48"/>
    </row>
    <row r="14" customFormat="false" ht="14.25" hidden="false" customHeight="false" outlineLevel="0" collapsed="false">
      <c r="H14" s="48"/>
      <c r="I14" s="48"/>
      <c r="J14" s="48"/>
      <c r="K14" s="48"/>
      <c r="L14" s="48"/>
      <c r="M14" s="48"/>
      <c r="N14" s="48"/>
    </row>
    <row r="15" customFormat="false" ht="14.25" hidden="false" customHeight="false" outlineLevel="0" collapsed="false">
      <c r="D15" s="69"/>
      <c r="E15" s="69"/>
      <c r="H15" s="48"/>
      <c r="I15" s="48"/>
      <c r="J15" s="48"/>
      <c r="K15" s="48"/>
      <c r="L15" s="48"/>
      <c r="M15" s="48"/>
      <c r="N15" s="48"/>
    </row>
    <row r="16" customFormat="false" ht="15" hidden="false" customHeight="false" outlineLevel="0" collapsed="false">
      <c r="H16" s="48"/>
      <c r="I16" s="48"/>
      <c r="J16" s="48"/>
      <c r="K16" s="48"/>
      <c r="L16" s="48"/>
      <c r="M16" s="48"/>
      <c r="N16" s="48"/>
    </row>
    <row r="17" customFormat="false" ht="15" hidden="false" customHeight="false" outlineLevel="0" collapsed="false">
      <c r="A17" s="70" t="s">
        <v>14</v>
      </c>
      <c r="B17" s="71"/>
      <c r="C17" s="71"/>
      <c r="D17" s="72" t="s">
        <v>102</v>
      </c>
      <c r="E17" s="73" t="s">
        <v>103</v>
      </c>
      <c r="F17" s="74" t="s">
        <v>104</v>
      </c>
      <c r="G17" s="75" t="s">
        <v>105</v>
      </c>
      <c r="H17" s="73" t="s">
        <v>106</v>
      </c>
      <c r="I17" s="76" t="s">
        <v>107</v>
      </c>
      <c r="J17" s="72" t="s">
        <v>108</v>
      </c>
      <c r="K17" s="73" t="s">
        <v>109</v>
      </c>
      <c r="L17" s="74" t="s">
        <v>110</v>
      </c>
      <c r="N17" s="77" t="s">
        <v>85</v>
      </c>
      <c r="O17" s="78" t="s">
        <v>86</v>
      </c>
      <c r="P17" s="79" t="s">
        <v>87</v>
      </c>
    </row>
    <row r="18" customFormat="false" ht="28.5" hidden="false" customHeight="false" outlineLevel="0" collapsed="false">
      <c r="A18" s="80" t="s">
        <v>111</v>
      </c>
      <c r="B18" s="81" t="n">
        <v>0.6</v>
      </c>
      <c r="C18" s="82"/>
      <c r="D18" s="83" t="n">
        <v>0.63</v>
      </c>
      <c r="E18" s="84" t="n">
        <v>0.75</v>
      </c>
      <c r="F18" s="85" t="n">
        <v>0.67</v>
      </c>
      <c r="G18" s="86" t="n">
        <v>0.5</v>
      </c>
      <c r="H18" s="84" t="n">
        <v>0.75</v>
      </c>
      <c r="I18" s="87" t="n">
        <v>0.67</v>
      </c>
      <c r="J18" s="83" t="n">
        <v>0.705882</v>
      </c>
      <c r="K18" s="88" t="n">
        <v>0.75</v>
      </c>
      <c r="L18" s="89" t="s">
        <v>112</v>
      </c>
      <c r="N18" s="90" t="n">
        <f aca="false">(D18+E18+F18)/3</f>
        <v>0.683333333333333</v>
      </c>
      <c r="O18" s="91" t="n">
        <f aca="false">(G18+H18+I18)/3</f>
        <v>0.64</v>
      </c>
      <c r="P18" s="92" t="n">
        <f aca="false">(J18+K18)/2</f>
        <v>0.727941</v>
      </c>
    </row>
    <row r="19" customFormat="false" ht="57.75" hidden="false" customHeight="false" outlineLevel="0" collapsed="false">
      <c r="A19" s="93" t="s">
        <v>113</v>
      </c>
      <c r="B19" s="94" t="n">
        <v>0.4</v>
      </c>
      <c r="C19" s="95"/>
      <c r="D19" s="96" t="n">
        <v>0.31</v>
      </c>
      <c r="E19" s="97" t="n">
        <v>0.63</v>
      </c>
      <c r="F19" s="98" t="n">
        <v>0.25</v>
      </c>
      <c r="G19" s="99" t="n">
        <v>0.5</v>
      </c>
      <c r="H19" s="97" t="n">
        <v>0.5</v>
      </c>
      <c r="I19" s="100" t="n">
        <v>0.42</v>
      </c>
      <c r="J19" s="96" t="n">
        <v>0.529412</v>
      </c>
      <c r="K19" s="101" t="n">
        <v>0.5</v>
      </c>
      <c r="L19" s="102" t="s">
        <v>112</v>
      </c>
      <c r="N19" s="103" t="n">
        <f aca="false">(D19+E19+F19)/3</f>
        <v>0.396666666666667</v>
      </c>
      <c r="O19" s="101" t="n">
        <f aca="false">(G19+H19+I19)/3</f>
        <v>0.473333333333333</v>
      </c>
      <c r="P19" s="104" t="n">
        <f aca="false">(J19+K19)/2</f>
        <v>0.514706</v>
      </c>
    </row>
    <row r="20" customFormat="false" ht="28.5" hidden="false" customHeight="false" outlineLevel="0" collapsed="false">
      <c r="A20" s="93" t="s">
        <v>114</v>
      </c>
      <c r="B20" s="94" t="n">
        <v>0.65</v>
      </c>
      <c r="C20" s="95"/>
      <c r="D20" s="96" t="n">
        <v>0.63</v>
      </c>
      <c r="E20" s="97" t="n">
        <v>0.88</v>
      </c>
      <c r="F20" s="98" t="n">
        <v>0.75</v>
      </c>
      <c r="G20" s="99" t="n">
        <v>0.73</v>
      </c>
      <c r="H20" s="97" t="n">
        <v>0.88</v>
      </c>
      <c r="I20" s="100" t="n">
        <v>0.75</v>
      </c>
      <c r="J20" s="96" t="n">
        <v>0.71</v>
      </c>
      <c r="K20" s="101" t="n">
        <v>0.75</v>
      </c>
      <c r="L20" s="102" t="s">
        <v>112</v>
      </c>
      <c r="N20" s="103" t="n">
        <f aca="false">(D20+E20+F20)/3</f>
        <v>0.753333333333333</v>
      </c>
      <c r="O20" s="101" t="n">
        <f aca="false">(G20+H20+I20)/3</f>
        <v>0.786666666666667</v>
      </c>
      <c r="P20" s="104" t="n">
        <f aca="false">(J20+K20)/2</f>
        <v>0.73</v>
      </c>
    </row>
    <row r="21" customFormat="false" ht="28.5" hidden="false" customHeight="false" outlineLevel="0" collapsed="false">
      <c r="A21" s="93" t="s">
        <v>94</v>
      </c>
      <c r="B21" s="94" t="n">
        <v>0.5</v>
      </c>
      <c r="C21" s="95"/>
      <c r="D21" s="96" t="n">
        <v>0.62</v>
      </c>
      <c r="E21" s="97" t="n">
        <f aca="false">E29</f>
        <v>0.62</v>
      </c>
      <c r="F21" s="105" t="n">
        <f aca="false">F29</f>
        <v>0.67</v>
      </c>
      <c r="G21" s="99" t="n">
        <v>0.5</v>
      </c>
      <c r="H21" s="97" t="n">
        <v>0.6333</v>
      </c>
      <c r="I21" s="100" t="n">
        <v>0.66</v>
      </c>
      <c r="J21" s="96" t="n">
        <f aca="false">J29</f>
        <v>0.727272</v>
      </c>
      <c r="K21" s="101" t="n">
        <v>0.78</v>
      </c>
      <c r="L21" s="102" t="s">
        <v>112</v>
      </c>
      <c r="N21" s="103" t="n">
        <f aca="false">(D21+E21+F21)/3</f>
        <v>0.636666666666667</v>
      </c>
      <c r="O21" s="101" t="n">
        <f aca="false">(G21+H21+I21)/3</f>
        <v>0.597766666666667</v>
      </c>
      <c r="P21" s="104" t="n">
        <f aca="false">(J21+K21)/2</f>
        <v>0.753636</v>
      </c>
    </row>
    <row r="22" customFormat="false" ht="57.75" hidden="false" customHeight="false" outlineLevel="0" collapsed="false">
      <c r="A22" s="93" t="s">
        <v>115</v>
      </c>
      <c r="B22" s="94" t="n">
        <v>0.5</v>
      </c>
      <c r="C22" s="95"/>
      <c r="D22" s="96" t="n">
        <v>0.27</v>
      </c>
      <c r="E22" s="97" t="n">
        <v>0.27</v>
      </c>
      <c r="F22" s="98" t="n">
        <v>0.88</v>
      </c>
      <c r="G22" s="99" t="n">
        <v>0.38</v>
      </c>
      <c r="H22" s="97" t="n">
        <v>0.672</v>
      </c>
      <c r="I22" s="100" t="n">
        <v>0.43</v>
      </c>
      <c r="J22" s="96" t="n">
        <v>0.5</v>
      </c>
      <c r="K22" s="101" t="n">
        <v>0.38</v>
      </c>
      <c r="L22" s="102" t="s">
        <v>112</v>
      </c>
      <c r="N22" s="103" t="n">
        <f aca="false">(D22+E22+F22)/3</f>
        <v>0.473333333333333</v>
      </c>
      <c r="O22" s="101" t="n">
        <f aca="false">(G22+H22+I22)/3</f>
        <v>0.494</v>
      </c>
      <c r="P22" s="104" t="n">
        <f aca="false">(J22+K22)/2</f>
        <v>0.44</v>
      </c>
    </row>
    <row r="23" customFormat="false" ht="28.5" hidden="false" customHeight="false" outlineLevel="0" collapsed="false">
      <c r="A23" s="93" t="s">
        <v>97</v>
      </c>
      <c r="B23" s="94" t="n">
        <v>0.6</v>
      </c>
      <c r="C23" s="95"/>
      <c r="D23" s="96" t="n">
        <v>0.7387</v>
      </c>
      <c r="E23" s="97" t="n">
        <v>0.88</v>
      </c>
      <c r="F23" s="98" t="n">
        <v>0.82</v>
      </c>
      <c r="G23" s="99" t="n">
        <v>0.78</v>
      </c>
      <c r="H23" s="97" t="n">
        <v>0.8267</v>
      </c>
      <c r="I23" s="100" t="n">
        <v>0.76</v>
      </c>
      <c r="J23" s="96" t="n">
        <v>0.73</v>
      </c>
      <c r="K23" s="101" t="n">
        <v>0.78</v>
      </c>
      <c r="L23" s="102" t="s">
        <v>112</v>
      </c>
      <c r="N23" s="103" t="n">
        <f aca="false">(D23+E23+F23)/3</f>
        <v>0.8129</v>
      </c>
      <c r="O23" s="101" t="n">
        <f aca="false">(G23+H23+I23)/3</f>
        <v>0.7889</v>
      </c>
      <c r="P23" s="104" t="n">
        <f aca="false">(J23+K23)/2</f>
        <v>0.755</v>
      </c>
    </row>
    <row r="24" customFormat="false" ht="29.25" hidden="false" customHeight="false" outlineLevel="0" collapsed="false">
      <c r="A24" s="93" t="s">
        <v>99</v>
      </c>
      <c r="B24" s="94" t="s">
        <v>112</v>
      </c>
      <c r="C24" s="95"/>
      <c r="D24" s="106" t="n">
        <v>0.12</v>
      </c>
      <c r="E24" s="107" t="n">
        <v>0.4</v>
      </c>
      <c r="F24" s="108" t="n">
        <v>0.35</v>
      </c>
      <c r="G24" s="109" t="n">
        <v>0.26</v>
      </c>
      <c r="H24" s="107" t="n">
        <v>0.41</v>
      </c>
      <c r="I24" s="110" t="n">
        <v>0.42</v>
      </c>
      <c r="J24" s="106" t="n">
        <v>0.55</v>
      </c>
      <c r="K24" s="111" t="n">
        <f aca="false">K33/K34</f>
        <v>0.512987012987013</v>
      </c>
      <c r="L24" s="112" t="s">
        <v>112</v>
      </c>
      <c r="N24" s="113" t="n">
        <f aca="false">(D24+E24+F24)/3</f>
        <v>0.29</v>
      </c>
      <c r="O24" s="111" t="n">
        <f aca="false">(G24+H24+I24)/3</f>
        <v>0.363333333333333</v>
      </c>
      <c r="P24" s="114" t="n">
        <f aca="false">(J24+K24)/2</f>
        <v>0.531493506493507</v>
      </c>
    </row>
    <row r="25" customFormat="false" ht="29.25" hidden="false" customHeight="false" outlineLevel="0" collapsed="false">
      <c r="A25" s="93" t="s">
        <v>116</v>
      </c>
      <c r="B25" s="94" t="s">
        <v>112</v>
      </c>
      <c r="C25" s="95"/>
      <c r="D25" s="115" t="n">
        <v>0</v>
      </c>
      <c r="E25" s="116" t="n">
        <v>0.232323</v>
      </c>
      <c r="F25" s="117" t="n">
        <v>0.2027</v>
      </c>
      <c r="G25" s="118" t="n">
        <v>0.347826</v>
      </c>
      <c r="H25" s="116" t="n">
        <v>0.246575</v>
      </c>
      <c r="I25" s="119" t="n">
        <v>0.272727</v>
      </c>
      <c r="J25" s="115" t="n">
        <v>0.2222</v>
      </c>
      <c r="K25" s="120" t="n">
        <v>0.15</v>
      </c>
      <c r="L25" s="121" t="s">
        <v>112</v>
      </c>
      <c r="N25" s="122" t="n">
        <f aca="false">(D25+E25+F25)/3</f>
        <v>0.145007666666667</v>
      </c>
      <c r="O25" s="120" t="n">
        <f aca="false">(G25+H25+I25)/3</f>
        <v>0.289042666666667</v>
      </c>
      <c r="P25" s="123" t="n">
        <f aca="false">(J25+K25)/2</f>
        <v>0.1861</v>
      </c>
      <c r="Q25" s="124" t="s">
        <v>117</v>
      </c>
    </row>
    <row r="26" customFormat="false" ht="29.25" hidden="false" customHeight="false" outlineLevel="0" collapsed="false">
      <c r="A26" s="93" t="s">
        <v>118</v>
      </c>
      <c r="B26" s="94" t="s">
        <v>112</v>
      </c>
      <c r="C26" s="95"/>
      <c r="D26" s="115" t="n">
        <v>0.17</v>
      </c>
      <c r="E26" s="116" t="n">
        <v>0.10101</v>
      </c>
      <c r="F26" s="117" t="n">
        <v>0.162162</v>
      </c>
      <c r="G26" s="118" t="n">
        <v>0.04347826</v>
      </c>
      <c r="H26" s="116" t="n">
        <v>0.205479</v>
      </c>
      <c r="I26" s="119" t="n">
        <v>0.236363</v>
      </c>
      <c r="J26" s="115" t="n">
        <v>0.13888</v>
      </c>
      <c r="K26" s="120" t="n">
        <v>0.24</v>
      </c>
      <c r="L26" s="121" t="s">
        <v>112</v>
      </c>
      <c r="N26" s="122" t="n">
        <f aca="false">(D26+E26+F26)/3</f>
        <v>0.144390666666667</v>
      </c>
      <c r="O26" s="120" t="n">
        <f aca="false">(G26+H26+I26)/3</f>
        <v>0.16177342</v>
      </c>
      <c r="P26" s="123" t="n">
        <f aca="false">(J26+K26)/2</f>
        <v>0.18944</v>
      </c>
      <c r="Q26" s="125" t="s">
        <v>119</v>
      </c>
    </row>
    <row r="27" customFormat="false" ht="29.25" hidden="false" customHeight="false" outlineLevel="0" collapsed="false">
      <c r="A27" s="93" t="s">
        <v>120</v>
      </c>
      <c r="B27" s="94" t="s">
        <v>112</v>
      </c>
      <c r="C27" s="95"/>
      <c r="D27" s="115" t="n">
        <v>0.66</v>
      </c>
      <c r="E27" s="126" t="n">
        <v>0.404</v>
      </c>
      <c r="F27" s="117" t="n">
        <v>0.3108</v>
      </c>
      <c r="G27" s="127" t="n">
        <v>0.47826</v>
      </c>
      <c r="H27" s="116" t="n">
        <v>0.328767</v>
      </c>
      <c r="I27" s="119" t="n">
        <v>0.345454</v>
      </c>
      <c r="J27" s="115" t="n">
        <v>0.472222</v>
      </c>
      <c r="K27" s="120" t="n">
        <v>0.41</v>
      </c>
      <c r="L27" s="121" t="s">
        <v>112</v>
      </c>
      <c r="N27" s="122" t="n">
        <f aca="false">(D27+E27+F27)/3</f>
        <v>0.458266666666667</v>
      </c>
      <c r="O27" s="120" t="n">
        <f aca="false">(G27+H27+I27)/3</f>
        <v>0.384160333333333</v>
      </c>
      <c r="P27" s="123" t="n">
        <f aca="false">(J27+K27)/2</f>
        <v>0.441111</v>
      </c>
      <c r="Q27" s="128" t="s">
        <v>121</v>
      </c>
    </row>
    <row r="28" customFormat="false" ht="29.25" hidden="false" customHeight="false" outlineLevel="0" collapsed="false">
      <c r="A28" s="93" t="s">
        <v>122</v>
      </c>
      <c r="B28" s="94" t="s">
        <v>112</v>
      </c>
      <c r="C28" s="95"/>
      <c r="D28" s="115" t="n">
        <v>0.17</v>
      </c>
      <c r="E28" s="116" t="n">
        <v>0.262626</v>
      </c>
      <c r="F28" s="117" t="n">
        <v>0.324324</v>
      </c>
      <c r="G28" s="118" t="n">
        <v>0.13043</v>
      </c>
      <c r="H28" s="116" t="n">
        <v>0.219178</v>
      </c>
      <c r="I28" s="119" t="n">
        <v>0.145454</v>
      </c>
      <c r="J28" s="115" t="n">
        <v>0.16666</v>
      </c>
      <c r="K28" s="120" t="n">
        <v>0.2</v>
      </c>
      <c r="L28" s="121" t="s">
        <v>112</v>
      </c>
      <c r="N28" s="122" t="n">
        <f aca="false">(D28+E28+F28)/3</f>
        <v>0.252316666666667</v>
      </c>
      <c r="O28" s="120" t="n">
        <f aca="false">(G28+H28+I28)/3</f>
        <v>0.165020666666667</v>
      </c>
      <c r="P28" s="123" t="n">
        <f aca="false">(J28+K28)/2</f>
        <v>0.18333</v>
      </c>
      <c r="Q28" s="125" t="s">
        <v>123</v>
      </c>
    </row>
    <row r="29" customFormat="false" ht="29.25" hidden="false" customHeight="false" outlineLevel="0" collapsed="false">
      <c r="A29" s="93" t="s">
        <v>124</v>
      </c>
      <c r="B29" s="94" t="s">
        <v>112</v>
      </c>
      <c r="C29" s="95"/>
      <c r="D29" s="129" t="n">
        <v>0.62</v>
      </c>
      <c r="E29" s="130" t="n">
        <v>0.62</v>
      </c>
      <c r="F29" s="131" t="n">
        <v>0.67</v>
      </c>
      <c r="G29" s="132" t="n">
        <v>0.5</v>
      </c>
      <c r="H29" s="130" t="n">
        <v>0.6333</v>
      </c>
      <c r="I29" s="133" t="n">
        <v>0.65</v>
      </c>
      <c r="J29" s="129" t="n">
        <v>0.727272</v>
      </c>
      <c r="K29" s="134" t="n">
        <v>0.78</v>
      </c>
      <c r="L29" s="135" t="s">
        <v>112</v>
      </c>
      <c r="N29" s="136" t="n">
        <f aca="false">(D29+E29+F29)/3</f>
        <v>0.636666666666667</v>
      </c>
      <c r="O29" s="134" t="n">
        <f aca="false">(G29+H29+I29)/3</f>
        <v>0.594433333333333</v>
      </c>
      <c r="P29" s="137" t="n">
        <f aca="false">(J29+K29)/2</f>
        <v>0.753636</v>
      </c>
      <c r="Q29" s="124" t="s">
        <v>125</v>
      </c>
    </row>
    <row r="30" customFormat="false" ht="29.25" hidden="false" customHeight="false" outlineLevel="0" collapsed="false">
      <c r="A30" s="93" t="s">
        <v>126</v>
      </c>
      <c r="B30" s="94" t="s">
        <v>112</v>
      </c>
      <c r="C30" s="95"/>
      <c r="D30" s="129" t="n">
        <v>0.12</v>
      </c>
      <c r="E30" s="130" t="n">
        <v>0.12</v>
      </c>
      <c r="F30" s="131" t="n">
        <v>0.15</v>
      </c>
      <c r="G30" s="132" t="n">
        <v>0.28</v>
      </c>
      <c r="H30" s="130" t="n">
        <v>0.1933</v>
      </c>
      <c r="I30" s="133" t="n">
        <v>0.11</v>
      </c>
      <c r="J30" s="129" t="n">
        <v>0</v>
      </c>
      <c r="K30" s="134" t="n">
        <v>0</v>
      </c>
      <c r="L30" s="135" t="s">
        <v>112</v>
      </c>
      <c r="N30" s="136" t="n">
        <f aca="false">(D30+E30+F30)/3</f>
        <v>0.13</v>
      </c>
      <c r="O30" s="134" t="n">
        <f aca="false">(G30+H30+I30)/3</f>
        <v>0.194433333333333</v>
      </c>
      <c r="P30" s="137" t="n">
        <f aca="false">(J30+K30)/2</f>
        <v>0</v>
      </c>
      <c r="Q30" s="125" t="s">
        <v>127</v>
      </c>
    </row>
    <row r="31" customFormat="false" ht="29.25" hidden="false" customHeight="false" outlineLevel="0" collapsed="false">
      <c r="A31" s="138" t="s">
        <v>128</v>
      </c>
      <c r="B31" s="139" t="s">
        <v>112</v>
      </c>
      <c r="C31" s="140"/>
      <c r="D31" s="141" t="n">
        <v>0.26</v>
      </c>
      <c r="E31" s="142" t="n">
        <v>0.26</v>
      </c>
      <c r="F31" s="143" t="n">
        <v>0.18</v>
      </c>
      <c r="G31" s="144" t="n">
        <v>0.22</v>
      </c>
      <c r="H31" s="142" t="n">
        <v>0.1667</v>
      </c>
      <c r="I31" s="145" t="n">
        <v>0.24</v>
      </c>
      <c r="J31" s="141" t="n">
        <v>0.272727</v>
      </c>
      <c r="K31" s="146" t="n">
        <v>0.22</v>
      </c>
      <c r="L31" s="147" t="s">
        <v>112</v>
      </c>
      <c r="N31" s="148" t="n">
        <f aca="false">(D31+E31+F31)/3</f>
        <v>0.233333333333333</v>
      </c>
      <c r="O31" s="146" t="n">
        <f aca="false">(G31+H31+I31)/3</f>
        <v>0.2089</v>
      </c>
      <c r="P31" s="149" t="n">
        <f aca="false">(J31+K31)/2</f>
        <v>0.2463635</v>
      </c>
      <c r="Q31" s="150" t="s">
        <v>129</v>
      </c>
    </row>
    <row r="32" customFormat="false" ht="15" hidden="false" customHeight="false" outlineLevel="0" collapsed="false">
      <c r="A32" s="151"/>
      <c r="B32" s="151"/>
      <c r="C32" s="151"/>
      <c r="D32" s="151"/>
      <c r="E32" s="151"/>
      <c r="F32" s="151"/>
      <c r="G32" s="151"/>
      <c r="H32" s="151"/>
      <c r="I32" s="151"/>
      <c r="J32" s="151"/>
      <c r="K32" s="151"/>
      <c r="L32" s="151"/>
    </row>
    <row r="33" customFormat="false" ht="14.25" hidden="false" customHeight="false" outlineLevel="0" collapsed="false">
      <c r="A33" s="152" t="s">
        <v>130</v>
      </c>
      <c r="B33" s="153"/>
      <c r="C33" s="153"/>
      <c r="D33" s="154" t="n">
        <v>12</v>
      </c>
      <c r="E33" s="155" t="n">
        <v>99</v>
      </c>
      <c r="F33" s="155" t="n">
        <v>85</v>
      </c>
      <c r="G33" s="155" t="n">
        <v>24</v>
      </c>
      <c r="H33" s="155" t="n">
        <v>75</v>
      </c>
      <c r="I33" s="155" t="n">
        <v>61</v>
      </c>
      <c r="J33" s="155" t="n">
        <v>36</v>
      </c>
      <c r="K33" s="155" t="n">
        <v>79</v>
      </c>
      <c r="L33" s="156" t="s">
        <v>112</v>
      </c>
    </row>
    <row r="34" customFormat="false" ht="14.25" hidden="false" customHeight="false" outlineLevel="0" collapsed="false">
      <c r="A34" s="157" t="s">
        <v>131</v>
      </c>
      <c r="B34" s="158"/>
      <c r="C34" s="158"/>
      <c r="D34" s="159" t="n">
        <v>97</v>
      </c>
      <c r="E34" s="151" t="n">
        <v>247</v>
      </c>
      <c r="F34" s="151" t="n">
        <v>245</v>
      </c>
      <c r="G34" s="151" t="n">
        <v>92</v>
      </c>
      <c r="H34" s="151" t="n">
        <v>182</v>
      </c>
      <c r="I34" s="151" t="n">
        <v>145</v>
      </c>
      <c r="J34" s="151" t="n">
        <v>65</v>
      </c>
      <c r="K34" s="151" t="n">
        <v>154</v>
      </c>
      <c r="L34" s="160" t="s">
        <v>112</v>
      </c>
    </row>
    <row r="35" customFormat="false" ht="14.25" hidden="false" customHeight="false" outlineLevel="0" collapsed="false">
      <c r="A35" s="157" t="s">
        <v>132</v>
      </c>
      <c r="B35" s="158"/>
      <c r="C35" s="158"/>
      <c r="D35" s="159" t="n">
        <v>11</v>
      </c>
      <c r="E35" s="151" t="n">
        <v>97</v>
      </c>
      <c r="F35" s="151" t="n">
        <v>74</v>
      </c>
      <c r="G35" s="151" t="n">
        <v>23</v>
      </c>
      <c r="H35" s="151" t="n">
        <v>71</v>
      </c>
      <c r="I35" s="151" t="n">
        <v>55</v>
      </c>
      <c r="J35" s="151" t="n">
        <v>36</v>
      </c>
      <c r="K35" s="151" t="n">
        <v>59</v>
      </c>
      <c r="L35" s="160" t="s">
        <v>112</v>
      </c>
    </row>
    <row r="36" customFormat="false" ht="15" hidden="false" customHeight="false" outlineLevel="0" collapsed="false">
      <c r="A36" s="161" t="s">
        <v>133</v>
      </c>
      <c r="B36" s="162"/>
      <c r="C36" s="162"/>
      <c r="D36" s="163" t="n">
        <v>8</v>
      </c>
      <c r="E36" s="164" t="n">
        <v>4</v>
      </c>
      <c r="F36" s="164" t="n">
        <v>4</v>
      </c>
      <c r="G36" s="164" t="n">
        <v>17</v>
      </c>
      <c r="H36" s="164" t="n">
        <v>4</v>
      </c>
      <c r="I36" s="164" t="n">
        <v>4</v>
      </c>
      <c r="J36" s="164" t="n">
        <v>18</v>
      </c>
      <c r="K36" s="165" t="n">
        <v>4</v>
      </c>
      <c r="L36" s="166" t="s">
        <v>112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453125" defaultRowHeight="13.8" zeroHeight="false" outlineLevelRow="0" outlineLevelCol="0"/>
  <cols>
    <col collapsed="false" customWidth="true" hidden="false" outlineLevel="0" max="1" min="1" style="1" width="25.82"/>
    <col collapsed="false" customWidth="true" hidden="false" outlineLevel="0" max="2" min="2" style="1" width="22.54"/>
    <col collapsed="false" customWidth="true" hidden="false" outlineLevel="0" max="3" min="3" style="1" width="14.22"/>
    <col collapsed="false" customWidth="true" hidden="false" outlineLevel="0" max="4" min="4" style="1" width="7.39"/>
    <col collapsed="false" customWidth="true" hidden="false" outlineLevel="0" max="5" min="5" style="1" width="8"/>
    <col collapsed="false" customWidth="true" hidden="false" outlineLevel="0" max="16384" min="16383" style="1" width="9.14"/>
  </cols>
  <sheetData>
    <row r="1" customFormat="false" ht="15" hidden="false" customHeight="false" outlineLevel="0" collapsed="false"/>
    <row r="2" customFormat="false" ht="55.5" hidden="false" customHeight="false" outlineLevel="0" collapsed="false">
      <c r="A2" s="52" t="s">
        <v>134</v>
      </c>
      <c r="B2" s="167" t="s">
        <v>135</v>
      </c>
      <c r="C2" s="168"/>
      <c r="D2" s="168"/>
      <c r="E2" s="5" t="s">
        <v>3</v>
      </c>
    </row>
    <row r="3" customFormat="false" ht="61.5" hidden="false" customHeight="false" outlineLevel="0" collapsed="false">
      <c r="A3" s="56" t="s">
        <v>136</v>
      </c>
      <c r="B3" s="169" t="s">
        <v>137</v>
      </c>
      <c r="C3" s="170" t="n">
        <v>50</v>
      </c>
      <c r="D3" s="170" t="s">
        <v>138</v>
      </c>
      <c r="E3" s="171" t="n">
        <v>18</v>
      </c>
    </row>
    <row r="4" customFormat="false" ht="86.55" hidden="false" customHeight="false" outlineLevel="0" collapsed="false">
      <c r="A4" s="59" t="s">
        <v>139</v>
      </c>
      <c r="B4" s="172" t="s">
        <v>140</v>
      </c>
      <c r="C4" s="173" t="n">
        <v>0.6</v>
      </c>
      <c r="D4" s="54" t="s">
        <v>141</v>
      </c>
      <c r="E4" s="60" t="n">
        <v>0.75</v>
      </c>
    </row>
    <row r="5" customFormat="false" ht="86.55" hidden="false" customHeight="false" outlineLevel="0" collapsed="false">
      <c r="A5" s="59" t="s">
        <v>142</v>
      </c>
      <c r="B5" s="172" t="s">
        <v>143</v>
      </c>
      <c r="C5" s="54" t="n">
        <v>10</v>
      </c>
      <c r="D5" s="54" t="s">
        <v>144</v>
      </c>
      <c r="E5" s="64" t="n">
        <v>6</v>
      </c>
    </row>
    <row r="6" customFormat="false" ht="31.5" hidden="false" customHeight="false" outlineLevel="0" collapsed="false">
      <c r="A6" s="67" t="s">
        <v>145</v>
      </c>
      <c r="B6" s="174" t="s">
        <v>146</v>
      </c>
      <c r="C6" s="65" t="n">
        <v>10</v>
      </c>
      <c r="D6" s="65" t="s">
        <v>147</v>
      </c>
      <c r="E6" s="175" t="n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A7D3D3280A1A4D98CF6604091191D9" ma:contentTypeVersion="34" ma:contentTypeDescription="Crear nuevo documento." ma:contentTypeScope="" ma:versionID="c21c2092ee21f13dcfa7827f9a9267f9">
  <xsd:schema xmlns:xsd="http://www.w3.org/2001/XMLSchema" xmlns:xs="http://www.w3.org/2001/XMLSchema" xmlns:p="http://schemas.microsoft.com/office/2006/metadata/properties" xmlns:ns2="2ba5df5d-0c9b-4aa4-b528-47c0b3cacb3b" xmlns:ns3="2210ac38-b9d0-4338-bfad-32777fb18c2f" targetNamespace="http://schemas.microsoft.com/office/2006/metadata/properties" ma:root="true" ma:fieldsID="b51bc8f7425de16e09767ebb6c271306" ns2:_="" ns3:_="">
    <xsd:import namespace="2ba5df5d-0c9b-4aa4-b528-47c0b3cacb3b"/>
    <xsd:import namespace="2210ac38-b9d0-4338-bfad-32777fb18c2f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5df5d-0c9b-4aa4-b528-47c0b3cacb3b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37" nillable="true" ma:taxonomy="true" ma:internalName="lcf76f155ced4ddcb4097134ff3c332f" ma:taxonomyFieldName="MediaServiceImageTags" ma:displayName="Etiquetas de imagen" ma:readOnly="false" ma:fieldId="{5cf76f15-5ced-4ddc-b409-7134ff3c332f}" ma:taxonomyMulti="true" ma:sspId="02575e52-3e5f-4a4c-9122-9f0195bc6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3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4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10ac38-b9d0-4338-bfad-32777fb18c2f" elementFormDefault="qualified">
    <xsd:import namespace="http://schemas.microsoft.com/office/2006/documentManagement/types"/>
    <xsd:import namespace="http://schemas.microsoft.com/office/infopath/2007/PartnerControls"/>
    <xsd:element name="TaxCatchAll" ma:index="38" nillable="true" ma:displayName="Taxonomy Catch All Column" ma:hidden="true" ma:list="{3fd4e4e3-dcc9-40b8-a004-1fd04e40af4c}" ma:internalName="TaxCatchAll" ma:showField="CatchAllData" ma:web="2210ac38-b9d0-4338-bfad-32777fb18c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Version xmlns="2ba5df5d-0c9b-4aa4-b528-47c0b3cacb3b" xsi:nil="true"/>
    <DefaultSectionNames xmlns="2ba5df5d-0c9b-4aa4-b528-47c0b3cacb3b" xsi:nil="true"/>
    <Templates xmlns="2ba5df5d-0c9b-4aa4-b528-47c0b3cacb3b" xsi:nil="true"/>
    <Has_Teacher_Only_SectionGroup xmlns="2ba5df5d-0c9b-4aa4-b528-47c0b3cacb3b" xsi:nil="true"/>
    <NotebookType xmlns="2ba5df5d-0c9b-4aa4-b528-47c0b3cacb3b" xsi:nil="true"/>
    <TaxCatchAll xmlns="2210ac38-b9d0-4338-bfad-32777fb18c2f" xsi:nil="true"/>
    <TeamsChannelId xmlns="2ba5df5d-0c9b-4aa4-b528-47c0b3cacb3b" xsi:nil="true"/>
    <Is_Collaboration_Space_Locked xmlns="2ba5df5d-0c9b-4aa4-b528-47c0b3cacb3b" xsi:nil="true"/>
    <Owner xmlns="2ba5df5d-0c9b-4aa4-b528-47c0b3cacb3b">
      <UserInfo>
        <DisplayName/>
        <AccountId xsi:nil="true"/>
        <AccountType/>
      </UserInfo>
    </Owner>
    <LMS_Mappings xmlns="2ba5df5d-0c9b-4aa4-b528-47c0b3cacb3b" xsi:nil="true"/>
    <IsNotebookLocked xmlns="2ba5df5d-0c9b-4aa4-b528-47c0b3cacb3b" xsi:nil="true"/>
    <Invited_Students xmlns="2ba5df5d-0c9b-4aa4-b528-47c0b3cacb3b" xsi:nil="true"/>
    <Self_Registration_Enabled xmlns="2ba5df5d-0c9b-4aa4-b528-47c0b3cacb3b" xsi:nil="true"/>
    <FolderType xmlns="2ba5df5d-0c9b-4aa4-b528-47c0b3cacb3b" xsi:nil="true"/>
    <CultureName xmlns="2ba5df5d-0c9b-4aa4-b528-47c0b3cacb3b" xsi:nil="true"/>
    <Students xmlns="2ba5df5d-0c9b-4aa4-b528-47c0b3cacb3b">
      <UserInfo>
        <DisplayName/>
        <AccountId xsi:nil="true"/>
        <AccountType/>
      </UserInfo>
    </Students>
    <Invited_Teachers xmlns="2ba5df5d-0c9b-4aa4-b528-47c0b3cacb3b" xsi:nil="true"/>
    <Math_Settings xmlns="2ba5df5d-0c9b-4aa4-b528-47c0b3cacb3b" xsi:nil="true"/>
    <Teachers xmlns="2ba5df5d-0c9b-4aa4-b528-47c0b3cacb3b">
      <UserInfo>
        <DisplayName/>
        <AccountId xsi:nil="true"/>
        <AccountType/>
      </UserInfo>
    </Teachers>
    <Student_Groups xmlns="2ba5df5d-0c9b-4aa4-b528-47c0b3cacb3b">
      <UserInfo>
        <DisplayName/>
        <AccountId xsi:nil="true"/>
        <AccountType/>
      </UserInfo>
    </Student_Groups>
    <Distribution_Groups xmlns="2ba5df5d-0c9b-4aa4-b528-47c0b3cacb3b" xsi:nil="true"/>
    <lcf76f155ced4ddcb4097134ff3c332f xmlns="2ba5df5d-0c9b-4aa4-b528-47c0b3cacb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79F8E1-5D9D-4824-A9DC-F97CFE4107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470350-F117-4D12-B6CE-362D3A5B86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a5df5d-0c9b-4aa4-b528-47c0b3cacb3b"/>
    <ds:schemaRef ds:uri="2210ac38-b9d0-4338-bfad-32777fb18c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106AFF-F830-4C77-A087-038EDDCFD514}">
  <ds:schemaRefs>
    <ds:schemaRef ds:uri="http://schemas.microsoft.com/office/2006/metadata/properties"/>
    <ds:schemaRef ds:uri="http://schemas.microsoft.com/office/infopath/2007/PartnerControls"/>
    <ds:schemaRef ds:uri="2ba5df5d-0c9b-4aa4-b528-47c0b3cacb3b"/>
    <ds:schemaRef ds:uri="2210ac38-b9d0-4338-bfad-32777fb18c2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2022-09-19T07:18:31Z</dcterms:created>
  <dc:creator>Maria del Mar</dc:creator>
  <dc:description/>
  <dc:language>es-ES</dc:language>
  <cp:lastModifiedBy/>
  <dcterms:modified xsi:type="dcterms:W3CDTF">2023-04-05T12:52:58Z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0x0101006BA7D3D3280A1A4D98CF6604091191D9</vt:lpwstr>
  </property>
  <property fmtid="{D5CDD505-2E9C-101B-9397-08002B2CF9AE}" pid="3" name="MediaServiceImageTags">
    <vt:lpwstr/>
  </property>
</Properties>
</file>