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SMART4ALL/Documentos compartidos/General/"/>
    </mc:Choice>
  </mc:AlternateContent>
  <xr:revisionPtr revIDLastSave="31" documentId="13_ncr:1_{B8879E65-A319-412E-9CF5-FA5FE6757383}" xr6:coauthVersionLast="47" xr6:coauthVersionMax="47" xr10:uidLastSave="{09E2DB3A-F232-4A0C-B2BB-A85AF6CBBFB9}"/>
  <bookViews>
    <workbookView xWindow="28680" yWindow="-120" windowWidth="29040" windowHeight="15840" xr2:uid="{91DF10E8-CBE5-49E7-941E-BA5FE1AF5514}"/>
  </bookViews>
  <sheets>
    <sheet name="WP2" sheetId="1" r:id="rId1"/>
    <sheet name="WP3" sheetId="2" r:id="rId2"/>
    <sheet name="WP4" sheetId="3" r:id="rId3"/>
    <sheet name="WP5" sheetId="4" r:id="rId4"/>
    <sheet name="WP6" sheetId="5" r:id="rId5"/>
    <sheet name="Task8.8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</calcChain>
</file>

<file path=xl/sharedStrings.xml><?xml version="1.0" encoding="utf-8"?>
<sst xmlns="http://schemas.openxmlformats.org/spreadsheetml/2006/main" count="148" uniqueCount="115">
  <si>
    <t>ESTIMATED DATA</t>
  </si>
  <si>
    <t>INDICATOR</t>
  </si>
  <si>
    <t>THRESHOLD</t>
  </si>
  <si>
    <t>KPI Code</t>
  </si>
  <si>
    <t>1º TRIM</t>
  </si>
  <si>
    <t>2º TRIM</t>
  </si>
  <si>
    <t>3º TRIM</t>
  </si>
  <si>
    <t>SMEs, startups, and mid-caps reached</t>
  </si>
  <si>
    <t>WP2-1</t>
  </si>
  <si>
    <t>SMEs, startups, and mid-caps in SMART4ALL DIH</t>
  </si>
  <si>
    <t>WP2-2</t>
  </si>
  <si>
    <t>SMEs in SMART4ALL Consortium</t>
  </si>
  <si>
    <t>WP2-3</t>
  </si>
  <si>
    <t>Digital skills growth: organization of at least 1 summer school</t>
  </si>
  <si>
    <t>WP2-4</t>
  </si>
  <si>
    <t>Digital skills growth: organization of at least 4 technology training oriented open courses</t>
  </si>
  <si>
    <t>WP2-5</t>
  </si>
  <si>
    <t>INDICATORS</t>
  </si>
  <si>
    <t>Participation in pitching events for each PAE</t>
  </si>
  <si>
    <t>WP3-1</t>
  </si>
  <si>
    <t>-- Website hits</t>
  </si>
  <si>
    <t>WP3-2.1</t>
  </si>
  <si>
    <t>-- Social media followers</t>
  </si>
  <si>
    <t>1000+</t>
  </si>
  <si>
    <t>WP3-2.2</t>
  </si>
  <si>
    <t>-- Project newsletters</t>
  </si>
  <si>
    <t>WP3-2.3</t>
  </si>
  <si>
    <t>-- Pillar specific newsletters</t>
  </si>
  <si>
    <t>WP3-2.4</t>
  </si>
  <si>
    <t>-- Newsletter subscribers</t>
  </si>
  <si>
    <t>WP3-2.5</t>
  </si>
  <si>
    <t>-- Press release</t>
  </si>
  <si>
    <t>WP3-2.6</t>
  </si>
  <si>
    <t>-- Whitepapers</t>
  </si>
  <si>
    <t>WP3-2.7</t>
  </si>
  <si>
    <t>-- Distributed printed material</t>
  </si>
  <si>
    <t>WP3-2.8</t>
  </si>
  <si>
    <t>-- Professional Videos</t>
  </si>
  <si>
    <t>10 + 30(selected PPAE success stories)</t>
  </si>
  <si>
    <t>WP3-2.9</t>
  </si>
  <si>
    <t>-- Participation in Pitching Events</t>
  </si>
  <si>
    <t>1 per year</t>
  </si>
  <si>
    <t>WP3-2.10</t>
  </si>
  <si>
    <t>-- Webinars</t>
  </si>
  <si>
    <t>WP3-2.11</t>
  </si>
  <si>
    <t>-- Participation in innovation Events</t>
  </si>
  <si>
    <t>WP3-2.12</t>
  </si>
  <si>
    <t>-- Participation in events organized by the EEN or H2020 NCP</t>
  </si>
  <si>
    <t>WP3-2.13</t>
  </si>
  <si>
    <t>-- Interaction with other SAE initiatives</t>
  </si>
  <si>
    <t>WP3-2.14</t>
  </si>
  <si>
    <t>1st TRIM</t>
  </si>
  <si>
    <t>2nd TRIM</t>
  </si>
  <si>
    <t>3rd TRIM</t>
  </si>
  <si>
    <t>Business Coaching Sessions in each PAE</t>
  </si>
  <si>
    <t>WP4-1</t>
  </si>
  <si>
    <t>Private Investors reached  into SMART4ALL activities through SMART4ALL MaaS service</t>
  </si>
  <si>
    <t>WP4-2</t>
  </si>
  <si>
    <t>Private Investors in SMART4ALL DIH</t>
  </si>
  <si>
    <t>WP4-3</t>
  </si>
  <si>
    <t>Representatives from Public Funding Sectors reached</t>
  </si>
  <si>
    <t>WP4-4</t>
  </si>
  <si>
    <t>Representatives from Public Funding Sectors in SMART4ALL DIH</t>
  </si>
  <si>
    <t>WP4-5</t>
  </si>
  <si>
    <t>Entrepreneurs reached</t>
  </si>
  <si>
    <t>WP4-6</t>
  </si>
  <si>
    <t>Entrepreneurs in SMART4ALL DIH</t>
  </si>
  <si>
    <t>WP4-7</t>
  </si>
  <si>
    <t>Organization of Business Development webinars</t>
  </si>
  <si>
    <t>WP4-8</t>
  </si>
  <si>
    <t>Organization of “How to write a Business Plan” workshops</t>
  </si>
  <si>
    <t>WP4-9</t>
  </si>
  <si>
    <t>Organization of “How to become an Entrepreneur” workshops</t>
  </si>
  <si>
    <t>WP4-10</t>
  </si>
  <si>
    <t>Agriculture number of artifacts</t>
  </si>
  <si>
    <t>WP5-1</t>
  </si>
  <si>
    <t>Transport number of artifacts</t>
  </si>
  <si>
    <t>WP5-2</t>
  </si>
  <si>
    <t>Environment number of artifacts</t>
  </si>
  <si>
    <t>WP5-3</t>
  </si>
  <si>
    <t>Anything number of artifacts</t>
  </si>
  <si>
    <t>WP5-4</t>
  </si>
  <si>
    <t>Number of users</t>
  </si>
  <si>
    <t>WP5-5</t>
  </si>
  <si>
    <t>Activity statistics: number of countries</t>
  </si>
  <si>
    <t>WP5-6</t>
  </si>
  <si>
    <t>SMEs, startups, and mid-caps participating in granted PAEs</t>
  </si>
  <si>
    <t>WP6-1</t>
  </si>
  <si>
    <t>SMEs, startups, and mid-caps participating in granted PAEs from South and Eastern European countries</t>
  </si>
  <si>
    <t>WP6-2</t>
  </si>
  <si>
    <t>Industrial beneficiaries participating in granted PAEs</t>
  </si>
  <si>
    <t>WP6-3</t>
  </si>
  <si>
    <t>SMEs, start-ups, and mid-caps participation in Open Calls</t>
  </si>
  <si>
    <t>WP6-4</t>
  </si>
  <si>
    <t>&gt;50%</t>
  </si>
  <si>
    <t>WP6-5</t>
  </si>
  <si>
    <t>Industrial partners participating in open calls</t>
  </si>
  <si>
    <t>WP6-6</t>
  </si>
  <si>
    <t>Submitted applications against started applications.</t>
  </si>
  <si>
    <t>Not defined</t>
  </si>
  <si>
    <t>WP6-7</t>
  </si>
  <si>
    <t>Participation of each Task Force. Environment, Transport, Anything and Agriculture</t>
  </si>
  <si>
    <t>WP6-8</t>
  </si>
  <si>
    <t>Profile participants. Industrial SMEs / Slightly bigger, System integrator and Technology provider, University/Research/Academic</t>
  </si>
  <si>
    <t>WP6-9</t>
  </si>
  <si>
    <t>KPI</t>
  </si>
  <si>
    <t>TARGET</t>
  </si>
  <si>
    <t>Sensitive social groups are engaged in SMART4ALL</t>
  </si>
  <si>
    <t>&gt;50 people from sensitive social groups (SSG's) have been reached and engaged.</t>
  </si>
  <si>
    <t>SMART4ALL addresses the needs of sensitive social groups through low-energy computing powering CPS and IoT products and services.</t>
  </si>
  <si>
    <t>60% positive answers in respective questionnaires</t>
  </si>
  <si>
    <t>Increase the number of services for people from sensitive social groups that utilize low energy computing powering CPS and IoT products and services</t>
  </si>
  <si>
    <t>&gt;10 funded PAEs</t>
  </si>
  <si>
    <t>PAEs for people from sensitive social groups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</si>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</sst>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548235"/>
      <name val="Times New Roman"/>
      <family val="1"/>
    </font>
    <font>
      <sz val="18"/>
      <name val="Arial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548235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70AD47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4" fillId="3" borderId="5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left" vertical="top" wrapText="1" readingOrder="1"/>
    </xf>
    <xf numFmtId="0" fontId="4" fillId="3" borderId="7" xfId="0" applyFont="1" applyFill="1" applyBorder="1" applyAlignment="1">
      <alignment horizontal="center" vertical="top" wrapText="1" readingOrder="1"/>
    </xf>
    <xf numFmtId="0" fontId="4" fillId="3" borderId="8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center" vertical="top" wrapText="1" readingOrder="1"/>
    </xf>
    <xf numFmtId="0" fontId="4" fillId="3" borderId="11" xfId="0" applyFont="1" applyFill="1" applyBorder="1" applyAlignment="1">
      <alignment horizontal="left" vertical="top" wrapText="1" readingOrder="1"/>
    </xf>
    <xf numFmtId="0" fontId="4" fillId="3" borderId="12" xfId="0" applyFont="1" applyFill="1" applyBorder="1" applyAlignment="1">
      <alignment horizontal="center" vertical="top" wrapText="1" readingOrder="1"/>
    </xf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15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top" wrapText="1" readingOrder="1"/>
    </xf>
    <xf numFmtId="0" fontId="6" fillId="3" borderId="8" xfId="0" applyFont="1" applyFill="1" applyBorder="1" applyAlignment="1">
      <alignment horizontal="left" vertical="top" wrapText="1" readingOrder="1"/>
    </xf>
    <xf numFmtId="0" fontId="6" fillId="3" borderId="8" xfId="0" applyFont="1" applyFill="1" applyBorder="1" applyAlignment="1">
      <alignment horizontal="center" vertical="top" wrapText="1" readingOrder="1"/>
    </xf>
    <xf numFmtId="0" fontId="7" fillId="3" borderId="8" xfId="0" applyFont="1" applyFill="1" applyBorder="1" applyAlignment="1">
      <alignment horizontal="center" vertical="top" wrapText="1" readingOrder="1"/>
    </xf>
    <xf numFmtId="0" fontId="8" fillId="3" borderId="8" xfId="0" applyFont="1" applyFill="1" applyBorder="1" applyAlignment="1">
      <alignment horizontal="center" vertical="top" wrapText="1" readingOrder="1"/>
    </xf>
    <xf numFmtId="0" fontId="1" fillId="0" borderId="13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1" fillId="3" borderId="5" xfId="0" applyFont="1" applyFill="1" applyBorder="1" applyAlignment="1">
      <alignment horizontal="center" vertical="top" wrapText="1" readingOrder="1"/>
    </xf>
    <xf numFmtId="0" fontId="11" fillId="3" borderId="16" xfId="0" applyFont="1" applyFill="1" applyBorder="1" applyAlignment="1">
      <alignment horizontal="left" vertical="top" wrapText="1" readingOrder="1"/>
    </xf>
    <xf numFmtId="0" fontId="11" fillId="3" borderId="16" xfId="0" applyFont="1" applyFill="1" applyBorder="1" applyAlignment="1">
      <alignment horizontal="center" vertical="top" wrapText="1" readingOrder="1"/>
    </xf>
    <xf numFmtId="0" fontId="11" fillId="3" borderId="7" xfId="0" applyFont="1" applyFill="1" applyBorder="1" applyAlignment="1">
      <alignment horizontal="center" vertical="top" wrapText="1" readingOrder="1"/>
    </xf>
    <xf numFmtId="0" fontId="11" fillId="3" borderId="8" xfId="0" applyFont="1" applyFill="1" applyBorder="1" applyAlignment="1">
      <alignment horizontal="left" vertical="top" wrapText="1" readingOrder="1"/>
    </xf>
    <xf numFmtId="0" fontId="12" fillId="3" borderId="8" xfId="0" applyFont="1" applyFill="1" applyBorder="1" applyAlignment="1">
      <alignment horizontal="center" vertical="top" wrapText="1" readingOrder="1"/>
    </xf>
    <xf numFmtId="0" fontId="11" fillId="3" borderId="8" xfId="0" applyFont="1" applyFill="1" applyBorder="1" applyAlignment="1">
      <alignment horizontal="center" vertical="top" wrapText="1" readingOrder="1"/>
    </xf>
    <xf numFmtId="0" fontId="11" fillId="3" borderId="12" xfId="0" applyFont="1" applyFill="1" applyBorder="1" applyAlignment="1">
      <alignment horizontal="center" vertical="top" wrapText="1" readingOrder="1"/>
    </xf>
    <xf numFmtId="0" fontId="11" fillId="3" borderId="17" xfId="0" applyFont="1" applyFill="1" applyBorder="1" applyAlignment="1">
      <alignment horizontal="left" vertical="top" wrapText="1" readingOrder="1"/>
    </xf>
    <xf numFmtId="0" fontId="11" fillId="3" borderId="17" xfId="0" applyFont="1" applyFill="1" applyBorder="1" applyAlignment="1">
      <alignment horizontal="center" vertical="top" wrapText="1" readingOrder="1"/>
    </xf>
    <xf numFmtId="0" fontId="13" fillId="2" borderId="5" xfId="0" applyFont="1" applyFill="1" applyBorder="1" applyAlignment="1">
      <alignment horizontal="center" vertical="center" wrapText="1" readingOrder="1"/>
    </xf>
    <xf numFmtId="0" fontId="13" fillId="2" borderId="16" xfId="0" applyFont="1" applyFill="1" applyBorder="1" applyAlignment="1">
      <alignment horizontal="center" vertical="center" wrapText="1" readingOrder="1"/>
    </xf>
    <xf numFmtId="0" fontId="13" fillId="2" borderId="4" xfId="0" applyFont="1" applyFill="1" applyBorder="1" applyAlignment="1">
      <alignment horizontal="center" vertical="center" wrapText="1" readingOrder="1"/>
    </xf>
    <xf numFmtId="0" fontId="14" fillId="3" borderId="7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left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9" fillId="3" borderId="6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 readingOrder="1"/>
    </xf>
    <xf numFmtId="0" fontId="14" fillId="3" borderId="17" xfId="0" applyFont="1" applyFill="1" applyBorder="1" applyAlignment="1">
      <alignment horizontal="left" vertical="center" wrapText="1" readingOrder="1"/>
    </xf>
    <xf numFmtId="0" fontId="9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 readingOrder="1"/>
    </xf>
    <xf numFmtId="0" fontId="11" fillId="3" borderId="8" xfId="0" applyFont="1" applyFill="1" applyBorder="1" applyAlignment="1">
      <alignment horizontal="left" vertical="center" wrapText="1" readingOrder="1"/>
    </xf>
    <xf numFmtId="0" fontId="11" fillId="3" borderId="17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10" fillId="2" borderId="16" xfId="0" applyFont="1" applyFill="1" applyBorder="1" applyAlignment="1">
      <alignment horizontal="left" vertical="center" wrapText="1" readingOrder="1"/>
    </xf>
    <xf numFmtId="0" fontId="10" fillId="2" borderId="2" xfId="0" applyFont="1" applyFill="1" applyBorder="1" applyAlignment="1">
      <alignment horizontal="left" vertical="center" wrapText="1" readingOrder="1"/>
    </xf>
    <xf numFmtId="0" fontId="10" fillId="2" borderId="3" xfId="0" applyFont="1" applyFill="1" applyBorder="1" applyAlignment="1">
      <alignment horizontal="left" vertical="center" wrapText="1" readingOrder="1"/>
    </xf>
    <xf numFmtId="9" fontId="11" fillId="3" borderId="5" xfId="0" applyNumberFormat="1" applyFont="1" applyFill="1" applyBorder="1" applyAlignment="1">
      <alignment horizontal="left" vertical="center" wrapText="1" readingOrder="1"/>
    </xf>
    <xf numFmtId="0" fontId="11" fillId="3" borderId="5" xfId="0" applyFont="1" applyFill="1" applyBorder="1" applyAlignment="1">
      <alignment horizontal="left" vertical="center" wrapText="1" readingOrder="1"/>
    </xf>
    <xf numFmtId="9" fontId="12" fillId="3" borderId="16" xfId="0" applyNumberFormat="1" applyFont="1" applyFill="1" applyBorder="1" applyAlignment="1">
      <alignment horizontal="left" vertical="center" wrapText="1" readingOrder="1"/>
    </xf>
    <xf numFmtId="9" fontId="11" fillId="3" borderId="7" xfId="0" applyNumberFormat="1" applyFont="1" applyFill="1" applyBorder="1" applyAlignment="1">
      <alignment horizontal="left" vertical="center" wrapText="1" readingOrder="1"/>
    </xf>
    <xf numFmtId="0" fontId="11" fillId="3" borderId="7" xfId="0" applyFont="1" applyFill="1" applyBorder="1" applyAlignment="1">
      <alignment horizontal="left" vertical="center" wrapText="1" readingOrder="1"/>
    </xf>
    <xf numFmtId="9" fontId="12" fillId="3" borderId="8" xfId="0" applyNumberFormat="1" applyFont="1" applyFill="1" applyBorder="1" applyAlignment="1">
      <alignment horizontal="left" vertical="center" wrapText="1" readingOrder="1"/>
    </xf>
    <xf numFmtId="9" fontId="11" fillId="3" borderId="8" xfId="0" applyNumberFormat="1" applyFont="1" applyFill="1" applyBorder="1" applyAlignment="1">
      <alignment horizontal="left" vertical="center" wrapText="1" readingOrder="1"/>
    </xf>
    <xf numFmtId="0" fontId="11" fillId="3" borderId="12" xfId="0" applyFont="1" applyFill="1" applyBorder="1" applyAlignment="1">
      <alignment horizontal="left" vertical="center" wrapText="1" readingOrder="1"/>
    </xf>
    <xf numFmtId="0" fontId="10" fillId="2" borderId="18" xfId="0" applyFont="1" applyFill="1" applyBorder="1" applyAlignment="1">
      <alignment horizontal="left" vertical="center" wrapText="1" readingOrder="1"/>
    </xf>
    <xf numFmtId="0" fontId="11" fillId="3" borderId="19" xfId="0" applyFont="1" applyFill="1" applyBorder="1" applyAlignment="1">
      <alignment horizontal="left" vertical="center" wrapText="1" readingOrder="1"/>
    </xf>
    <xf numFmtId="0" fontId="11" fillId="3" borderId="16" xfId="0" applyFont="1" applyFill="1" applyBorder="1" applyAlignment="1">
      <alignment horizontal="left" vertical="center" wrapText="1" readingOrder="1"/>
    </xf>
    <xf numFmtId="0" fontId="11" fillId="3" borderId="20" xfId="0" applyFont="1" applyFill="1" applyBorder="1" applyAlignment="1">
      <alignment horizontal="left" vertical="center" wrapText="1" readingOrder="1"/>
    </xf>
    <xf numFmtId="0" fontId="11" fillId="3" borderId="21" xfId="0" applyFont="1" applyFill="1" applyBorder="1" applyAlignment="1">
      <alignment horizontal="left" vertical="center" wrapText="1" readingOrder="1"/>
    </xf>
    <xf numFmtId="0" fontId="12" fillId="3" borderId="17" xfId="0" applyFont="1" applyFill="1" applyBorder="1" applyAlignment="1">
      <alignment horizontal="left" vertical="center" wrapText="1" readingOrder="1"/>
    </xf>
    <xf numFmtId="0" fontId="10" fillId="2" borderId="22" xfId="0" applyFont="1" applyFill="1" applyBorder="1" applyAlignment="1">
      <alignment horizontal="left" vertical="center" wrapText="1" readingOrder="1"/>
    </xf>
    <xf numFmtId="0" fontId="11" fillId="3" borderId="23" xfId="0" applyFont="1" applyFill="1" applyBorder="1" applyAlignment="1">
      <alignment horizontal="left" vertical="center" wrapText="1" readingOrder="1"/>
    </xf>
    <xf numFmtId="0" fontId="11" fillId="3" borderId="24" xfId="0" applyFont="1" applyFill="1" applyBorder="1" applyAlignment="1">
      <alignment horizontal="left" vertical="center" wrapText="1" readingOrder="1"/>
    </xf>
    <xf numFmtId="0" fontId="11" fillId="3" borderId="25" xfId="0" applyFont="1" applyFill="1" applyBorder="1" applyAlignment="1">
      <alignment horizontal="left" vertical="center" wrapText="1" readingOrder="1"/>
    </xf>
    <xf numFmtId="0" fontId="4" fillId="3" borderId="9" xfId="0" applyFont="1" applyFill="1" applyBorder="1" applyAlignment="1">
      <alignment horizontal="center" vertical="top" wrapText="1" readingOrder="1"/>
    </xf>
    <xf numFmtId="0" fontId="4" fillId="3" borderId="10" xfId="0" applyFont="1" applyFill="1" applyBorder="1" applyAlignment="1">
      <alignment horizontal="center" vertical="top" wrapText="1" readingOrder="1"/>
    </xf>
    <xf numFmtId="0" fontId="1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35D-9EA1-DEC8303EAF59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435D-9EA1-DEC8303EAF59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'WP2'!$F$3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35D-9EA1-DEC8303E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853168"/>
        <c:axId val="148785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'WP2'!$C$3</c15:sqref>
                        </c15:formulaRef>
                      </c:ext>
                    </c:extLst>
                    <c:strCache>
                      <c:ptCount val="1"/>
                      <c:pt idx="0">
                        <c:v>WP2-1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B3-435D-9EA1-DEC8303EAF59}"/>
                  </c:ext>
                </c:extLst>
              </c15:ser>
            </c15:filteredBarSeries>
          </c:ext>
        </c:extLst>
      </c:barChart>
      <c:catAx>
        <c:axId val="14878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852752"/>
        <c:crosses val="autoZero"/>
        <c:auto val="1"/>
        <c:lblAlgn val="ctr"/>
        <c:lblOffset val="100"/>
        <c:noMultiLvlLbl val="0"/>
      </c:catAx>
      <c:valAx>
        <c:axId val="1487852752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8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794-A3C9-68EF00711FCD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1-4794-A3C9-68EF00711FCD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'WP3'!$C$7</c:f>
              <c:strCache>
                <c:ptCount val="1"/>
                <c:pt idx="0">
                  <c:v>WP3-2.4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1-4794-A3C9-68EF007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'WP3'!$D$8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0-935C-547B88F1C4CE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6-4EC0-935C-547B88F1C4CE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'WP3'!$C$8</c:f>
              <c:strCache>
                <c:ptCount val="1"/>
                <c:pt idx="0">
                  <c:v>WP3-2.5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'WP3'!$F$8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6-4EC0-935C-547B88F1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9-4A83-A1C3-23D1F548284E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9-4A83-A1C3-23D1F548284E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'WP3'!$C$9</c:f>
              <c:strCache>
                <c:ptCount val="1"/>
                <c:pt idx="0">
                  <c:v>WP3-2.6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9-4A83-A1C3-23D1F54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28E-B267-4F533E2A3351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28E-B267-4F533E2A3351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'WP3'!$C$12</c:f>
              <c:strCache>
                <c:ptCount val="1"/>
                <c:pt idx="0">
                  <c:v>WP3-2.9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A-428E-B267-4F533E2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5-4876-97DE-E6A829C8D1EA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5-4876-97DE-E6A829C8D1EA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'WP3'!$C$14</c:f>
              <c:strCache>
                <c:ptCount val="1"/>
                <c:pt idx="0">
                  <c:v>WP3-2.11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5-4876-97DE-E6A829C8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68E-A083-706E4C143A00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B-468E-A083-706E4C143A00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'WP3'!$C$15</c:f>
              <c:strCache>
                <c:ptCount val="1"/>
                <c:pt idx="0">
                  <c:v>WP3-2.12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B-468E-A083-706E4C14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D-4CF8-805B-817D752913D3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D-4CF8-805B-817D752913D3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'WP3'!$C$16</c:f>
              <c:strCache>
                <c:ptCount val="1"/>
                <c:pt idx="0">
                  <c:v>WP3-2.13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D-4CF8-805B-817D7529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4198-B61C-259848CD575B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'WP4'!$E$3:$E$4</c15:sqref>
                  </c15:fullRef>
                </c:ext>
              </c:extLst>
              <c:f>'WP4'!$E$3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198-B61C-259848CD575B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'WP4'!$C$3</c:f>
              <c:strCache>
                <c:ptCount val="1"/>
                <c:pt idx="0">
                  <c:v>WP4-1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'WP4'!$F$3:$F$4</c15:sqref>
                  </c15:fullRef>
                </c:ext>
              </c:extLst>
              <c:f>'WP4'!$F$3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F-4198-B61C-259848CD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'WP4'!$D$3:$D$4</c15:sqref>
                  </c15:fullRef>
                </c:ext>
              </c:extLst>
              <c:f>'WP4'!$D$4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3C9-B56B-937DA989752D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'WP4'!$E$3:$E$4</c15:sqref>
                  </c15:fullRef>
                </c:ext>
              </c:extLst>
              <c:f>'WP4'!$E$4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3C9-B56B-937DA989752D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'WP4'!$C$3:$C$4</c15:sqref>
                  </c15:fullRef>
                </c:ext>
              </c:extLst>
              <c:f>'WP4'!$C$4</c:f>
              <c:strCache>
                <c:ptCount val="1"/>
                <c:pt idx="0">
                  <c:v>WP4-2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'WP4'!$F$3:$F$4</c15:sqref>
                  </c15:fullRef>
                </c:ext>
              </c:extLst>
              <c:f>'WP4'!$F$4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6-43C9-B56B-937DA98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860784"/>
        <c:axId val="1622855792"/>
      </c:barChart>
      <c:catAx>
        <c:axId val="1622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55792"/>
        <c:crosses val="autoZero"/>
        <c:auto val="1"/>
        <c:lblAlgn val="ctr"/>
        <c:lblOffset val="100"/>
        <c:noMultiLvlLbl val="0"/>
      </c:catAx>
      <c:valAx>
        <c:axId val="1622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9-4C9F-AD68-D9F156019CF0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9-4C9F-AD68-D9F156019CF0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'WP4'!$C$5</c:f>
              <c:strCache>
                <c:ptCount val="1"/>
                <c:pt idx="0">
                  <c:v>WP4-3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9-4C9F-AD68-D9F15601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B-41A9-8DE9-816BBEF5DDE3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1A9-8DE9-816BBEF5DDE3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'WP2'!$F$4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B-41A9-8DE9-816BBEF5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929872"/>
        <c:axId val="179791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'WP2'!$C$4</c15:sqref>
                        </c15:formulaRef>
                      </c:ext>
                    </c:extLst>
                    <c:strCache>
                      <c:ptCount val="1"/>
                      <c:pt idx="0">
                        <c:v>WP2-2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1B-41A9-8DE9-816BBEF5DDE3}"/>
                  </c:ext>
                </c:extLst>
              </c15:ser>
            </c15:filteredBarSeries>
          </c:ext>
        </c:extLst>
      </c:barChart>
      <c:catAx>
        <c:axId val="17979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11568"/>
        <c:crosses val="autoZero"/>
        <c:auto val="1"/>
        <c:lblAlgn val="ctr"/>
        <c:lblOffset val="100"/>
        <c:noMultiLvlLbl val="0"/>
      </c:catAx>
      <c:valAx>
        <c:axId val="1797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E-4D11-82CF-CDCB1C488CCE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E-4D11-82CF-CDCB1C488CCE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'WP4'!$C$6</c:f>
              <c:strCache>
                <c:ptCount val="1"/>
                <c:pt idx="0">
                  <c:v>WP4-4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E-4D11-82CF-CDCB1C4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D-4C14-A09B-0A8EC574188C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D-4C14-A09B-0A8EC574188C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'WP4'!$C$7</c:f>
              <c:strCache>
                <c:ptCount val="1"/>
                <c:pt idx="0">
                  <c:v>WP4-5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D-4C14-A09B-0A8EC574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A1A-815F-497A93016B76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7-4A1A-815F-497A93016B76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'WP4'!$C$8</c:f>
              <c:strCache>
                <c:ptCount val="1"/>
                <c:pt idx="0">
                  <c:v>WP4-6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7-4A1A-815F-497A9301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3-44C6-851A-E20AC99EFB4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44C6-851A-E20AC99EFB4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'WP4'!$C$9</c:f>
              <c:strCache>
                <c:ptCount val="1"/>
                <c:pt idx="0">
                  <c:v>WP4-7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3-44C6-851A-E20AC99E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A-4FF1-9CFF-90FF1F0C68D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A-4FF1-9CFF-90FF1F0C68D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'WP4'!$C$10</c:f>
              <c:strCache>
                <c:ptCount val="1"/>
                <c:pt idx="0">
                  <c:v>WP4-8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A-4FF1-9CFF-90FF1F0C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0-4FAC-A1A5-080AF41765D5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0-4FAC-A1A5-080AF41765D5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'WP4'!$C$11</c:f>
              <c:strCache>
                <c:ptCount val="1"/>
                <c:pt idx="0">
                  <c:v>WP4-9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0-4FAC-A1A5-080AF417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'WP4'!$D$2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'WP4'!$D$3:$D$12</c15:sqref>
                  </c15:fullRef>
                </c:ext>
              </c:extLst>
              <c:f>'WP4'!$D$12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0-4755-9C13-9898D55BB2F7}"/>
            </c:ext>
          </c:extLst>
        </c:ser>
        <c:ser>
          <c:idx val="1"/>
          <c:order val="1"/>
          <c:tx>
            <c:strRef>
              <c:f>'WP4'!$E$2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'WP4'!$E$3:$E$12</c15:sqref>
                  </c15:fullRef>
                </c:ext>
              </c:extLst>
              <c:f>'WP4'!$E$12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0-4755-9C13-9898D55BB2F7}"/>
            </c:ext>
          </c:extLst>
        </c:ser>
        <c:ser>
          <c:idx val="2"/>
          <c:order val="2"/>
          <c:tx>
            <c:strRef>
              <c:f>'WP4'!$F$2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'WP4'!$C$3:$C$12</c15:sqref>
                  </c15:fullRef>
                </c:ext>
              </c:extLst>
              <c:f>'WP4'!$C$12</c:f>
              <c:strCache>
                <c:ptCount val="1"/>
                <c:pt idx="0">
                  <c:v>WP4-10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'WP4'!$F$3:$F$12</c15:sqref>
                  </c15:fullRef>
                </c:ext>
              </c:extLst>
              <c:f>'WP4'!$F$12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0-4755-9C13-9898D55B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03328"/>
        <c:axId val="1622303744"/>
      </c:barChart>
      <c:catAx>
        <c:axId val="16223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744"/>
        <c:crosses val="autoZero"/>
        <c:auto val="1"/>
        <c:lblAlgn val="ctr"/>
        <c:lblOffset val="100"/>
        <c:noMultiLvlLbl val="0"/>
      </c:catAx>
      <c:valAx>
        <c:axId val="16223037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3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WP5-1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68-9C5D-1BD95E12D6F4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E68-9C5D-1BD95E12D6F4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'WP5'!$C$3</c:f>
              <c:strCache>
                <c:ptCount val="1"/>
                <c:pt idx="0">
                  <c:v>WP5-1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E68-9C5D-1BD95E12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WP5-2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DEF-9E1C-8E5732612290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C-4DEF-9E1C-8E5732612290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'WP5'!$C$4</c:f>
              <c:strCache>
                <c:ptCount val="1"/>
                <c:pt idx="0">
                  <c:v>WP5-2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DEF-9E1C-8E573261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WP5-3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4-40C3-9F54-8D8D81E88C5B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4-40C3-9F54-8D8D81E88C5B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'WP5'!$C$5</c:f>
              <c:strCache>
                <c:ptCount val="1"/>
                <c:pt idx="0">
                  <c:v>WP5-3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4-40C3-9F54-8D8D81E8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WP2-3</a:t>
            </a:r>
          </a:p>
        </c:rich>
      </c:tx>
      <c:layout>
        <c:manualLayout>
          <c:xMode val="edge"/>
          <c:yMode val="edge"/>
          <c:x val="0.35690266841644797"/>
          <c:y val="2.784222737819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F-4699-838B-C1B8BE4A69B1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F-4699-838B-C1B8BE4A69B1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F-4699-838B-C1B8BE4A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633520"/>
        <c:axId val="136163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'WP2'!$C$5</c15:sqref>
                        </c15:formulaRef>
                      </c:ext>
                    </c:extLst>
                    <c:strCache>
                      <c:ptCount val="1"/>
                      <c:pt idx="0">
                        <c:v>WP2-3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5F-4699-838B-C1B8BE4A69B1}"/>
                  </c:ext>
                </c:extLst>
              </c15:ser>
            </c15:filteredBarSeries>
          </c:ext>
        </c:extLst>
      </c:barChart>
      <c:catAx>
        <c:axId val="13616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633936"/>
        <c:crosses val="autoZero"/>
        <c:auto val="1"/>
        <c:lblAlgn val="ctr"/>
        <c:lblOffset val="100"/>
        <c:noMultiLvlLbl val="0"/>
      </c:catAx>
      <c:valAx>
        <c:axId val="1361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6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WP5-4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4-4E36-8C87-F4685592BDA4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4-4E36-8C87-F4685592BDA4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'WP5'!$C$6</c:f>
              <c:strCache>
                <c:ptCount val="1"/>
                <c:pt idx="0">
                  <c:v>WP5-4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4-4E36-8C87-F468559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WP5-5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'WP5'!$D$7</c:f>
              <c:numCache>
                <c:formatCode>General</c:formatCode>
                <c:ptCount val="1"/>
                <c:pt idx="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7-4C57-93D4-05219CEC63F7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'WP5'!$E$7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7-4C57-93D4-05219CEC63F7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'WP5'!$C$7</c:f>
              <c:strCache>
                <c:ptCount val="1"/>
                <c:pt idx="0">
                  <c:v>WP5-5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'WP5'!$F$7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7-4C57-93D4-05219CEC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WP5-6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'WP5'!$D$2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'WP5'!$D$3:$D$8</c15:sqref>
                  </c15:fullRef>
                </c:ext>
              </c:extLst>
              <c:f>'WP5'!$D$8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F-4460-87AF-F371A02C3712}"/>
            </c:ext>
          </c:extLst>
        </c:ser>
        <c:ser>
          <c:idx val="1"/>
          <c:order val="1"/>
          <c:tx>
            <c:strRef>
              <c:f>'WP5'!$E$2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'WP5'!$E$3:$E$8</c15:sqref>
                  </c15:fullRef>
                </c:ext>
              </c:extLst>
              <c:f>'WP5'!$E$8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F-4460-87AF-F371A02C3712}"/>
            </c:ext>
          </c:extLst>
        </c:ser>
        <c:ser>
          <c:idx val="2"/>
          <c:order val="2"/>
          <c:tx>
            <c:strRef>
              <c:f>'WP5'!$F$2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'WP5'!$C$3:$C$8</c15:sqref>
                  </c15:fullRef>
                </c:ext>
              </c:extLst>
              <c:f>'WP5'!$C$8</c:f>
              <c:strCache>
                <c:ptCount val="1"/>
                <c:pt idx="0">
                  <c:v>WP5-6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'WP5'!$F$3:$F$8</c15:sqref>
                  </c15:fullRef>
                </c:ext>
              </c:extLst>
              <c:f>'WP5'!$F$8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F-4460-87AF-F371A02C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33504"/>
        <c:axId val="1766068448"/>
      </c:barChart>
      <c:catAx>
        <c:axId val="1766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68448"/>
        <c:crosses val="autoZero"/>
        <c:auto val="1"/>
        <c:lblAlgn val="ctr"/>
        <c:lblOffset val="100"/>
        <c:noMultiLvlLbl val="0"/>
      </c:catAx>
      <c:valAx>
        <c:axId val="1766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'WP6'!$D$3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5-4E72-B951-C81C7439F14E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'WP6'!$E$3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5-4E72-B951-C81C7439F14E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5-4E72-B951-C81C7439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'WP6'!$D$4</c:f>
              <c:numCache>
                <c:formatCode>0%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DF3-8C99-086B50CB76FF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'WP6'!$E$4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C-4DF3-8C99-086B50CB76FF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C-4DF3-8C99-086B50CB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'WP6'!$D$5</c:f>
              <c:numCache>
                <c:formatCode>0%</c:formatCode>
                <c:ptCount val="1"/>
                <c:pt idx="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8A0-84F4-8E9F8F541992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'WP6'!$E$5</c:f>
              <c:numCache>
                <c:formatCode>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A-48A0-84F4-8E9F8F541992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A-48A0-84F4-8E9F8F54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'WP6'!$D$6</c:f>
              <c:numCache>
                <c:formatCode>0%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7F-87B9-D9CE08BBD519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'WP6'!$E$6</c:f>
              <c:numCache>
                <c:formatCode>0%</c:formatCode>
                <c:ptCount val="1"/>
                <c:pt idx="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7F-87B9-D9CE08BBD519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7F-87B9-D9CE08B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'WP6'!$D$7</c:f>
              <c:numCache>
                <c:formatCode>0%</c:formatCode>
                <c:ptCount val="1"/>
                <c:pt idx="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1CA-890B-4D03AC6B0490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'WP6'!$E$7</c:f>
              <c:numCache>
                <c:formatCode>0%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0-41CA-890B-4D03AC6B0490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0-41CA-890B-4D03AC6B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'WP6'!$D$8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E9-9DE1-8299ADF46DDA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'WP6'!$E$8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D-4BE9-9DE1-8299ADF46DDA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D-4BE9-9DE1-8299ADF4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WP6-7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'WP6'!$D$2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'WP6'!$D$3:$D$9</c15:sqref>
                  </c15:fullRef>
                </c:ext>
              </c:extLst>
              <c:f>'WP6'!$D$9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F36-8080-2DC7E5038676}"/>
            </c:ext>
          </c:extLst>
        </c:ser>
        <c:ser>
          <c:idx val="1"/>
          <c:order val="1"/>
          <c:tx>
            <c:strRef>
              <c:f>'WP6'!$E$2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'WP6'!$E$3:$E$9</c15:sqref>
                  </c15:fullRef>
                </c:ext>
              </c:extLst>
              <c:f>'WP6'!$E$9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C-4F36-8080-2DC7E5038676}"/>
            </c:ext>
          </c:extLst>
        </c:ser>
        <c:ser>
          <c:idx val="2"/>
          <c:order val="2"/>
          <c:tx>
            <c:strRef>
              <c:f>'WP6'!$F$2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'WP6'!$C$3:$C$9</c15:sqref>
                  </c15:fullRef>
                </c:ext>
              </c:extLst>
              <c:f>'WP6'!$C$9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'WP6'!$F$3:$F$9</c15:sqref>
                  </c15:fullRef>
                </c:ext>
              </c:extLst>
              <c:f>'WP6'!$F$9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F36-8080-2DC7E503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39840"/>
        <c:axId val="1758741504"/>
      </c:barChart>
      <c:catAx>
        <c:axId val="175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41504"/>
        <c:crosses val="autoZero"/>
        <c:auto val="1"/>
        <c:lblAlgn val="ctr"/>
        <c:lblOffset val="100"/>
        <c:noMultiLvlLbl val="0"/>
      </c:catAx>
      <c:valAx>
        <c:axId val="1758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WP2-4/5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'WP2'!$D$2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'WP2'!$D$3:$D$7</c15:sqref>
                  </c15:fullRef>
                </c:ext>
              </c:extLst>
              <c:f>'WP2'!$D$6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71F-B525-03F136B56306}"/>
            </c:ext>
          </c:extLst>
        </c:ser>
        <c:ser>
          <c:idx val="2"/>
          <c:order val="2"/>
          <c:tx>
            <c:strRef>
              <c:f>'WP2'!$E$2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'WP2'!$E$3:$E$7</c15:sqref>
                  </c15:fullRef>
                </c:ext>
              </c:extLst>
              <c:f>'WP2'!$E$6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F-471F-B525-03F136B56306}"/>
            </c:ext>
          </c:extLst>
        </c:ser>
        <c:ser>
          <c:idx val="3"/>
          <c:order val="3"/>
          <c:tx>
            <c:strRef>
              <c:f>'WP2'!$F$2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'WP2'!$C$3:$C$7</c15:sqref>
                  </c15:fullRef>
                </c:ext>
              </c:extLst>
              <c:f>'WP2'!$C$6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'WP2'!$F$3:$F$7</c15:sqref>
                  </c15:fullRef>
                </c:ext>
              </c:extLst>
              <c:f>'WP2'!$F$6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F-471F-B525-03F136B5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71584"/>
        <c:axId val="1794372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'WP2'!$B$2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'WP2'!$C$3:$C$7</c15:sqref>
                        </c15:fullRef>
                        <c15:formulaRef>
                          <c15:sqref>'WP2'!$C$6</c15:sqref>
                        </c15:formulaRef>
                      </c:ext>
                    </c:extLst>
                    <c:strCache>
                      <c:ptCount val="1"/>
                      <c:pt idx="0">
                        <c:v>WP2-4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'WP2'!$B$3:$B$7</c15:sqref>
                        </c15:fullRef>
                        <c15:formulaRef>
                          <c15:sqref>'WP2'!$B$6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9F-471F-B525-03F136B56306}"/>
                  </c:ext>
                </c:extLst>
              </c15:ser>
            </c15:filteredBarSeries>
          </c:ext>
        </c:extLst>
      </c:barChart>
      <c:catAx>
        <c:axId val="17943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372000"/>
        <c:crosses val="autoZero"/>
        <c:auto val="1"/>
        <c:lblAlgn val="ctr"/>
        <c:lblOffset val="100"/>
        <c:noMultiLvlLbl val="0"/>
      </c:catAx>
      <c:valAx>
        <c:axId val="17943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Task8.8!$D$3:$D$6</c15:sqref>
                  </c15:fullRef>
                </c:ext>
              </c:extLst>
              <c:f>Task8.8!$D$3</c:f>
              <c:numCache>
                <c:formatCode>0%</c:formatCode>
                <c:ptCount val="1"/>
                <c:pt idx="0" formatCode="General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7-4579-8318-B1E6D8A1D17B}"/>
            </c:ext>
          </c:extLst>
        </c:ser>
        <c:ser>
          <c:idx val="1"/>
          <c:order val="1"/>
          <c:tx>
            <c:strRef>
              <c:f>Task8.8!$E$2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Task8.8!$E$3</c:f>
              <c:numCache>
                <c:formatCode>0%</c:formatCode>
                <c:ptCount val="1"/>
                <c:pt idx="0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7-4579-8318-B1E6D8A1D17B}"/>
            </c:ext>
          </c:extLst>
        </c:ser>
        <c:ser>
          <c:idx val="2"/>
          <c:order val="2"/>
          <c:tx>
            <c:strRef>
              <c:f>Task8.8!$F$2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Task8.8!$F$3</c:f>
              <c:numCache>
                <c:formatCode>0%</c:formatCode>
                <c:ptCount val="1"/>
                <c:pt idx="0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7-4579-8318-B1E6D8A1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Task8.8!$D$3:$D$6</c15:sqref>
                  </c15:fullRef>
                </c:ext>
              </c:extLst>
              <c:f>Task8.8!$D$4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A4A-A4FD-0CBD9D349D90}"/>
            </c:ext>
          </c:extLst>
        </c:ser>
        <c:ser>
          <c:idx val="1"/>
          <c:order val="1"/>
          <c:tx>
            <c:strRef>
              <c:f>Task8.8!$E$2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A4A-A4FD-0CBD9D349D90}"/>
            </c:ext>
          </c:extLst>
        </c:ser>
        <c:ser>
          <c:idx val="2"/>
          <c:order val="2"/>
          <c:tx>
            <c:strRef>
              <c:f>Task8.8!$F$2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A4A-A4FD-0CBD9D34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Task8.8!$D$3:$D$6</c15:sqref>
                  </c15:fullRef>
                </c:ext>
              </c:extLst>
              <c:f>Task8.8!$D$5</c:f>
              <c:numCache>
                <c:formatCode>0%</c:formatCode>
                <c:ptCount val="1"/>
                <c:pt idx="0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0-40E0-8EE9-CF9025FF4FAB}"/>
            </c:ext>
          </c:extLst>
        </c:ser>
        <c:ser>
          <c:idx val="1"/>
          <c:order val="1"/>
          <c:tx>
            <c:strRef>
              <c:f>Task8.8!$E$2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Task8.8!$E$5</c:f>
              <c:numCache>
                <c:formatCode>0%</c:formatCode>
                <c:ptCount val="1"/>
                <c:pt idx="0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0-40E0-8EE9-CF9025FF4FAB}"/>
            </c:ext>
          </c:extLst>
        </c:ser>
        <c:ser>
          <c:idx val="2"/>
          <c:order val="2"/>
          <c:tx>
            <c:strRef>
              <c:f>Task8.8!$F$2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Task8.8!$F$5</c:f>
              <c:numCache>
                <c:formatCode>0%</c:formatCode>
                <c:ptCount val="1"/>
                <c:pt idx="0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0-40E0-8EE9-CF9025FF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KP4</a:t>
            </a:r>
          </a:p>
        </c:rich>
      </c:tx>
      <c:layout>
        <c:manualLayout>
          <c:xMode val="edge"/>
          <c:yMode val="edge"/>
          <c:x val="0.447539267015706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Task8.8!$D$2</c:f>
              <c:strCache>
                <c:ptCount val="1"/>
                <c:pt idx="0">
                  <c:v>1st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Task8.8!$D$3:$D$6</c15:sqref>
                  </c15:fullRef>
                </c:ext>
              </c:extLst>
              <c:f>Task8.8!$D$6</c:f>
              <c:numCache>
                <c:formatCode>0%</c:formatCode>
                <c:ptCount val="1"/>
                <c:pt idx="0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7-46F6-9B81-63269BFA7221}"/>
            </c:ext>
          </c:extLst>
        </c:ser>
        <c:ser>
          <c:idx val="1"/>
          <c:order val="1"/>
          <c:tx>
            <c:strRef>
              <c:f>Task8.8!$E$2</c:f>
              <c:strCache>
                <c:ptCount val="1"/>
                <c:pt idx="0">
                  <c:v>2nd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Task8.8!$E$3:$E$6</c15:sqref>
                  </c15:fullRef>
                </c:ext>
              </c:extLst>
              <c:f>Task8.8!$E$6</c:f>
              <c:numCache>
                <c:formatCode>0%</c:formatCode>
                <c:ptCount val="1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7-46F6-9B81-63269BFA7221}"/>
            </c:ext>
          </c:extLst>
        </c:ser>
        <c:ser>
          <c:idx val="2"/>
          <c:order val="2"/>
          <c:tx>
            <c:strRef>
              <c:f>Task8.8!$F$2</c:f>
              <c:strCache>
                <c:ptCount val="1"/>
                <c:pt idx="0">
                  <c:v>3rd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Task8.8!$C$3:$C$6</c15:sqref>
                  </c15:fullRef>
                </c:ext>
              </c:extLst>
              <c:f>Task8.8!$C$6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Task8.8!$F$3:$F$6</c15:sqref>
                  </c15:fullRef>
                </c:ext>
              </c:extLst>
              <c:f>Task8.8!$F$6</c:f>
              <c:numCache>
                <c:formatCode>0%</c:formatCode>
                <c:ptCount val="1"/>
                <c:pt idx="0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7-46F6-9B81-63269BFA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91328"/>
        <c:axId val="1766092160"/>
      </c:barChart>
      <c:catAx>
        <c:axId val="176609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092160"/>
        <c:crosses val="autoZero"/>
        <c:auto val="1"/>
        <c:lblAlgn val="ctr"/>
        <c:lblOffset val="100"/>
        <c:noMultiLvlLbl val="0"/>
      </c:catAx>
      <c:valAx>
        <c:axId val="1766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D-4B2E-9763-9FD49FD72DBF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D-4B2E-9763-9FD49FD72DBF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'WP3'!$C$17</c:f>
              <c:strCache>
                <c:ptCount val="1"/>
                <c:pt idx="0">
                  <c:v>WP3-2.14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D-4B2E-9763-9FD49FD7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263-9C54-0D136D906533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263-9C54-0D136D906533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'WP3'!$C$3</c:f>
              <c:strCache>
                <c:ptCount val="1"/>
                <c:pt idx="0">
                  <c:v>WP3-1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4-4263-9C54-0D136D90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'WP3'!$D$4</c:f>
              <c:numCache>
                <c:formatCode>General</c:formatCode>
                <c:ptCount val="1"/>
                <c:pt idx="0">
                  <c:v>27527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B7B-B41F-327923BA7858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'WP3'!$E$4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1-4B7B-B41F-327923BA7858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'WP3'!$C$4</c:f>
              <c:strCache>
                <c:ptCount val="1"/>
                <c:pt idx="0">
                  <c:v>WP3-2.1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'WP3'!$F$4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1-4B7B-B41F-327923BA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'WP3'!$D$5</c:f>
              <c:numCache>
                <c:formatCode>General</c:formatCode>
                <c:ptCount val="1"/>
                <c:pt idx="0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35F-B45C-4A853422DBFF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'WP3'!$E$5</c:f>
              <c:numCache>
                <c:formatCode>General</c:formatCode>
                <c:ptCount val="1"/>
                <c:pt idx="0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D-435F-B45C-4A853422DBFF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'WP3'!$C$5</c:f>
              <c:strCache>
                <c:ptCount val="1"/>
                <c:pt idx="0">
                  <c:v>WP3-2.2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'WP3'!$F$5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D-435F-B45C-4A853422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WP3-2.3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'WP3'!$D$2</c:f>
              <c:strCache>
                <c:ptCount val="1"/>
                <c:pt idx="0">
                  <c:v>1º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'WP3'!$D$3:$D$17</c15:sqref>
                  </c15:fullRef>
                </c:ext>
              </c:extLst>
              <c:f>'WP3'!$D$6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C4E-83B2-FA2A3BBF2FB8}"/>
            </c:ext>
          </c:extLst>
        </c:ser>
        <c:ser>
          <c:idx val="1"/>
          <c:order val="1"/>
          <c:tx>
            <c:strRef>
              <c:f>'WP3'!$E$2</c:f>
              <c:strCache>
                <c:ptCount val="1"/>
                <c:pt idx="0">
                  <c:v>2º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'WP3'!$E$3:$E$17</c15:sqref>
                  </c15:fullRef>
                </c:ext>
              </c:extLst>
              <c:f>'WP3'!$E$6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7-4C4E-83B2-FA2A3BBF2FB8}"/>
            </c:ext>
          </c:extLst>
        </c:ser>
        <c:ser>
          <c:idx val="2"/>
          <c:order val="2"/>
          <c:tx>
            <c:strRef>
              <c:f>'WP3'!$F$2</c:f>
              <c:strCache>
                <c:ptCount val="1"/>
                <c:pt idx="0">
                  <c:v>3º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'WP3'!$C$3:$C$17</c15:sqref>
                  </c15:fullRef>
                </c:ext>
              </c:extLst>
              <c:f>'WP3'!$C$6</c:f>
              <c:strCache>
                <c:ptCount val="1"/>
                <c:pt idx="0">
                  <c:v>WP3-2.3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'WP3'!$F$3:$F$17</c15:sqref>
                  </c15:fullRef>
                </c:ext>
              </c:extLst>
              <c:f>'WP3'!$F$6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7-4C4E-83B2-FA2A3BBF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832608"/>
        <c:axId val="1758839264"/>
      </c:barChart>
      <c:catAx>
        <c:axId val="1758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9264"/>
        <c:crosses val="autoZero"/>
        <c:auto val="1"/>
        <c:lblAlgn val="ctr"/>
        <c:lblOffset val="100"/>
        <c:noMultiLvlLbl val="0"/>
      </c:catAx>
      <c:valAx>
        <c:axId val="17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354609</xdr:colOff>
      <xdr:row>0</xdr:row>
      <xdr:rowOff>131949</xdr:rowOff>
    </xdr:from>
    <xdr:to>
      <xdr:col>16</xdr:col>
      <xdr:colOff>453571</xdr:colOff>
      <xdr:row>7</xdr:row>
      <xdr:rowOff>90716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B9011217-E0D3-3850-A405-3A95D6F5C11A}"/>
            </a:ext>
          </a:extLst>
        </xdr:cNvPr>
        <xdr:cNvGrpSpPr/>
      </xdr:nvGrpSpPr>
      <xdr:grpSpPr>
        <a:xfrm>
          <a:off x="6895233" y="131949"/>
          <a:ext cx="8139546" cy="3431598"/>
          <a:chOff x="6523181" y="346364"/>
          <a:chExt cx="7685975" cy="343065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EF8C8D2E-3827-2334-896E-73F556F16536}"/>
              </a:ext>
            </a:extLst>
          </xdr:cNvPr>
          <xdr:cNvSpPr/>
        </xdr:nvSpPr>
        <xdr:spPr>
          <a:xfrm>
            <a:off x="6523181" y="346364"/>
            <a:ext cx="7685975" cy="34306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0668A10-B6D7-D8DF-9A33-6D0B892BFDD2}"/>
              </a:ext>
            </a:extLst>
          </xdr:cNvPr>
          <xdr:cNvGraphicFramePr/>
        </xdr:nvGraphicFramePr>
        <xdr:xfrm>
          <a:off x="6836619" y="657987"/>
          <a:ext cx="1760290" cy="28128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5764A412-66AA-F0F1-44C8-18413BEE3EE2}"/>
              </a:ext>
            </a:extLst>
          </xdr:cNvPr>
          <xdr:cNvCxnSpPr/>
        </xdr:nvCxnSpPr>
        <xdr:spPr>
          <a:xfrm>
            <a:off x="7250834" y="1690337"/>
            <a:ext cx="1206376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58579D6A-ADF1-9AC2-D111-3BC72C30317A}"/>
              </a:ext>
            </a:extLst>
          </xdr:cNvPr>
          <xdr:cNvGraphicFramePr/>
        </xdr:nvGraphicFramePr>
        <xdr:xfrm>
          <a:off x="8652472" y="654812"/>
          <a:ext cx="1699842" cy="28143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28" name="Conector recto 27">
            <a:extLst>
              <a:ext uri="{FF2B5EF4-FFF2-40B4-BE49-F238E27FC236}">
                <a16:creationId xmlns:a16="http://schemas.microsoft.com/office/drawing/2014/main" id="{DFBE974E-0018-4112-B7A6-A1FA9E1F0CAA}"/>
              </a:ext>
            </a:extLst>
          </xdr:cNvPr>
          <xdr:cNvCxnSpPr/>
        </xdr:nvCxnSpPr>
        <xdr:spPr>
          <a:xfrm>
            <a:off x="9006362" y="2688235"/>
            <a:ext cx="1209551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ADF3F112-D2FB-A3F8-3ABE-74526B8A7733}"/>
              </a:ext>
            </a:extLst>
          </xdr:cNvPr>
          <xdr:cNvGraphicFramePr/>
        </xdr:nvGraphicFramePr>
        <xdr:xfrm>
          <a:off x="10397153" y="657987"/>
          <a:ext cx="1668216" cy="2811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B3BDF643-DF05-476B-92F8-D261E065158C}"/>
              </a:ext>
            </a:extLst>
          </xdr:cNvPr>
          <xdr:cNvCxnSpPr/>
        </xdr:nvCxnSpPr>
        <xdr:spPr>
          <a:xfrm>
            <a:off x="10700366" y="1908917"/>
            <a:ext cx="119990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B4430A6E-CD70-C3DF-73E7-6AB14F9B5AF2}"/>
              </a:ext>
            </a:extLst>
          </xdr:cNvPr>
          <xdr:cNvGraphicFramePr/>
        </xdr:nvGraphicFramePr>
        <xdr:xfrm>
          <a:off x="12123486" y="654811"/>
          <a:ext cx="1751672" cy="28175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A7B39090-516A-44E9-87BB-902CB7B2518A}"/>
              </a:ext>
            </a:extLst>
          </xdr:cNvPr>
          <xdr:cNvCxnSpPr/>
        </xdr:nvCxnSpPr>
        <xdr:spPr>
          <a:xfrm>
            <a:off x="12360025" y="1655412"/>
            <a:ext cx="1206252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139701</xdr:rowOff>
    </xdr:from>
    <xdr:to>
      <xdr:col>16</xdr:col>
      <xdr:colOff>387350</xdr:colOff>
      <xdr:row>11</xdr:row>
      <xdr:rowOff>95250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335F1E51-64BB-5239-8B50-B825E18DAE19}"/>
            </a:ext>
          </a:extLst>
        </xdr:cNvPr>
        <xdr:cNvGrpSpPr/>
      </xdr:nvGrpSpPr>
      <xdr:grpSpPr>
        <a:xfrm>
          <a:off x="5791200" y="142876"/>
          <a:ext cx="8191500" cy="5657849"/>
          <a:chOff x="5664200" y="63501"/>
          <a:chExt cx="7810500" cy="5664199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42CB96B4-284E-4D4A-8B79-819DEA0D19C4}"/>
              </a:ext>
            </a:extLst>
          </xdr:cNvPr>
          <xdr:cNvSpPr/>
        </xdr:nvSpPr>
        <xdr:spPr>
          <a:xfrm>
            <a:off x="5664200" y="63501"/>
            <a:ext cx="7810500" cy="56641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57FDA778-4930-640C-2020-EE53D539870F}"/>
              </a:ext>
            </a:extLst>
          </xdr:cNvPr>
          <xdr:cNvGrpSpPr/>
        </xdr:nvGrpSpPr>
        <xdr:grpSpPr>
          <a:xfrm>
            <a:off x="6029325" y="390525"/>
            <a:ext cx="6997700" cy="4927600"/>
            <a:chOff x="5807075" y="187325"/>
            <a:chExt cx="6997700" cy="492760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3472B9B-9B87-2DBF-7A73-1032D255FB3D}"/>
                </a:ext>
              </a:extLst>
            </xdr:cNvPr>
            <xdr:cNvGraphicFramePr/>
          </xdr:nvGraphicFramePr>
          <xdr:xfrm>
            <a:off x="5807075" y="187325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A413D82-DDB9-4CF3-B8EA-BB92C01ED247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19050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1410917-F160-446B-A071-1B848965B655}"/>
                </a:ext>
              </a:extLst>
            </xdr:cNvPr>
            <xdr:cNvGraphicFramePr>
              <a:graphicFrameLocks/>
            </xdr:cNvGraphicFramePr>
          </xdr:nvGraphicFramePr>
          <xdr:xfrm>
            <a:off x="931545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E94E1AF-8214-4A95-A2CC-6D1E996B8AE7}"/>
                </a:ext>
              </a:extLst>
            </xdr:cNvPr>
            <xdr:cNvGraphicFramePr>
              <a:graphicFrameLocks/>
            </xdr:cNvGraphicFramePr>
          </xdr:nvGraphicFramePr>
          <xdr:xfrm>
            <a:off x="11074400" y="196850"/>
            <a:ext cx="1730375" cy="2543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D41A2C2-E822-4ADE-B9CD-29009F8D70C6}"/>
                </a:ext>
              </a:extLst>
            </xdr:cNvPr>
            <xdr:cNvGraphicFramePr>
              <a:graphicFrameLocks/>
            </xdr:cNvGraphicFramePr>
          </xdr:nvGraphicFramePr>
          <xdr:xfrm>
            <a:off x="5810250" y="276225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0EA1BA9-8C8A-44B2-A874-B8ECEEE28223}"/>
                </a:ext>
              </a:extLst>
            </xdr:cNvPr>
            <xdr:cNvGraphicFramePr>
              <a:graphicFrameLocks/>
            </xdr:cNvGraphicFramePr>
          </xdr:nvGraphicFramePr>
          <xdr:xfrm>
            <a:off x="7562850" y="27559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D6766CB-2D28-43B9-949F-D19B3B7044CB}"/>
                </a:ext>
              </a:extLst>
            </xdr:cNvPr>
            <xdr:cNvGraphicFramePr>
              <a:graphicFrameLocks/>
            </xdr:cNvGraphicFramePr>
          </xdr:nvGraphicFramePr>
          <xdr:xfrm>
            <a:off x="9309100" y="2768600"/>
            <a:ext cx="1730375" cy="2346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76A45A96-99C3-4B14-9CE5-588C3EA03745}"/>
                </a:ext>
              </a:extLst>
            </xdr:cNvPr>
            <xdr:cNvCxnSpPr/>
          </xdr:nvCxnSpPr>
          <xdr:spPr>
            <a:xfrm>
              <a:off x="6189404" y="971379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DC780CF9-B1EB-4134-B124-EA14E4711297}"/>
                </a:ext>
              </a:extLst>
            </xdr:cNvPr>
            <xdr:cNvCxnSpPr/>
          </xdr:nvCxnSpPr>
          <xdr:spPr>
            <a:xfrm>
              <a:off x="11493500" y="103823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49943FF2-3969-4DD6-A001-FE0C609E2445}"/>
                </a:ext>
              </a:extLst>
            </xdr:cNvPr>
            <xdr:cNvCxnSpPr/>
          </xdr:nvCxnSpPr>
          <xdr:spPr>
            <a:xfrm>
              <a:off x="6248400" y="341630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Conector recto 13">
              <a:extLst>
                <a:ext uri="{FF2B5EF4-FFF2-40B4-BE49-F238E27FC236}">
                  <a16:creationId xmlns:a16="http://schemas.microsoft.com/office/drawing/2014/main" id="{E4D603DE-AF1B-4778-92ED-E637D498241C}"/>
                </a:ext>
              </a:extLst>
            </xdr:cNvPr>
            <xdr:cNvCxnSpPr/>
          </xdr:nvCxnSpPr>
          <xdr:spPr>
            <a:xfrm>
              <a:off x="8020050" y="365760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0.22569</cdr:x>
      <cdr:y>0.28464</cdr:y>
    </cdr:from>
    <cdr:to>
      <cdr:x>0.87156</cdr:x>
      <cdr:y>0.28464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390525" y="723900"/>
          <a:ext cx="11176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0.25872</cdr:x>
      <cdr:y>0.35955</cdr:y>
    </cdr:from>
    <cdr:to>
      <cdr:x>0.90459</cdr:x>
      <cdr:y>0.35955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6A45A96-99C3-4B14-9CE5-588C3EA03745}"/>
            </a:ext>
          </a:extLst>
        </cdr:cNvPr>
        <cdr:cNvCxnSpPr/>
      </cdr:nvCxnSpPr>
      <cdr:spPr>
        <a:xfrm xmlns:a="http://schemas.openxmlformats.org/drawingml/2006/main">
          <a:off x="447675" y="914400"/>
          <a:ext cx="11176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120651</xdr:rowOff>
    </xdr:from>
    <xdr:to>
      <xdr:col>16</xdr:col>
      <xdr:colOff>673100</xdr:colOff>
      <xdr:row>5</xdr:row>
      <xdr:rowOff>139701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734BB65-A950-EA91-F919-CAA3EA6BB82B}"/>
            </a:ext>
          </a:extLst>
        </xdr:cNvPr>
        <xdr:cNvGrpSpPr/>
      </xdr:nvGrpSpPr>
      <xdr:grpSpPr>
        <a:xfrm>
          <a:off x="5695950" y="714376"/>
          <a:ext cx="8477250" cy="3371850"/>
          <a:chOff x="5645150" y="723901"/>
          <a:chExt cx="8096250" cy="33655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5CEABE4-2C8A-448D-B0B3-35FA0A930BAA}"/>
              </a:ext>
            </a:extLst>
          </xdr:cNvPr>
          <xdr:cNvSpPr/>
        </xdr:nvSpPr>
        <xdr:spPr>
          <a:xfrm>
            <a:off x="5645150" y="723901"/>
            <a:ext cx="8096250" cy="3365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C7B3773-7192-F006-99AF-5A1FBB22A2EF}"/>
              </a:ext>
            </a:extLst>
          </xdr:cNvPr>
          <xdr:cNvGraphicFramePr/>
        </xdr:nvGraphicFramePr>
        <xdr:xfrm>
          <a:off x="5940425" y="1000125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8B8591A-ED40-4378-A5DD-3D1A574DB58A}"/>
              </a:ext>
            </a:extLst>
          </xdr:cNvPr>
          <xdr:cNvGraphicFramePr>
            <a:graphicFrameLocks/>
          </xdr:cNvGraphicFramePr>
        </xdr:nvGraphicFramePr>
        <xdr:xfrm>
          <a:off x="7829550" y="10033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6DC5BC0-953B-4F2D-97BC-AF9AD22A0311}"/>
              </a:ext>
            </a:extLst>
          </xdr:cNvPr>
          <xdr:cNvGraphicFramePr>
            <a:graphicFrameLocks/>
          </xdr:cNvGraphicFramePr>
        </xdr:nvGraphicFramePr>
        <xdr:xfrm>
          <a:off x="9702800" y="100965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F39D75D-8B4F-43B9-A3A2-757201338D33}"/>
              </a:ext>
            </a:extLst>
          </xdr:cNvPr>
          <xdr:cNvGraphicFramePr>
            <a:graphicFrameLocks/>
          </xdr:cNvGraphicFramePr>
        </xdr:nvGraphicFramePr>
        <xdr:xfrm>
          <a:off x="11563350" y="1016000"/>
          <a:ext cx="1819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50800</xdr:colOff>
      <xdr:row>3</xdr:row>
      <xdr:rowOff>349250</xdr:rowOff>
    </xdr:from>
    <xdr:to>
      <xdr:col>8</xdr:col>
      <xdr:colOff>609600</xdr:colOff>
      <xdr:row>3</xdr:row>
      <xdr:rowOff>349250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2E5E1CE-5EF5-42B8-8CD5-B96E60FD75E0}"/>
            </a:ext>
          </a:extLst>
        </xdr:cNvPr>
        <xdr:cNvCxnSpPr/>
      </xdr:nvCxnSpPr>
      <xdr:spPr>
        <a:xfrm>
          <a:off x="6261100" y="1727200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</xdr:row>
      <xdr:rowOff>736600</xdr:rowOff>
    </xdr:from>
    <xdr:to>
      <xdr:col>11</xdr:col>
      <xdr:colOff>234950</xdr:colOff>
      <xdr:row>3</xdr:row>
      <xdr:rowOff>736600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99928B2-8C7D-4F51-A780-1B8B0C12CEC7}"/>
            </a:ext>
          </a:extLst>
        </xdr:cNvPr>
        <xdr:cNvCxnSpPr/>
      </xdr:nvCxnSpPr>
      <xdr:spPr>
        <a:xfrm>
          <a:off x="8172450" y="2114550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3</xdr:row>
      <xdr:rowOff>908051</xdr:rowOff>
    </xdr:from>
    <xdr:to>
      <xdr:col>13</xdr:col>
      <xdr:colOff>590550</xdr:colOff>
      <xdr:row>3</xdr:row>
      <xdr:rowOff>908051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3377677-B4C9-4839-B7F1-74B4857BDF57}"/>
            </a:ext>
          </a:extLst>
        </xdr:cNvPr>
        <xdr:cNvCxnSpPr/>
      </xdr:nvCxnSpPr>
      <xdr:spPr>
        <a:xfrm>
          <a:off x="10052050" y="2286001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336550</xdr:colOff>
      <xdr:row>4</xdr:row>
      <xdr:rowOff>323850</xdr:rowOff>
    </xdr:from>
    <xdr:to>
      <xdr:col>16</xdr:col>
      <xdr:colOff>133350</xdr:colOff>
      <xdr:row>4</xdr:row>
      <xdr:rowOff>323850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4E39EBDD-CCFB-4E0A-BB51-7486476FD719}"/>
            </a:ext>
          </a:extLst>
        </xdr:cNvPr>
        <xdr:cNvCxnSpPr/>
      </xdr:nvCxnSpPr>
      <xdr:spPr>
        <a:xfrm>
          <a:off x="11880850" y="2882900"/>
          <a:ext cx="13208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167568</xdr:rowOff>
    </xdr:from>
    <xdr:to>
      <xdr:col>19</xdr:col>
      <xdr:colOff>158749</xdr:colOff>
      <xdr:row>33</xdr:row>
      <xdr:rowOff>114653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65E601CE-D6E9-3B67-51DE-CEBE15186A5C}"/>
            </a:ext>
          </a:extLst>
        </xdr:cNvPr>
        <xdr:cNvGrpSpPr/>
      </xdr:nvGrpSpPr>
      <xdr:grpSpPr>
        <a:xfrm>
          <a:off x="6604529" y="164393"/>
          <a:ext cx="10318749" cy="8337552"/>
          <a:chOff x="6438195" y="114652"/>
          <a:chExt cx="9860138" cy="9004654"/>
        </a:xfrm>
      </xdr:grpSpPr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4C433B2C-4C1A-4FB8-BD40-934B1A14786E}"/>
              </a:ext>
            </a:extLst>
          </xdr:cNvPr>
          <xdr:cNvSpPr/>
        </xdr:nvSpPr>
        <xdr:spPr>
          <a:xfrm>
            <a:off x="6438195" y="114652"/>
            <a:ext cx="9860138" cy="900465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69" name="Grupo 68">
            <a:extLst>
              <a:ext uri="{FF2B5EF4-FFF2-40B4-BE49-F238E27FC236}">
                <a16:creationId xmlns:a16="http://schemas.microsoft.com/office/drawing/2014/main" id="{9D4F54A7-D5DF-4C6D-52DF-B67747140AA4}"/>
              </a:ext>
            </a:extLst>
          </xdr:cNvPr>
          <xdr:cNvGrpSpPr/>
        </xdr:nvGrpSpPr>
        <xdr:grpSpPr>
          <a:xfrm>
            <a:off x="6718652" y="396875"/>
            <a:ext cx="9272762" cy="8385172"/>
            <a:chOff x="6674556" y="388056"/>
            <a:chExt cx="9272762" cy="8385172"/>
          </a:xfrm>
        </xdr:grpSpPr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0103E438-8773-4D0F-B169-2C5E3256D4D3}"/>
                </a:ext>
              </a:extLst>
            </xdr:cNvPr>
            <xdr:cNvGraphicFramePr>
              <a:graphicFrameLocks/>
            </xdr:cNvGraphicFramePr>
          </xdr:nvGraphicFramePr>
          <xdr:xfrm>
            <a:off x="13687777" y="6006042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1" name="Gráfico 50">
              <a:extLst>
                <a:ext uri="{FF2B5EF4-FFF2-40B4-BE49-F238E27FC236}">
                  <a16:creationId xmlns:a16="http://schemas.microsoft.com/office/drawing/2014/main" id="{76BA9DB2-282A-ECBE-4406-658CB275647D}"/>
                </a:ext>
              </a:extLst>
            </xdr:cNvPr>
            <xdr:cNvGraphicFramePr/>
          </xdr:nvGraphicFramePr>
          <xdr:xfrm>
            <a:off x="6674556" y="399169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2" name="Gráfico 51">
              <a:extLst>
                <a:ext uri="{FF2B5EF4-FFF2-40B4-BE49-F238E27FC236}">
                  <a16:creationId xmlns:a16="http://schemas.microsoft.com/office/drawing/2014/main" id="{E0EEAB40-7813-DBF2-456C-47FAF6DFD5FE}"/>
                </a:ext>
              </a:extLst>
            </xdr:cNvPr>
            <xdr:cNvGraphicFramePr>
              <a:graphicFrameLocks/>
            </xdr:cNvGraphicFramePr>
          </xdr:nvGraphicFramePr>
          <xdr:xfrm>
            <a:off x="8995833" y="40569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3" name="Gráfico 52">
              <a:extLst>
                <a:ext uri="{FF2B5EF4-FFF2-40B4-BE49-F238E27FC236}">
                  <a16:creationId xmlns:a16="http://schemas.microsoft.com/office/drawing/2014/main" id="{77605D49-9FC6-0868-2D99-DD93A4F8E37B}"/>
                </a:ext>
              </a:extLst>
            </xdr:cNvPr>
            <xdr:cNvGraphicFramePr>
              <a:graphicFrameLocks/>
            </xdr:cNvGraphicFramePr>
          </xdr:nvGraphicFramePr>
          <xdr:xfrm>
            <a:off x="11324167" y="396874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4" name="Gráfico 53">
              <a:extLst>
                <a:ext uri="{FF2B5EF4-FFF2-40B4-BE49-F238E27FC236}">
                  <a16:creationId xmlns:a16="http://schemas.microsoft.com/office/drawing/2014/main" id="{9ED5C75F-0CF7-753A-3ED4-BF98C95A5617}"/>
                </a:ext>
              </a:extLst>
            </xdr:cNvPr>
            <xdr:cNvGraphicFramePr>
              <a:graphicFrameLocks/>
            </xdr:cNvGraphicFramePr>
          </xdr:nvGraphicFramePr>
          <xdr:xfrm>
            <a:off x="13652500" y="388056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55" name="Gráfico 54">
              <a:extLst>
                <a:ext uri="{FF2B5EF4-FFF2-40B4-BE49-F238E27FC236}">
                  <a16:creationId xmlns:a16="http://schemas.microsoft.com/office/drawing/2014/main" id="{6CC55465-177E-CCE5-45F6-F0FC1F079704}"/>
                </a:ext>
              </a:extLst>
            </xdr:cNvPr>
            <xdr:cNvGraphicFramePr>
              <a:graphicFrameLocks/>
            </xdr:cNvGraphicFramePr>
          </xdr:nvGraphicFramePr>
          <xdr:xfrm>
            <a:off x="6676319" y="320145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56" name="Gráfico 55">
              <a:extLst>
                <a:ext uri="{FF2B5EF4-FFF2-40B4-BE49-F238E27FC236}">
                  <a16:creationId xmlns:a16="http://schemas.microsoft.com/office/drawing/2014/main" id="{25136EEE-8D29-24E9-CAE7-D4BEDFB54C63}"/>
                </a:ext>
              </a:extLst>
            </xdr:cNvPr>
            <xdr:cNvGraphicFramePr>
              <a:graphicFrameLocks/>
            </xdr:cNvGraphicFramePr>
          </xdr:nvGraphicFramePr>
          <xdr:xfrm>
            <a:off x="9013472" y="32102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57" name="Gráfico 56">
              <a:extLst>
                <a:ext uri="{FF2B5EF4-FFF2-40B4-BE49-F238E27FC236}">
                  <a16:creationId xmlns:a16="http://schemas.microsoft.com/office/drawing/2014/main" id="{0A2AD623-9084-A824-1EA5-7771C8893304}"/>
                </a:ext>
              </a:extLst>
            </xdr:cNvPr>
            <xdr:cNvGraphicFramePr>
              <a:graphicFrameLocks/>
            </xdr:cNvGraphicFramePr>
          </xdr:nvGraphicFramePr>
          <xdr:xfrm>
            <a:off x="11332987" y="3219097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DAACDB7D-4BA1-6605-6032-58B1AE2B452D}"/>
                </a:ext>
              </a:extLst>
            </xdr:cNvPr>
            <xdr:cNvGraphicFramePr>
              <a:graphicFrameLocks/>
            </xdr:cNvGraphicFramePr>
          </xdr:nvGraphicFramePr>
          <xdr:xfrm>
            <a:off x="13670131" y="3201451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59" name="Gráfico 58">
              <a:extLst>
                <a:ext uri="{FF2B5EF4-FFF2-40B4-BE49-F238E27FC236}">
                  <a16:creationId xmlns:a16="http://schemas.microsoft.com/office/drawing/2014/main" id="{F784A7F8-95EF-B94B-3983-9FDA666E91CD}"/>
                </a:ext>
              </a:extLst>
            </xdr:cNvPr>
            <xdr:cNvGraphicFramePr>
              <a:graphicFrameLocks/>
            </xdr:cNvGraphicFramePr>
          </xdr:nvGraphicFramePr>
          <xdr:xfrm>
            <a:off x="6676311" y="6014865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60" name="Gráfico 59">
              <a:extLst>
                <a:ext uri="{FF2B5EF4-FFF2-40B4-BE49-F238E27FC236}">
                  <a16:creationId xmlns:a16="http://schemas.microsoft.com/office/drawing/2014/main" id="{005C3AB0-0CBD-9B48-9ADF-DE67BD729D82}"/>
                </a:ext>
              </a:extLst>
            </xdr:cNvPr>
            <xdr:cNvGraphicFramePr>
              <a:graphicFrameLocks/>
            </xdr:cNvGraphicFramePr>
          </xdr:nvGraphicFramePr>
          <xdr:xfrm>
            <a:off x="9013471" y="6014860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61" name="Gráfico 60">
              <a:extLst>
                <a:ext uri="{FF2B5EF4-FFF2-40B4-BE49-F238E27FC236}">
                  <a16:creationId xmlns:a16="http://schemas.microsoft.com/office/drawing/2014/main" id="{775D13BA-5E17-580E-4982-41AD43F9D736}"/>
                </a:ext>
              </a:extLst>
            </xdr:cNvPr>
            <xdr:cNvGraphicFramePr>
              <a:graphicFrameLocks/>
            </xdr:cNvGraphicFramePr>
          </xdr:nvGraphicFramePr>
          <xdr:xfrm>
            <a:off x="11341806" y="6023678"/>
            <a:ext cx="2259541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 macro="">
          <xdr:nvCxnSpPr>
            <xdr:cNvPr id="62" name="Conector recto 61">
              <a:extLst>
                <a:ext uri="{FF2B5EF4-FFF2-40B4-BE49-F238E27FC236}">
                  <a16:creationId xmlns:a16="http://schemas.microsoft.com/office/drawing/2014/main" id="{EB63E94C-55A0-0AE1-B7EF-590D4D561661}"/>
                </a:ext>
              </a:extLst>
            </xdr:cNvPr>
            <xdr:cNvCxnSpPr/>
          </xdr:nvCxnSpPr>
          <xdr:spPr>
            <a:xfrm flipV="1">
              <a:off x="7011458" y="1807986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Conector recto 62">
              <a:extLst>
                <a:ext uri="{FF2B5EF4-FFF2-40B4-BE49-F238E27FC236}">
                  <a16:creationId xmlns:a16="http://schemas.microsoft.com/office/drawing/2014/main" id="{0AAAB8D2-73AE-BFEB-E318-A5B425464346}"/>
                </a:ext>
              </a:extLst>
            </xdr:cNvPr>
            <xdr:cNvCxnSpPr/>
          </xdr:nvCxnSpPr>
          <xdr:spPr>
            <a:xfrm flipV="1">
              <a:off x="9472083" y="1508124"/>
              <a:ext cx="1605138" cy="882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FC27C942-7D0E-9B96-1EDB-F1015B5E5A67}"/>
                </a:ext>
              </a:extLst>
            </xdr:cNvPr>
            <xdr:cNvCxnSpPr/>
          </xdr:nvCxnSpPr>
          <xdr:spPr>
            <a:xfrm flipV="1">
              <a:off x="11721043" y="1984374"/>
              <a:ext cx="1719791" cy="882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Conector recto 64">
              <a:extLst>
                <a:ext uri="{FF2B5EF4-FFF2-40B4-BE49-F238E27FC236}">
                  <a16:creationId xmlns:a16="http://schemas.microsoft.com/office/drawing/2014/main" id="{774FAEF4-B1C2-B389-F68F-52142FA3264B}"/>
                </a:ext>
              </a:extLst>
            </xdr:cNvPr>
            <xdr:cNvCxnSpPr/>
          </xdr:nvCxnSpPr>
          <xdr:spPr>
            <a:xfrm flipV="1">
              <a:off x="13970000" y="864305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Conector recto 65">
              <a:extLst>
                <a:ext uri="{FF2B5EF4-FFF2-40B4-BE49-F238E27FC236}">
                  <a16:creationId xmlns:a16="http://schemas.microsoft.com/office/drawing/2014/main" id="{DD80E235-7025-55EB-572C-4978BB33E159}"/>
                </a:ext>
              </a:extLst>
            </xdr:cNvPr>
            <xdr:cNvCxnSpPr/>
          </xdr:nvCxnSpPr>
          <xdr:spPr>
            <a:xfrm flipV="1">
              <a:off x="7020278" y="3677709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Conector recto 66">
              <a:extLst>
                <a:ext uri="{FF2B5EF4-FFF2-40B4-BE49-F238E27FC236}">
                  <a16:creationId xmlns:a16="http://schemas.microsoft.com/office/drawing/2014/main" id="{718F2B54-E33D-4EE7-912E-C4378B958AD9}"/>
                </a:ext>
              </a:extLst>
            </xdr:cNvPr>
            <xdr:cNvCxnSpPr/>
          </xdr:nvCxnSpPr>
          <xdr:spPr>
            <a:xfrm flipV="1">
              <a:off x="13987631" y="3668882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67">
              <a:extLst>
                <a:ext uri="{FF2B5EF4-FFF2-40B4-BE49-F238E27FC236}">
                  <a16:creationId xmlns:a16="http://schemas.microsoft.com/office/drawing/2014/main" id="{4B24DA22-EFE9-3EB7-4F31-9BAB301C4511}"/>
                </a:ext>
              </a:extLst>
            </xdr:cNvPr>
            <xdr:cNvCxnSpPr/>
          </xdr:nvCxnSpPr>
          <xdr:spPr>
            <a:xfrm flipV="1">
              <a:off x="6976173" y="6914447"/>
              <a:ext cx="1772709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0.13177</cdr:x>
      <cdr:y>0.56377</cdr:y>
    </cdr:from>
    <cdr:to>
      <cdr:x>0.91632</cdr:x>
      <cdr:y>0.56377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297744" y="1550105"/>
          <a:ext cx="1772709" cy="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0.19032</cdr:x>
      <cdr:y>0.17244</cdr:y>
    </cdr:from>
    <cdr:to>
      <cdr:x>0.90554</cdr:x>
      <cdr:y>0.17321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>
          <a:off x="430036" y="474134"/>
          <a:ext cx="1616076" cy="211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0.13958</cdr:x>
      <cdr:y>0.63113</cdr:y>
    </cdr:from>
    <cdr:to>
      <cdr:x>0.92412</cdr:x>
      <cdr:y>0.63113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EBD36E8B-8390-43C1-959F-53ACD30518E2}"/>
            </a:ext>
          </a:extLst>
        </cdr:cNvPr>
        <cdr:cNvCxnSpPr/>
      </cdr:nvCxnSpPr>
      <cdr:spPr>
        <a:xfrm xmlns:a="http://schemas.openxmlformats.org/drawingml/2006/main" flipV="1">
          <a:off x="315383" y="1735314"/>
          <a:ext cx="1772709" cy="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0.11226</cdr:x>
      <cdr:y>0.6632</cdr:y>
    </cdr:from>
    <cdr:to>
      <cdr:x>0.8968</cdr:x>
      <cdr:y>0.6632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A61DB83-12AA-43CC-A6E4-509948BFBFD6}"/>
            </a:ext>
          </a:extLst>
        </cdr:cNvPr>
        <cdr:cNvCxnSpPr/>
      </cdr:nvCxnSpPr>
      <cdr:spPr>
        <a:xfrm xmlns:a="http://schemas.openxmlformats.org/drawingml/2006/main" flipV="1">
          <a:off x="253656" y="1823502"/>
          <a:ext cx="17727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0.14348</cdr:x>
      <cdr:y>0.16923</cdr:y>
    </cdr:from>
    <cdr:to>
      <cdr:x>0.92803</cdr:x>
      <cdr:y>0.16923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CBCFF4F7-C591-1229-E46A-C5EA417E1858}"/>
            </a:ext>
          </a:extLst>
        </cdr:cNvPr>
        <cdr:cNvCxnSpPr/>
      </cdr:nvCxnSpPr>
      <cdr:spPr>
        <a:xfrm xmlns:a="http://schemas.openxmlformats.org/drawingml/2006/main" flipV="1">
          <a:off x="324202" y="465314"/>
          <a:ext cx="1772709" cy="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97014</xdr:colOff>
      <xdr:row>0</xdr:row>
      <xdr:rowOff>97014</xdr:rowOff>
    </xdr:from>
    <xdr:to>
      <xdr:col>19</xdr:col>
      <xdr:colOff>97013</xdr:colOff>
      <xdr:row>32</xdr:row>
      <xdr:rowOff>70555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5FCDB49-F990-0AF2-1459-F8345708A162}"/>
            </a:ext>
          </a:extLst>
        </xdr:cNvPr>
        <xdr:cNvGrpSpPr/>
      </xdr:nvGrpSpPr>
      <xdr:grpSpPr>
        <a:xfrm>
          <a:off x="6618993" y="97014"/>
          <a:ext cx="10318749" cy="9217554"/>
          <a:chOff x="6605764" y="97014"/>
          <a:chExt cx="9860138" cy="9207499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C1BF84AD-6063-452F-89E9-150E5C60BE26}"/>
              </a:ext>
            </a:extLst>
          </xdr:cNvPr>
          <xdr:cNvSpPr/>
        </xdr:nvSpPr>
        <xdr:spPr>
          <a:xfrm>
            <a:off x="6605764" y="97014"/>
            <a:ext cx="9860138" cy="92074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560CE0CB-E421-7D45-B529-99584C516210}"/>
              </a:ext>
            </a:extLst>
          </xdr:cNvPr>
          <xdr:cNvGrpSpPr/>
        </xdr:nvGrpSpPr>
        <xdr:grpSpPr>
          <a:xfrm>
            <a:off x="7071422" y="531618"/>
            <a:ext cx="8875887" cy="8314620"/>
            <a:chOff x="6692196" y="187677"/>
            <a:chExt cx="8875887" cy="831462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BA2ACF-22DF-A3DE-C477-0647C1CF3AD2}"/>
                </a:ext>
              </a:extLst>
            </xdr:cNvPr>
            <xdr:cNvGraphicFramePr/>
          </xdr:nvGraphicFramePr>
          <xdr:xfrm>
            <a:off x="6692196" y="202671"/>
            <a:ext cx="218016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480BA5-6977-4B8D-A4F6-4C081914055A}"/>
                </a:ext>
              </a:extLst>
            </xdr:cNvPr>
            <xdr:cNvGraphicFramePr>
              <a:graphicFrameLocks/>
            </xdr:cNvGraphicFramePr>
          </xdr:nvGraphicFramePr>
          <xdr:xfrm>
            <a:off x="8916457" y="211667"/>
            <a:ext cx="22048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9C03C3D-7D90-128B-A47B-710BD32AE186}"/>
                </a:ext>
              </a:extLst>
            </xdr:cNvPr>
            <xdr:cNvGraphicFramePr/>
          </xdr:nvGraphicFramePr>
          <xdr:xfrm>
            <a:off x="11163654" y="202671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3E3D032-322D-49A3-A4C7-B1BD2C1FEF68}"/>
                </a:ext>
              </a:extLst>
            </xdr:cNvPr>
            <xdr:cNvGraphicFramePr>
              <a:graphicFrameLocks/>
            </xdr:cNvGraphicFramePr>
          </xdr:nvGraphicFramePr>
          <xdr:xfrm>
            <a:off x="13387918" y="187677"/>
            <a:ext cx="2171347" cy="27495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8C91784-B9CD-4F27-B2D7-17D432DD23B0}"/>
                </a:ext>
              </a:extLst>
            </xdr:cNvPr>
            <xdr:cNvGraphicFramePr>
              <a:graphicFrameLocks/>
            </xdr:cNvGraphicFramePr>
          </xdr:nvGraphicFramePr>
          <xdr:xfrm>
            <a:off x="671159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2D274AE-452E-4AD3-B9BB-7367DE378A2C}"/>
                </a:ext>
              </a:extLst>
            </xdr:cNvPr>
            <xdr:cNvGraphicFramePr>
              <a:graphicFrameLocks/>
            </xdr:cNvGraphicFramePr>
          </xdr:nvGraphicFramePr>
          <xdr:xfrm>
            <a:off x="8916458" y="2972153"/>
            <a:ext cx="221369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21609A5-069E-4AAC-9633-D866F4E24C66}"/>
                </a:ext>
              </a:extLst>
            </xdr:cNvPr>
            <xdr:cNvGraphicFramePr>
              <a:graphicFrameLocks/>
            </xdr:cNvGraphicFramePr>
          </xdr:nvGraphicFramePr>
          <xdr:xfrm>
            <a:off x="11174237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63AE8F9E-F40C-4FBB-A135-9F627707A28A}"/>
                </a:ext>
              </a:extLst>
            </xdr:cNvPr>
            <xdr:cNvGraphicFramePr>
              <a:graphicFrameLocks/>
            </xdr:cNvGraphicFramePr>
          </xdr:nvGraphicFramePr>
          <xdr:xfrm>
            <a:off x="13396736" y="2972153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481FC1E-2499-4D7D-A8A2-43B9537A2B4E}"/>
                </a:ext>
              </a:extLst>
            </xdr:cNvPr>
            <xdr:cNvGraphicFramePr>
              <a:graphicFrameLocks/>
            </xdr:cNvGraphicFramePr>
          </xdr:nvGraphicFramePr>
          <xdr:xfrm>
            <a:off x="6702779" y="5759097"/>
            <a:ext cx="217134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A623024-5F5C-4722-9A7E-08E26F27D8BA}"/>
                </a:ext>
              </a:extLst>
            </xdr:cNvPr>
            <xdr:cNvGraphicFramePr>
              <a:graphicFrameLocks/>
            </xdr:cNvGraphicFramePr>
          </xdr:nvGraphicFramePr>
          <xdr:xfrm>
            <a:off x="8916459" y="5750278"/>
            <a:ext cx="223132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 macro="">
          <xdr:nvCxnSpPr>
            <xdr:cNvPr id="13" name="Conector recto 12">
              <a:extLst>
                <a:ext uri="{FF2B5EF4-FFF2-40B4-BE49-F238E27FC236}">
                  <a16:creationId xmlns:a16="http://schemas.microsoft.com/office/drawing/2014/main" id="{28B02EEE-966B-43BE-B542-D9B97CDCC230}"/>
                </a:ext>
              </a:extLst>
            </xdr:cNvPr>
            <xdr:cNvCxnSpPr/>
          </xdr:nvCxnSpPr>
          <xdr:spPr>
            <a:xfrm>
              <a:off x="7002639" y="2037292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Conector recto 14">
              <a:extLst>
                <a:ext uri="{FF2B5EF4-FFF2-40B4-BE49-F238E27FC236}">
                  <a16:creationId xmlns:a16="http://schemas.microsoft.com/office/drawing/2014/main" id="{4C5A3506-61E3-46AF-94D6-99D1FC276C89}"/>
                </a:ext>
              </a:extLst>
            </xdr:cNvPr>
            <xdr:cNvCxnSpPr/>
          </xdr:nvCxnSpPr>
          <xdr:spPr>
            <a:xfrm>
              <a:off x="9278056" y="1534584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ector recto 15">
              <a:extLst>
                <a:ext uri="{FF2B5EF4-FFF2-40B4-BE49-F238E27FC236}">
                  <a16:creationId xmlns:a16="http://schemas.microsoft.com/office/drawing/2014/main" id="{31E9C7C2-8170-4BB2-87EB-F2CC3C80C112}"/>
                </a:ext>
              </a:extLst>
            </xdr:cNvPr>
            <xdr:cNvCxnSpPr/>
          </xdr:nvCxnSpPr>
          <xdr:spPr>
            <a:xfrm>
              <a:off x="11482918" y="1887361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ector recto 16">
              <a:extLst>
                <a:ext uri="{FF2B5EF4-FFF2-40B4-BE49-F238E27FC236}">
                  <a16:creationId xmlns:a16="http://schemas.microsoft.com/office/drawing/2014/main" id="{66747801-3948-4ED7-86D2-D9865E686C98}"/>
                </a:ext>
              </a:extLst>
            </xdr:cNvPr>
            <xdr:cNvCxnSpPr/>
          </xdr:nvCxnSpPr>
          <xdr:spPr>
            <a:xfrm>
              <a:off x="13767155" y="1896179"/>
              <a:ext cx="1613958" cy="882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onector recto 18">
              <a:extLst>
                <a:ext uri="{FF2B5EF4-FFF2-40B4-BE49-F238E27FC236}">
                  <a16:creationId xmlns:a16="http://schemas.microsoft.com/office/drawing/2014/main" id="{80D93D00-D78A-4D85-8E60-7B97058C38AF}"/>
                </a:ext>
              </a:extLst>
            </xdr:cNvPr>
            <xdr:cNvCxnSpPr/>
          </xdr:nvCxnSpPr>
          <xdr:spPr>
            <a:xfrm>
              <a:off x="7046736" y="4462639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cto 19">
              <a:extLst>
                <a:ext uri="{FF2B5EF4-FFF2-40B4-BE49-F238E27FC236}">
                  <a16:creationId xmlns:a16="http://schemas.microsoft.com/office/drawing/2014/main" id="{9C0A8729-0F87-4285-90F6-AB1CB6604867}"/>
                </a:ext>
              </a:extLst>
            </xdr:cNvPr>
            <xdr:cNvCxnSpPr/>
          </xdr:nvCxnSpPr>
          <xdr:spPr>
            <a:xfrm>
              <a:off x="9286875" y="4780138"/>
              <a:ext cx="1622778" cy="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cto 21">
              <a:extLst>
                <a:ext uri="{FF2B5EF4-FFF2-40B4-BE49-F238E27FC236}">
                  <a16:creationId xmlns:a16="http://schemas.microsoft.com/office/drawing/2014/main" id="{9C14BF43-4528-48ED-9A90-6E6EC468BC2C}"/>
                </a:ext>
              </a:extLst>
            </xdr:cNvPr>
            <xdr:cNvCxnSpPr/>
          </xdr:nvCxnSpPr>
          <xdr:spPr>
            <a:xfrm>
              <a:off x="11544653" y="5053542"/>
              <a:ext cx="1666875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cto 23">
              <a:extLst>
                <a:ext uri="{FF2B5EF4-FFF2-40B4-BE49-F238E27FC236}">
                  <a16:creationId xmlns:a16="http://schemas.microsoft.com/office/drawing/2014/main" id="{FCD67B41-F7A8-4A0F-98A3-626D60F1F90D}"/>
                </a:ext>
              </a:extLst>
            </xdr:cNvPr>
            <xdr:cNvCxnSpPr/>
          </xdr:nvCxnSpPr>
          <xdr:spPr>
            <a:xfrm>
              <a:off x="13740695" y="3624792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cto 24">
              <a:extLst>
                <a:ext uri="{FF2B5EF4-FFF2-40B4-BE49-F238E27FC236}">
                  <a16:creationId xmlns:a16="http://schemas.microsoft.com/office/drawing/2014/main" id="{60B0D8A1-E0D1-4450-86D1-8F4D06B063AB}"/>
                </a:ext>
              </a:extLst>
            </xdr:cNvPr>
            <xdr:cNvCxnSpPr/>
          </xdr:nvCxnSpPr>
          <xdr:spPr>
            <a:xfrm>
              <a:off x="7013929" y="6943373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cto 25">
              <a:extLst>
                <a:ext uri="{FF2B5EF4-FFF2-40B4-BE49-F238E27FC236}">
                  <a16:creationId xmlns:a16="http://schemas.microsoft.com/office/drawing/2014/main" id="{16D73C0D-A769-415F-9C40-56643DFDBB36}"/>
                </a:ext>
              </a:extLst>
            </xdr:cNvPr>
            <xdr:cNvCxnSpPr/>
          </xdr:nvCxnSpPr>
          <xdr:spPr>
            <a:xfrm>
              <a:off x="9233959" y="6226527"/>
              <a:ext cx="1728611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127001</xdr:rowOff>
    </xdr:from>
    <xdr:to>
      <xdr:col>13</xdr:col>
      <xdr:colOff>565150</xdr:colOff>
      <xdr:row>23</xdr:row>
      <xdr:rowOff>114300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D26E8D6A-C33F-ECD2-7FFE-7C8C8AB0B9F9}"/>
            </a:ext>
          </a:extLst>
        </xdr:cNvPr>
        <xdr:cNvGrpSpPr/>
      </xdr:nvGrpSpPr>
      <xdr:grpSpPr>
        <a:xfrm>
          <a:off x="5172075" y="123826"/>
          <a:ext cx="5886450" cy="5448299"/>
          <a:chOff x="4883150" y="133351"/>
          <a:chExt cx="5626100" cy="5480049"/>
        </a:xfrm>
      </xdr:grpSpPr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D51F457A-2817-496A-B345-705431565609}"/>
              </a:ext>
            </a:extLst>
          </xdr:cNvPr>
          <xdr:cNvSpPr/>
        </xdr:nvSpPr>
        <xdr:spPr>
          <a:xfrm>
            <a:off x="4883150" y="133351"/>
            <a:ext cx="5626100" cy="548004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200A578A-DA8F-0335-6AF0-DDCAA9796EA5}"/>
              </a:ext>
            </a:extLst>
          </xdr:cNvPr>
          <xdr:cNvGrpSpPr/>
        </xdr:nvGrpSpPr>
        <xdr:grpSpPr>
          <a:xfrm>
            <a:off x="5241925" y="492125"/>
            <a:ext cx="4876800" cy="4705350"/>
            <a:chOff x="4930775" y="187325"/>
            <a:chExt cx="4876800" cy="470535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3C46991-1748-B4C8-518D-468F5233F37E}"/>
                </a:ext>
              </a:extLst>
            </xdr:cNvPr>
            <xdr:cNvGraphicFramePr/>
          </xdr:nvGraphicFramePr>
          <xdr:xfrm>
            <a:off x="4930775" y="187325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2F4060D-00BE-4A03-BC4F-FDBF79E52ADE}"/>
                </a:ext>
              </a:extLst>
            </xdr:cNvPr>
            <xdr:cNvGraphicFramePr>
              <a:graphicFrameLocks/>
            </xdr:cNvGraphicFramePr>
          </xdr:nvGraphicFramePr>
          <xdr:xfrm>
            <a:off x="6565900" y="1905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5BF47C1-1D04-489F-8DB6-12C1F050BA5A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1968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442DF5-97AB-4E99-AAB4-28D999C2A53E}"/>
                </a:ext>
              </a:extLst>
            </xdr:cNvPr>
            <xdr:cNvGraphicFramePr>
              <a:graphicFrameLocks/>
            </xdr:cNvGraphicFramePr>
          </xdr:nvGraphicFramePr>
          <xdr:xfrm>
            <a:off x="4933950" y="255270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4007B62-6603-47AF-8D68-5E269D0DA6E4}"/>
                </a:ext>
              </a:extLst>
            </xdr:cNvPr>
            <xdr:cNvGraphicFramePr>
              <a:graphicFrameLocks/>
            </xdr:cNvGraphicFramePr>
          </xdr:nvGraphicFramePr>
          <xdr:xfrm>
            <a:off x="657225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36ABF14-51EE-4547-A068-D1E370117954}"/>
                </a:ext>
              </a:extLst>
            </xdr:cNvPr>
            <xdr:cNvGraphicFramePr>
              <a:graphicFrameLocks/>
            </xdr:cNvGraphicFramePr>
          </xdr:nvGraphicFramePr>
          <xdr:xfrm>
            <a:off x="8191500" y="2546350"/>
            <a:ext cx="1616075" cy="23399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 macro="">
          <xdr:nvCxnSpPr>
            <xdr:cNvPr id="8" name="Conector recto 7">
              <a:extLst>
                <a:ext uri="{FF2B5EF4-FFF2-40B4-BE49-F238E27FC236}">
                  <a16:creationId xmlns:a16="http://schemas.microsoft.com/office/drawing/2014/main" id="{6960AE6F-2F7D-41F5-8A02-C64209265C72}"/>
                </a:ext>
              </a:extLst>
            </xdr:cNvPr>
            <xdr:cNvCxnSpPr/>
          </xdr:nvCxnSpPr>
          <xdr:spPr>
            <a:xfrm>
              <a:off x="5226050" y="9334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C812ACE3-44E1-482E-AA14-33F1E8E72B79}"/>
                </a:ext>
              </a:extLst>
            </xdr:cNvPr>
            <xdr:cNvCxnSpPr/>
          </xdr:nvCxnSpPr>
          <xdr:spPr>
            <a:xfrm>
              <a:off x="6870700" y="8699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972375EC-579C-4A9E-9DE2-F06AF531562D}"/>
                </a:ext>
              </a:extLst>
            </xdr:cNvPr>
            <xdr:cNvCxnSpPr/>
          </xdr:nvCxnSpPr>
          <xdr:spPr>
            <a:xfrm>
              <a:off x="8515350" y="6667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08CA24A8-3512-429B-A5D9-B0D3F0C2EB2C}"/>
                </a:ext>
              </a:extLst>
            </xdr:cNvPr>
            <xdr:cNvCxnSpPr/>
          </xdr:nvCxnSpPr>
          <xdr:spPr>
            <a:xfrm>
              <a:off x="5289550" y="3803650"/>
              <a:ext cx="1117600" cy="0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3DEF-8C8A-4048-9DA1-5BEE1502A01A}">
  <dimension ref="A1:F26"/>
  <sheetViews>
    <sheetView tabSelected="1" zoomScale="77" zoomScaleNormal="77" workbookViewId="0">
      <selection activeCell="A13" sqref="A13"/>
    </sheetView>
  </sheetViews>
  <sheetFormatPr baseColWidth="10" defaultColWidth="11.453125" defaultRowHeight="14.5" x14ac:dyDescent="0.35"/>
  <cols>
    <col min="1" max="1" width="32.7265625" customWidth="1"/>
    <col min="2" max="2" width="15" customWidth="1"/>
    <col min="3" max="3" width="10.54296875" customWidth="1"/>
    <col min="4" max="4" width="12.453125" customWidth="1"/>
    <col min="18" max="18" width="9.453125" customWidth="1"/>
    <col min="19" max="19" width="41.7265625" customWidth="1"/>
  </cols>
  <sheetData>
    <row r="1" spans="1:6" ht="15" thickBot="1" x14ac:dyDescent="0.4">
      <c r="A1" s="21"/>
      <c r="B1" s="21"/>
      <c r="C1" s="21"/>
      <c r="D1" s="21"/>
      <c r="E1" s="72" t="s">
        <v>0</v>
      </c>
      <c r="F1" s="72"/>
    </row>
    <row r="2" spans="1:6" ht="49" customHeight="1" thickBot="1" x14ac:dyDescent="0.4">
      <c r="A2" s="1" t="s">
        <v>1</v>
      </c>
      <c r="B2" s="2" t="s">
        <v>2</v>
      </c>
      <c r="C2" s="1" t="s">
        <v>3</v>
      </c>
      <c r="D2" s="3" t="s">
        <v>4</v>
      </c>
      <c r="E2" s="3" t="s">
        <v>5</v>
      </c>
      <c r="F2" s="3" t="s">
        <v>6</v>
      </c>
    </row>
    <row r="3" spans="1:6" ht="39" customHeight="1" x14ac:dyDescent="0.35">
      <c r="A3" s="5" t="s">
        <v>7</v>
      </c>
      <c r="B3" s="6">
        <v>1500</v>
      </c>
      <c r="C3" s="4" t="s">
        <v>8</v>
      </c>
      <c r="D3" s="10">
        <v>1500</v>
      </c>
      <c r="E3" s="10">
        <v>200</v>
      </c>
      <c r="F3" s="10">
        <v>500</v>
      </c>
    </row>
    <row r="4" spans="1:6" ht="39" customHeight="1" x14ac:dyDescent="0.35">
      <c r="A4" s="8" t="s">
        <v>9</v>
      </c>
      <c r="B4" s="9">
        <v>100</v>
      </c>
      <c r="C4" s="7" t="s">
        <v>10</v>
      </c>
      <c r="D4" s="10">
        <v>557</v>
      </c>
      <c r="E4" s="10">
        <v>100</v>
      </c>
      <c r="F4" s="10">
        <v>125</v>
      </c>
    </row>
    <row r="5" spans="1:6" ht="36.65" customHeight="1" x14ac:dyDescent="0.35">
      <c r="A5" s="8" t="s">
        <v>11</v>
      </c>
      <c r="B5" s="9">
        <v>10</v>
      </c>
      <c r="C5" s="7" t="s">
        <v>12</v>
      </c>
      <c r="D5" s="10">
        <v>10</v>
      </c>
      <c r="E5" s="10">
        <v>5</v>
      </c>
      <c r="F5" s="10">
        <v>2</v>
      </c>
    </row>
    <row r="6" spans="1:6" ht="56.5" customHeight="1" x14ac:dyDescent="0.35">
      <c r="A6" s="8" t="s">
        <v>13</v>
      </c>
      <c r="B6" s="9">
        <v>1</v>
      </c>
      <c r="C6" s="7" t="s">
        <v>14</v>
      </c>
      <c r="D6" s="70">
        <v>3</v>
      </c>
      <c r="E6" s="70">
        <v>1</v>
      </c>
      <c r="F6" s="70">
        <v>1</v>
      </c>
    </row>
    <row r="7" spans="1:6" ht="39" customHeight="1" thickBot="1" x14ac:dyDescent="0.4">
      <c r="A7" s="12" t="s">
        <v>15</v>
      </c>
      <c r="B7" s="13">
        <v>4</v>
      </c>
      <c r="C7" s="11" t="s">
        <v>16</v>
      </c>
      <c r="D7" s="71"/>
      <c r="E7" s="71"/>
      <c r="F7" s="71"/>
    </row>
    <row r="10" spans="1:6" ht="16" customHeight="1" x14ac:dyDescent="0.35"/>
    <row r="11" spans="1:6" ht="16" customHeight="1" x14ac:dyDescent="0.35"/>
    <row r="12" spans="1:6" ht="16" customHeight="1" x14ac:dyDescent="0.35"/>
    <row r="13" spans="1:6" ht="131.15" customHeight="1" x14ac:dyDescent="0.35"/>
    <row r="14" spans="1:6" ht="15.65" customHeight="1" x14ac:dyDescent="0.35"/>
    <row r="15" spans="1:6" ht="16" customHeight="1" x14ac:dyDescent="0.35"/>
    <row r="16" spans="1:6" ht="16" customHeight="1" x14ac:dyDescent="0.35"/>
    <row r="17" ht="16" customHeight="1" x14ac:dyDescent="0.35"/>
    <row r="18" ht="16" customHeight="1" x14ac:dyDescent="0.35"/>
    <row r="19" ht="16" customHeight="1" x14ac:dyDescent="0.35"/>
    <row r="20" ht="16" customHeight="1" x14ac:dyDescent="0.35"/>
    <row r="21" ht="16" customHeight="1" x14ac:dyDescent="0.35"/>
    <row r="22" ht="16" customHeight="1" x14ac:dyDescent="0.35"/>
    <row r="23" ht="16" customHeight="1" x14ac:dyDescent="0.35"/>
    <row r="24" ht="16" customHeight="1" x14ac:dyDescent="0.35"/>
    <row r="25" ht="16" customHeight="1" x14ac:dyDescent="0.35"/>
    <row r="26" ht="16" customHeight="1" x14ac:dyDescent="0.35"/>
  </sheetData>
  <mergeCells count="4">
    <mergeCell ref="D6:D7"/>
    <mergeCell ref="E6:E7"/>
    <mergeCell ref="F6:F7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B5D8-224A-4D5F-87D0-9FF7CE290902}">
  <dimension ref="A1:F17"/>
  <sheetViews>
    <sheetView zoomScale="72" zoomScaleNormal="72" workbookViewId="0">
      <selection activeCell="O65" sqref="O65"/>
    </sheetView>
  </sheetViews>
  <sheetFormatPr baseColWidth="10" defaultColWidth="11.453125" defaultRowHeight="14.5" x14ac:dyDescent="0.35"/>
  <cols>
    <col min="1" max="1" width="23.453125" customWidth="1"/>
    <col min="4" max="4" width="15.54296875" customWidth="1"/>
    <col min="5" max="5" width="15.1796875" customWidth="1"/>
    <col min="6" max="6" width="15.453125" customWidth="1"/>
  </cols>
  <sheetData>
    <row r="1" spans="1:6" ht="15" thickBot="1" x14ac:dyDescent="0.4">
      <c r="E1" s="72" t="s">
        <v>0</v>
      </c>
      <c r="F1" s="72"/>
    </row>
    <row r="2" spans="1:6" ht="19" thickBot="1" x14ac:dyDescent="0.4">
      <c r="A2" s="15" t="s">
        <v>17</v>
      </c>
      <c r="B2" s="14" t="s">
        <v>2</v>
      </c>
      <c r="C2" s="1" t="s">
        <v>3</v>
      </c>
      <c r="D2" s="3" t="s">
        <v>4</v>
      </c>
      <c r="E2" s="3" t="s">
        <v>5</v>
      </c>
      <c r="F2" s="3" t="s">
        <v>6</v>
      </c>
    </row>
    <row r="3" spans="1:6" ht="29" x14ac:dyDescent="0.35">
      <c r="A3" s="17" t="s">
        <v>18</v>
      </c>
      <c r="B3" s="16">
        <v>2</v>
      </c>
      <c r="C3" s="16" t="s">
        <v>19</v>
      </c>
      <c r="D3" s="18">
        <v>2</v>
      </c>
      <c r="E3" s="18">
        <v>1</v>
      </c>
      <c r="F3" s="18">
        <v>1</v>
      </c>
    </row>
    <row r="4" spans="1:6" x14ac:dyDescent="0.35">
      <c r="A4" s="17" t="s">
        <v>20</v>
      </c>
      <c r="B4" s="16">
        <v>25000</v>
      </c>
      <c r="C4" s="16" t="s">
        <v>21</v>
      </c>
      <c r="D4" s="19">
        <v>27527</v>
      </c>
      <c r="E4" s="19">
        <v>2500</v>
      </c>
      <c r="F4" s="19">
        <v>4200</v>
      </c>
    </row>
    <row r="5" spans="1:6" x14ac:dyDescent="0.35">
      <c r="A5" s="17" t="s">
        <v>22</v>
      </c>
      <c r="B5" s="16" t="s">
        <v>23</v>
      </c>
      <c r="C5" s="16" t="s">
        <v>24</v>
      </c>
      <c r="D5" s="20">
        <f>725+361+781+367+54</f>
        <v>2288</v>
      </c>
      <c r="E5" s="20">
        <f>37+61+50+100+20</f>
        <v>268</v>
      </c>
      <c r="F5" s="20">
        <f>52+36+23+40+5</f>
        <v>156</v>
      </c>
    </row>
    <row r="6" spans="1:6" x14ac:dyDescent="0.35">
      <c r="A6" s="17" t="s">
        <v>25</v>
      </c>
      <c r="B6" s="16">
        <v>8</v>
      </c>
      <c r="C6" s="16" t="s">
        <v>26</v>
      </c>
      <c r="D6" s="18">
        <v>5</v>
      </c>
      <c r="E6" s="18">
        <v>1</v>
      </c>
      <c r="F6" s="18">
        <v>1</v>
      </c>
    </row>
    <row r="7" spans="1:6" ht="16" customHeight="1" x14ac:dyDescent="0.35">
      <c r="A7" s="17" t="s">
        <v>27</v>
      </c>
      <c r="B7" s="16">
        <v>4</v>
      </c>
      <c r="C7" s="16" t="s">
        <v>28</v>
      </c>
      <c r="D7" s="18">
        <v>0</v>
      </c>
      <c r="E7" s="18">
        <v>1</v>
      </c>
      <c r="F7" s="18">
        <v>2</v>
      </c>
    </row>
    <row r="8" spans="1:6" ht="17.149999999999999" customHeight="1" x14ac:dyDescent="0.35">
      <c r="A8" s="17" t="s">
        <v>29</v>
      </c>
      <c r="B8" s="16" t="s">
        <v>23</v>
      </c>
      <c r="C8" s="16" t="s">
        <v>30</v>
      </c>
      <c r="D8" s="18">
        <v>683</v>
      </c>
      <c r="E8" s="18">
        <v>150</v>
      </c>
      <c r="F8" s="18">
        <v>88</v>
      </c>
    </row>
    <row r="9" spans="1:6" ht="16.5" customHeight="1" x14ac:dyDescent="0.35">
      <c r="A9" s="17" t="s">
        <v>31</v>
      </c>
      <c r="B9" s="16">
        <v>3</v>
      </c>
      <c r="C9" s="16" t="s">
        <v>32</v>
      </c>
      <c r="D9" s="19">
        <v>7</v>
      </c>
      <c r="E9" s="19">
        <v>2</v>
      </c>
      <c r="F9" s="19">
        <v>1</v>
      </c>
    </row>
    <row r="10" spans="1:6" x14ac:dyDescent="0.35">
      <c r="A10" s="17" t="s">
        <v>33</v>
      </c>
      <c r="B10" s="16">
        <v>2</v>
      </c>
      <c r="C10" s="16" t="s">
        <v>34</v>
      </c>
      <c r="D10" s="18"/>
      <c r="E10" s="18"/>
      <c r="F10" s="18"/>
    </row>
    <row r="11" spans="1:6" ht="29" x14ac:dyDescent="0.35">
      <c r="A11" s="17" t="s">
        <v>35</v>
      </c>
      <c r="B11" s="16">
        <v>3000</v>
      </c>
      <c r="C11" s="16" t="s">
        <v>36</v>
      </c>
      <c r="D11" s="18"/>
      <c r="E11" s="18"/>
      <c r="F11" s="18"/>
    </row>
    <row r="12" spans="1:6" ht="72.5" x14ac:dyDescent="0.35">
      <c r="A12" s="17" t="s">
        <v>37</v>
      </c>
      <c r="B12" s="16" t="s">
        <v>38</v>
      </c>
      <c r="C12" s="16" t="s">
        <v>39</v>
      </c>
      <c r="D12" s="18">
        <v>8</v>
      </c>
      <c r="E12" s="18">
        <v>8</v>
      </c>
      <c r="F12" s="18">
        <v>8</v>
      </c>
    </row>
    <row r="13" spans="1:6" ht="31" customHeight="1" x14ac:dyDescent="0.35">
      <c r="A13" s="17" t="s">
        <v>40</v>
      </c>
      <c r="B13" s="16" t="s">
        <v>41</v>
      </c>
      <c r="C13" s="16" t="s">
        <v>42</v>
      </c>
      <c r="D13" s="18"/>
      <c r="E13" s="18"/>
      <c r="F13" s="18"/>
    </row>
    <row r="14" spans="1:6" x14ac:dyDescent="0.35">
      <c r="A14" s="17" t="s">
        <v>43</v>
      </c>
      <c r="B14" s="16">
        <v>12</v>
      </c>
      <c r="C14" s="16" t="s">
        <v>44</v>
      </c>
      <c r="D14" s="18">
        <v>5</v>
      </c>
      <c r="E14" s="18">
        <v>5</v>
      </c>
      <c r="F14" s="18">
        <v>5</v>
      </c>
    </row>
    <row r="15" spans="1:6" ht="29" x14ac:dyDescent="0.35">
      <c r="A15" s="17" t="s">
        <v>45</v>
      </c>
      <c r="B15" s="16" t="s">
        <v>41</v>
      </c>
      <c r="C15" s="16" t="s">
        <v>46</v>
      </c>
      <c r="D15" s="18">
        <v>0</v>
      </c>
      <c r="E15" s="18">
        <v>0</v>
      </c>
      <c r="F15" s="18">
        <v>0</v>
      </c>
    </row>
    <row r="16" spans="1:6" ht="48" customHeight="1" x14ac:dyDescent="0.35">
      <c r="A16" s="17" t="s">
        <v>47</v>
      </c>
      <c r="B16" s="16">
        <v>32</v>
      </c>
      <c r="C16" s="16" t="s">
        <v>48</v>
      </c>
      <c r="D16" s="18">
        <v>2</v>
      </c>
      <c r="E16" s="18">
        <v>2</v>
      </c>
      <c r="F16" s="18">
        <v>2</v>
      </c>
    </row>
    <row r="17" spans="1:6" ht="31" customHeight="1" x14ac:dyDescent="0.35">
      <c r="A17" s="17" t="s">
        <v>49</v>
      </c>
      <c r="B17" s="16">
        <v>9</v>
      </c>
      <c r="C17" s="16" t="s">
        <v>50</v>
      </c>
      <c r="D17" s="18">
        <v>7</v>
      </c>
      <c r="E17" s="18">
        <v>7</v>
      </c>
      <c r="F17" s="18">
        <v>7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58FC-788E-4B92-B69F-DB102DAEAF1A}">
  <dimension ref="A1:F12"/>
  <sheetViews>
    <sheetView zoomScale="72" zoomScaleNormal="72" workbookViewId="0">
      <selection activeCell="V22" sqref="V22"/>
    </sheetView>
  </sheetViews>
  <sheetFormatPr baseColWidth="10" defaultColWidth="11.453125" defaultRowHeight="14.5" x14ac:dyDescent="0.35"/>
  <cols>
    <col min="1" max="1" width="24.81640625" customWidth="1"/>
    <col min="2" max="2" width="11.54296875" customWidth="1"/>
    <col min="3" max="3" width="11.26953125" customWidth="1"/>
    <col min="4" max="4" width="15.26953125" customWidth="1"/>
    <col min="5" max="5" width="14.81640625" customWidth="1"/>
    <col min="6" max="6" width="15.54296875" customWidth="1"/>
  </cols>
  <sheetData>
    <row r="1" spans="1:6" ht="15" thickBot="1" x14ac:dyDescent="0.4">
      <c r="E1" s="72" t="s">
        <v>0</v>
      </c>
      <c r="F1" s="72"/>
    </row>
    <row r="2" spans="1:6" ht="31.5" thickBot="1" x14ac:dyDescent="0.4">
      <c r="A2" s="23" t="s">
        <v>17</v>
      </c>
      <c r="B2" s="22" t="s">
        <v>2</v>
      </c>
      <c r="C2" s="22" t="s">
        <v>3</v>
      </c>
      <c r="D2" s="23" t="s">
        <v>51</v>
      </c>
      <c r="E2" s="23" t="s">
        <v>52</v>
      </c>
      <c r="F2" s="23" t="s">
        <v>53</v>
      </c>
    </row>
    <row r="3" spans="1:6" ht="31" x14ac:dyDescent="0.35">
      <c r="A3" s="25" t="s">
        <v>54</v>
      </c>
      <c r="B3" s="24">
        <v>3</v>
      </c>
      <c r="C3" s="24" t="s">
        <v>55</v>
      </c>
      <c r="D3" s="26">
        <v>5</v>
      </c>
      <c r="E3" s="26">
        <v>5</v>
      </c>
      <c r="F3" s="26">
        <v>5</v>
      </c>
    </row>
    <row r="4" spans="1:6" ht="62" x14ac:dyDescent="0.35">
      <c r="A4" s="28" t="s">
        <v>56</v>
      </c>
      <c r="B4" s="27">
        <v>100</v>
      </c>
      <c r="C4" s="27" t="s">
        <v>57</v>
      </c>
      <c r="D4" s="29">
        <v>100</v>
      </c>
      <c r="E4" s="29">
        <v>30</v>
      </c>
      <c r="F4" s="29">
        <v>50</v>
      </c>
    </row>
    <row r="5" spans="1:6" ht="31" x14ac:dyDescent="0.35">
      <c r="A5" s="28" t="s">
        <v>58</v>
      </c>
      <c r="B5" s="27">
        <v>20</v>
      </c>
      <c r="C5" s="27" t="s">
        <v>59</v>
      </c>
      <c r="D5" s="29">
        <v>20</v>
      </c>
      <c r="E5" s="29">
        <v>20</v>
      </c>
      <c r="F5" s="29">
        <v>20</v>
      </c>
    </row>
    <row r="6" spans="1:6" ht="46.5" x14ac:dyDescent="0.35">
      <c r="A6" s="28" t="s">
        <v>60</v>
      </c>
      <c r="B6" s="27">
        <v>80</v>
      </c>
      <c r="C6" s="27" t="s">
        <v>61</v>
      </c>
      <c r="D6" s="29">
        <v>80</v>
      </c>
      <c r="E6" s="29">
        <v>90</v>
      </c>
      <c r="F6" s="29">
        <v>100</v>
      </c>
    </row>
    <row r="7" spans="1:6" ht="46.5" x14ac:dyDescent="0.35">
      <c r="A7" s="28" t="s">
        <v>62</v>
      </c>
      <c r="B7" s="27">
        <v>80</v>
      </c>
      <c r="C7" s="27" t="s">
        <v>63</v>
      </c>
      <c r="D7" s="29">
        <v>80</v>
      </c>
      <c r="E7" s="29">
        <v>60</v>
      </c>
      <c r="F7" s="29">
        <v>40</v>
      </c>
    </row>
    <row r="8" spans="1:6" ht="15.5" x14ac:dyDescent="0.35">
      <c r="A8" s="28" t="s">
        <v>64</v>
      </c>
      <c r="B8" s="27">
        <v>30</v>
      </c>
      <c r="C8" s="27" t="s">
        <v>65</v>
      </c>
      <c r="D8" s="29">
        <v>30</v>
      </c>
      <c r="E8" s="29">
        <v>40</v>
      </c>
      <c r="F8" s="29">
        <v>60</v>
      </c>
    </row>
    <row r="9" spans="1:6" ht="31" x14ac:dyDescent="0.35">
      <c r="A9" s="28" t="s">
        <v>66</v>
      </c>
      <c r="B9" s="27">
        <v>10</v>
      </c>
      <c r="C9" s="27" t="s">
        <v>67</v>
      </c>
      <c r="D9" s="29">
        <v>100</v>
      </c>
      <c r="E9" s="29">
        <v>70</v>
      </c>
      <c r="F9" s="29">
        <v>80</v>
      </c>
    </row>
    <row r="10" spans="1:6" ht="31" x14ac:dyDescent="0.35">
      <c r="A10" s="28" t="s">
        <v>68</v>
      </c>
      <c r="B10" s="27">
        <v>4</v>
      </c>
      <c r="C10" s="27" t="s">
        <v>69</v>
      </c>
      <c r="D10" s="30">
        <v>1</v>
      </c>
      <c r="E10" s="30">
        <v>1</v>
      </c>
      <c r="F10" s="30">
        <v>2</v>
      </c>
    </row>
    <row r="11" spans="1:6" ht="46.5" x14ac:dyDescent="0.35">
      <c r="A11" s="28" t="s">
        <v>70</v>
      </c>
      <c r="B11" s="27">
        <v>2</v>
      </c>
      <c r="C11" s="27" t="s">
        <v>71</v>
      </c>
      <c r="D11" s="30">
        <v>2</v>
      </c>
      <c r="E11" s="30">
        <v>1</v>
      </c>
      <c r="F11" s="30">
        <v>0</v>
      </c>
    </row>
    <row r="12" spans="1:6" ht="47" thickBot="1" x14ac:dyDescent="0.4">
      <c r="A12" s="32" t="s">
        <v>72</v>
      </c>
      <c r="B12" s="31">
        <v>2</v>
      </c>
      <c r="C12" s="31" t="s">
        <v>73</v>
      </c>
      <c r="D12" s="33">
        <v>0</v>
      </c>
      <c r="E12" s="33">
        <v>1</v>
      </c>
      <c r="F12" s="33">
        <v>0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D611-B410-490C-8149-3CB9F85E93D8}">
  <dimension ref="A1:F8"/>
  <sheetViews>
    <sheetView workbookViewId="0">
      <selection activeCell="O20" sqref="O20"/>
    </sheetView>
  </sheetViews>
  <sheetFormatPr baseColWidth="10" defaultColWidth="11.453125" defaultRowHeight="14.5" x14ac:dyDescent="0.35"/>
  <cols>
    <col min="1" max="1" width="23.54296875" customWidth="1"/>
    <col min="3" max="3" width="8.7265625" customWidth="1"/>
    <col min="4" max="4" width="8.54296875" customWidth="1"/>
    <col min="5" max="5" width="8.7265625" customWidth="1"/>
    <col min="6" max="6" width="9" customWidth="1"/>
  </cols>
  <sheetData>
    <row r="1" spans="1:6" ht="15" thickBot="1" x14ac:dyDescent="0.4">
      <c r="E1" s="72" t="s">
        <v>0</v>
      </c>
      <c r="F1" s="72"/>
    </row>
    <row r="2" spans="1:6" ht="29" x14ac:dyDescent="0.35">
      <c r="A2" s="35" t="s">
        <v>17</v>
      </c>
      <c r="B2" s="36" t="s">
        <v>2</v>
      </c>
      <c r="C2" s="34" t="s">
        <v>3</v>
      </c>
      <c r="D2" s="36" t="s">
        <v>51</v>
      </c>
      <c r="E2" s="36" t="s">
        <v>52</v>
      </c>
      <c r="F2" s="36" t="s">
        <v>53</v>
      </c>
    </row>
    <row r="3" spans="1:6" ht="29.15" customHeight="1" x14ac:dyDescent="0.35">
      <c r="A3" s="38" t="s">
        <v>74</v>
      </c>
      <c r="B3" s="39">
        <v>30</v>
      </c>
      <c r="C3" s="37" t="s">
        <v>75</v>
      </c>
      <c r="D3" s="39">
        <v>10</v>
      </c>
      <c r="E3" s="39">
        <v>13</v>
      </c>
      <c r="F3" s="39">
        <v>7</v>
      </c>
    </row>
    <row r="4" spans="1:6" ht="30" customHeight="1" x14ac:dyDescent="0.35">
      <c r="A4" s="38" t="s">
        <v>76</v>
      </c>
      <c r="B4" s="39">
        <v>20</v>
      </c>
      <c r="C4" s="37" t="s">
        <v>77</v>
      </c>
      <c r="D4" s="39">
        <v>5</v>
      </c>
      <c r="E4" s="39">
        <v>9</v>
      </c>
      <c r="F4" s="39">
        <v>7</v>
      </c>
    </row>
    <row r="5" spans="1:6" ht="30.65" customHeight="1" x14ac:dyDescent="0.35">
      <c r="A5" s="38" t="s">
        <v>78</v>
      </c>
      <c r="B5" s="39">
        <v>40</v>
      </c>
      <c r="C5" s="37" t="s">
        <v>79</v>
      </c>
      <c r="D5" s="39">
        <v>2</v>
      </c>
      <c r="E5" s="39">
        <v>18</v>
      </c>
      <c r="F5" s="39">
        <v>20</v>
      </c>
    </row>
    <row r="6" spans="1:6" ht="29.15" customHeight="1" x14ac:dyDescent="0.35">
      <c r="A6" s="38" t="s">
        <v>80</v>
      </c>
      <c r="B6" s="39">
        <v>40</v>
      </c>
      <c r="C6" s="37" t="s">
        <v>81</v>
      </c>
      <c r="D6" s="40">
        <v>70</v>
      </c>
      <c r="E6" s="40">
        <v>36</v>
      </c>
      <c r="F6" s="40">
        <v>28</v>
      </c>
    </row>
    <row r="7" spans="1:6" ht="19.5" customHeight="1" x14ac:dyDescent="0.35">
      <c r="A7" s="38" t="s">
        <v>82</v>
      </c>
      <c r="B7" s="41"/>
      <c r="C7" s="37" t="s">
        <v>83</v>
      </c>
      <c r="D7" s="39">
        <v>772</v>
      </c>
      <c r="E7" s="39">
        <v>850</v>
      </c>
      <c r="F7" s="39">
        <v>688</v>
      </c>
    </row>
    <row r="8" spans="1:6" ht="33" customHeight="1" thickBot="1" x14ac:dyDescent="0.4">
      <c r="A8" s="43" t="s">
        <v>84</v>
      </c>
      <c r="B8" s="44"/>
      <c r="C8" s="42" t="s">
        <v>85</v>
      </c>
      <c r="D8" s="45">
        <v>54</v>
      </c>
      <c r="E8" s="45">
        <v>30</v>
      </c>
      <c r="F8" s="45">
        <v>30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8D3-67A1-4A9C-81E5-D13898406C9D}">
  <dimension ref="A1:F11"/>
  <sheetViews>
    <sheetView workbookViewId="0">
      <selection activeCell="K18" sqref="K18"/>
    </sheetView>
  </sheetViews>
  <sheetFormatPr baseColWidth="10" defaultColWidth="11.453125" defaultRowHeight="14.5" x14ac:dyDescent="0.35"/>
  <cols>
    <col min="1" max="1" width="29.54296875" style="48" customWidth="1"/>
    <col min="2" max="2" width="11.81640625" style="48" customWidth="1"/>
    <col min="3" max="3" width="10.81640625" style="48"/>
    <col min="4" max="4" width="9.453125" style="48" customWidth="1"/>
    <col min="5" max="5" width="9.54296875" style="48" customWidth="1"/>
    <col min="6" max="6" width="8.81640625" style="48" customWidth="1"/>
  </cols>
  <sheetData>
    <row r="1" spans="1:6" ht="15" thickBot="1" x14ac:dyDescent="0.4">
      <c r="E1" s="72" t="s">
        <v>0</v>
      </c>
      <c r="F1" s="72"/>
    </row>
    <row r="2" spans="1:6" ht="31.5" thickBot="1" x14ac:dyDescent="0.4">
      <c r="A2" s="49" t="s">
        <v>17</v>
      </c>
      <c r="B2" s="50" t="s">
        <v>2</v>
      </c>
      <c r="C2" s="50" t="s">
        <v>3</v>
      </c>
      <c r="D2" s="51" t="s">
        <v>51</v>
      </c>
      <c r="E2" s="51" t="s">
        <v>52</v>
      </c>
      <c r="F2" s="51" t="s">
        <v>53</v>
      </c>
    </row>
    <row r="3" spans="1:6" ht="31" x14ac:dyDescent="0.35">
      <c r="A3" s="46" t="s">
        <v>86</v>
      </c>
      <c r="B3" s="52">
        <v>0.6</v>
      </c>
      <c r="C3" s="53" t="s">
        <v>87</v>
      </c>
      <c r="D3" s="54">
        <v>0.66</v>
      </c>
      <c r="E3" s="54">
        <v>0.67</v>
      </c>
      <c r="F3" s="54">
        <v>0</v>
      </c>
    </row>
    <row r="4" spans="1:6" ht="62" x14ac:dyDescent="0.35">
      <c r="A4" s="46" t="s">
        <v>88</v>
      </c>
      <c r="B4" s="55">
        <v>0.4</v>
      </c>
      <c r="C4" s="56" t="s">
        <v>89</v>
      </c>
      <c r="D4" s="57">
        <v>0.44</v>
      </c>
      <c r="E4" s="57">
        <v>0.45</v>
      </c>
      <c r="F4" s="57">
        <v>0</v>
      </c>
    </row>
    <row r="5" spans="1:6" ht="31" x14ac:dyDescent="0.35">
      <c r="A5" s="46" t="s">
        <v>90</v>
      </c>
      <c r="B5" s="55">
        <v>0.65</v>
      </c>
      <c r="C5" s="56" t="s">
        <v>91</v>
      </c>
      <c r="D5" s="57">
        <v>0.77</v>
      </c>
      <c r="E5" s="57">
        <v>0.76</v>
      </c>
      <c r="F5" s="57">
        <v>0</v>
      </c>
    </row>
    <row r="6" spans="1:6" ht="31" x14ac:dyDescent="0.35">
      <c r="A6" s="46" t="s">
        <v>92</v>
      </c>
      <c r="B6" s="55">
        <v>0.5</v>
      </c>
      <c r="C6" s="56" t="s">
        <v>93</v>
      </c>
      <c r="D6" s="57">
        <v>0.61</v>
      </c>
      <c r="E6" s="57">
        <v>0.63</v>
      </c>
      <c r="F6" s="57">
        <v>0</v>
      </c>
    </row>
    <row r="7" spans="1:6" ht="62" x14ac:dyDescent="0.35">
      <c r="A7" s="46" t="s">
        <v>88</v>
      </c>
      <c r="B7" s="56" t="s">
        <v>94</v>
      </c>
      <c r="C7" s="56" t="s">
        <v>95</v>
      </c>
      <c r="D7" s="58">
        <v>0.48</v>
      </c>
      <c r="E7" s="58">
        <v>0.49</v>
      </c>
      <c r="F7" s="58">
        <v>0</v>
      </c>
    </row>
    <row r="8" spans="1:6" ht="31" x14ac:dyDescent="0.35">
      <c r="A8" s="46" t="s">
        <v>96</v>
      </c>
      <c r="B8" s="55">
        <v>0.6</v>
      </c>
      <c r="C8" s="56" t="s">
        <v>97</v>
      </c>
      <c r="D8" s="57">
        <v>0.78</v>
      </c>
      <c r="E8" s="57">
        <v>0.79</v>
      </c>
      <c r="F8" s="57">
        <v>0</v>
      </c>
    </row>
    <row r="9" spans="1:6" ht="31" x14ac:dyDescent="0.35">
      <c r="A9" s="46" t="s">
        <v>98</v>
      </c>
      <c r="B9" s="56" t="s">
        <v>99</v>
      </c>
      <c r="C9" s="56" t="s">
        <v>100</v>
      </c>
      <c r="D9" s="58">
        <v>0.45</v>
      </c>
      <c r="E9" s="58">
        <v>0.36</v>
      </c>
      <c r="F9" s="58">
        <v>0</v>
      </c>
    </row>
    <row r="10" spans="1:6" ht="46.5" x14ac:dyDescent="0.35">
      <c r="A10" s="46" t="s">
        <v>101</v>
      </c>
      <c r="B10" s="56" t="s">
        <v>99</v>
      </c>
      <c r="C10" s="56" t="s">
        <v>102</v>
      </c>
      <c r="D10" s="46"/>
      <c r="E10" s="46"/>
      <c r="F10" s="46"/>
    </row>
    <row r="11" spans="1:6" ht="78" thickBot="1" x14ac:dyDescent="0.4">
      <c r="A11" s="47" t="s">
        <v>103</v>
      </c>
      <c r="B11" s="59" t="s">
        <v>99</v>
      </c>
      <c r="C11" s="59" t="s">
        <v>104</v>
      </c>
      <c r="D11" s="47"/>
      <c r="E11" s="47"/>
      <c r="F11" s="47"/>
    </row>
  </sheetData>
  <mergeCells count="1"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47F-08FD-4980-B0A3-FCC544A36B6B}">
  <dimension ref="A1:F6"/>
  <sheetViews>
    <sheetView workbookViewId="0">
      <selection activeCell="G15" sqref="G15"/>
    </sheetView>
  </sheetViews>
  <sheetFormatPr baseColWidth="10" defaultColWidth="11.453125" defaultRowHeight="14.5" x14ac:dyDescent="0.35"/>
  <cols>
    <col min="1" max="1" width="25.81640625" customWidth="1"/>
    <col min="2" max="2" width="22.54296875" customWidth="1"/>
    <col min="3" max="3" width="2.90625" customWidth="1"/>
    <col min="4" max="4" width="8.81640625" customWidth="1"/>
    <col min="5" max="5" width="9.26953125" customWidth="1"/>
    <col min="6" max="6" width="9.453125" customWidth="1"/>
  </cols>
  <sheetData>
    <row r="1" spans="1:6" ht="15" thickBot="1" x14ac:dyDescent="0.4">
      <c r="E1" s="72" t="s">
        <v>0</v>
      </c>
      <c r="F1" s="72"/>
    </row>
    <row r="2" spans="1:6" ht="31.5" thickBot="1" x14ac:dyDescent="0.4">
      <c r="A2" s="50" t="s">
        <v>105</v>
      </c>
      <c r="B2" s="60" t="s">
        <v>106</v>
      </c>
      <c r="C2" s="66"/>
      <c r="D2" s="51" t="s">
        <v>51</v>
      </c>
      <c r="E2" s="51" t="s">
        <v>52</v>
      </c>
      <c r="F2" s="51" t="s">
        <v>53</v>
      </c>
    </row>
    <row r="3" spans="1:6" ht="62" x14ac:dyDescent="0.35">
      <c r="A3" s="53" t="s">
        <v>107</v>
      </c>
      <c r="B3" s="61" t="s">
        <v>108</v>
      </c>
      <c r="C3" s="67">
        <v>1</v>
      </c>
      <c r="D3" s="62">
        <v>18</v>
      </c>
      <c r="E3" s="62">
        <v>15</v>
      </c>
      <c r="F3" s="62">
        <v>17</v>
      </c>
    </row>
    <row r="4" spans="1:6" ht="93" x14ac:dyDescent="0.35">
      <c r="A4" s="56" t="s">
        <v>109</v>
      </c>
      <c r="B4" s="63" t="s">
        <v>110</v>
      </c>
      <c r="C4" s="68">
        <v>2</v>
      </c>
      <c r="D4" s="57">
        <v>0.75</v>
      </c>
      <c r="E4" s="57">
        <v>0</v>
      </c>
      <c r="F4" s="57">
        <v>0</v>
      </c>
    </row>
    <row r="5" spans="1:6" ht="108.5" x14ac:dyDescent="0.35">
      <c r="A5" s="56" t="s">
        <v>111</v>
      </c>
      <c r="B5" s="63" t="s">
        <v>112</v>
      </c>
      <c r="C5" s="68">
        <v>3</v>
      </c>
      <c r="D5" s="46">
        <v>6</v>
      </c>
      <c r="E5" s="46">
        <v>4</v>
      </c>
      <c r="F5" s="46">
        <v>8</v>
      </c>
    </row>
    <row r="6" spans="1:6" ht="31.5" thickBot="1" x14ac:dyDescent="0.4">
      <c r="A6" s="59" t="s">
        <v>113</v>
      </c>
      <c r="B6" s="64" t="s">
        <v>114</v>
      </c>
      <c r="C6" s="69">
        <v>4</v>
      </c>
      <c r="D6" s="65">
        <v>17</v>
      </c>
      <c r="E6" s="65">
        <v>20</v>
      </c>
      <c r="F6" s="65">
        <v>23</v>
      </c>
    </row>
  </sheetData>
  <mergeCells count="1">
    <mergeCell ref="E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3" ma:contentTypeDescription="Crear nuevo documento." ma:contentTypeScope="" ma:versionID="b68bae682b57e43207bc69c67c0cef9f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49fbd46b7aac82bcf5551c31c5d836e8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67465B-02AC-47BE-9FFE-5A944C859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purl.org/dc/elements/1.1/"/>
    <ds:schemaRef ds:uri="http://purl.org/dc/terms/"/>
    <ds:schemaRef ds:uri="http://schemas.microsoft.com/office/2006/metadata/properties"/>
    <ds:schemaRef ds:uri="2ba5df5d-0c9b-4aa4-b528-47c0b3cacb3b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WP2</vt:lpstr>
      <vt:lpstr>WP3</vt:lpstr>
      <vt:lpstr>WP4</vt:lpstr>
      <vt:lpstr>WP5</vt:lpstr>
      <vt:lpstr>WP6</vt:lpstr>
      <vt:lpstr>Task8.8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del Mar</dc:creator>
  <cp:keywords/>
  <dc:description/>
  <cp:lastModifiedBy>Maria del Mar Plaza Cano</cp:lastModifiedBy>
  <cp:revision/>
  <dcterms:created xsi:type="dcterms:W3CDTF">2022-09-19T07:18:31Z</dcterms:created>
  <dcterms:modified xsi:type="dcterms:W3CDTF">2022-10-26T06:22:27Z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