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SUS\Documents\KOC\Spring 2020\COMP529 - Parallel Programming\Assignment\1\part2-nqueens\report\"/>
    </mc:Choice>
  </mc:AlternateContent>
  <xr:revisionPtr revIDLastSave="0" documentId="13_ncr:1_{54A65339-1F83-46EE-BED0-36F0E84B201D}" xr6:coauthVersionLast="45" xr6:coauthVersionMax="45" xr10:uidLastSave="{00000000-0000-0000-0000-000000000000}"/>
  <bookViews>
    <workbookView xWindow="-120" yWindow="-163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3" i="1" l="1"/>
  <c r="D202" i="1"/>
  <c r="D201" i="1"/>
  <c r="D200" i="1"/>
  <c r="D199" i="1"/>
  <c r="D198" i="1"/>
  <c r="D191" i="1"/>
  <c r="D190" i="1"/>
  <c r="D189" i="1"/>
  <c r="D188" i="1"/>
  <c r="D187" i="1"/>
  <c r="D186" i="1"/>
  <c r="E154" i="1"/>
  <c r="E144" i="1"/>
  <c r="D144" i="1"/>
  <c r="D154" i="1"/>
  <c r="D159" i="1"/>
  <c r="D158" i="1"/>
  <c r="D157" i="1"/>
  <c r="D156" i="1"/>
  <c r="D155" i="1"/>
  <c r="E159" i="1"/>
  <c r="E158" i="1"/>
  <c r="E157" i="1"/>
  <c r="E156" i="1"/>
  <c r="E155" i="1"/>
  <c r="E149" i="1" l="1"/>
  <c r="E148" i="1"/>
  <c r="E147" i="1"/>
  <c r="E146" i="1"/>
  <c r="E145" i="1"/>
  <c r="D149" i="1"/>
  <c r="D148" i="1"/>
  <c r="D147" i="1"/>
  <c r="D146" i="1"/>
  <c r="D145" i="1"/>
  <c r="D84" i="1" l="1"/>
  <c r="D83" i="1"/>
  <c r="D82" i="1"/>
  <c r="D117" i="1"/>
  <c r="D119" i="1"/>
  <c r="D118" i="1"/>
</calcChain>
</file>

<file path=xl/sharedStrings.xml><?xml version="1.0" encoding="utf-8"?>
<sst xmlns="http://schemas.openxmlformats.org/spreadsheetml/2006/main" count="60" uniqueCount="24">
  <si>
    <t>Threads</t>
  </si>
  <si>
    <t>C 2</t>
  </si>
  <si>
    <t>C 4</t>
  </si>
  <si>
    <t>C 6</t>
  </si>
  <si>
    <t>C 8</t>
  </si>
  <si>
    <t>C 10</t>
  </si>
  <si>
    <t>Scatter</t>
  </si>
  <si>
    <t>Compact</t>
  </si>
  <si>
    <t>Execution Time</t>
  </si>
  <si>
    <t>Execution Time with Cutoff 5</t>
  </si>
  <si>
    <t>Execution Time with Early Stopping</t>
  </si>
  <si>
    <t>Problem Size</t>
  </si>
  <si>
    <t>Execution Time (32 threads)</t>
  </si>
  <si>
    <t>Num solutions</t>
  </si>
  <si>
    <t>Number of Solutions over Execution Time * 10^-4</t>
  </si>
  <si>
    <t>Compact Speedup</t>
  </si>
  <si>
    <t>Thread Count</t>
  </si>
  <si>
    <t>Speedup</t>
  </si>
  <si>
    <t>Serial Time</t>
  </si>
  <si>
    <t>Parallel Time</t>
  </si>
  <si>
    <t>Paralle Time With cutoff</t>
  </si>
  <si>
    <t>Scatter Speedup</t>
  </si>
  <si>
    <t>Speedup with Cutoff</t>
  </si>
  <si>
    <t>Serial Time with Early Stopping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</si>
</sst>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versus Thread Count with Cutoffs (Compact)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-c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Sayfa1!$B$5:$B$9</c:f>
              <c:numCache>
                <c:formatCode>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Sayfa1!$C$5:$C$9</c:f>
              <c:numCache>
                <c:formatCode>0.000000</c:formatCode>
                <c:ptCount val="5"/>
                <c:pt idx="0">
                  <c:v>5.4534589999999996</c:v>
                </c:pt>
                <c:pt idx="1">
                  <c:v>2.9854609999999999</c:v>
                </c:pt>
                <c:pt idx="2">
                  <c:v>2.2971550000000001</c:v>
                </c:pt>
                <c:pt idx="3">
                  <c:v>3.7813970000000001</c:v>
                </c:pt>
                <c:pt idx="4">
                  <c:v>5.5780370000000001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5-4F43-B3B2-86373C52D395}"/>
            </c:ext>
          </c:extLst>
        </c:ser>
        <c:ser>
          <c:idx val="1"/>
          <c:order val="1"/>
          <c:tx>
            <c:v>-c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Sayfa1!$B$5:$B$9</c:f>
              <c:numCache>
                <c:formatCode>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Sayfa1!$D$5:$D$9</c:f>
              <c:numCache>
                <c:formatCode>0.000000</c:formatCode>
                <c:ptCount val="5"/>
                <c:pt idx="0">
                  <c:v>5.4194240000000002</c:v>
                </c:pt>
                <c:pt idx="1">
                  <c:v>3.0235780000000001</c:v>
                </c:pt>
                <c:pt idx="2">
                  <c:v>2.274499</c:v>
                </c:pt>
                <c:pt idx="3">
                  <c:v>3.8807749999999999</c:v>
                </c:pt>
                <c:pt idx="4">
                  <c:v>5.4822249999999997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5-4F43-B3B2-86373C52D395}"/>
            </c:ext>
          </c:extLst>
        </c:ser>
        <c:ser>
          <c:idx val="2"/>
          <c:order val="2"/>
          <c:tx>
            <c:v>-c 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Sayfa1!$B$5:$B$9</c:f>
              <c:numCache>
                <c:formatCode>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Sayfa1!$E$5:$E$9</c:f>
              <c:numCache>
                <c:formatCode>0.000000</c:formatCode>
                <c:ptCount val="5"/>
                <c:pt idx="0">
                  <c:v>5.6677850000000003</c:v>
                </c:pt>
                <c:pt idx="1">
                  <c:v>3.1030489999999999</c:v>
                </c:pt>
                <c:pt idx="2">
                  <c:v>2.2826659999999999</c:v>
                </c:pt>
                <c:pt idx="3">
                  <c:v>3.6945130000000002</c:v>
                </c:pt>
                <c:pt idx="4">
                  <c:v>5.689006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5-4F43-B3B2-86373C52D395}"/>
            </c:ext>
          </c:extLst>
        </c:ser>
        <c:ser>
          <c:idx val="3"/>
          <c:order val="3"/>
          <c:tx>
            <c:v>-c 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Sayfa1!$B$5:$B$9</c:f>
              <c:numCache>
                <c:formatCode>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Sayfa1!$F$5:$F$9</c:f>
              <c:numCache>
                <c:formatCode>0.000000</c:formatCode>
                <c:ptCount val="5"/>
                <c:pt idx="0">
                  <c:v>6.0828350000000002</c:v>
                </c:pt>
                <c:pt idx="1">
                  <c:v>3.6197910000000002</c:v>
                </c:pt>
                <c:pt idx="2">
                  <c:v>2.4110860000000001</c:v>
                </c:pt>
                <c:pt idx="3">
                  <c:v>3.980626</c:v>
                </c:pt>
                <c:pt idx="4">
                  <c:v>5.8591639999999998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5-4F43-B3B2-86373C52D395}"/>
            </c:ext>
          </c:extLst>
        </c:ser>
        <c:ser>
          <c:idx val="4"/>
          <c:order val="4"/>
          <c:tx>
            <c:v>-c 10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Sayfa1!$B$5:$B$9</c:f>
              <c:numCache>
                <c:formatCode>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Sayfa1!$G$5:$G$9</c:f>
              <c:numCache>
                <c:formatCode>0.000000</c:formatCode>
                <c:ptCount val="5"/>
                <c:pt idx="0">
                  <c:v>6.4825559999999998</c:v>
                </c:pt>
                <c:pt idx="1">
                  <c:v>3.8569019999999998</c:v>
                </c:pt>
                <c:pt idx="2">
                  <c:v>2.3421599999999998</c:v>
                </c:pt>
                <c:pt idx="3">
                  <c:v>4.0748040000000003</c:v>
                </c:pt>
                <c:pt idx="4">
                  <c:v>6.2025350000000001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E5-4F43-B3B2-86373C52D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48416"/>
        <c:axId val="383646112"/>
      </c:scatterChart>
      <c:valAx>
        <c:axId val="38544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46112"/>
        <c:crosses val="autoZero"/>
        <c:crossBetween val="midCat"/>
      </c:valAx>
      <c:valAx>
        <c:axId val="3836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4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versus</a:t>
            </a:r>
            <a:r>
              <a:rPr lang="en-US" baseline="0"/>
              <a:t> Thread Count (Scatter)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Sayfa1!$D$153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Sayfa1!$C$154:$C$159</c:f>
              <c:numCache>
                <c:formatCode>0.000000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Sayfa1!$D$154:$D$159</c:f>
              <c:numCache>
                <c:formatCode>0.000000</c:formatCode>
                <c:ptCount val="6"/>
                <c:pt idx="0">
                  <c:v>1</c:v>
                </c:pt>
                <c:pt idx="1">
                  <c:v>1.0255361707463115</c:v>
                </c:pt>
                <c:pt idx="2">
                  <c:v>1.2839356816191239</c:v>
                </c:pt>
                <c:pt idx="3">
                  <c:v>1.1306572620260775</c:v>
                </c:pt>
                <c:pt idx="4">
                  <c:v>1.1228668824255257</c:v>
                </c:pt>
                <c:pt idx="5">
                  <c:v>1.0281182327619331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3-4EBF-96FB-A224518AF7AA}"/>
            </c:ext>
          </c:extLst>
        </c:ser>
        <c:ser>
          <c:idx val="1"/>
          <c:order val="1"/>
          <c:tx>
            <c:strRef>
              <c:f>Sayfa1!$E$153</c:f>
              <c:strCache>
                <c:ptCount val="1"/>
                <c:pt idx="0">
                  <c:v>Speedup with Cutoff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Sayfa1!$C$154:$C$159</c:f>
              <c:numCache>
                <c:formatCode>0.000000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Sayfa1!$E$154:$E$159</c:f>
              <c:numCache>
                <c:formatCode>0.000000</c:formatCode>
                <c:ptCount val="6"/>
                <c:pt idx="0">
                  <c:v>1</c:v>
                </c:pt>
                <c:pt idx="1">
                  <c:v>0.68244866162898199</c:v>
                </c:pt>
                <c:pt idx="2">
                  <c:v>1.1959938136345143</c:v>
                </c:pt>
                <c:pt idx="3">
                  <c:v>1.3057197284620117</c:v>
                </c:pt>
                <c:pt idx="4">
                  <c:v>1.2589808092223065</c:v>
                </c:pt>
                <c:pt idx="5">
                  <c:v>1.257430684652211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3-4EBF-96FB-A224518AF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43408"/>
        <c:axId val="340098864"/>
      </c:scatterChart>
      <c:valAx>
        <c:axId val="51104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98864"/>
        <c:crosses val="autoZero"/>
        <c:crossBetween val="midCat"/>
      </c:valAx>
      <c:valAx>
        <c:axId val="3400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4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with Early</a:t>
            </a:r>
            <a:r>
              <a:rPr lang="en-US" baseline="0"/>
              <a:t> Stopping (Compact)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Sayfa1!$D$185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Sayfa1!$C$186:$C$191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Sayfa1!$D$186:$D$191</c:f>
              <c:numCache>
                <c:formatCode>0.000000</c:formatCode>
                <c:ptCount val="6"/>
                <c:pt idx="0">
                  <c:v>1</c:v>
                </c:pt>
                <c:pt idx="1">
                  <c:v>3.5069115697784509E-2</c:v>
                </c:pt>
                <c:pt idx="2">
                  <c:v>4.0044974917834285E-2</c:v>
                </c:pt>
                <c:pt idx="3">
                  <c:v>3.4926262588164295E-2</c:v>
                </c:pt>
                <c:pt idx="4">
                  <c:v>3.6544457160898221E-2</c:v>
                </c:pt>
                <c:pt idx="5">
                  <c:v>3.569363604825964E-2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F-4539-9427-17AD76952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39408"/>
        <c:axId val="340044368"/>
      </c:scatterChart>
      <c:valAx>
        <c:axId val="5151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44368"/>
        <c:crosses val="autoZero"/>
        <c:crossBetween val="midCat"/>
      </c:valAx>
      <c:valAx>
        <c:axId val="3400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3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with Early Stopping (Scatter)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Sayfa1!$D$197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Sayfa1!$C$198:$C$203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Sayfa1!$D$198:$D$203</c:f>
              <c:numCache>
                <c:formatCode>0.000000</c:formatCode>
                <c:ptCount val="6"/>
                <c:pt idx="0">
                  <c:v>1</c:v>
                </c:pt>
                <c:pt idx="1">
                  <c:v>7.2215973003374581E-2</c:v>
                </c:pt>
                <c:pt idx="2">
                  <c:v>6.1334454295322534E-2</c:v>
                </c:pt>
                <c:pt idx="3">
                  <c:v>6.7402990089030751E-2</c:v>
                </c:pt>
                <c:pt idx="4">
                  <c:v>7.1326993156163893E-2</c:v>
                </c:pt>
                <c:pt idx="5">
                  <c:v>6.3951866756982903E-2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4-4132-9243-26D5DDFD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81328"/>
        <c:axId val="340048528"/>
      </c:scatterChart>
      <c:valAx>
        <c:axId val="4950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48528"/>
        <c:crosses val="autoZero"/>
        <c:crossBetween val="midCat"/>
      </c:valAx>
      <c:valAx>
        <c:axId val="3400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versus Thread Count with</a:t>
            </a:r>
            <a:r>
              <a:rPr lang="en-US" baseline="0"/>
              <a:t> Cutoffs (Scatter)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-c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Sayfa1!$B$25:$B$29</c:f>
              <c:numCache>
                <c:formatCode>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Sayfa1!$C$25:$C$29</c:f>
              <c:numCache>
                <c:formatCode>0.000000</c:formatCode>
                <c:ptCount val="5"/>
                <c:pt idx="0">
                  <c:v>6.6244889999999996</c:v>
                </c:pt>
                <c:pt idx="1">
                  <c:v>4.7176830000000001</c:v>
                </c:pt>
                <c:pt idx="2">
                  <c:v>3.9797259999999999</c:v>
                </c:pt>
                <c:pt idx="3">
                  <c:v>3.7786369999999998</c:v>
                </c:pt>
                <c:pt idx="4">
                  <c:v>5.5123410000000002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1-4087-8370-7EAB07638C74}"/>
            </c:ext>
          </c:extLst>
        </c:ser>
        <c:ser>
          <c:idx val="1"/>
          <c:order val="1"/>
          <c:tx>
            <c:v>-c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Sayfa1!$B$25:$B$29</c:f>
              <c:numCache>
                <c:formatCode>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Sayfa1!$D$25:$D$29</c:f>
              <c:numCache>
                <c:formatCode>0.000000</c:formatCode>
                <c:ptCount val="5"/>
                <c:pt idx="0">
                  <c:v>6.7401980000000004</c:v>
                </c:pt>
                <c:pt idx="1">
                  <c:v>4.4417679999999997</c:v>
                </c:pt>
                <c:pt idx="2">
                  <c:v>3.2809840000000001</c:v>
                </c:pt>
                <c:pt idx="3">
                  <c:v>4.0488850000000003</c:v>
                </c:pt>
                <c:pt idx="4">
                  <c:v>5.7007640000000004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1-4087-8370-7EAB07638C74}"/>
            </c:ext>
          </c:extLst>
        </c:ser>
        <c:ser>
          <c:idx val="2"/>
          <c:order val="2"/>
          <c:tx>
            <c:v>-c 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Sayfa1!$B$25:$B$29</c:f>
              <c:numCache>
                <c:formatCode>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Sayfa1!$E$25:$E$29</c:f>
              <c:numCache>
                <c:formatCode>0.000000</c:formatCode>
                <c:ptCount val="5"/>
                <c:pt idx="0">
                  <c:v>7.012886</c:v>
                </c:pt>
                <c:pt idx="1">
                  <c:v>4.6542599999999998</c:v>
                </c:pt>
                <c:pt idx="2">
                  <c:v>4.1289400000000001</c:v>
                </c:pt>
                <c:pt idx="3">
                  <c:v>3.9418869999999999</c:v>
                </c:pt>
                <c:pt idx="4">
                  <c:v>5.6925210000000002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E1-4087-8370-7EAB07638C74}"/>
            </c:ext>
          </c:extLst>
        </c:ser>
        <c:ser>
          <c:idx val="3"/>
          <c:order val="3"/>
          <c:tx>
            <c:v>-c 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Sayfa1!$B$25:$B$29</c:f>
              <c:numCache>
                <c:formatCode>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Sayfa1!$F$25:$F$29</c:f>
              <c:numCache>
                <c:formatCode>0.000000</c:formatCode>
                <c:ptCount val="5"/>
                <c:pt idx="0">
                  <c:v>7.6722770000000002</c:v>
                </c:pt>
                <c:pt idx="1">
                  <c:v>4.8564930000000004</c:v>
                </c:pt>
                <c:pt idx="2">
                  <c:v>3.8322539999999998</c:v>
                </c:pt>
                <c:pt idx="3">
                  <c:v>3.5811269999999999</c:v>
                </c:pt>
                <c:pt idx="4">
                  <c:v>6.1103009999999998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E1-4087-8370-7EAB07638C74}"/>
            </c:ext>
          </c:extLst>
        </c:ser>
        <c:ser>
          <c:idx val="4"/>
          <c:order val="4"/>
          <c:tx>
            <c:v>-c 10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Sayfa1!$B$25:$B$29</c:f>
              <c:numCache>
                <c:formatCode>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Sayfa1!$G$25:$G$29</c:f>
              <c:numCache>
                <c:formatCode>0.000000</c:formatCode>
                <c:ptCount val="5"/>
                <c:pt idx="0">
                  <c:v>8.413589</c:v>
                </c:pt>
                <c:pt idx="1">
                  <c:v>5.3665960000000004</c:v>
                </c:pt>
                <c:pt idx="2">
                  <c:v>4.3700070000000002</c:v>
                </c:pt>
                <c:pt idx="3">
                  <c:v>3.943381</c:v>
                </c:pt>
                <c:pt idx="4">
                  <c:v>6.4448949999999998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1-4087-8370-7EAB07638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67712"/>
        <c:axId val="383649024"/>
      </c:scatterChart>
      <c:valAx>
        <c:axId val="55006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49024"/>
        <c:crosses val="autoZero"/>
        <c:crossBetween val="midCat"/>
      </c:valAx>
      <c:valAx>
        <c:axId val="3836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6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85810512623975"/>
          <c:y val="0.91261519393409141"/>
          <c:w val="0.48541104781310052"/>
          <c:h val="5.6818579495744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with Early Stopping (Compact)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Sayfa1!$C$64</c:f>
              <c:strCache>
                <c:ptCount val="1"/>
                <c:pt idx="0">
                  <c:v>Execution Time with Early Stopping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Sayfa1!$B$65:$B$70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Sayfa1!$C$65:$C$70</c:f>
              <c:numCache>
                <c:formatCode>0.000000</c:formatCode>
                <c:ptCount val="6"/>
                <c:pt idx="0">
                  <c:v>9.2599999999999996E-4</c:v>
                </c:pt>
                <c:pt idx="1">
                  <c:v>2.6405000000000001E-2</c:v>
                </c:pt>
                <c:pt idx="2">
                  <c:v>2.3123999999999999E-2</c:v>
                </c:pt>
                <c:pt idx="3">
                  <c:v>2.6512999999999998E-2</c:v>
                </c:pt>
                <c:pt idx="4">
                  <c:v>2.5339E-2</c:v>
                </c:pt>
                <c:pt idx="5">
                  <c:v>2.5943000000000001E-2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7-495D-959C-0B9FAF55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80960"/>
        <c:axId val="454664624"/>
      </c:scatterChart>
      <c:valAx>
        <c:axId val="5579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64624"/>
        <c:crosses val="autoZero"/>
        <c:crossBetween val="midCat"/>
      </c:valAx>
      <c:valAx>
        <c:axId val="4546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versus Thread Count (Scatter)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Sayfa1!$C$87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Sayfa1!$B$88:$B$93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Sayfa1!$C$88:$C$93</c:f>
              <c:numCache>
                <c:formatCode>0.000000</c:formatCode>
                <c:ptCount val="6"/>
                <c:pt idx="0">
                  <c:v>4.8829909999999996</c:v>
                </c:pt>
                <c:pt idx="1">
                  <c:v>4.7614029999999996</c:v>
                </c:pt>
                <c:pt idx="2">
                  <c:v>3.8031429999999999</c:v>
                </c:pt>
                <c:pt idx="3">
                  <c:v>4.3187189999999998</c:v>
                </c:pt>
                <c:pt idx="4">
                  <c:v>4.3486820000000002</c:v>
                </c:pt>
                <c:pt idx="5">
                  <c:v>4.7494449999999997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A-405A-ADB6-620D7E0DAF73}"/>
            </c:ext>
          </c:extLst>
        </c:ser>
        <c:ser>
          <c:idx val="1"/>
          <c:order val="1"/>
          <c:tx>
            <c:strRef>
              <c:f>Sayfa1!$D$87</c:f>
              <c:strCache>
                <c:ptCount val="1"/>
                <c:pt idx="0">
                  <c:v>Execution Time with Cutoff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Sayfa1!$B$88:$B$93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Sayfa1!$D$88:$D$93</c:f>
              <c:numCache>
                <c:formatCode>0.000000</c:formatCode>
                <c:ptCount val="6"/>
                <c:pt idx="0">
                  <c:v>4.8795830000000002</c:v>
                </c:pt>
                <c:pt idx="1">
                  <c:v>7.1501099999999997</c:v>
                </c:pt>
                <c:pt idx="2">
                  <c:v>4.0799399999999997</c:v>
                </c:pt>
                <c:pt idx="3">
                  <c:v>3.7370830000000002</c:v>
                </c:pt>
                <c:pt idx="4">
                  <c:v>3.87582</c:v>
                </c:pt>
                <c:pt idx="5">
                  <c:v>3.880598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9A-405A-ADB6-620D7E0DA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73120"/>
        <c:axId val="383656096"/>
      </c:scatterChart>
      <c:valAx>
        <c:axId val="45697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56096"/>
        <c:crosses val="autoZero"/>
        <c:crossBetween val="midCat"/>
      </c:valAx>
      <c:valAx>
        <c:axId val="38365609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7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with Early Stopping (Scatter)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Sayfa1!$C$104</c:f>
              <c:strCache>
                <c:ptCount val="1"/>
                <c:pt idx="0">
                  <c:v>Execution Time with Early Stopping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Sayfa1!$B$105:$B$110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Sayfa1!$C$105:$C$110</c:f>
              <c:numCache>
                <c:formatCode>0.000000</c:formatCode>
                <c:ptCount val="6"/>
                <c:pt idx="0">
                  <c:v>1.6050000000000001E-3</c:v>
                </c:pt>
                <c:pt idx="1">
                  <c:v>2.2225000000000002E-2</c:v>
                </c:pt>
                <c:pt idx="2">
                  <c:v>2.6168E-2</c:v>
                </c:pt>
                <c:pt idx="3">
                  <c:v>2.3812E-2</c:v>
                </c:pt>
                <c:pt idx="4">
                  <c:v>2.2502000000000001E-2</c:v>
                </c:pt>
                <c:pt idx="5">
                  <c:v>2.5097000000000001E-2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0-46C4-8D08-57ACAE8D5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49616"/>
        <c:axId val="386948192"/>
      </c:scatterChart>
      <c:valAx>
        <c:axId val="3974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8192"/>
        <c:crosses val="autoZero"/>
        <c:crossBetween val="midCat"/>
      </c:valAx>
      <c:valAx>
        <c:axId val="3869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4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versus Problem Size (Scatter)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Sayfa1!$C$116</c:f>
              <c:strCache>
                <c:ptCount val="1"/>
                <c:pt idx="0">
                  <c:v>Execution Time (32 threads)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Sayfa1!$B$117:$B$119</c:f>
              <c:numCache>
                <c:formatCode>0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</c:numCache>
            </c:numRef>
          </c:xVal>
          <c:yVal>
            <c:numRef>
              <c:f>Sayfa1!$C$117:$C$119</c:f>
              <c:numCache>
                <c:formatCode>0.000000</c:formatCode>
                <c:ptCount val="3"/>
                <c:pt idx="0">
                  <c:v>0.85279099999999997</c:v>
                </c:pt>
                <c:pt idx="1">
                  <c:v>4.7216379999999996</c:v>
                </c:pt>
                <c:pt idx="2">
                  <c:v>30.747782000000001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2-4398-BC8F-00DA75845EBB}"/>
            </c:ext>
          </c:extLst>
        </c:ser>
        <c:ser>
          <c:idx val="1"/>
          <c:order val="1"/>
          <c:tx>
            <c:strRef>
              <c:f>Sayfa1!$D$116</c:f>
              <c:strCache>
                <c:ptCount val="1"/>
                <c:pt idx="0">
                  <c:v>Number of Solutions over Execution Time * 10^-4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Sayfa1!$B$117:$B$119</c:f>
              <c:numCache>
                <c:formatCode>0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</c:numCache>
            </c:numRef>
          </c:xVal>
          <c:yVal>
            <c:numRef>
              <c:f>Sayfa1!$D$117:$D$119</c:f>
              <c:numCache>
                <c:formatCode>0.000000</c:formatCode>
                <c:ptCount val="3"/>
                <c:pt idx="0">
                  <c:v>8.6436184246784986</c:v>
                </c:pt>
                <c:pt idx="1">
                  <c:v>7.7429908857900589</c:v>
                </c:pt>
                <c:pt idx="2">
                  <c:v>7.4125151531255167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2-4398-BC8F-00DA75845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85616"/>
        <c:axId val="453778448"/>
      </c:scatterChart>
      <c:valAx>
        <c:axId val="3974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78448"/>
        <c:crosses val="autoZero"/>
        <c:crossBetween val="midCat"/>
      </c:valAx>
      <c:valAx>
        <c:axId val="4537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8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versus Problem Size (Compact)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Sayfa1!$C$81</c:f>
              <c:strCache>
                <c:ptCount val="1"/>
                <c:pt idx="0">
                  <c:v>Execution Time (32 threads)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Sayfa1!$B$82:$B$84</c:f>
              <c:numCache>
                <c:formatCode>0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</c:numCache>
            </c:numRef>
          </c:xVal>
          <c:yVal>
            <c:numRef>
              <c:f>Sayfa1!$C$82:$C$84</c:f>
              <c:numCache>
                <c:formatCode>0.000000</c:formatCode>
                <c:ptCount val="3"/>
                <c:pt idx="0">
                  <c:v>0.736398</c:v>
                </c:pt>
                <c:pt idx="1">
                  <c:v>5.098751</c:v>
                </c:pt>
                <c:pt idx="2">
                  <c:v>23.533761999999999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6-44AC-972E-8BA8D2BE432E}"/>
            </c:ext>
          </c:extLst>
        </c:ser>
        <c:ser>
          <c:idx val="1"/>
          <c:order val="1"/>
          <c:tx>
            <c:strRef>
              <c:f>Sayfa1!$D$81</c:f>
              <c:strCache>
                <c:ptCount val="1"/>
                <c:pt idx="0">
                  <c:v>Number of Solutions over Execution Time * 10^-4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Sayfa1!$B$82:$B$84</c:f>
              <c:numCache>
                <c:formatCode>0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</c:numCache>
            </c:numRef>
          </c:xVal>
          <c:yVal>
            <c:numRef>
              <c:f>Sayfa1!$D$82:$D$84</c:f>
              <c:numCache>
                <c:formatCode>0.000000</c:formatCode>
                <c:ptCount val="3"/>
                <c:pt idx="0">
                  <c:v>10.009804480729171</c:v>
                </c:pt>
                <c:pt idx="1">
                  <c:v>7.1703050413718969</c:v>
                </c:pt>
                <c:pt idx="2">
                  <c:v>9.6847414365794968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6-44AC-972E-8BA8D2BE4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66720"/>
        <c:axId val="454986704"/>
      </c:scatterChart>
      <c:valAx>
        <c:axId val="4569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86704"/>
        <c:crosses val="autoZero"/>
        <c:crossBetween val="midCat"/>
      </c:valAx>
      <c:valAx>
        <c:axId val="4549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</a:t>
            </a:r>
            <a:r>
              <a:rPr lang="tr-TR" baseline="0"/>
              <a:t>versus</a:t>
            </a:r>
            <a:r>
              <a:rPr lang="en-US" baseline="0"/>
              <a:t> Thread Count (Compact)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Sayfa1!$C$45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Sayfa1!$B$46:$B$51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Sayfa1!$C$46:$C$51</c:f>
              <c:numCache>
                <c:formatCode>0.000000</c:formatCode>
                <c:ptCount val="6"/>
                <c:pt idx="0">
                  <c:v>4.9015639999999996</c:v>
                </c:pt>
                <c:pt idx="1">
                  <c:v>4.5492109999999997</c:v>
                </c:pt>
                <c:pt idx="2">
                  <c:v>4.261908</c:v>
                </c:pt>
                <c:pt idx="3">
                  <c:v>3.889446</c:v>
                </c:pt>
                <c:pt idx="4">
                  <c:v>4.7459439999999997</c:v>
                </c:pt>
                <c:pt idx="5">
                  <c:v>3.6998579999999999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E-4F91-AAB4-39AEC1A02CA1}"/>
            </c:ext>
          </c:extLst>
        </c:ser>
        <c:ser>
          <c:idx val="1"/>
          <c:order val="1"/>
          <c:tx>
            <c:strRef>
              <c:f>Sayfa1!$D$45</c:f>
              <c:strCache>
                <c:ptCount val="1"/>
                <c:pt idx="0">
                  <c:v>Execution Time with Cutoff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Sayfa1!$B$46:$B$51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Sayfa1!$D$46:$D$51</c:f>
              <c:numCache>
                <c:formatCode>0.000000</c:formatCode>
                <c:ptCount val="6"/>
                <c:pt idx="0">
                  <c:v>4.8864859999999997</c:v>
                </c:pt>
                <c:pt idx="1">
                  <c:v>5.3143320000000003</c:v>
                </c:pt>
                <c:pt idx="2">
                  <c:v>3.2708919999999999</c:v>
                </c:pt>
                <c:pt idx="3">
                  <c:v>2.6280939999999999</c:v>
                </c:pt>
                <c:pt idx="4">
                  <c:v>2.4769899999999998</c:v>
                </c:pt>
                <c:pt idx="5">
                  <c:v>3.9962580000000001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E-4F91-AAB4-39AEC1A0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94304"/>
        <c:axId val="455768832"/>
      </c:scatterChart>
      <c:valAx>
        <c:axId val="46009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68832"/>
        <c:crosses val="autoZero"/>
        <c:crossBetween val="midCat"/>
      </c:valAx>
      <c:valAx>
        <c:axId val="45576883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Exec</a:t>
                </a:r>
                <a:r>
                  <a:rPr lang="en-US"/>
                  <a:t>ution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9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Speedup vs Thread Count</a:t>
            </a:r>
            <a:r>
              <a:rPr lang="en-US"/>
              <a:t> (Compact)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Sayfa1!$D$143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Sayfa1!$C$144:$C$149</c:f>
              <c:numCache>
                <c:formatCode>0.000000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Sayfa1!$D$144:$D$149</c:f>
              <c:numCache>
                <c:formatCode>0.000000</c:formatCode>
                <c:ptCount val="6"/>
                <c:pt idx="0">
                  <c:v>1</c:v>
                </c:pt>
                <c:pt idx="1">
                  <c:v>1.0774536507539438</c:v>
                </c:pt>
                <c:pt idx="2">
                  <c:v>1.1500867686491589</c:v>
                </c:pt>
                <c:pt idx="3">
                  <c:v>1.2602216356776774</c:v>
                </c:pt>
                <c:pt idx="4">
                  <c:v>1.032790104560863</c:v>
                </c:pt>
                <c:pt idx="5">
                  <c:v>1.3247978706209804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B-4A32-B523-DF08997578B6}"/>
            </c:ext>
          </c:extLst>
        </c:ser>
        <c:ser>
          <c:idx val="1"/>
          <c:order val="1"/>
          <c:tx>
            <c:strRef>
              <c:f>Sayfa1!$E$143</c:f>
              <c:strCache>
                <c:ptCount val="1"/>
                <c:pt idx="0">
                  <c:v>Speedup with Cutoff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Sayfa1!$C$144:$C$149</c:f>
              <c:numCache>
                <c:formatCode>0.000000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Sayfa1!$E$144:$E$149</c:f>
              <c:numCache>
                <c:formatCode>0.000000</c:formatCode>
                <c:ptCount val="6"/>
                <c:pt idx="0">
                  <c:v>1</c:v>
                </c:pt>
                <c:pt idx="1">
                  <c:v>0.9194920452843367</c:v>
                </c:pt>
                <c:pt idx="2">
                  <c:v>1.4939307075867989</c:v>
                </c:pt>
                <c:pt idx="3">
                  <c:v>1.8593269494926741</c:v>
                </c:pt>
                <c:pt idx="4">
                  <c:v>1.9727516057795955</c:v>
                </c:pt>
                <c:pt idx="5">
                  <c:v>1.2227653970289205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3B-4A32-B523-DF0899757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03008"/>
        <c:axId val="340110096"/>
      </c:scatterChart>
      <c:valAx>
        <c:axId val="51510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10096"/>
        <c:crosses val="autoZero"/>
        <c:crossBetween val="midCat"/>
      </c:valAx>
      <c:valAx>
        <c:axId val="3401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0</xdr:row>
      <xdr:rowOff>190499</xdr:rowOff>
    </xdr:from>
    <xdr:to>
      <xdr:col>17</xdr:col>
      <xdr:colOff>180975</xdr:colOff>
      <xdr:row>20</xdr:row>
      <xdr:rowOff>142875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375C0A61-6E51-4DC6-AAAD-BCF5B94B2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361949</xdr:colOff>
      <xdr:row>21</xdr:row>
      <xdr:rowOff>28575</xdr:rowOff>
    </xdr:from>
    <xdr:to>
      <xdr:col>17</xdr:col>
      <xdr:colOff>228600</xdr:colOff>
      <xdr:row>40</xdr:row>
      <xdr:rowOff>180975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DA304D9F-D1AF-4500-9322-10A85AF22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438808</xdr:colOff>
      <xdr:row>54</xdr:row>
      <xdr:rowOff>24306</xdr:rowOff>
    </xdr:from>
    <xdr:to>
      <xdr:col>12</xdr:col>
      <xdr:colOff>472966</xdr:colOff>
      <xdr:row>74</xdr:row>
      <xdr:rowOff>6570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C927C049-A93A-4639-B0A2-75CE1155C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1107857</xdr:colOff>
      <xdr:row>77</xdr:row>
      <xdr:rowOff>72259</xdr:rowOff>
    </xdr:from>
    <xdr:to>
      <xdr:col>13</xdr:col>
      <xdr:colOff>518949</xdr:colOff>
      <xdr:row>97</xdr:row>
      <xdr:rowOff>32844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E15BA9AA-3719-4D9A-81F0-362BA978D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595477</xdr:colOff>
      <xdr:row>96</xdr:row>
      <xdr:rowOff>176705</xdr:rowOff>
    </xdr:from>
    <xdr:to>
      <xdr:col>13</xdr:col>
      <xdr:colOff>1</xdr:colOff>
      <xdr:row>116</xdr:row>
      <xdr:rowOff>124810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AF41AFCD-8516-4975-903A-1926BE358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85726</xdr:colOff>
      <xdr:row>117</xdr:row>
      <xdr:rowOff>98204</xdr:rowOff>
    </xdr:from>
    <xdr:to>
      <xdr:col>14</xdr:col>
      <xdr:colOff>19708</xdr:colOff>
      <xdr:row>137</xdr:row>
      <xdr:rowOff>19705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EB7BEAF5-C34B-44C7-AB6B-4E22D6B09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742294</xdr:colOff>
      <xdr:row>63</xdr:row>
      <xdr:rowOff>14451</xdr:rowOff>
    </xdr:from>
    <xdr:to>
      <xdr:col>13</xdr:col>
      <xdr:colOff>151086</xdr:colOff>
      <xdr:row>82</xdr:row>
      <xdr:rowOff>183931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9573129B-4647-417E-B4C3-93F0F7A3C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67429</xdr:colOff>
      <xdr:row>41</xdr:row>
      <xdr:rowOff>2885</xdr:rowOff>
    </xdr:from>
    <xdr:to>
      <xdr:col>16</xdr:col>
      <xdr:colOff>544081</xdr:colOff>
      <xdr:row>60</xdr:row>
      <xdr:rowOff>161083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F864C5A0-B3C4-40A8-8C88-F43DE3F6D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1083879</xdr:colOff>
      <xdr:row>139</xdr:row>
      <xdr:rowOff>119554</xdr:rowOff>
    </xdr:from>
    <xdr:to>
      <xdr:col>13</xdr:col>
      <xdr:colOff>472964</xdr:colOff>
      <xdr:row>159</xdr:row>
      <xdr:rowOff>45982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BA9EA93-8CAE-488A-ADD5-13D8CC74C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1064175</xdr:colOff>
      <xdr:row>159</xdr:row>
      <xdr:rowOff>112988</xdr:rowOff>
    </xdr:from>
    <xdr:to>
      <xdr:col>13</xdr:col>
      <xdr:colOff>453259</xdr:colOff>
      <xdr:row>179</xdr:row>
      <xdr:rowOff>19707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3F9161F8-29CA-4332-B621-1B0F4769E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853966</xdr:colOff>
      <xdr:row>180</xdr:row>
      <xdr:rowOff>99846</xdr:rowOff>
    </xdr:from>
    <xdr:to>
      <xdr:col>13</xdr:col>
      <xdr:colOff>249620</xdr:colOff>
      <xdr:row>200</xdr:row>
      <xdr:rowOff>6568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EBB9C9F1-3DD5-4960-B26B-EDD9D6DFE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702879</xdr:colOff>
      <xdr:row>201</xdr:row>
      <xdr:rowOff>99849</xdr:rowOff>
    </xdr:from>
    <xdr:to>
      <xdr:col>13</xdr:col>
      <xdr:colOff>85396</xdr:colOff>
      <xdr:row>221</xdr:row>
      <xdr:rowOff>6569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F2CC67F6-FF47-487F-B25E-79D446F08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03"/>
  <sheetViews>
    <sheetView tabSelected="1" topLeftCell="B199" zoomScale="145" zoomScaleNormal="145" workbookViewId="0">
      <selection activeCell="D181" sqref="D181"/>
    </sheetView>
  </sheetViews>
  <sheetFormatPr defaultRowHeight="15" x14ac:dyDescent="0.25"/>
  <cols>
    <col min="2" max="2" width="9.5703125" style="2" bestFit="1" customWidth="1"/>
    <col min="3" max="3" width="15.28515625" style="1" customWidth="1"/>
    <col min="4" max="4" width="13.7109375" style="1" bestFit="1" customWidth="1"/>
    <col min="5" max="5" width="17.28515625" style="1" customWidth="1"/>
    <col min="6" max="6" width="17.5703125" style="1" customWidth="1"/>
    <col min="7" max="7" width="9.140625" style="1"/>
  </cols>
  <sheetData>
    <row r="3" spans="2:7" x14ac:dyDescent="0.25">
      <c r="B3" s="2" t="s">
        <v>7</v>
      </c>
    </row>
    <row r="4" spans="2:7" x14ac:dyDescent="0.25">
      <c r="B4" s="2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7" x14ac:dyDescent="0.25">
      <c r="B5" s="2">
        <v>2</v>
      </c>
      <c r="C5" s="1">
        <v>5.4534589999999996</v>
      </c>
      <c r="D5" s="1">
        <v>5.4194240000000002</v>
      </c>
      <c r="E5" s="1">
        <v>5.6677850000000003</v>
      </c>
      <c r="F5" s="1">
        <v>6.0828350000000002</v>
      </c>
      <c r="G5" s="1">
        <v>6.4825559999999998</v>
      </c>
    </row>
    <row r="6" spans="2:7" x14ac:dyDescent="0.25">
      <c r="B6" s="2">
        <v>4</v>
      </c>
      <c r="C6" s="1">
        <v>2.9854609999999999</v>
      </c>
      <c r="D6" s="1">
        <v>3.0235780000000001</v>
      </c>
      <c r="E6" s="1">
        <v>3.1030489999999999</v>
      </c>
      <c r="F6" s="1">
        <v>3.6197910000000002</v>
      </c>
      <c r="G6" s="1">
        <v>3.8569019999999998</v>
      </c>
    </row>
    <row r="7" spans="2:7" x14ac:dyDescent="0.25">
      <c r="B7" s="2">
        <v>8</v>
      </c>
      <c r="C7" s="1">
        <v>2.2971550000000001</v>
      </c>
      <c r="D7" s="1">
        <v>2.274499</v>
      </c>
      <c r="E7" s="1">
        <v>2.2826659999999999</v>
      </c>
      <c r="F7" s="1">
        <v>2.4110860000000001</v>
      </c>
      <c r="G7" s="1">
        <v>2.3421599999999998</v>
      </c>
    </row>
    <row r="8" spans="2:7" x14ac:dyDescent="0.25">
      <c r="B8" s="2">
        <v>16</v>
      </c>
      <c r="C8" s="1">
        <v>3.7813970000000001</v>
      </c>
      <c r="D8" s="1">
        <v>3.8807749999999999</v>
      </c>
      <c r="E8" s="1">
        <v>3.6945130000000002</v>
      </c>
      <c r="F8" s="1">
        <v>3.980626</v>
      </c>
      <c r="G8" s="1">
        <v>4.0748040000000003</v>
      </c>
    </row>
    <row r="9" spans="2:7" x14ac:dyDescent="0.25">
      <c r="B9" s="2">
        <v>32</v>
      </c>
      <c r="C9" s="1">
        <v>5.5780370000000001</v>
      </c>
      <c r="D9" s="1">
        <v>5.4822249999999997</v>
      </c>
      <c r="E9" s="1">
        <v>5.689006</v>
      </c>
      <c r="F9" s="1">
        <v>5.8591639999999998</v>
      </c>
      <c r="G9" s="1">
        <v>6.2025350000000001</v>
      </c>
    </row>
    <row r="23" spans="2:7" x14ac:dyDescent="0.25">
      <c r="B23" s="2" t="s">
        <v>6</v>
      </c>
    </row>
    <row r="24" spans="2:7" x14ac:dyDescent="0.25">
      <c r="B24" s="2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</row>
    <row r="25" spans="2:7" x14ac:dyDescent="0.25">
      <c r="B25" s="2">
        <v>2</v>
      </c>
      <c r="C25" s="1">
        <v>6.6244889999999996</v>
      </c>
      <c r="D25" s="1">
        <v>6.7401980000000004</v>
      </c>
      <c r="E25" s="1">
        <v>7.012886</v>
      </c>
      <c r="F25" s="1">
        <v>7.6722770000000002</v>
      </c>
      <c r="G25" s="1">
        <v>8.413589</v>
      </c>
    </row>
    <row r="26" spans="2:7" x14ac:dyDescent="0.25">
      <c r="B26" s="2">
        <v>4</v>
      </c>
      <c r="C26" s="1">
        <v>4.7176830000000001</v>
      </c>
      <c r="D26" s="1">
        <v>4.4417679999999997</v>
      </c>
      <c r="E26" s="1">
        <v>4.6542599999999998</v>
      </c>
      <c r="F26" s="1">
        <v>4.8564930000000004</v>
      </c>
      <c r="G26" s="1">
        <v>5.3665960000000004</v>
      </c>
    </row>
    <row r="27" spans="2:7" x14ac:dyDescent="0.25">
      <c r="B27" s="2">
        <v>8</v>
      </c>
      <c r="C27" s="1">
        <v>3.9797259999999999</v>
      </c>
      <c r="D27" s="1">
        <v>3.2809840000000001</v>
      </c>
      <c r="E27" s="1">
        <v>4.1289400000000001</v>
      </c>
      <c r="F27" s="1">
        <v>3.8322539999999998</v>
      </c>
      <c r="G27" s="1">
        <v>4.3700070000000002</v>
      </c>
    </row>
    <row r="28" spans="2:7" x14ac:dyDescent="0.25">
      <c r="B28" s="2">
        <v>16</v>
      </c>
      <c r="C28" s="1">
        <v>3.7786369999999998</v>
      </c>
      <c r="D28" s="1">
        <v>4.0488850000000003</v>
      </c>
      <c r="E28" s="1">
        <v>3.9418869999999999</v>
      </c>
      <c r="F28" s="1">
        <v>3.5811269999999999</v>
      </c>
      <c r="G28" s="1">
        <v>3.943381</v>
      </c>
    </row>
    <row r="29" spans="2:7" x14ac:dyDescent="0.25">
      <c r="B29" s="2">
        <v>32</v>
      </c>
      <c r="C29" s="1">
        <v>5.5123410000000002</v>
      </c>
      <c r="D29" s="1">
        <v>5.7007640000000004</v>
      </c>
      <c r="E29" s="1">
        <v>5.6925210000000002</v>
      </c>
      <c r="F29" s="1">
        <v>6.1103009999999998</v>
      </c>
      <c r="G29" s="1">
        <v>6.4448949999999998</v>
      </c>
    </row>
    <row r="44" spans="2:4" x14ac:dyDescent="0.25">
      <c r="B44" s="3" t="s">
        <v>7</v>
      </c>
    </row>
    <row r="45" spans="2:4" x14ac:dyDescent="0.25">
      <c r="B45" s="2" t="s">
        <v>0</v>
      </c>
      <c r="C45" s="1" t="s">
        <v>8</v>
      </c>
      <c r="D45" s="1" t="s">
        <v>9</v>
      </c>
    </row>
    <row r="46" spans="2:4" x14ac:dyDescent="0.25">
      <c r="B46" s="2">
        <v>1</v>
      </c>
      <c r="C46" s="1">
        <v>4.9015639999999996</v>
      </c>
      <c r="D46" s="1">
        <v>4.8864859999999997</v>
      </c>
    </row>
    <row r="47" spans="2:4" x14ac:dyDescent="0.25">
      <c r="B47" s="2">
        <v>2</v>
      </c>
      <c r="C47" s="1">
        <v>4.5492109999999997</v>
      </c>
      <c r="D47" s="1">
        <v>5.3143320000000003</v>
      </c>
    </row>
    <row r="48" spans="2:4" x14ac:dyDescent="0.25">
      <c r="B48" s="2">
        <v>4</v>
      </c>
      <c r="C48" s="1">
        <v>4.261908</v>
      </c>
      <c r="D48" s="1">
        <v>3.2708919999999999</v>
      </c>
    </row>
    <row r="49" spans="2:4" x14ac:dyDescent="0.25">
      <c r="B49" s="2">
        <v>8</v>
      </c>
      <c r="C49" s="1">
        <v>3.889446</v>
      </c>
      <c r="D49" s="1">
        <v>2.6280939999999999</v>
      </c>
    </row>
    <row r="50" spans="2:4" x14ac:dyDescent="0.25">
      <c r="B50" s="2">
        <v>16</v>
      </c>
      <c r="C50" s="1">
        <v>4.7459439999999997</v>
      </c>
      <c r="D50" s="1">
        <v>2.4769899999999998</v>
      </c>
    </row>
    <row r="51" spans="2:4" x14ac:dyDescent="0.25">
      <c r="B51" s="2">
        <v>32</v>
      </c>
      <c r="C51" s="1">
        <v>3.6998579999999999</v>
      </c>
      <c r="D51" s="1">
        <v>3.9962580000000001</v>
      </c>
    </row>
    <row r="64" spans="2:4" x14ac:dyDescent="0.25">
      <c r="B64" s="2" t="s">
        <v>0</v>
      </c>
      <c r="C64" s="1" t="s">
        <v>10</v>
      </c>
    </row>
    <row r="65" spans="2:3" x14ac:dyDescent="0.25">
      <c r="B65" s="2">
        <v>1</v>
      </c>
      <c r="C65" s="1">
        <v>9.2599999999999996E-4</v>
      </c>
    </row>
    <row r="66" spans="2:3" x14ac:dyDescent="0.25">
      <c r="B66" s="2">
        <v>2</v>
      </c>
      <c r="C66" s="1">
        <v>2.6405000000000001E-2</v>
      </c>
    </row>
    <row r="67" spans="2:3" x14ac:dyDescent="0.25">
      <c r="B67" s="2">
        <v>4</v>
      </c>
      <c r="C67" s="1">
        <v>2.3123999999999999E-2</v>
      </c>
    </row>
    <row r="68" spans="2:3" x14ac:dyDescent="0.25">
      <c r="B68" s="2">
        <v>8</v>
      </c>
      <c r="C68" s="1">
        <v>2.6512999999999998E-2</v>
      </c>
    </row>
    <row r="69" spans="2:3" x14ac:dyDescent="0.25">
      <c r="B69" s="2">
        <v>16</v>
      </c>
      <c r="C69" s="1">
        <v>2.5339E-2</v>
      </c>
    </row>
    <row r="70" spans="2:3" x14ac:dyDescent="0.25">
      <c r="B70" s="2">
        <v>32</v>
      </c>
      <c r="C70" s="1">
        <v>2.5943000000000001E-2</v>
      </c>
    </row>
    <row r="81" spans="2:6" x14ac:dyDescent="0.25">
      <c r="B81" s="2" t="s">
        <v>11</v>
      </c>
      <c r="C81" s="1" t="s">
        <v>12</v>
      </c>
      <c r="D81" s="1" t="s">
        <v>14</v>
      </c>
      <c r="F81" s="1" t="s">
        <v>13</v>
      </c>
    </row>
    <row r="82" spans="2:6" x14ac:dyDescent="0.25">
      <c r="B82" s="2">
        <v>13</v>
      </c>
      <c r="C82" s="1">
        <v>0.736398</v>
      </c>
      <c r="D82" s="1">
        <f>(F82/C82)/10000</f>
        <v>10.009804480729171</v>
      </c>
      <c r="F82" s="1">
        <v>73712</v>
      </c>
    </row>
    <row r="83" spans="2:6" x14ac:dyDescent="0.25">
      <c r="B83" s="2">
        <v>14</v>
      </c>
      <c r="C83" s="1">
        <v>5.098751</v>
      </c>
      <c r="D83" s="1">
        <f>(F83/C83)/10000</f>
        <v>7.1703050413718969</v>
      </c>
      <c r="F83" s="1">
        <v>365596</v>
      </c>
    </row>
    <row r="84" spans="2:6" x14ac:dyDescent="0.25">
      <c r="B84" s="2">
        <v>15</v>
      </c>
      <c r="C84" s="1">
        <v>23.533761999999999</v>
      </c>
      <c r="D84" s="1">
        <f>(F84/C84)/10000</f>
        <v>9.6847414365794968</v>
      </c>
      <c r="F84" s="1">
        <v>2279184</v>
      </c>
    </row>
    <row r="86" spans="2:6" x14ac:dyDescent="0.25">
      <c r="B86" s="3" t="s">
        <v>6</v>
      </c>
    </row>
    <row r="87" spans="2:6" x14ac:dyDescent="0.25">
      <c r="B87" s="2" t="s">
        <v>0</v>
      </c>
      <c r="C87" s="1" t="s">
        <v>8</v>
      </c>
      <c r="D87" s="1" t="s">
        <v>9</v>
      </c>
    </row>
    <row r="88" spans="2:6" x14ac:dyDescent="0.25">
      <c r="B88" s="2">
        <v>1</v>
      </c>
      <c r="C88" s="1">
        <v>4.8829909999999996</v>
      </c>
      <c r="D88" s="1">
        <v>4.8795830000000002</v>
      </c>
    </row>
    <row r="89" spans="2:6" x14ac:dyDescent="0.25">
      <c r="B89" s="2">
        <v>2</v>
      </c>
      <c r="C89" s="1">
        <v>4.7614029999999996</v>
      </c>
      <c r="D89" s="1">
        <v>7.1501099999999997</v>
      </c>
    </row>
    <row r="90" spans="2:6" x14ac:dyDescent="0.25">
      <c r="B90" s="2">
        <v>4</v>
      </c>
      <c r="C90" s="1">
        <v>3.8031429999999999</v>
      </c>
      <c r="D90" s="1">
        <v>4.0799399999999997</v>
      </c>
    </row>
    <row r="91" spans="2:6" x14ac:dyDescent="0.25">
      <c r="B91" s="2">
        <v>8</v>
      </c>
      <c r="C91" s="1">
        <v>4.3187189999999998</v>
      </c>
      <c r="D91" s="1">
        <v>3.7370830000000002</v>
      </c>
    </row>
    <row r="92" spans="2:6" x14ac:dyDescent="0.25">
      <c r="B92" s="2">
        <v>16</v>
      </c>
      <c r="C92" s="1">
        <v>4.3486820000000002</v>
      </c>
      <c r="D92" s="1">
        <v>3.87582</v>
      </c>
    </row>
    <row r="93" spans="2:6" x14ac:dyDescent="0.25">
      <c r="B93" s="2">
        <v>32</v>
      </c>
      <c r="C93" s="1">
        <v>4.7494449999999997</v>
      </c>
      <c r="D93" s="1">
        <v>3.880598</v>
      </c>
    </row>
    <row r="104" spans="2:3" x14ac:dyDescent="0.25">
      <c r="B104" s="2" t="s">
        <v>0</v>
      </c>
      <c r="C104" s="1" t="s">
        <v>10</v>
      </c>
    </row>
    <row r="105" spans="2:3" x14ac:dyDescent="0.25">
      <c r="B105" s="2">
        <v>1</v>
      </c>
      <c r="C105" s="1">
        <v>1.6050000000000001E-3</v>
      </c>
    </row>
    <row r="106" spans="2:3" x14ac:dyDescent="0.25">
      <c r="B106" s="2">
        <v>2</v>
      </c>
      <c r="C106" s="1">
        <v>2.2225000000000002E-2</v>
      </c>
    </row>
    <row r="107" spans="2:3" x14ac:dyDescent="0.25">
      <c r="B107" s="2">
        <v>4</v>
      </c>
      <c r="C107" s="1">
        <v>2.6168E-2</v>
      </c>
    </row>
    <row r="108" spans="2:3" x14ac:dyDescent="0.25">
      <c r="B108" s="2">
        <v>8</v>
      </c>
      <c r="C108" s="1">
        <v>2.3812E-2</v>
      </c>
    </row>
    <row r="109" spans="2:3" x14ac:dyDescent="0.25">
      <c r="B109" s="2">
        <v>16</v>
      </c>
      <c r="C109" s="1">
        <v>2.2502000000000001E-2</v>
      </c>
    </row>
    <row r="110" spans="2:3" x14ac:dyDescent="0.25">
      <c r="B110" s="2">
        <v>32</v>
      </c>
      <c r="C110" s="1">
        <v>2.5097000000000001E-2</v>
      </c>
    </row>
    <row r="116" spans="2:6" x14ac:dyDescent="0.25">
      <c r="B116" s="2" t="s">
        <v>11</v>
      </c>
      <c r="C116" s="1" t="s">
        <v>12</v>
      </c>
      <c r="D116" s="1" t="s">
        <v>14</v>
      </c>
      <c r="F116" s="1" t="s">
        <v>13</v>
      </c>
    </row>
    <row r="117" spans="2:6" x14ac:dyDescent="0.25">
      <c r="B117" s="2">
        <v>13</v>
      </c>
      <c r="C117" s="1">
        <v>0.85279099999999997</v>
      </c>
      <c r="D117" s="1">
        <f>(F117/C117)/10000</f>
        <v>8.6436184246784986</v>
      </c>
      <c r="F117" s="1">
        <v>73712</v>
      </c>
    </row>
    <row r="118" spans="2:6" x14ac:dyDescent="0.25">
      <c r="B118" s="2">
        <v>14</v>
      </c>
      <c r="C118" s="1">
        <v>4.7216379999999996</v>
      </c>
      <c r="D118" s="1">
        <f>(F118/C118)/10000</f>
        <v>7.7429908857900589</v>
      </c>
      <c r="F118" s="1">
        <v>365596</v>
      </c>
    </row>
    <row r="119" spans="2:6" x14ac:dyDescent="0.25">
      <c r="B119" s="2">
        <v>15</v>
      </c>
      <c r="C119" s="1">
        <v>30.747782000000001</v>
      </c>
      <c r="D119" s="1">
        <f>(F119/C119)/10000</f>
        <v>7.4125151531255167</v>
      </c>
      <c r="F119" s="1">
        <v>2279184</v>
      </c>
    </row>
    <row r="142" spans="3:11" x14ac:dyDescent="0.25">
      <c r="C142" s="1" t="s">
        <v>15</v>
      </c>
    </row>
    <row r="143" spans="3:11" x14ac:dyDescent="0.25">
      <c r="C143" s="1" t="s">
        <v>16</v>
      </c>
      <c r="D143" s="1" t="s">
        <v>17</v>
      </c>
      <c r="E143" s="1" t="s">
        <v>22</v>
      </c>
      <c r="G143" s="1" t="s">
        <v>18</v>
      </c>
      <c r="H143" s="1" t="s">
        <v>19</v>
      </c>
      <c r="J143" s="1" t="s">
        <v>18</v>
      </c>
      <c r="K143" s="1" t="s">
        <v>20</v>
      </c>
    </row>
    <row r="144" spans="3:11" x14ac:dyDescent="0.25">
      <c r="C144" s="1">
        <v>1</v>
      </c>
      <c r="D144" s="1">
        <f>G144/H144</f>
        <v>1</v>
      </c>
      <c r="E144" s="1">
        <f>J144/K144</f>
        <v>1</v>
      </c>
      <c r="G144" s="1">
        <v>4.9015639999999996</v>
      </c>
      <c r="H144" s="1">
        <v>4.9015639999999996</v>
      </c>
      <c r="J144" s="1">
        <v>4.8864859999999997</v>
      </c>
      <c r="K144" s="1">
        <v>4.8864859999999997</v>
      </c>
    </row>
    <row r="145" spans="3:11" x14ac:dyDescent="0.25">
      <c r="C145" s="1">
        <v>2</v>
      </c>
      <c r="D145" s="1">
        <f>G145/H145</f>
        <v>1.0774536507539438</v>
      </c>
      <c r="E145" s="1">
        <f>J145/K145</f>
        <v>0.9194920452843367</v>
      </c>
      <c r="G145" s="1">
        <v>4.9015639999999996</v>
      </c>
      <c r="H145" s="1">
        <v>4.5492109999999997</v>
      </c>
      <c r="J145" s="1">
        <v>4.8864859999999997</v>
      </c>
      <c r="K145" s="1">
        <v>5.3143320000000003</v>
      </c>
    </row>
    <row r="146" spans="3:11" x14ac:dyDescent="0.25">
      <c r="C146" s="1">
        <v>4</v>
      </c>
      <c r="D146" s="1">
        <f t="shared" ref="D146:D149" si="0">G146/H146</f>
        <v>1.1500867686491589</v>
      </c>
      <c r="E146" s="1">
        <f t="shared" ref="E146:E149" si="1">J146/K146</f>
        <v>1.4939307075867989</v>
      </c>
      <c r="G146" s="1">
        <v>4.9015639999999996</v>
      </c>
      <c r="H146" s="1">
        <v>4.261908</v>
      </c>
      <c r="J146" s="1">
        <v>4.8864859999999997</v>
      </c>
      <c r="K146" s="1">
        <v>3.2708919999999999</v>
      </c>
    </row>
    <row r="147" spans="3:11" x14ac:dyDescent="0.25">
      <c r="C147" s="1">
        <v>8</v>
      </c>
      <c r="D147" s="1">
        <f t="shared" si="0"/>
        <v>1.2602216356776774</v>
      </c>
      <c r="E147" s="1">
        <f t="shared" si="1"/>
        <v>1.8593269494926741</v>
      </c>
      <c r="G147" s="1">
        <v>4.9015639999999996</v>
      </c>
      <c r="H147" s="1">
        <v>3.889446</v>
      </c>
      <c r="J147" s="1">
        <v>4.8864859999999997</v>
      </c>
      <c r="K147" s="1">
        <v>2.6280939999999999</v>
      </c>
    </row>
    <row r="148" spans="3:11" x14ac:dyDescent="0.25">
      <c r="C148" s="1">
        <v>16</v>
      </c>
      <c r="D148" s="1">
        <f t="shared" si="0"/>
        <v>1.032790104560863</v>
      </c>
      <c r="E148" s="1">
        <f t="shared" si="1"/>
        <v>1.9727516057795955</v>
      </c>
      <c r="G148" s="1">
        <v>4.9015639999999996</v>
      </c>
      <c r="H148" s="1">
        <v>4.7459439999999997</v>
      </c>
      <c r="J148" s="1">
        <v>4.8864859999999997</v>
      </c>
      <c r="K148" s="1">
        <v>2.4769899999999998</v>
      </c>
    </row>
    <row r="149" spans="3:11" x14ac:dyDescent="0.25">
      <c r="C149" s="1">
        <v>32</v>
      </c>
      <c r="D149" s="1">
        <f t="shared" si="0"/>
        <v>1.3247978706209804</v>
      </c>
      <c r="E149" s="1">
        <f t="shared" si="1"/>
        <v>1.2227653970289205</v>
      </c>
      <c r="G149" s="1">
        <v>4.9015639999999996</v>
      </c>
      <c r="H149" s="1">
        <v>3.6998579999999999</v>
      </c>
      <c r="J149" s="1">
        <v>4.8864859999999997</v>
      </c>
      <c r="K149" s="1">
        <v>3.9962580000000001</v>
      </c>
    </row>
    <row r="152" spans="3:11" x14ac:dyDescent="0.25">
      <c r="C152" s="1" t="s">
        <v>21</v>
      </c>
    </row>
    <row r="153" spans="3:11" x14ac:dyDescent="0.25">
      <c r="C153" s="1" t="s">
        <v>16</v>
      </c>
      <c r="D153" s="1" t="s">
        <v>17</v>
      </c>
      <c r="E153" s="1" t="s">
        <v>22</v>
      </c>
      <c r="G153" s="1" t="s">
        <v>18</v>
      </c>
      <c r="H153" s="1" t="s">
        <v>19</v>
      </c>
      <c r="J153" s="1" t="s">
        <v>18</v>
      </c>
      <c r="K153" s="1" t="s">
        <v>20</v>
      </c>
    </row>
    <row r="154" spans="3:11" x14ac:dyDescent="0.25">
      <c r="C154" s="1">
        <v>1</v>
      </c>
      <c r="D154" s="1">
        <f t="shared" ref="D154:D159" si="2">G154/H154</f>
        <v>1</v>
      </c>
      <c r="E154" s="1">
        <f>J154/K154</f>
        <v>1</v>
      </c>
      <c r="G154" s="1">
        <v>4.8829909999999996</v>
      </c>
      <c r="H154" s="1">
        <v>4.8829909999999996</v>
      </c>
      <c r="J154" s="1">
        <v>4.8795830000000002</v>
      </c>
      <c r="K154" s="1">
        <v>4.8795830000000002</v>
      </c>
    </row>
    <row r="155" spans="3:11" x14ac:dyDescent="0.25">
      <c r="C155" s="1">
        <v>2</v>
      </c>
      <c r="D155" s="1">
        <f t="shared" si="2"/>
        <v>1.0255361707463115</v>
      </c>
      <c r="E155" s="1">
        <f t="shared" ref="E155:E159" si="3">J155/K155</f>
        <v>0.68244866162898199</v>
      </c>
      <c r="G155" s="1">
        <v>4.8829909999999996</v>
      </c>
      <c r="H155" s="1">
        <v>4.7614029999999996</v>
      </c>
      <c r="J155" s="1">
        <v>4.8795830000000002</v>
      </c>
      <c r="K155" s="1">
        <v>7.1501099999999997</v>
      </c>
    </row>
    <row r="156" spans="3:11" x14ac:dyDescent="0.25">
      <c r="C156" s="1">
        <v>4</v>
      </c>
      <c r="D156" s="1">
        <f t="shared" si="2"/>
        <v>1.2839356816191239</v>
      </c>
      <c r="E156" s="1">
        <f t="shared" si="3"/>
        <v>1.1959938136345143</v>
      </c>
      <c r="G156" s="1">
        <v>4.8829909999999996</v>
      </c>
      <c r="H156" s="1">
        <v>3.8031429999999999</v>
      </c>
      <c r="J156" s="1">
        <v>4.8795830000000002</v>
      </c>
      <c r="K156" s="1">
        <v>4.0799399999999997</v>
      </c>
    </row>
    <row r="157" spans="3:11" x14ac:dyDescent="0.25">
      <c r="C157" s="1">
        <v>8</v>
      </c>
      <c r="D157" s="1">
        <f t="shared" si="2"/>
        <v>1.1306572620260775</v>
      </c>
      <c r="E157" s="1">
        <f t="shared" si="3"/>
        <v>1.3057197284620117</v>
      </c>
      <c r="G157" s="1">
        <v>4.8829909999999996</v>
      </c>
      <c r="H157" s="1">
        <v>4.3187189999999998</v>
      </c>
      <c r="J157" s="1">
        <v>4.8795830000000002</v>
      </c>
      <c r="K157" s="1">
        <v>3.7370830000000002</v>
      </c>
    </row>
    <row r="158" spans="3:11" x14ac:dyDescent="0.25">
      <c r="C158" s="1">
        <v>16</v>
      </c>
      <c r="D158" s="1">
        <f t="shared" si="2"/>
        <v>1.1228668824255257</v>
      </c>
      <c r="E158" s="1">
        <f t="shared" si="3"/>
        <v>1.2589808092223065</v>
      </c>
      <c r="G158" s="1">
        <v>4.8829909999999996</v>
      </c>
      <c r="H158" s="1">
        <v>4.3486820000000002</v>
      </c>
      <c r="J158" s="1">
        <v>4.8795830000000002</v>
      </c>
      <c r="K158" s="1">
        <v>3.87582</v>
      </c>
    </row>
    <row r="159" spans="3:11" x14ac:dyDescent="0.25">
      <c r="C159" s="1">
        <v>32</v>
      </c>
      <c r="D159" s="1">
        <f t="shared" si="2"/>
        <v>1.0281182327619331</v>
      </c>
      <c r="E159" s="1">
        <f t="shared" si="3"/>
        <v>1.257430684652211</v>
      </c>
      <c r="G159" s="1">
        <v>4.8829909999999996</v>
      </c>
      <c r="H159" s="1">
        <v>4.7494449999999997</v>
      </c>
      <c r="J159" s="1">
        <v>4.8795830000000002</v>
      </c>
      <c r="K159" s="1">
        <v>3.880598</v>
      </c>
    </row>
    <row r="184" spans="3:7" x14ac:dyDescent="0.25">
      <c r="C184" s="1" t="s">
        <v>7</v>
      </c>
    </row>
    <row r="185" spans="3:7" x14ac:dyDescent="0.25">
      <c r="C185" s="2" t="s">
        <v>0</v>
      </c>
      <c r="D185" s="1" t="s">
        <v>17</v>
      </c>
      <c r="F185" s="1" t="s">
        <v>23</v>
      </c>
      <c r="G185" s="1" t="s">
        <v>10</v>
      </c>
    </row>
    <row r="186" spans="3:7" x14ac:dyDescent="0.25">
      <c r="C186" s="2">
        <v>1</v>
      </c>
      <c r="D186" s="1">
        <f>F186/G186</f>
        <v>1</v>
      </c>
      <c r="F186" s="1">
        <v>9.2599999999999996E-4</v>
      </c>
      <c r="G186" s="1">
        <v>9.2599999999999996E-4</v>
      </c>
    </row>
    <row r="187" spans="3:7" x14ac:dyDescent="0.25">
      <c r="C187" s="2">
        <v>2</v>
      </c>
      <c r="D187" s="1">
        <f t="shared" ref="D187:D191" si="4">F187/G187</f>
        <v>3.5069115697784509E-2</v>
      </c>
      <c r="F187" s="1">
        <v>9.2599999999999996E-4</v>
      </c>
      <c r="G187" s="1">
        <v>2.6405000000000001E-2</v>
      </c>
    </row>
    <row r="188" spans="3:7" x14ac:dyDescent="0.25">
      <c r="C188" s="2">
        <v>4</v>
      </c>
      <c r="D188" s="1">
        <f t="shared" si="4"/>
        <v>4.0044974917834285E-2</v>
      </c>
      <c r="F188" s="1">
        <v>9.2599999999999996E-4</v>
      </c>
      <c r="G188" s="1">
        <v>2.3123999999999999E-2</v>
      </c>
    </row>
    <row r="189" spans="3:7" x14ac:dyDescent="0.25">
      <c r="C189" s="2">
        <v>8</v>
      </c>
      <c r="D189" s="1">
        <f t="shared" si="4"/>
        <v>3.4926262588164295E-2</v>
      </c>
      <c r="F189" s="1">
        <v>9.2599999999999996E-4</v>
      </c>
      <c r="G189" s="1">
        <v>2.6512999999999998E-2</v>
      </c>
    </row>
    <row r="190" spans="3:7" x14ac:dyDescent="0.25">
      <c r="C190" s="2">
        <v>16</v>
      </c>
      <c r="D190" s="1">
        <f t="shared" si="4"/>
        <v>3.6544457160898221E-2</v>
      </c>
      <c r="F190" s="1">
        <v>9.2599999999999996E-4</v>
      </c>
      <c r="G190" s="1">
        <v>2.5339E-2</v>
      </c>
    </row>
    <row r="191" spans="3:7" x14ac:dyDescent="0.25">
      <c r="C191" s="2">
        <v>32</v>
      </c>
      <c r="D191" s="1">
        <f t="shared" si="4"/>
        <v>3.569363604825964E-2</v>
      </c>
      <c r="F191" s="1">
        <v>9.2599999999999996E-4</v>
      </c>
      <c r="G191" s="1">
        <v>2.5943000000000001E-2</v>
      </c>
    </row>
    <row r="196" spans="3:7" x14ac:dyDescent="0.25">
      <c r="C196" s="1" t="s">
        <v>6</v>
      </c>
    </row>
    <row r="197" spans="3:7" x14ac:dyDescent="0.25">
      <c r="C197" s="2" t="s">
        <v>0</v>
      </c>
      <c r="D197" s="1" t="s">
        <v>17</v>
      </c>
      <c r="F197" s="1" t="s">
        <v>23</v>
      </c>
      <c r="G197" s="1" t="s">
        <v>10</v>
      </c>
    </row>
    <row r="198" spans="3:7" x14ac:dyDescent="0.25">
      <c r="C198" s="2">
        <v>1</v>
      </c>
      <c r="D198" s="1">
        <f>F198/G198</f>
        <v>1</v>
      </c>
      <c r="F198" s="1">
        <v>1.6050000000000001E-3</v>
      </c>
      <c r="G198" s="1">
        <v>1.6050000000000001E-3</v>
      </c>
    </row>
    <row r="199" spans="3:7" x14ac:dyDescent="0.25">
      <c r="C199" s="2">
        <v>2</v>
      </c>
      <c r="D199" s="1">
        <f t="shared" ref="D199:D203" si="5">F199/G199</f>
        <v>7.2215973003374581E-2</v>
      </c>
      <c r="F199" s="1">
        <v>1.6050000000000001E-3</v>
      </c>
      <c r="G199" s="1">
        <v>2.2225000000000002E-2</v>
      </c>
    </row>
    <row r="200" spans="3:7" x14ac:dyDescent="0.25">
      <c r="C200" s="2">
        <v>4</v>
      </c>
      <c r="D200" s="1">
        <f t="shared" si="5"/>
        <v>6.1334454295322534E-2</v>
      </c>
      <c r="F200" s="1">
        <v>1.6050000000000001E-3</v>
      </c>
      <c r="G200" s="1">
        <v>2.6168E-2</v>
      </c>
    </row>
    <row r="201" spans="3:7" x14ac:dyDescent="0.25">
      <c r="C201" s="2">
        <v>8</v>
      </c>
      <c r="D201" s="1">
        <f t="shared" si="5"/>
        <v>6.7402990089030751E-2</v>
      </c>
      <c r="F201" s="1">
        <v>1.6050000000000001E-3</v>
      </c>
      <c r="G201" s="1">
        <v>2.3812E-2</v>
      </c>
    </row>
    <row r="202" spans="3:7" x14ac:dyDescent="0.25">
      <c r="C202" s="2">
        <v>16</v>
      </c>
      <c r="D202" s="1">
        <f t="shared" si="5"/>
        <v>7.1326993156163893E-2</v>
      </c>
      <c r="F202" s="1">
        <v>1.6050000000000001E-3</v>
      </c>
      <c r="G202" s="1">
        <v>2.2502000000000001E-2</v>
      </c>
    </row>
    <row r="203" spans="3:7" x14ac:dyDescent="0.25">
      <c r="C203" s="2">
        <v>32</v>
      </c>
      <c r="D203" s="1">
        <f t="shared" si="5"/>
        <v>6.3951866756982903E-2</v>
      </c>
      <c r="F203" s="1">
        <v>1.6050000000000001E-3</v>
      </c>
      <c r="G203" s="1">
        <v>2.5097000000000001E-2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erhan</dc:creator>
  <cp:lastModifiedBy>ASUS</cp:lastModifiedBy>
  <dcterms:created xsi:type="dcterms:W3CDTF">2015-06-05T18:19:34Z</dcterms:created>
  <dcterms:modified xsi:type="dcterms:W3CDTF">2020-03-03T14:14:57Z</dcterms:modified>
</cp:coreProperties>
</file>