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mily\Desktop\Uni\Rstudio\R - Datascripts\Comp. Modelling\Portfolio-4\"/>
    </mc:Choice>
  </mc:AlternateContent>
  <xr:revisionPtr revIDLastSave="0" documentId="13_ncr:1_{42939FA4-6654-4149-A1B4-995C0C58984B}" xr6:coauthVersionLast="31" xr6:coauthVersionMax="31" xr10:uidLastSave="{00000000-0000-0000-0000-000000000000}"/>
  <bookViews>
    <workbookView xWindow="0" yWindow="0" windowWidth="20490" windowHeight="7545" xr2:uid="{00000000-000D-0000-FFFF-FFFF00000000}"/>
  </bookViews>
  <sheets>
    <sheet name="Sheet1" sheetId="1" r:id="rId1"/>
  </sheets>
  <calcPr calcId="179017"/>
</workbook>
</file>

<file path=xl/calcChain.xml><?xml version="1.0" encoding="utf-8"?>
<calcChain xmlns="http://schemas.openxmlformats.org/spreadsheetml/2006/main">
  <c r="AE3" i="1" l="1"/>
  <c r="AE4" i="1"/>
  <c r="AE5" i="1"/>
  <c r="AE6" i="1"/>
  <c r="AE7" i="1"/>
  <c r="AE8" i="1"/>
  <c r="AE9" i="1"/>
  <c r="AE10" i="1"/>
  <c r="AE11" i="1"/>
  <c r="AE12" i="1"/>
  <c r="AE13" i="1"/>
  <c r="AE14" i="1"/>
  <c r="AE15" i="1"/>
  <c r="AE16" i="1"/>
  <c r="AE17" i="1"/>
  <c r="AE18" i="1"/>
  <c r="AE19" i="1"/>
  <c r="AE20" i="1"/>
  <c r="AE21" i="1"/>
  <c r="AE22" i="1"/>
  <c r="AE2" i="1"/>
</calcChain>
</file>

<file path=xl/sharedStrings.xml><?xml version="1.0" encoding="utf-8"?>
<sst xmlns="http://schemas.openxmlformats.org/spreadsheetml/2006/main" count="310" uniqueCount="199">
  <si>
    <t>Title</t>
  </si>
  <si>
    <t>Authors</t>
  </si>
  <si>
    <t>Year_publication</t>
  </si>
  <si>
    <t>MALE_SZ</t>
  </si>
  <si>
    <t>FEMALE_SZ</t>
  </si>
  <si>
    <t>MALE_HC</t>
  </si>
  <si>
    <t>FEMALE_HC</t>
  </si>
  <si>
    <t>AGE_M_SZ</t>
  </si>
  <si>
    <t>AGE_SD_SZ</t>
  </si>
  <si>
    <t>AGE_M_HC</t>
  </si>
  <si>
    <t>AGE_SD_HC</t>
  </si>
  <si>
    <t>EDUCATION_M_SZ</t>
  </si>
  <si>
    <t>EDUCATION_SD_SZ</t>
  </si>
  <si>
    <t>EDUCATION_M_HC</t>
  </si>
  <si>
    <t>EDUCATION_SD_HC</t>
  </si>
  <si>
    <t>SAMPLE_SIZE_SZ</t>
  </si>
  <si>
    <t>SAMPLE_SIZE_CT</t>
  </si>
  <si>
    <t>PITCH_F0_HC_M</t>
  </si>
  <si>
    <t>PITCH_F0_HC_SD</t>
  </si>
  <si>
    <t>PITCH_F0_SZ_M</t>
  </si>
  <si>
    <t>PITCH_F0_SZ_SD</t>
  </si>
  <si>
    <t>pitch_f0_variability</t>
  </si>
  <si>
    <t>PITCH_F0SD_HC_M</t>
  </si>
  <si>
    <t>PITCH_F0SD_HC_SD</t>
  </si>
  <si>
    <t>PITCH_F0SD_SZ_M</t>
  </si>
  <si>
    <t>PITCH_F0SD_SZ_SD</t>
  </si>
  <si>
    <t>4</t>
  </si>
  <si>
    <t>5</t>
  </si>
  <si>
    <t>6</t>
  </si>
  <si>
    <t>7</t>
  </si>
  <si>
    <t>8</t>
  </si>
  <si>
    <t>9</t>
  </si>
  <si>
    <t>10</t>
  </si>
  <si>
    <t>11</t>
  </si>
  <si>
    <t>12</t>
  </si>
  <si>
    <t>13</t>
  </si>
  <si>
    <t>14</t>
  </si>
  <si>
    <t>15</t>
  </si>
  <si>
    <t>16</t>
  </si>
  <si>
    <t>20</t>
  </si>
  <si>
    <t>22</t>
  </si>
  <si>
    <t>23</t>
  </si>
  <si>
    <t>26</t>
  </si>
  <si>
    <t>27</t>
  </si>
  <si>
    <t>30</t>
  </si>
  <si>
    <t>32</t>
  </si>
  <si>
    <t>39</t>
  </si>
  <si>
    <t>42</t>
  </si>
  <si>
    <t>44</t>
  </si>
  <si>
    <t>45</t>
  </si>
  <si>
    <t>46</t>
  </si>
  <si>
    <t>Emotional self-other voice processing in schizophrenia and its relationship with hallucinations: ERP evidence.</t>
  </si>
  <si>
    <t>Associations of acoustically measured tongue jaw movements and_x000D_
portion of time speaking with negative symptom severity in patients_x000D_
with schizophrenia in Italy and the United States</t>
  </si>
  <si>
    <t>Can the Acoustic Analysis of Expressive Prosody Discriminate Schizophrenia?</t>
  </si>
  <si>
    <t>A comparison of clinical ratings with vocal acoustic measures of flat affect and alogia.</t>
  </si>
  <si>
    <t>Acoustic and temporal analysis of speech: A potential biomarker for schizophrenia.</t>
  </si>
  <si>
    <t>Higher fundamental voice frequency is_x000D_
related to extrapyramidal symptoms_x000D_
in schizophrenia</t>
  </si>
  <si>
    <t>Computerized measurement of negative symptoms in schizophrenia.</t>
  </si>
  <si>
    <t xml:space="preserve">The effects of oxytocin and galantamine on_x000D_
objectively-defined vocal and facial expression: Data from the CIDAR study._x000D_
</t>
  </si>
  <si>
    <t>On the boundaries of blunt affect/alogia across severe mental illness: implications for Research Domain Criteria.</t>
  </si>
  <si>
    <t>Prosody and lexical accuracy in flat affect schizophrenia.</t>
  </si>
  <si>
    <t>Vocal indicators of psychiatric treatment effects in depressives and schizophrenics.</t>
  </si>
  <si>
    <t>Spontaneous speech prosody and discourse analysis in schizophrenia and Fronto Temporal Dementia (FTD) patients. colombiana de psiquiatria, 44(1), 13-19.</t>
  </si>
  <si>
    <t>The aprosody of schizophrenia: Computationally derived acoustic phonetic underpinnings of monotone speech.</t>
  </si>
  <si>
    <t>Prosodic Analysis of Speech and the Underlying Mental State.</t>
  </si>
  <si>
    <t>Affective-prosodic deficits in schizophrenia: profiles of patients with brain damage and comparison with relation to schizophrenic symptoms.</t>
  </si>
  <si>
    <t>Blunted vocal affect and expression is not associated with schizophrenia: A computerized acoustic analysis of speech under ambiguous conditions</t>
  </si>
  <si>
    <t>Pinheiro AP, Rezaii N, Rauber A, Nestor PG, Spencer KM, Niznikiewicz M.</t>
  </si>
  <si>
    <t>Bernardini F, Lunden A, Covington M, Broussard B, Halpern B, Alolayan Y, Crisafio A, Pauselli L, Balducci PM, Capulong L, Attademo L, Lucarini E, Salierno G, Natalicchi L, Quartesan R, Compton MT</t>
  </si>
  <si>
    <t>Martínez-Sánchez F, Muela-Martínez JA, Cortés-Soto P, García Meilán JJ, Vera Ferrándiz JA, Egea Caparrós A, Pujante Valverde IM.</t>
  </si>
  <si>
    <t>Alpert, M., Shaw, R. J., Pouget, E. R., &amp; Lim, K. O.</t>
  </si>
  <si>
    <t>Rapcan, V., D’Arcy, S., Yeap, S., Afzal, N., Thakore, J., &amp; Reilly, R. B.</t>
  </si>
  <si>
    <t>Graux, J., Courtine, J. B., Bruneau, N., Camus, V., &amp; El-Hage, W.</t>
  </si>
  <si>
    <t>Cohen, A. S., Alpert, M., Nienow, T. M., Dinzeo, T. J., &amp; Docherty, N. M.</t>
  </si>
  <si>
    <t>Cohen, A. S., Mitchell, K. R., Strauss, G. P., Blanchard, J. J., Buchanan, R. W., Kelly, D. L., ... &amp; Carpenter, W. T.</t>
  </si>
  <si>
    <t>Cohen, A. S., Najolia, G. M., Kim, Y., &amp; Dinzeo, T. J.</t>
  </si>
  <si>
    <t>Alpert, M., Rosenberg, S. D., Pouget, E. R., &amp; Shaw, R. J.</t>
  </si>
  <si>
    <t>Tolkmitt, F., Helfrich, H., Standke, R., &amp; Scherer, K. R. .</t>
  </si>
  <si>
    <t>Martínez, A., Felizzola Donado, C. A., &amp; Matallana Eslava, D. L.</t>
  </si>
  <si>
    <t>Compton, M. T., Lunden, A., Cleary, S. D., Pauselli, L., Alolayan, Y., Halpern, B., ... &amp; Bernardini, F. (2018).</t>
  </si>
  <si>
    <t>Kliper, R., Portuguese, S., &amp; Weinshall, D.</t>
  </si>
  <si>
    <t>Ross, E. D., Orbelo, D. M., Cartwright, J., Hansel, S., Burgard, M., Testa, J. A., &amp; Buck, R.</t>
  </si>
  <si>
    <t>Meaux, L. T., Mitchell, K. R., &amp; Cohen, A. S.</t>
  </si>
  <si>
    <t>Pinheiro et al. (2016)</t>
  </si>
  <si>
    <t>Bernardini et al. (2016)_1</t>
  </si>
  <si>
    <t>Bernardini et al. (2016)_2</t>
  </si>
  <si>
    <t>Martínez-Sánchez et al. (2015)</t>
  </si>
  <si>
    <t>Alpert et al. (2002)</t>
  </si>
  <si>
    <t>Rapcan et al. (2010)</t>
  </si>
  <si>
    <t>Graux et al. (2011)</t>
  </si>
  <si>
    <t>Cohen et al. (2008)</t>
  </si>
  <si>
    <t>Cohen et al. (2017)</t>
  </si>
  <si>
    <t>Cohen et al. (2012)</t>
  </si>
  <si>
    <t>Alpert et al. (2000)</t>
  </si>
  <si>
    <t>Pinheiro et al. (2017)</t>
  </si>
  <si>
    <t>Tolkmitt (1982)</t>
  </si>
  <si>
    <t>Martinez e al. (2015)</t>
  </si>
  <si>
    <t>Compton et al. (2018)_1</t>
  </si>
  <si>
    <t>Compton et al. (2018)_2</t>
  </si>
  <si>
    <t>Kliper et al. (2015)</t>
  </si>
  <si>
    <t>Ross et al. (2001)_1</t>
  </si>
  <si>
    <t>Ross et al. (2001)_2</t>
  </si>
  <si>
    <t>Meaux et al. (2018)_1</t>
  </si>
  <si>
    <t>Meaux et al. (2018)_2</t>
  </si>
  <si>
    <t>NR</t>
  </si>
  <si>
    <t>0</t>
  </si>
  <si>
    <t>71</t>
  </si>
  <si>
    <t>56</t>
  </si>
  <si>
    <t>48.29</t>
  </si>
  <si>
    <t>35.4</t>
  </si>
  <si>
    <t>33.6</t>
  </si>
  <si>
    <t>39.49</t>
  </si>
  <si>
    <t>42.3</t>
  </si>
  <si>
    <t>41.547666666666672</t>
  </si>
  <si>
    <t>39.869999999999997</t>
  </si>
  <si>
    <t>40.986956521739131</t>
  </si>
  <si>
    <t>47.4</t>
  </si>
  <si>
    <t>32.74</t>
  </si>
  <si>
    <t>42.5</t>
  </si>
  <si>
    <t>39.75</t>
  </si>
  <si>
    <t>8.49</t>
  </si>
  <si>
    <t>11.2</t>
  </si>
  <si>
    <t>10.1</t>
  </si>
  <si>
    <t>10.89</t>
  </si>
  <si>
    <t>13.5</t>
  </si>
  <si>
    <t>8.2149999999999999</t>
  </si>
  <si>
    <t>9.9600000000000009</t>
  </si>
  <si>
    <t>9.4013043478260876</t>
  </si>
  <si>
    <t>8.48</t>
  </si>
  <si>
    <t>9.69</t>
  </si>
  <si>
    <t>7.2</t>
  </si>
  <si>
    <t>9.99</t>
  </si>
  <si>
    <t>49.53</t>
  </si>
  <si>
    <t>35.340000000000003</t>
  </si>
  <si>
    <t>40.5</t>
  </si>
  <si>
    <t>29.3</t>
  </si>
  <si>
    <t>38.32</t>
  </si>
  <si>
    <t>41.1</t>
  </si>
  <si>
    <t>48.63</t>
  </si>
  <si>
    <t>33.65</t>
  </si>
  <si>
    <t>45.5</t>
  </si>
  <si>
    <t>31.29</t>
  </si>
  <si>
    <t>4.4800000000000004</t>
  </si>
  <si>
    <t>10.48</t>
  </si>
  <si>
    <t>12.9</t>
  </si>
  <si>
    <t>10.97</t>
  </si>
  <si>
    <t>13.58</t>
  </si>
  <si>
    <t>5.08</t>
  </si>
  <si>
    <t>9.3000000000000007</t>
  </si>
  <si>
    <t>10.8</t>
  </si>
  <si>
    <t>12.42</t>
  </si>
  <si>
    <t>13.69</t>
  </si>
  <si>
    <t>12.6</t>
  </si>
  <si>
    <t>12.2</t>
  </si>
  <si>
    <t>10.4</t>
  </si>
  <si>
    <t>12.001333333333333</t>
  </si>
  <si>
    <t>12.708695652173912</t>
  </si>
  <si>
    <t>13.86</t>
  </si>
  <si>
    <t>12.4</t>
  </si>
  <si>
    <t>13.8</t>
  </si>
  <si>
    <t>2.33</t>
  </si>
  <si>
    <t>3.8</t>
  </si>
  <si>
    <t>2.4</t>
  </si>
  <si>
    <t xml:space="preserve">2,63197_x000D_
 _x000D_
</t>
  </si>
  <si>
    <t>1.8916666666666668</t>
  </si>
  <si>
    <t>2.2913043478260868</t>
  </si>
  <si>
    <t>2.35</t>
  </si>
  <si>
    <t>2.6</t>
  </si>
  <si>
    <t>2.2999999999999998</t>
  </si>
  <si>
    <t>2.19</t>
  </si>
  <si>
    <t>15.06</t>
  </si>
  <si>
    <t>11.6571</t>
  </si>
  <si>
    <t>14.21</t>
  </si>
  <si>
    <t>13.1</t>
  </si>
  <si>
    <t>15.31</t>
  </si>
  <si>
    <t>14.2</t>
  </si>
  <si>
    <t>14.36</t>
  </si>
  <si>
    <t>1.91</t>
  </si>
  <si>
    <t>2.5</t>
  </si>
  <si>
    <t>3.3426200000000001</t>
  </si>
  <si>
    <t>1.44</t>
  </si>
  <si>
    <t>1.89</t>
  </si>
  <si>
    <t>1.74</t>
  </si>
  <si>
    <t>2.1</t>
  </si>
  <si>
    <t>2.14</t>
  </si>
  <si>
    <t>hz</t>
  </si>
  <si>
    <t>Log10  Hz</t>
  </si>
  <si>
    <t>Frequency variance in semitones</t>
  </si>
  <si>
    <t>Relative variaton in local pitch - coefficient variation ok</t>
  </si>
  <si>
    <t>SD of F0 IN hz</t>
  </si>
  <si>
    <t>standard deviation of the fundamental frequency_x000D_
values computedwithin a voiced epoch [i.e., an “utterance”], then averaged_x000D_
across utterances</t>
  </si>
  <si>
    <t>standard deviation of the standard deviation of the F0 (multiplied by a factor of 100)</t>
  </si>
  <si>
    <t>semitones</t>
  </si>
  <si>
    <t>sd of pitch for sentence</t>
  </si>
  <si>
    <t>MeanES</t>
  </si>
  <si>
    <t>VarianceES</t>
  </si>
  <si>
    <t>StudyID</t>
  </si>
  <si>
    <t>StudyRef</t>
  </si>
  <si>
    <t>SdES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</si>
</sst>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2"/>
  <sheetViews>
    <sheetView tabSelected="1" workbookViewId="0">
      <selection activeCell="E1" sqref="E1"/>
    </sheetView>
  </sheetViews>
  <sheetFormatPr defaultColWidth="8.85546875" defaultRowHeight="15" x14ac:dyDescent="0.25"/>
  <sheetData>
    <row r="1" spans="1:31" x14ac:dyDescent="0.25">
      <c r="A1" t="s">
        <v>196</v>
      </c>
      <c r="B1" t="s">
        <v>0</v>
      </c>
      <c r="C1" t="s">
        <v>1</v>
      </c>
      <c r="D1" t="s">
        <v>2</v>
      </c>
      <c r="E1" t="s">
        <v>197</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194</v>
      </c>
      <c r="AD1" t="s">
        <v>195</v>
      </c>
      <c r="AE1" t="s">
        <v>198</v>
      </c>
    </row>
    <row r="2" spans="1:31" x14ac:dyDescent="0.25">
      <c r="A2">
        <v>1</v>
      </c>
      <c r="B2" t="s">
        <v>51</v>
      </c>
      <c r="C2" t="s">
        <v>67</v>
      </c>
      <c r="D2">
        <v>2016</v>
      </c>
      <c r="E2" t="s">
        <v>83</v>
      </c>
      <c r="F2" t="s">
        <v>34</v>
      </c>
      <c r="G2" t="s">
        <v>27</v>
      </c>
      <c r="H2" t="s">
        <v>35</v>
      </c>
      <c r="I2" t="s">
        <v>27</v>
      </c>
      <c r="J2" t="s">
        <v>108</v>
      </c>
      <c r="K2" t="s">
        <v>120</v>
      </c>
      <c r="L2" t="s">
        <v>132</v>
      </c>
      <c r="M2" t="s">
        <v>142</v>
      </c>
      <c r="N2" t="s">
        <v>151</v>
      </c>
      <c r="O2" t="s">
        <v>160</v>
      </c>
      <c r="P2" t="s">
        <v>170</v>
      </c>
      <c r="Q2" t="s">
        <v>177</v>
      </c>
      <c r="R2">
        <v>17</v>
      </c>
      <c r="S2">
        <v>18</v>
      </c>
      <c r="T2">
        <v>137.24666666666667</v>
      </c>
      <c r="U2">
        <v>29.983333333333334</v>
      </c>
      <c r="V2">
        <v>148.04333333333332</v>
      </c>
      <c r="W2">
        <v>23.896666666666665</v>
      </c>
      <c r="X2" t="e">
        <v>#N/A</v>
      </c>
      <c r="Y2" t="e">
        <v>#N/A</v>
      </c>
      <c r="Z2" t="e">
        <v>#N/A</v>
      </c>
      <c r="AA2" t="e">
        <v>#N/A</v>
      </c>
      <c r="AB2" t="e">
        <v>#N/A</v>
      </c>
      <c r="AC2" t="e">
        <v>#N/A</v>
      </c>
      <c r="AD2" t="e">
        <v>#N/A</v>
      </c>
      <c r="AE2" t="e">
        <f>SQRT(AD2)</f>
        <v>#N/A</v>
      </c>
    </row>
    <row r="3" spans="1:31" x14ac:dyDescent="0.25">
      <c r="A3">
        <v>3</v>
      </c>
      <c r="B3" t="s">
        <v>52</v>
      </c>
      <c r="C3" t="s">
        <v>68</v>
      </c>
      <c r="D3">
        <v>2016</v>
      </c>
      <c r="E3" t="s">
        <v>84</v>
      </c>
      <c r="F3" t="s">
        <v>35</v>
      </c>
      <c r="G3" t="s">
        <v>29</v>
      </c>
      <c r="H3" t="e">
        <v>#N/A</v>
      </c>
      <c r="I3" t="e">
        <v>#N/A</v>
      </c>
      <c r="J3" t="s">
        <v>109</v>
      </c>
      <c r="K3" t="s">
        <v>121</v>
      </c>
      <c r="L3" t="e">
        <v>#N/A</v>
      </c>
      <c r="M3" t="e">
        <v>#N/A</v>
      </c>
      <c r="N3" t="s">
        <v>152</v>
      </c>
      <c r="O3" t="s">
        <v>161</v>
      </c>
      <c r="P3" t="e">
        <v>#N/A</v>
      </c>
      <c r="Q3" t="e">
        <v>#N/A</v>
      </c>
      <c r="R3">
        <v>20</v>
      </c>
      <c r="S3" t="e">
        <v>#N/A</v>
      </c>
      <c r="T3" t="e">
        <v>#N/A</v>
      </c>
      <c r="U3" t="e">
        <v>#N/A</v>
      </c>
      <c r="V3">
        <v>136.4408607361988</v>
      </c>
      <c r="W3">
        <v>31.935963556837709</v>
      </c>
      <c r="X3" t="s">
        <v>186</v>
      </c>
      <c r="Y3" t="e">
        <v>#N/A</v>
      </c>
      <c r="Z3" t="e">
        <v>#N/A</v>
      </c>
      <c r="AA3">
        <v>8.7499999999999994E-2</v>
      </c>
      <c r="AB3">
        <v>3.9399999999999998E-2</v>
      </c>
      <c r="AC3" t="e">
        <v>#N/A</v>
      </c>
      <c r="AD3" t="e">
        <v>#N/A</v>
      </c>
      <c r="AE3" t="e">
        <f t="shared" ref="AE3:AE22" si="0">SQRT(AD3)</f>
        <v>#N/A</v>
      </c>
    </row>
    <row r="4" spans="1:31" x14ac:dyDescent="0.25">
      <c r="A4">
        <v>4</v>
      </c>
      <c r="B4" t="s">
        <v>52</v>
      </c>
      <c r="C4" t="s">
        <v>68</v>
      </c>
      <c r="D4">
        <v>2016</v>
      </c>
      <c r="E4" t="s">
        <v>85</v>
      </c>
      <c r="F4" t="s">
        <v>35</v>
      </c>
      <c r="G4" t="s">
        <v>29</v>
      </c>
      <c r="H4" t="e">
        <v>#N/A</v>
      </c>
      <c r="I4" t="e">
        <v>#N/A</v>
      </c>
      <c r="J4" t="s">
        <v>110</v>
      </c>
      <c r="K4" t="s">
        <v>122</v>
      </c>
      <c r="L4" t="e">
        <v>#N/A</v>
      </c>
      <c r="M4" t="e">
        <v>#N/A</v>
      </c>
      <c r="N4" t="s">
        <v>153</v>
      </c>
      <c r="O4" t="s">
        <v>162</v>
      </c>
      <c r="P4" t="e">
        <v>#N/A</v>
      </c>
      <c r="Q4" t="e">
        <v>#N/A</v>
      </c>
      <c r="R4">
        <v>20</v>
      </c>
      <c r="S4" t="e">
        <v>#N/A</v>
      </c>
      <c r="T4" t="e">
        <v>#N/A</v>
      </c>
      <c r="U4" t="e">
        <v>#N/A</v>
      </c>
      <c r="V4">
        <v>118.93437091899855</v>
      </c>
      <c r="W4">
        <v>30.242092354469829</v>
      </c>
      <c r="X4" t="s">
        <v>186</v>
      </c>
      <c r="Y4" t="e">
        <v>#N/A</v>
      </c>
      <c r="Z4" t="e">
        <v>#N/A</v>
      </c>
      <c r="AA4">
        <v>8.3400000000000002E-2</v>
      </c>
      <c r="AB4">
        <v>2.4199999999999999E-2</v>
      </c>
      <c r="AC4" t="e">
        <v>#N/A</v>
      </c>
      <c r="AD4" t="e">
        <v>#N/A</v>
      </c>
      <c r="AE4" t="e">
        <f t="shared" si="0"/>
        <v>#N/A</v>
      </c>
    </row>
    <row r="5" spans="1:31" x14ac:dyDescent="0.25">
      <c r="A5">
        <v>5</v>
      </c>
      <c r="B5" t="s">
        <v>53</v>
      </c>
      <c r="C5" t="s">
        <v>69</v>
      </c>
      <c r="D5">
        <v>2015</v>
      </c>
      <c r="E5" t="s">
        <v>86</v>
      </c>
      <c r="F5" t="s">
        <v>45</v>
      </c>
      <c r="G5" t="s">
        <v>35</v>
      </c>
      <c r="H5" t="s">
        <v>40</v>
      </c>
      <c r="I5" t="s">
        <v>35</v>
      </c>
      <c r="J5" t="s">
        <v>111</v>
      </c>
      <c r="K5" t="s">
        <v>123</v>
      </c>
      <c r="L5" t="s">
        <v>133</v>
      </c>
      <c r="M5" t="s">
        <v>143</v>
      </c>
      <c r="N5" t="s">
        <v>154</v>
      </c>
      <c r="O5" t="s">
        <v>163</v>
      </c>
      <c r="P5" t="s">
        <v>171</v>
      </c>
      <c r="Q5" t="s">
        <v>179</v>
      </c>
      <c r="R5">
        <v>45</v>
      </c>
      <c r="S5">
        <v>35</v>
      </c>
      <c r="T5">
        <v>156.57</v>
      </c>
      <c r="U5">
        <v>43.89</v>
      </c>
      <c r="V5">
        <v>143.02000000000001</v>
      </c>
      <c r="W5">
        <v>40.33</v>
      </c>
      <c r="X5" t="s">
        <v>185</v>
      </c>
      <c r="Y5">
        <v>29.67</v>
      </c>
      <c r="Z5">
        <v>8.32</v>
      </c>
      <c r="AA5">
        <v>27.5</v>
      </c>
      <c r="AB5">
        <v>10.36</v>
      </c>
      <c r="AC5">
        <v>-0.22563123104264871</v>
      </c>
      <c r="AD5">
        <v>5.1111834871287176E-2</v>
      </c>
      <c r="AE5">
        <f t="shared" si="0"/>
        <v>0.2260792667877512</v>
      </c>
    </row>
    <row r="6" spans="1:31" x14ac:dyDescent="0.25">
      <c r="A6">
        <v>7</v>
      </c>
      <c r="B6" t="s">
        <v>54</v>
      </c>
      <c r="C6" t="s">
        <v>70</v>
      </c>
      <c r="D6">
        <v>2002</v>
      </c>
      <c r="E6" t="s">
        <v>87</v>
      </c>
      <c r="F6" t="s">
        <v>44</v>
      </c>
      <c r="G6" t="s">
        <v>105</v>
      </c>
      <c r="H6" t="e">
        <v>#N/A</v>
      </c>
      <c r="I6" t="e">
        <v>#N/A</v>
      </c>
      <c r="J6" t="s">
        <v>47</v>
      </c>
      <c r="K6" t="s">
        <v>31</v>
      </c>
      <c r="L6" t="e">
        <v>#N/A</v>
      </c>
      <c r="M6" t="e">
        <v>#N/A</v>
      </c>
      <c r="N6" t="s">
        <v>104</v>
      </c>
      <c r="O6" t="s">
        <v>104</v>
      </c>
      <c r="P6" t="e">
        <v>#N/A</v>
      </c>
      <c r="Q6" t="e">
        <v>#N/A</v>
      </c>
      <c r="R6">
        <v>30</v>
      </c>
      <c r="S6" t="e">
        <v>#N/A</v>
      </c>
      <c r="T6" t="e">
        <v>#N/A</v>
      </c>
      <c r="U6" t="e">
        <v>#N/A</v>
      </c>
      <c r="V6" t="e">
        <v>#N/A</v>
      </c>
      <c r="W6" t="e">
        <v>#N/A</v>
      </c>
      <c r="X6" t="s">
        <v>187</v>
      </c>
      <c r="Y6" t="e">
        <v>#N/A</v>
      </c>
      <c r="Z6" t="e">
        <v>#N/A</v>
      </c>
      <c r="AA6">
        <v>0.5</v>
      </c>
      <c r="AB6">
        <v>0.28000000000000003</v>
      </c>
      <c r="AC6" t="e">
        <v>#N/A</v>
      </c>
      <c r="AD6" t="e">
        <v>#N/A</v>
      </c>
      <c r="AE6" t="e">
        <f t="shared" si="0"/>
        <v>#N/A</v>
      </c>
    </row>
    <row r="7" spans="1:31" x14ac:dyDescent="0.25">
      <c r="A7">
        <v>8</v>
      </c>
      <c r="B7" t="s">
        <v>55</v>
      </c>
      <c r="C7" t="s">
        <v>71</v>
      </c>
      <c r="D7">
        <v>2010</v>
      </c>
      <c r="E7" t="s">
        <v>88</v>
      </c>
      <c r="F7" t="s">
        <v>43</v>
      </c>
      <c r="G7" t="s">
        <v>34</v>
      </c>
      <c r="H7" t="s">
        <v>30</v>
      </c>
      <c r="I7" t="s">
        <v>32</v>
      </c>
      <c r="J7" t="s">
        <v>112</v>
      </c>
      <c r="K7" t="s">
        <v>124</v>
      </c>
      <c r="L7" t="s">
        <v>134</v>
      </c>
      <c r="M7" t="s">
        <v>144</v>
      </c>
      <c r="N7" t="s">
        <v>104</v>
      </c>
      <c r="O7" t="s">
        <v>104</v>
      </c>
      <c r="P7" t="s">
        <v>104</v>
      </c>
      <c r="Q7" t="s">
        <v>104</v>
      </c>
      <c r="R7">
        <v>39</v>
      </c>
      <c r="S7">
        <v>18</v>
      </c>
      <c r="T7" t="e">
        <v>#N/A</v>
      </c>
      <c r="U7" t="e">
        <v>#N/A</v>
      </c>
      <c r="V7" t="e">
        <v>#N/A</v>
      </c>
      <c r="W7" t="e">
        <v>#N/A</v>
      </c>
      <c r="X7" t="s">
        <v>188</v>
      </c>
      <c r="Y7">
        <v>0.24</v>
      </c>
      <c r="Z7">
        <v>0.08</v>
      </c>
      <c r="AA7">
        <v>0.22</v>
      </c>
      <c r="AB7">
        <v>0.05</v>
      </c>
      <c r="AC7">
        <v>-0.32405168050546068</v>
      </c>
      <c r="AD7">
        <v>8.2117717088146219E-2</v>
      </c>
      <c r="AE7">
        <f t="shared" si="0"/>
        <v>0.28656189050211511</v>
      </c>
    </row>
    <row r="8" spans="1:31" x14ac:dyDescent="0.25">
      <c r="A8">
        <v>11</v>
      </c>
      <c r="B8" t="s">
        <v>56</v>
      </c>
      <c r="C8" t="s">
        <v>72</v>
      </c>
      <c r="D8">
        <v>2015</v>
      </c>
      <c r="E8" t="s">
        <v>89</v>
      </c>
      <c r="F8" t="s">
        <v>42</v>
      </c>
      <c r="G8" t="s">
        <v>105</v>
      </c>
      <c r="H8" t="s">
        <v>42</v>
      </c>
      <c r="I8" t="s">
        <v>105</v>
      </c>
      <c r="J8" t="s">
        <v>44</v>
      </c>
      <c r="K8" t="s">
        <v>28</v>
      </c>
      <c r="L8" t="s">
        <v>135</v>
      </c>
      <c r="M8" t="s">
        <v>30</v>
      </c>
      <c r="N8" t="s">
        <v>34</v>
      </c>
      <c r="O8" t="s">
        <v>26</v>
      </c>
      <c r="P8" t="s">
        <v>104</v>
      </c>
      <c r="Q8" t="s">
        <v>104</v>
      </c>
      <c r="R8">
        <v>26</v>
      </c>
      <c r="S8">
        <v>26</v>
      </c>
      <c r="T8">
        <v>112</v>
      </c>
      <c r="U8">
        <v>14</v>
      </c>
      <c r="V8">
        <v>123</v>
      </c>
      <c r="W8">
        <v>19</v>
      </c>
      <c r="X8" t="e">
        <v>#N/A</v>
      </c>
      <c r="Y8" t="e">
        <v>#N/A</v>
      </c>
      <c r="Z8" t="e">
        <v>#N/A</v>
      </c>
      <c r="AA8" t="e">
        <v>#N/A</v>
      </c>
      <c r="AB8" t="e">
        <v>#N/A</v>
      </c>
      <c r="AC8" t="e">
        <v>#N/A</v>
      </c>
      <c r="AD8" t="e">
        <v>#N/A</v>
      </c>
      <c r="AE8" t="e">
        <f t="shared" si="0"/>
        <v>#N/A</v>
      </c>
    </row>
    <row r="9" spans="1:31" x14ac:dyDescent="0.25">
      <c r="A9">
        <v>14</v>
      </c>
      <c r="B9" t="s">
        <v>57</v>
      </c>
      <c r="C9" t="s">
        <v>73</v>
      </c>
      <c r="D9">
        <v>2008</v>
      </c>
      <c r="E9" t="s">
        <v>90</v>
      </c>
      <c r="F9" t="s">
        <v>48</v>
      </c>
      <c r="G9" t="s">
        <v>38</v>
      </c>
      <c r="H9" t="s">
        <v>35</v>
      </c>
      <c r="I9" t="s">
        <v>28</v>
      </c>
      <c r="J9" t="s">
        <v>113</v>
      </c>
      <c r="K9" t="s">
        <v>125</v>
      </c>
      <c r="L9" t="s">
        <v>136</v>
      </c>
      <c r="M9" t="s">
        <v>145</v>
      </c>
      <c r="N9" t="s">
        <v>155</v>
      </c>
      <c r="O9" t="s">
        <v>164</v>
      </c>
      <c r="P9" t="s">
        <v>172</v>
      </c>
      <c r="Q9" t="s">
        <v>180</v>
      </c>
      <c r="R9">
        <v>60</v>
      </c>
      <c r="S9">
        <v>19</v>
      </c>
      <c r="T9" t="e">
        <v>#N/A</v>
      </c>
      <c r="U9" t="e">
        <v>#N/A</v>
      </c>
      <c r="V9" t="e">
        <v>#N/A</v>
      </c>
      <c r="W9" t="e">
        <v>#N/A</v>
      </c>
      <c r="X9" t="s">
        <v>189</v>
      </c>
      <c r="Y9">
        <v>21.56</v>
      </c>
      <c r="Z9">
        <v>6.78</v>
      </c>
      <c r="AA9">
        <v>17.642666666666667</v>
      </c>
      <c r="AB9">
        <v>7.2773333333333339</v>
      </c>
      <c r="AC9">
        <v>-0.54144923589315086</v>
      </c>
      <c r="AD9">
        <v>7.1153734696625448E-2</v>
      </c>
      <c r="AE9">
        <f t="shared" si="0"/>
        <v>0.26674657391731471</v>
      </c>
    </row>
    <row r="10" spans="1:31" x14ac:dyDescent="0.25">
      <c r="A10">
        <v>17</v>
      </c>
      <c r="B10" t="s">
        <v>58</v>
      </c>
      <c r="C10" t="s">
        <v>74</v>
      </c>
      <c r="D10">
        <v>2017</v>
      </c>
      <c r="E10" t="s">
        <v>91</v>
      </c>
      <c r="F10" t="e">
        <v>#N/A</v>
      </c>
      <c r="G10" t="e">
        <v>#N/A</v>
      </c>
      <c r="H10" t="e">
        <v>#N/A</v>
      </c>
      <c r="I10" t="e">
        <v>#N/A</v>
      </c>
      <c r="J10" t="e">
        <v>#N/A</v>
      </c>
      <c r="K10" t="e">
        <v>#N/A</v>
      </c>
      <c r="L10" t="e">
        <v>#N/A</v>
      </c>
      <c r="M10" t="e">
        <v>#N/A</v>
      </c>
      <c r="N10" t="e">
        <v>#N/A</v>
      </c>
      <c r="O10" t="e">
        <v>#N/A</v>
      </c>
      <c r="P10" t="e">
        <v>#N/A</v>
      </c>
      <c r="Q10" t="e">
        <v>#N/A</v>
      </c>
      <c r="R10">
        <v>40</v>
      </c>
      <c r="S10" t="e">
        <v>#N/A</v>
      </c>
      <c r="T10" t="e">
        <v>#N/A</v>
      </c>
      <c r="U10" t="e">
        <v>#N/A</v>
      </c>
      <c r="V10" t="e">
        <v>#N/A</v>
      </c>
      <c r="W10" t="e">
        <v>#N/A</v>
      </c>
      <c r="X10" t="s">
        <v>190</v>
      </c>
      <c r="Y10" t="e">
        <v>#N/A</v>
      </c>
      <c r="Z10" t="e">
        <v>#N/A</v>
      </c>
      <c r="AA10">
        <v>2.42</v>
      </c>
      <c r="AB10">
        <v>1.1133333333333333</v>
      </c>
      <c r="AC10" t="e">
        <v>#N/A</v>
      </c>
      <c r="AD10" t="e">
        <v>#N/A</v>
      </c>
      <c r="AE10" t="e">
        <f t="shared" si="0"/>
        <v>#N/A</v>
      </c>
    </row>
    <row r="11" spans="1:31" x14ac:dyDescent="0.25">
      <c r="A11">
        <v>20</v>
      </c>
      <c r="B11" t="s">
        <v>59</v>
      </c>
      <c r="C11" t="s">
        <v>75</v>
      </c>
      <c r="D11">
        <v>2012</v>
      </c>
      <c r="E11" t="s">
        <v>92</v>
      </c>
      <c r="F11" t="s">
        <v>38</v>
      </c>
      <c r="G11" t="s">
        <v>32</v>
      </c>
      <c r="H11" t="e">
        <v>#N/A</v>
      </c>
      <c r="I11" t="e">
        <v>#N/A</v>
      </c>
      <c r="J11" t="s">
        <v>114</v>
      </c>
      <c r="K11" t="s">
        <v>126</v>
      </c>
      <c r="L11" t="e">
        <v>#N/A</v>
      </c>
      <c r="M11" t="e">
        <v>#N/A</v>
      </c>
      <c r="N11" t="s">
        <v>104</v>
      </c>
      <c r="O11" t="s">
        <v>104</v>
      </c>
      <c r="P11" t="e">
        <v>#N/A</v>
      </c>
      <c r="Q11" t="e">
        <v>#N/A</v>
      </c>
      <c r="R11">
        <v>26</v>
      </c>
      <c r="S11" t="e">
        <v>#N/A</v>
      </c>
      <c r="T11" t="e">
        <v>#N/A</v>
      </c>
      <c r="U11" t="e">
        <v>#N/A</v>
      </c>
      <c r="V11" t="e">
        <v>#N/A</v>
      </c>
      <c r="W11" t="e">
        <v>#N/A</v>
      </c>
      <c r="X11" t="s">
        <v>191</v>
      </c>
      <c r="Y11" t="e">
        <v>#N/A</v>
      </c>
      <c r="Z11" t="e">
        <v>#N/A</v>
      </c>
      <c r="AA11">
        <v>0.2116666666666667</v>
      </c>
      <c r="AB11">
        <v>0.11583333333333334</v>
      </c>
      <c r="AC11" t="e">
        <v>#N/A</v>
      </c>
      <c r="AD11" t="e">
        <v>#N/A</v>
      </c>
      <c r="AE11" t="e">
        <f t="shared" si="0"/>
        <v>#N/A</v>
      </c>
    </row>
    <row r="12" spans="1:31" x14ac:dyDescent="0.25">
      <c r="A12">
        <v>22</v>
      </c>
      <c r="B12" t="s">
        <v>60</v>
      </c>
      <c r="C12" t="s">
        <v>76</v>
      </c>
      <c r="D12">
        <v>2000</v>
      </c>
      <c r="E12" t="s">
        <v>93</v>
      </c>
      <c r="F12" t="s">
        <v>50</v>
      </c>
      <c r="G12" t="s">
        <v>105</v>
      </c>
      <c r="H12" t="s">
        <v>39</v>
      </c>
      <c r="I12" t="s">
        <v>105</v>
      </c>
      <c r="J12" t="s">
        <v>115</v>
      </c>
      <c r="K12" t="s">
        <v>127</v>
      </c>
      <c r="L12" t="s">
        <v>137</v>
      </c>
      <c r="M12" t="s">
        <v>146</v>
      </c>
      <c r="N12" t="s">
        <v>156</v>
      </c>
      <c r="O12" t="s">
        <v>165</v>
      </c>
      <c r="P12" t="s">
        <v>173</v>
      </c>
      <c r="Q12" t="s">
        <v>181</v>
      </c>
      <c r="R12">
        <v>46</v>
      </c>
      <c r="S12">
        <v>20</v>
      </c>
      <c r="T12" t="e">
        <v>#N/A</v>
      </c>
      <c r="U12" t="e">
        <v>#N/A</v>
      </c>
      <c r="V12" t="e">
        <v>#N/A</v>
      </c>
      <c r="W12" t="e">
        <v>#N/A</v>
      </c>
      <c r="X12" t="s">
        <v>192</v>
      </c>
      <c r="Y12">
        <v>0.84</v>
      </c>
      <c r="Z12">
        <v>0.502</v>
      </c>
      <c r="AA12">
        <v>0.52434782608695651</v>
      </c>
      <c r="AB12">
        <v>0.24960869565217389</v>
      </c>
      <c r="AC12">
        <v>-0.90569918197481281</v>
      </c>
      <c r="AD12">
        <v>7.7953456254705678E-2</v>
      </c>
      <c r="AE12">
        <f t="shared" si="0"/>
        <v>0.27920146177035976</v>
      </c>
    </row>
    <row r="13" spans="1:31" x14ac:dyDescent="0.25">
      <c r="A13">
        <v>28</v>
      </c>
      <c r="B13" t="s">
        <v>51</v>
      </c>
      <c r="C13" t="s">
        <v>67</v>
      </c>
      <c r="D13">
        <v>2017</v>
      </c>
      <c r="E13" t="s">
        <v>94</v>
      </c>
      <c r="F13" t="s">
        <v>33</v>
      </c>
      <c r="G13" t="s">
        <v>26</v>
      </c>
      <c r="H13" t="s">
        <v>33</v>
      </c>
      <c r="I13" t="s">
        <v>27</v>
      </c>
      <c r="J13" t="s">
        <v>116</v>
      </c>
      <c r="K13" t="s">
        <v>128</v>
      </c>
      <c r="L13" t="s">
        <v>138</v>
      </c>
      <c r="M13" t="s">
        <v>147</v>
      </c>
      <c r="N13" t="s">
        <v>157</v>
      </c>
      <c r="O13" t="s">
        <v>166</v>
      </c>
      <c r="P13" t="s">
        <v>174</v>
      </c>
      <c r="Q13" t="s">
        <v>182</v>
      </c>
      <c r="R13">
        <v>15</v>
      </c>
      <c r="S13">
        <v>16</v>
      </c>
      <c r="T13">
        <v>136.38333333333333</v>
      </c>
      <c r="U13">
        <v>30.44</v>
      </c>
      <c r="V13">
        <v>148.04333333333332</v>
      </c>
      <c r="W13">
        <v>27.593333333333334</v>
      </c>
      <c r="X13" t="e">
        <v>#N/A</v>
      </c>
      <c r="Y13" t="e">
        <v>#N/A</v>
      </c>
      <c r="Z13" t="e">
        <v>#N/A</v>
      </c>
      <c r="AA13" t="e">
        <v>#N/A</v>
      </c>
      <c r="AB13" t="e">
        <v>#N/A</v>
      </c>
      <c r="AC13" t="e">
        <v>#N/A</v>
      </c>
      <c r="AD13" t="e">
        <v>#N/A</v>
      </c>
      <c r="AE13" t="e">
        <f t="shared" si="0"/>
        <v>#N/A</v>
      </c>
    </row>
    <row r="14" spans="1:31" x14ac:dyDescent="0.25">
      <c r="A14">
        <v>40</v>
      </c>
      <c r="B14" t="s">
        <v>61</v>
      </c>
      <c r="C14" t="s">
        <v>77</v>
      </c>
      <c r="D14">
        <v>1982</v>
      </c>
      <c r="E14" t="s">
        <v>95</v>
      </c>
      <c r="F14" t="s">
        <v>104</v>
      </c>
      <c r="G14" t="s">
        <v>104</v>
      </c>
      <c r="H14" t="e">
        <v>#N/A</v>
      </c>
      <c r="I14" t="e">
        <v>#N/A</v>
      </c>
      <c r="J14" t="s">
        <v>104</v>
      </c>
      <c r="K14" t="s">
        <v>104</v>
      </c>
      <c r="L14" t="s">
        <v>104</v>
      </c>
      <c r="M14" t="s">
        <v>104</v>
      </c>
      <c r="N14" t="s">
        <v>104</v>
      </c>
      <c r="O14" t="s">
        <v>104</v>
      </c>
      <c r="P14" t="s">
        <v>104</v>
      </c>
      <c r="Q14" t="s">
        <v>104</v>
      </c>
      <c r="R14">
        <v>11</v>
      </c>
      <c r="S14" t="e">
        <v>#N/A</v>
      </c>
      <c r="T14" t="e">
        <v>#N/A</v>
      </c>
      <c r="U14" t="e">
        <v>#N/A</v>
      </c>
      <c r="V14">
        <v>211.167</v>
      </c>
      <c r="W14" t="e">
        <v>#N/A</v>
      </c>
      <c r="X14" t="e">
        <v>#N/A</v>
      </c>
      <c r="Y14" t="e">
        <v>#N/A</v>
      </c>
      <c r="Z14" t="e">
        <v>#N/A</v>
      </c>
      <c r="AA14" t="e">
        <v>#N/A</v>
      </c>
      <c r="AB14" t="e">
        <v>#N/A</v>
      </c>
      <c r="AC14" t="e">
        <v>#N/A</v>
      </c>
      <c r="AD14" t="e">
        <v>#N/A</v>
      </c>
      <c r="AE14" t="e">
        <f t="shared" si="0"/>
        <v>#N/A</v>
      </c>
    </row>
    <row r="15" spans="1:31" x14ac:dyDescent="0.25">
      <c r="A15">
        <v>41</v>
      </c>
      <c r="B15" t="s">
        <v>62</v>
      </c>
      <c r="C15" t="s">
        <v>78</v>
      </c>
      <c r="D15">
        <v>2015</v>
      </c>
      <c r="E15" t="s">
        <v>96</v>
      </c>
      <c r="F15" t="s">
        <v>104</v>
      </c>
      <c r="G15" t="s">
        <v>104</v>
      </c>
      <c r="H15" t="s">
        <v>104</v>
      </c>
      <c r="I15" t="s">
        <v>104</v>
      </c>
      <c r="J15" t="s">
        <v>104</v>
      </c>
      <c r="K15" t="s">
        <v>104</v>
      </c>
      <c r="L15" t="s">
        <v>104</v>
      </c>
      <c r="M15" t="s">
        <v>104</v>
      </c>
      <c r="N15" t="s">
        <v>104</v>
      </c>
      <c r="O15" t="s">
        <v>104</v>
      </c>
      <c r="P15" t="s">
        <v>104</v>
      </c>
      <c r="Q15" t="s">
        <v>104</v>
      </c>
      <c r="R15">
        <v>6</v>
      </c>
      <c r="S15" t="e">
        <v>#N/A</v>
      </c>
      <c r="T15" t="e">
        <v>#N/A</v>
      </c>
      <c r="U15" t="e">
        <v>#N/A</v>
      </c>
      <c r="V15">
        <v>171.37166666666667</v>
      </c>
      <c r="W15">
        <v>57.660217972764059</v>
      </c>
      <c r="X15" t="e">
        <v>#N/A</v>
      </c>
      <c r="Y15" t="e">
        <v>#N/A</v>
      </c>
      <c r="Z15" t="e">
        <v>#N/A</v>
      </c>
      <c r="AA15" t="e">
        <v>#N/A</v>
      </c>
      <c r="AB15" t="e">
        <v>#N/A</v>
      </c>
      <c r="AC15" t="e">
        <v>#N/A</v>
      </c>
      <c r="AD15" t="e">
        <v>#N/A</v>
      </c>
      <c r="AE15" t="e">
        <f t="shared" si="0"/>
        <v>#N/A</v>
      </c>
    </row>
    <row r="16" spans="1:31" x14ac:dyDescent="0.25">
      <c r="A16">
        <v>42</v>
      </c>
      <c r="B16" t="s">
        <v>63</v>
      </c>
      <c r="C16" t="s">
        <v>79</v>
      </c>
      <c r="D16">
        <v>2018</v>
      </c>
      <c r="E16" t="s">
        <v>97</v>
      </c>
      <c r="F16" t="s">
        <v>106</v>
      </c>
      <c r="G16" t="s">
        <v>41</v>
      </c>
      <c r="H16" t="s">
        <v>107</v>
      </c>
      <c r="I16" t="s">
        <v>49</v>
      </c>
      <c r="J16" t="s">
        <v>117</v>
      </c>
      <c r="K16" t="s">
        <v>129</v>
      </c>
      <c r="L16" t="s">
        <v>139</v>
      </c>
      <c r="M16" t="s">
        <v>148</v>
      </c>
      <c r="N16" t="s">
        <v>158</v>
      </c>
      <c r="O16" t="s">
        <v>167</v>
      </c>
      <c r="P16" t="s">
        <v>36</v>
      </c>
      <c r="Q16" t="s">
        <v>178</v>
      </c>
      <c r="R16">
        <v>94</v>
      </c>
      <c r="S16">
        <v>101</v>
      </c>
      <c r="T16" t="e">
        <v>#N/A</v>
      </c>
      <c r="U16" t="e">
        <v>#N/A</v>
      </c>
      <c r="V16" t="e">
        <v>#N/A</v>
      </c>
      <c r="W16" t="e">
        <v>#N/A</v>
      </c>
      <c r="X16" t="e">
        <v>#N/A</v>
      </c>
      <c r="Y16">
        <v>38.692565055762074</v>
      </c>
      <c r="Z16">
        <v>24.799628252788107</v>
      </c>
      <c r="AA16">
        <v>37.352962962962962</v>
      </c>
      <c r="AB16">
        <v>24.157037037037036</v>
      </c>
      <c r="AC16">
        <v>-5.4482425639433597E-2</v>
      </c>
      <c r="AD16">
        <v>2.0546899085974828E-2</v>
      </c>
      <c r="AE16">
        <f t="shared" si="0"/>
        <v>0.14334189578059456</v>
      </c>
    </row>
    <row r="17" spans="1:31" x14ac:dyDescent="0.25">
      <c r="A17">
        <v>42</v>
      </c>
      <c r="B17" t="s">
        <v>63</v>
      </c>
      <c r="C17" t="s">
        <v>79</v>
      </c>
      <c r="D17">
        <v>2018</v>
      </c>
      <c r="E17" t="s">
        <v>98</v>
      </c>
      <c r="F17" t="s">
        <v>106</v>
      </c>
      <c r="G17" t="s">
        <v>41</v>
      </c>
      <c r="H17" t="s">
        <v>107</v>
      </c>
      <c r="I17" t="s">
        <v>49</v>
      </c>
      <c r="J17" t="s">
        <v>117</v>
      </c>
      <c r="K17" t="s">
        <v>129</v>
      </c>
      <c r="L17" t="s">
        <v>139</v>
      </c>
      <c r="M17" t="s">
        <v>148</v>
      </c>
      <c r="N17" t="s">
        <v>158</v>
      </c>
      <c r="O17" t="s">
        <v>167</v>
      </c>
      <c r="P17" t="s">
        <v>36</v>
      </c>
      <c r="Q17" t="s">
        <v>178</v>
      </c>
      <c r="R17">
        <v>62</v>
      </c>
      <c r="S17">
        <v>68</v>
      </c>
      <c r="T17" t="e">
        <v>#N/A</v>
      </c>
      <c r="U17" t="e">
        <v>#N/A</v>
      </c>
      <c r="V17" t="e">
        <v>#N/A</v>
      </c>
      <c r="W17" t="e">
        <v>#N/A</v>
      </c>
      <c r="X17" t="e">
        <v>#N/A</v>
      </c>
      <c r="Y17">
        <v>38.620627802690578</v>
      </c>
      <c r="Z17">
        <v>26.795067264573994</v>
      </c>
      <c r="AA17">
        <v>35.09441860465116</v>
      </c>
      <c r="AB17">
        <v>22.195813953488368</v>
      </c>
      <c r="AC17">
        <v>-0.14186429966769767</v>
      </c>
      <c r="AD17">
        <v>3.0912320301468024E-2</v>
      </c>
      <c r="AE17">
        <f t="shared" si="0"/>
        <v>0.17581899869316747</v>
      </c>
    </row>
    <row r="18" spans="1:31" x14ac:dyDescent="0.25">
      <c r="A18">
        <v>46</v>
      </c>
      <c r="B18" t="s">
        <v>64</v>
      </c>
      <c r="C18" t="s">
        <v>80</v>
      </c>
      <c r="D18">
        <v>2015</v>
      </c>
      <c r="E18" t="s">
        <v>99</v>
      </c>
      <c r="F18" t="s">
        <v>35</v>
      </c>
      <c r="G18" t="s">
        <v>31</v>
      </c>
      <c r="H18" t="s">
        <v>32</v>
      </c>
      <c r="I18" t="s">
        <v>32</v>
      </c>
      <c r="J18" t="e">
        <v>#N/A</v>
      </c>
      <c r="K18" t="e">
        <v>#N/A</v>
      </c>
      <c r="L18" t="e">
        <v>#N/A</v>
      </c>
      <c r="M18" t="e">
        <v>#N/A</v>
      </c>
      <c r="N18" t="e">
        <v>#N/A</v>
      </c>
      <c r="O18" t="e">
        <v>#N/A</v>
      </c>
      <c r="P18" t="e">
        <v>#N/A</v>
      </c>
      <c r="Q18" t="e">
        <v>#N/A</v>
      </c>
      <c r="R18">
        <v>22</v>
      </c>
      <c r="S18">
        <v>20</v>
      </c>
      <c r="T18" t="e">
        <v>#N/A</v>
      </c>
      <c r="U18" t="e">
        <v>#N/A</v>
      </c>
      <c r="V18" t="e">
        <v>#N/A</v>
      </c>
      <c r="W18" t="e">
        <v>#N/A</v>
      </c>
      <c r="X18" t="s">
        <v>193</v>
      </c>
      <c r="Y18">
        <v>9.9199999999999997E-2</v>
      </c>
      <c r="Z18">
        <v>2.3999999999999998E-3</v>
      </c>
      <c r="AA18">
        <v>9.2399999999999996E-2</v>
      </c>
      <c r="AB18">
        <v>4.4000000000000003E-3</v>
      </c>
      <c r="AC18">
        <v>-1.8575167182251231</v>
      </c>
      <c r="AD18">
        <v>0.13653035924604345</v>
      </c>
      <c r="AE18">
        <f t="shared" si="0"/>
        <v>0.36950014782952856</v>
      </c>
    </row>
    <row r="19" spans="1:31" x14ac:dyDescent="0.25">
      <c r="A19">
        <v>47</v>
      </c>
      <c r="B19" t="s">
        <v>65</v>
      </c>
      <c r="C19" t="s">
        <v>81</v>
      </c>
      <c r="D19">
        <v>2001</v>
      </c>
      <c r="E19" t="s">
        <v>100</v>
      </c>
      <c r="F19" t="s">
        <v>46</v>
      </c>
      <c r="G19" t="s">
        <v>28</v>
      </c>
      <c r="H19" t="s">
        <v>29</v>
      </c>
      <c r="I19" t="s">
        <v>34</v>
      </c>
      <c r="J19" t="s">
        <v>118</v>
      </c>
      <c r="K19" t="s">
        <v>130</v>
      </c>
      <c r="L19" t="s">
        <v>140</v>
      </c>
      <c r="M19" t="s">
        <v>149</v>
      </c>
      <c r="N19" t="s">
        <v>159</v>
      </c>
      <c r="O19" t="s">
        <v>168</v>
      </c>
      <c r="P19" t="s">
        <v>175</v>
      </c>
      <c r="Q19" t="s">
        <v>183</v>
      </c>
      <c r="R19">
        <v>45</v>
      </c>
      <c r="S19">
        <v>19</v>
      </c>
      <c r="T19" t="e">
        <v>#N/A</v>
      </c>
      <c r="U19" t="e">
        <v>#N/A</v>
      </c>
      <c r="V19" t="e">
        <v>#N/A</v>
      </c>
      <c r="W19" t="e">
        <v>#N/A</v>
      </c>
      <c r="X19" t="e">
        <v>#N/A</v>
      </c>
      <c r="Y19">
        <v>17.620999999999999</v>
      </c>
      <c r="Z19">
        <v>3.2730000000000001</v>
      </c>
      <c r="AA19">
        <v>11.337999999999999</v>
      </c>
      <c r="AB19">
        <v>4.0510000000000002</v>
      </c>
      <c r="AC19">
        <v>-1.6157242920401942</v>
      </c>
      <c r="AD19">
        <v>9.5248840137471785E-2</v>
      </c>
      <c r="AE19">
        <f t="shared" si="0"/>
        <v>0.30862410815986457</v>
      </c>
    </row>
    <row r="20" spans="1:31" x14ac:dyDescent="0.25">
      <c r="A20">
        <v>47</v>
      </c>
      <c r="B20" t="s">
        <v>65</v>
      </c>
      <c r="C20" t="s">
        <v>81</v>
      </c>
      <c r="D20">
        <v>2001</v>
      </c>
      <c r="E20" t="s">
        <v>101</v>
      </c>
      <c r="F20" t="s">
        <v>46</v>
      </c>
      <c r="G20" t="s">
        <v>28</v>
      </c>
      <c r="H20" t="s">
        <v>29</v>
      </c>
      <c r="I20" t="s">
        <v>34</v>
      </c>
      <c r="J20" t="s">
        <v>118</v>
      </c>
      <c r="K20" t="s">
        <v>130</v>
      </c>
      <c r="L20" t="s">
        <v>140</v>
      </c>
      <c r="M20" t="s">
        <v>149</v>
      </c>
      <c r="N20" t="s">
        <v>159</v>
      </c>
      <c r="O20" t="s">
        <v>168</v>
      </c>
      <c r="P20" t="s">
        <v>175</v>
      </c>
      <c r="Q20" t="s">
        <v>183</v>
      </c>
      <c r="R20">
        <v>45</v>
      </c>
      <c r="S20">
        <v>19</v>
      </c>
      <c r="T20" t="e">
        <v>#N/A</v>
      </c>
      <c r="U20" t="e">
        <v>#N/A</v>
      </c>
      <c r="V20" t="e">
        <v>#N/A</v>
      </c>
      <c r="W20" t="e">
        <v>#N/A</v>
      </c>
      <c r="X20" t="e">
        <v>#N/A</v>
      </c>
      <c r="Y20">
        <v>24.847000000000001</v>
      </c>
      <c r="Z20">
        <v>2.589</v>
      </c>
      <c r="AA20">
        <v>20.268999999999998</v>
      </c>
      <c r="AB20">
        <v>4.8339999999999996</v>
      </c>
      <c r="AC20">
        <v>-1.0505916464037692</v>
      </c>
      <c r="AD20">
        <v>8.3476791853132698E-2</v>
      </c>
      <c r="AE20">
        <f t="shared" si="0"/>
        <v>0.28892350519321319</v>
      </c>
    </row>
    <row r="21" spans="1:31" x14ac:dyDescent="0.25">
      <c r="A21">
        <v>48</v>
      </c>
      <c r="B21" t="s">
        <v>66</v>
      </c>
      <c r="C21" t="s">
        <v>82</v>
      </c>
      <c r="D21">
        <v>2018</v>
      </c>
      <c r="E21" t="s">
        <v>102</v>
      </c>
      <c r="F21" t="s">
        <v>41</v>
      </c>
      <c r="G21" t="s">
        <v>35</v>
      </c>
      <c r="H21" t="s">
        <v>37</v>
      </c>
      <c r="I21" t="s">
        <v>32</v>
      </c>
      <c r="J21" t="s">
        <v>119</v>
      </c>
      <c r="K21" t="s">
        <v>131</v>
      </c>
      <c r="L21" t="s">
        <v>141</v>
      </c>
      <c r="M21" t="s">
        <v>150</v>
      </c>
      <c r="N21" t="s">
        <v>37</v>
      </c>
      <c r="O21" t="s">
        <v>169</v>
      </c>
      <c r="P21" t="s">
        <v>176</v>
      </c>
      <c r="Q21" t="s">
        <v>184</v>
      </c>
      <c r="R21">
        <v>36</v>
      </c>
      <c r="S21">
        <v>25</v>
      </c>
      <c r="T21" t="e">
        <v>#N/A</v>
      </c>
      <c r="U21" t="e">
        <v>#N/A</v>
      </c>
      <c r="V21" t="e">
        <v>#N/A</v>
      </c>
      <c r="W21" t="e">
        <v>#N/A</v>
      </c>
      <c r="X21" t="e">
        <v>#N/A</v>
      </c>
      <c r="Y21">
        <v>1.51</v>
      </c>
      <c r="Z21">
        <v>0.69</v>
      </c>
      <c r="AA21">
        <v>1.67</v>
      </c>
      <c r="AB21">
        <v>0.87</v>
      </c>
      <c r="AC21">
        <v>0.19703345587637036</v>
      </c>
      <c r="AD21">
        <v>6.8095992390356339E-2</v>
      </c>
      <c r="AE21">
        <f t="shared" si="0"/>
        <v>0.26095208830426386</v>
      </c>
    </row>
    <row r="22" spans="1:31" x14ac:dyDescent="0.25">
      <c r="A22">
        <v>48</v>
      </c>
      <c r="B22" t="s">
        <v>66</v>
      </c>
      <c r="C22" t="s">
        <v>82</v>
      </c>
      <c r="D22">
        <v>2018</v>
      </c>
      <c r="E22" t="s">
        <v>103</v>
      </c>
      <c r="F22" t="s">
        <v>41</v>
      </c>
      <c r="G22" t="s">
        <v>35</v>
      </c>
      <c r="H22" t="s">
        <v>37</v>
      </c>
      <c r="I22" t="s">
        <v>32</v>
      </c>
      <c r="J22" t="s">
        <v>119</v>
      </c>
      <c r="K22" t="s">
        <v>131</v>
      </c>
      <c r="L22" t="s">
        <v>141</v>
      </c>
      <c r="M22" t="s">
        <v>150</v>
      </c>
      <c r="N22" t="s">
        <v>37</v>
      </c>
      <c r="O22" t="s">
        <v>169</v>
      </c>
      <c r="P22" t="s">
        <v>176</v>
      </c>
      <c r="Q22" t="s">
        <v>184</v>
      </c>
      <c r="R22">
        <v>36</v>
      </c>
      <c r="S22">
        <v>25</v>
      </c>
      <c r="T22" t="e">
        <v>#N/A</v>
      </c>
      <c r="U22" t="e">
        <v>#N/A</v>
      </c>
      <c r="V22" t="e">
        <v>#N/A</v>
      </c>
      <c r="W22" t="e">
        <v>#N/A</v>
      </c>
      <c r="X22" t="e">
        <v>#N/A</v>
      </c>
      <c r="Y22">
        <v>1.5</v>
      </c>
      <c r="Z22">
        <v>0.57899999999999996</v>
      </c>
      <c r="AA22">
        <v>1.68</v>
      </c>
      <c r="AB22">
        <v>0.94</v>
      </c>
      <c r="AC22">
        <v>0.21864497075796635</v>
      </c>
      <c r="AD22">
        <v>6.8169627148579021E-2</v>
      </c>
      <c r="AE22">
        <f t="shared" si="0"/>
        <v>0.26109313883857427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Emily Holm Kelly</cp:lastModifiedBy>
  <dcterms:created xsi:type="dcterms:W3CDTF">2018-04-05T07:11:01Z</dcterms:created>
  <dcterms:modified xsi:type="dcterms:W3CDTF">2018-04-11T12:01:10Z</dcterms:modified>
</cp:coreProperties>
</file>