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B838AF1-8F96-43A4-A18C-B23C42DFDC7C}" xr6:coauthVersionLast="37" xr6:coauthVersionMax="37" xr10:uidLastSave="{00000000-0000-0000-0000-000000000000}"/>
  <bookViews>
    <workbookView xWindow="0" yWindow="0" windowWidth="12870" windowHeight="627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4" i="1"/>
  <c r="R4" i="1" l="1"/>
  <c r="R6" i="1"/>
  <c r="J3" i="1" l="1"/>
  <c r="J11" i="1"/>
  <c r="I6" i="1"/>
  <c r="O6" i="1" s="1"/>
  <c r="I11" i="1"/>
  <c r="I12" i="1"/>
  <c r="I2" i="1"/>
  <c r="H3" i="1"/>
  <c r="K3" i="1" s="1"/>
  <c r="H6" i="1"/>
  <c r="N6" i="1" s="1"/>
  <c r="H9" i="1"/>
  <c r="K9" i="1" s="1"/>
  <c r="H11" i="1"/>
  <c r="K11" i="1" s="1"/>
  <c r="H12" i="1"/>
  <c r="J12" i="1" s="1"/>
  <c r="H2" i="1"/>
  <c r="J2" i="1" s="1"/>
  <c r="F2" i="1"/>
  <c r="G4" i="1"/>
  <c r="H4" i="1" s="1"/>
  <c r="F4" i="1"/>
  <c r="F5" i="1"/>
  <c r="F6" i="1"/>
  <c r="F7" i="1"/>
  <c r="F8" i="1"/>
  <c r="G8" i="1"/>
  <c r="F9" i="1"/>
  <c r="G9" i="1"/>
  <c r="F10" i="1"/>
  <c r="G10" i="1"/>
  <c r="H10" i="1" s="1"/>
  <c r="F12" i="1"/>
  <c r="N4" i="1" l="1"/>
  <c r="I4" i="1"/>
  <c r="O4" i="1" s="1"/>
  <c r="K4" i="1"/>
  <c r="Q4" i="1" s="1"/>
  <c r="J4" i="1"/>
  <c r="P4" i="1" s="1"/>
  <c r="K10" i="1"/>
  <c r="J10" i="1"/>
  <c r="I10" i="1"/>
  <c r="J9" i="1"/>
  <c r="K2" i="1"/>
  <c r="K6" i="1"/>
  <c r="Q6" i="1" s="1"/>
  <c r="I3" i="1"/>
  <c r="K12" i="1"/>
  <c r="I9" i="1"/>
  <c r="J6" i="1"/>
  <c r="P6" i="1" s="1"/>
</calcChain>
</file>

<file path=xl/sharedStrings.xml><?xml version="1.0" encoding="utf-8"?>
<sst xmlns="http://schemas.openxmlformats.org/spreadsheetml/2006/main" count="40" uniqueCount="29">
  <si>
    <t>A-B</t>
  </si>
  <si>
    <t>№</t>
  </si>
  <si>
    <t>A-C</t>
  </si>
  <si>
    <t>A-D</t>
  </si>
  <si>
    <t>B-E</t>
  </si>
  <si>
    <t>C-E</t>
  </si>
  <si>
    <t>B-I</t>
  </si>
  <si>
    <t>E-F</t>
  </si>
  <si>
    <t>F-G</t>
  </si>
  <si>
    <t>G-H</t>
  </si>
  <si>
    <t>D-H</t>
  </si>
  <si>
    <t>H-I</t>
  </si>
  <si>
    <t>t рн</t>
  </si>
  <si>
    <t>t ро</t>
  </si>
  <si>
    <t>tпн</t>
  </si>
  <si>
    <t>tпо</t>
  </si>
  <si>
    <t>Рп</t>
  </si>
  <si>
    <t>Рс</t>
  </si>
  <si>
    <t>Рп'</t>
  </si>
  <si>
    <t>Рп''</t>
  </si>
  <si>
    <t>t</t>
  </si>
  <si>
    <t>Kп</t>
  </si>
  <si>
    <t>Кп'</t>
  </si>
  <si>
    <t>Кп''</t>
  </si>
  <si>
    <t>Кс</t>
  </si>
  <si>
    <t>Кн</t>
  </si>
  <si>
    <t>-</t>
  </si>
  <si>
    <t>Lкр.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</si>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</sst>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1" fillId="4" borderId="1" xfId="0" applyNumberFormat="1" applyFont="1" applyFill="1" applyBorder="1"/>
    <xf numFmtId="0" fontId="0" fillId="5" borderId="1" xfId="0" applyNumberFormat="1" applyFill="1" applyBorder="1"/>
    <xf numFmtId="0" fontId="3" fillId="7" borderId="1" xfId="0" applyNumberFormat="1" applyFont="1" applyFill="1" applyBorder="1"/>
    <xf numFmtId="0" fontId="2" fillId="6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I19" sqref="I19"/>
    </sheetView>
  </sheetViews>
  <sheetFormatPr defaultRowHeight="15" x14ac:dyDescent="0.25"/>
  <cols>
    <col min="1" max="18" width="4.7109375" customWidth="1"/>
  </cols>
  <sheetData>
    <row r="1" spans="1:19" x14ac:dyDescent="0.25">
      <c r="A1" s="2"/>
      <c r="B1" s="2" t="s">
        <v>1</v>
      </c>
      <c r="C1" s="2" t="s">
        <v>20</v>
      </c>
      <c r="D1" s="2" t="s">
        <v>12</v>
      </c>
      <c r="E1" s="2" t="s">
        <v>13</v>
      </c>
      <c r="F1" s="2" t="s">
        <v>14</v>
      </c>
      <c r="G1" s="2" t="s">
        <v>15</v>
      </c>
      <c r="H1" s="10" t="s">
        <v>16</v>
      </c>
      <c r="I1" s="10" t="s">
        <v>18</v>
      </c>
      <c r="J1" s="10" t="s">
        <v>19</v>
      </c>
      <c r="K1" s="10" t="s">
        <v>17</v>
      </c>
      <c r="L1" s="8" t="s">
        <v>28</v>
      </c>
      <c r="M1" s="8" t="s">
        <v>27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1"/>
    </row>
    <row r="2" spans="1:19" x14ac:dyDescent="0.25">
      <c r="A2" s="2" t="s">
        <v>0</v>
      </c>
      <c r="B2" s="3">
        <v>1</v>
      </c>
      <c r="C2" s="3">
        <v>13</v>
      </c>
      <c r="D2" s="3">
        <v>0</v>
      </c>
      <c r="E2" s="3">
        <v>13</v>
      </c>
      <c r="F2" s="3">
        <f>42-7-16-6-13</f>
        <v>0</v>
      </c>
      <c r="G2" s="3">
        <v>13</v>
      </c>
      <c r="H2" s="4">
        <f>G2-D2-C2</f>
        <v>0</v>
      </c>
      <c r="I2" s="4">
        <f>H2-(G2-E2)</f>
        <v>0</v>
      </c>
      <c r="J2" s="4">
        <f>H2-(F2-D2)</f>
        <v>0</v>
      </c>
      <c r="K2" s="4">
        <f>H2-(F2-D2)-(G2-E2)</f>
        <v>0</v>
      </c>
      <c r="L2" s="9"/>
      <c r="M2" s="9"/>
      <c r="N2" s="9"/>
      <c r="O2" s="9"/>
      <c r="P2" s="9"/>
      <c r="Q2" s="9"/>
      <c r="R2" s="9">
        <v>1</v>
      </c>
    </row>
    <row r="3" spans="1:19" x14ac:dyDescent="0.25">
      <c r="A3" s="2" t="s">
        <v>2</v>
      </c>
      <c r="B3" s="3">
        <v>2</v>
      </c>
      <c r="C3" s="3">
        <v>13</v>
      </c>
      <c r="D3" s="3">
        <v>0</v>
      </c>
      <c r="E3" s="3">
        <v>13</v>
      </c>
      <c r="F3" s="3">
        <v>0</v>
      </c>
      <c r="G3" s="3">
        <v>13</v>
      </c>
      <c r="H3" s="4">
        <f t="shared" ref="H3:H12" si="0">G3-D3-C3</f>
        <v>0</v>
      </c>
      <c r="I3" s="4">
        <f t="shared" ref="I3:I12" si="1">H3-(G3-E3)</f>
        <v>0</v>
      </c>
      <c r="J3" s="4">
        <f t="shared" ref="J3:J12" si="2">H3-(F3-D3)</f>
        <v>0</v>
      </c>
      <c r="K3" s="4">
        <f t="shared" ref="K3:K12" si="3">H3-(F3-D3)-(G3-E3)</f>
        <v>0</v>
      </c>
      <c r="L3" s="9"/>
      <c r="M3" s="9"/>
      <c r="N3" s="9"/>
      <c r="O3" s="9"/>
      <c r="P3" s="9"/>
      <c r="Q3" s="9"/>
      <c r="R3" s="9">
        <v>1</v>
      </c>
    </row>
    <row r="4" spans="1:19" x14ac:dyDescent="0.25">
      <c r="A4" s="5" t="s">
        <v>3</v>
      </c>
      <c r="B4" s="6">
        <v>3</v>
      </c>
      <c r="C4" s="6">
        <v>12</v>
      </c>
      <c r="D4" s="6">
        <v>0</v>
      </c>
      <c r="E4" s="6">
        <v>12</v>
      </c>
      <c r="F4" s="6">
        <f>42-7-12</f>
        <v>23</v>
      </c>
      <c r="G4" s="6">
        <f>42-7</f>
        <v>35</v>
      </c>
      <c r="H4" s="7">
        <f t="shared" si="0"/>
        <v>23</v>
      </c>
      <c r="I4" s="7">
        <f t="shared" si="1"/>
        <v>0</v>
      </c>
      <c r="J4" s="7">
        <f t="shared" si="2"/>
        <v>0</v>
      </c>
      <c r="K4" s="7">
        <f t="shared" si="3"/>
        <v>-23</v>
      </c>
      <c r="L4" s="9">
        <v>12</v>
      </c>
      <c r="M4" s="9">
        <f>12+23</f>
        <v>35</v>
      </c>
      <c r="N4" s="9">
        <f>H4/$C4</f>
        <v>1.9166666666666667</v>
      </c>
      <c r="O4" s="9">
        <f t="shared" ref="O4:Q4" si="4">I4/$C4</f>
        <v>0</v>
      </c>
      <c r="P4" s="9">
        <f t="shared" si="4"/>
        <v>0</v>
      </c>
      <c r="Q4" s="9">
        <f t="shared" si="4"/>
        <v>-1.9166666666666667</v>
      </c>
      <c r="R4" s="9">
        <f>M4/L4</f>
        <v>2.9166666666666665</v>
      </c>
    </row>
    <row r="5" spans="1:19" x14ac:dyDescent="0.25">
      <c r="A5" s="2" t="s">
        <v>4</v>
      </c>
      <c r="B5" s="3">
        <v>4</v>
      </c>
      <c r="C5" s="3">
        <v>0</v>
      </c>
      <c r="D5" s="3">
        <v>13</v>
      </c>
      <c r="E5" s="3">
        <v>13</v>
      </c>
      <c r="F5" s="3">
        <f>42-7-16-6</f>
        <v>13</v>
      </c>
      <c r="G5" s="3">
        <v>13</v>
      </c>
      <c r="H5" s="4" t="s">
        <v>26</v>
      </c>
      <c r="I5" s="4" t="s">
        <v>26</v>
      </c>
      <c r="J5" s="4" t="s">
        <v>26</v>
      </c>
      <c r="K5" s="4" t="s">
        <v>26</v>
      </c>
      <c r="L5" s="9"/>
      <c r="M5" s="9"/>
      <c r="N5" s="9"/>
      <c r="O5" s="9"/>
      <c r="P5" s="9"/>
      <c r="Q5" s="9"/>
      <c r="R5" s="9">
        <v>1</v>
      </c>
    </row>
    <row r="6" spans="1:19" x14ac:dyDescent="0.25">
      <c r="A6" s="5" t="s">
        <v>6</v>
      </c>
      <c r="B6" s="6">
        <v>5</v>
      </c>
      <c r="C6" s="6">
        <v>18</v>
      </c>
      <c r="D6" s="6">
        <v>13</v>
      </c>
      <c r="E6" s="6">
        <v>31</v>
      </c>
      <c r="F6" s="6">
        <f>42-18</f>
        <v>24</v>
      </c>
      <c r="G6" s="6">
        <v>42</v>
      </c>
      <c r="H6" s="7">
        <f t="shared" si="0"/>
        <v>11</v>
      </c>
      <c r="I6" s="7">
        <f t="shared" si="1"/>
        <v>0</v>
      </c>
      <c r="J6" s="7">
        <f t="shared" si="2"/>
        <v>0</v>
      </c>
      <c r="K6" s="7">
        <f t="shared" si="3"/>
        <v>-11</v>
      </c>
      <c r="L6" s="9">
        <v>18</v>
      </c>
      <c r="M6" s="9">
        <f>6+16+7</f>
        <v>29</v>
      </c>
      <c r="N6" s="9">
        <f t="shared" ref="N6" si="5">H6/$C6</f>
        <v>0.61111111111111116</v>
      </c>
      <c r="O6" s="9">
        <f t="shared" ref="O6" si="6">I6/$C6</f>
        <v>0</v>
      </c>
      <c r="P6" s="9">
        <f t="shared" ref="P6:Q6" si="7">J6/$C6</f>
        <v>0</v>
      </c>
      <c r="Q6" s="9">
        <f t="shared" si="7"/>
        <v>-0.61111111111111116</v>
      </c>
      <c r="R6" s="9">
        <f>M6/L6</f>
        <v>1.6111111111111112</v>
      </c>
    </row>
    <row r="7" spans="1:19" x14ac:dyDescent="0.25">
      <c r="A7" s="2" t="s">
        <v>5</v>
      </c>
      <c r="B7" s="3">
        <v>6</v>
      </c>
      <c r="C7" s="3">
        <v>0</v>
      </c>
      <c r="D7" s="3">
        <v>13</v>
      </c>
      <c r="E7" s="3">
        <v>13</v>
      </c>
      <c r="F7" s="3">
        <f>42-7-16-6</f>
        <v>13</v>
      </c>
      <c r="G7" s="3">
        <v>13</v>
      </c>
      <c r="H7" s="4" t="s">
        <v>26</v>
      </c>
      <c r="I7" s="4" t="s">
        <v>26</v>
      </c>
      <c r="J7" s="4" t="s">
        <v>26</v>
      </c>
      <c r="K7" s="4" t="s">
        <v>26</v>
      </c>
      <c r="L7" s="9"/>
      <c r="M7" s="9"/>
      <c r="N7" s="9"/>
      <c r="O7" s="9"/>
      <c r="P7" s="9"/>
      <c r="Q7" s="9"/>
      <c r="R7" s="9">
        <v>1</v>
      </c>
    </row>
    <row r="8" spans="1:19" x14ac:dyDescent="0.25">
      <c r="A8" s="2" t="s">
        <v>10</v>
      </c>
      <c r="B8" s="3">
        <v>7</v>
      </c>
      <c r="C8" s="3">
        <v>0</v>
      </c>
      <c r="D8" s="3">
        <v>12</v>
      </c>
      <c r="E8" s="3">
        <v>12</v>
      </c>
      <c r="F8" s="3">
        <f>42-7</f>
        <v>35</v>
      </c>
      <c r="G8" s="3">
        <f>42-7</f>
        <v>35</v>
      </c>
      <c r="H8" s="4" t="s">
        <v>26</v>
      </c>
      <c r="I8" s="4" t="s">
        <v>26</v>
      </c>
      <c r="J8" s="4" t="s">
        <v>26</v>
      </c>
      <c r="K8" s="4" t="s">
        <v>26</v>
      </c>
      <c r="L8" s="9"/>
      <c r="M8" s="9"/>
      <c r="N8" s="9"/>
      <c r="O8" s="9"/>
      <c r="P8" s="9"/>
      <c r="Q8" s="9"/>
      <c r="R8" s="9">
        <v>1</v>
      </c>
    </row>
    <row r="9" spans="1:19" x14ac:dyDescent="0.25">
      <c r="A9" s="2" t="s">
        <v>7</v>
      </c>
      <c r="B9" s="3">
        <v>8</v>
      </c>
      <c r="C9" s="3">
        <v>6</v>
      </c>
      <c r="D9" s="3">
        <v>13</v>
      </c>
      <c r="E9" s="3">
        <v>19</v>
      </c>
      <c r="F9" s="3">
        <f>42-7-16-6</f>
        <v>13</v>
      </c>
      <c r="G9" s="3">
        <f>42-7-16</f>
        <v>19</v>
      </c>
      <c r="H9" s="4">
        <f t="shared" si="0"/>
        <v>0</v>
      </c>
      <c r="I9" s="4">
        <f t="shared" si="1"/>
        <v>0</v>
      </c>
      <c r="J9" s="4">
        <f t="shared" si="2"/>
        <v>0</v>
      </c>
      <c r="K9" s="4">
        <f t="shared" si="3"/>
        <v>0</v>
      </c>
      <c r="L9" s="9"/>
      <c r="M9" s="9"/>
      <c r="N9" s="9"/>
      <c r="O9" s="9"/>
      <c r="P9" s="9"/>
      <c r="Q9" s="9"/>
      <c r="R9" s="9">
        <v>1</v>
      </c>
    </row>
    <row r="10" spans="1:19" x14ac:dyDescent="0.25">
      <c r="A10" s="2" t="s">
        <v>8</v>
      </c>
      <c r="B10" s="3">
        <v>9</v>
      </c>
      <c r="C10" s="3">
        <v>16</v>
      </c>
      <c r="D10" s="3">
        <v>19</v>
      </c>
      <c r="E10" s="3">
        <v>35</v>
      </c>
      <c r="F10" s="3">
        <f>42-7-16</f>
        <v>19</v>
      </c>
      <c r="G10" s="3">
        <f>42-7</f>
        <v>35</v>
      </c>
      <c r="H10" s="4">
        <f t="shared" si="0"/>
        <v>0</v>
      </c>
      <c r="I10" s="4">
        <f t="shared" si="1"/>
        <v>0</v>
      </c>
      <c r="J10" s="4">
        <f t="shared" si="2"/>
        <v>0</v>
      </c>
      <c r="K10" s="4">
        <f t="shared" si="3"/>
        <v>0</v>
      </c>
      <c r="L10" s="9"/>
      <c r="M10" s="9"/>
      <c r="N10" s="9"/>
      <c r="O10" s="9"/>
      <c r="P10" s="9"/>
      <c r="Q10" s="9"/>
      <c r="R10" s="9">
        <v>1</v>
      </c>
    </row>
    <row r="11" spans="1:19" x14ac:dyDescent="0.25">
      <c r="A11" s="2" t="s">
        <v>9</v>
      </c>
      <c r="B11" s="3">
        <v>10</v>
      </c>
      <c r="C11" s="3">
        <v>0</v>
      </c>
      <c r="D11" s="3">
        <v>35</v>
      </c>
      <c r="E11" s="3">
        <v>35</v>
      </c>
      <c r="F11" s="3">
        <v>35</v>
      </c>
      <c r="G11" s="3">
        <v>35</v>
      </c>
      <c r="H11" s="4">
        <f t="shared" si="0"/>
        <v>0</v>
      </c>
      <c r="I11" s="4">
        <f t="shared" si="1"/>
        <v>0</v>
      </c>
      <c r="J11" s="4">
        <f t="shared" si="2"/>
        <v>0</v>
      </c>
      <c r="K11" s="4">
        <f t="shared" si="3"/>
        <v>0</v>
      </c>
      <c r="L11" s="9"/>
      <c r="M11" s="9"/>
      <c r="N11" s="9"/>
      <c r="O11" s="9"/>
      <c r="P11" s="9"/>
      <c r="Q11" s="9"/>
      <c r="R11" s="9">
        <v>1</v>
      </c>
    </row>
    <row r="12" spans="1:19" x14ac:dyDescent="0.25">
      <c r="A12" s="2" t="s">
        <v>11</v>
      </c>
      <c r="B12" s="3">
        <v>11</v>
      </c>
      <c r="C12" s="3">
        <v>7</v>
      </c>
      <c r="D12" s="3">
        <v>35</v>
      </c>
      <c r="E12" s="3">
        <v>42</v>
      </c>
      <c r="F12" s="3">
        <f>42-7</f>
        <v>35</v>
      </c>
      <c r="G12" s="3">
        <v>42</v>
      </c>
      <c r="H12" s="4">
        <f t="shared" si="0"/>
        <v>0</v>
      </c>
      <c r="I12" s="4">
        <f t="shared" si="1"/>
        <v>0</v>
      </c>
      <c r="J12" s="4">
        <f t="shared" si="2"/>
        <v>0</v>
      </c>
      <c r="K12" s="4">
        <f t="shared" si="3"/>
        <v>0</v>
      </c>
      <c r="L12" s="9"/>
      <c r="M12" s="9"/>
      <c r="N12" s="9"/>
      <c r="O12" s="9"/>
      <c r="P12" s="9"/>
      <c r="Q12" s="9"/>
      <c r="R12" s="9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2020-01-13T08:07:25Z</dcterms:modified>
</cp:coreProperties>
</file>