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Repo\IInLog\R\Lab3\"/>
    </mc:Choice>
  </mc:AlternateContent>
  <xr:revisionPtr revIDLastSave="0" documentId="13_ncr:1_{3A933B9F-0FEF-44E1-BECA-CCEC937D19B6}" xr6:coauthVersionLast="37" xr6:coauthVersionMax="37" xr10:uidLastSave="{00000000-0000-0000-0000-000000000000}"/>
  <bookViews>
    <workbookView xWindow="0" yWindow="0" windowWidth="22260" windowHeight="12345" activeTab="2" xr2:uid="{2D4A718F-E0AC-4279-B3D8-5FB87FFA4C46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F29" i="3"/>
  <c r="E30" i="3"/>
  <c r="F30" i="3"/>
  <c r="E31" i="3"/>
  <c r="F31" i="3"/>
  <c r="D30" i="3"/>
  <c r="D31" i="3"/>
  <c r="D29" i="3"/>
  <c r="E26" i="3"/>
  <c r="F26" i="3"/>
  <c r="E27" i="3"/>
  <c r="F27" i="3"/>
  <c r="D27" i="3"/>
  <c r="D26" i="3"/>
  <c r="B30" i="3"/>
  <c r="B31" i="3"/>
  <c r="B29" i="3"/>
  <c r="B27" i="3"/>
  <c r="B26" i="3"/>
  <c r="D23" i="3"/>
  <c r="E23" i="3"/>
  <c r="F23" i="3"/>
  <c r="C23" i="3"/>
  <c r="D18" i="3"/>
  <c r="E18" i="3"/>
  <c r="F18" i="3"/>
  <c r="D19" i="3"/>
  <c r="E19" i="3"/>
  <c r="F19" i="3"/>
  <c r="D20" i="3"/>
  <c r="E20" i="3"/>
  <c r="F20" i="3"/>
  <c r="D21" i="3"/>
  <c r="E21" i="3"/>
  <c r="F21" i="3"/>
  <c r="C19" i="3"/>
  <c r="C20" i="3"/>
  <c r="C21" i="3"/>
  <c r="C18" i="3"/>
  <c r="F11" i="3"/>
  <c r="F12" i="3"/>
  <c r="F13" i="3"/>
  <c r="F14" i="3"/>
  <c r="F15" i="3"/>
  <c r="E12" i="3"/>
  <c r="E13" i="3"/>
  <c r="E14" i="3"/>
  <c r="E15" i="3"/>
  <c r="E11" i="3"/>
  <c r="C11" i="3"/>
  <c r="C12" i="3"/>
  <c r="C13" i="3"/>
  <c r="C14" i="3"/>
  <c r="C15" i="3"/>
  <c r="B12" i="3"/>
  <c r="B13" i="3"/>
  <c r="B14" i="3"/>
  <c r="B15" i="3"/>
  <c r="B11" i="3"/>
  <c r="E70" i="2"/>
  <c r="F70" i="2"/>
  <c r="E71" i="2"/>
  <c r="F71" i="2"/>
  <c r="D71" i="2"/>
  <c r="D70" i="2"/>
  <c r="E66" i="2"/>
  <c r="F66" i="2"/>
  <c r="E67" i="2"/>
  <c r="F67" i="2"/>
  <c r="E68" i="2"/>
  <c r="F68" i="2"/>
  <c r="D67" i="2"/>
  <c r="D68" i="2"/>
  <c r="D66" i="2"/>
  <c r="B71" i="2"/>
  <c r="B70" i="2"/>
  <c r="B67" i="2"/>
  <c r="B68" i="2"/>
  <c r="B66" i="2"/>
  <c r="C63" i="2"/>
  <c r="D63" i="2"/>
  <c r="B63" i="2"/>
  <c r="B59" i="2"/>
  <c r="C59" i="2"/>
  <c r="D59" i="2"/>
  <c r="B60" i="2"/>
  <c r="C60" i="2"/>
  <c r="D60" i="2"/>
  <c r="B61" i="2"/>
  <c r="C61" i="2"/>
  <c r="D61" i="2"/>
  <c r="C58" i="2"/>
  <c r="D58" i="2"/>
  <c r="B58" i="2"/>
  <c r="F63" i="2"/>
  <c r="F59" i="2"/>
  <c r="F60" i="2"/>
  <c r="F61" i="2"/>
  <c r="F58" i="2"/>
  <c r="F50" i="2"/>
  <c r="D55" i="2"/>
  <c r="C50" i="2"/>
  <c r="D50" i="2"/>
  <c r="E50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E55" i="2"/>
  <c r="F55" i="2"/>
  <c r="B43" i="2"/>
  <c r="B44" i="2"/>
  <c r="B45" i="2"/>
  <c r="B46" i="2"/>
  <c r="B47" i="2"/>
  <c r="C43" i="2"/>
  <c r="C44" i="2"/>
  <c r="C45" i="2"/>
  <c r="C46" i="2"/>
  <c r="C47" i="2"/>
  <c r="F44" i="2"/>
  <c r="F45" i="2"/>
  <c r="F46" i="2"/>
  <c r="F47" i="2"/>
  <c r="F43" i="2"/>
  <c r="E44" i="2"/>
  <c r="E45" i="2"/>
  <c r="E46" i="2"/>
  <c r="E47" i="2"/>
  <c r="E43" i="2"/>
  <c r="J28" i="2"/>
  <c r="J27" i="2"/>
  <c r="J26" i="2"/>
  <c r="J24" i="2"/>
  <c r="H28" i="2"/>
  <c r="H27" i="2"/>
  <c r="H26" i="2"/>
  <c r="H24" i="2"/>
  <c r="I28" i="2"/>
  <c r="I27" i="2"/>
  <c r="I26" i="2"/>
  <c r="I24" i="2"/>
  <c r="J25" i="2"/>
  <c r="H25" i="2"/>
  <c r="I25" i="2"/>
  <c r="E25" i="2"/>
  <c r="E26" i="2"/>
  <c r="E27" i="2"/>
  <c r="E24" i="2"/>
  <c r="J18" i="2"/>
  <c r="J19" i="2"/>
  <c r="J20" i="2"/>
  <c r="J17" i="2"/>
  <c r="I18" i="2"/>
  <c r="I19" i="2"/>
  <c r="I20" i="2"/>
  <c r="I17" i="2"/>
  <c r="H16" i="2"/>
</calcChain>
</file>

<file path=xl/sharedStrings.xml><?xml version="1.0" encoding="utf-8"?>
<sst xmlns="http://schemas.openxmlformats.org/spreadsheetml/2006/main" count="146" uniqueCount="35">
  <si>
    <t>БВ</t>
  </si>
  <si>
    <t>БК</t>
  </si>
  <si>
    <t>РК</t>
  </si>
  <si>
    <t>ЧК</t>
  </si>
  <si>
    <t>x1</t>
  </si>
  <si>
    <t>x2</t>
  </si>
  <si>
    <t>x3</t>
  </si>
  <si>
    <t>x4</t>
  </si>
  <si>
    <t>Целевая функция</t>
  </si>
  <si>
    <t>Ограничение 1</t>
  </si>
  <si>
    <t>Ограничение 2</t>
  </si>
  <si>
    <t>Ограничение 3</t>
  </si>
  <si>
    <t>Ограничение 4</t>
  </si>
  <si>
    <t>Входные данные:</t>
  </si>
  <si>
    <t>Итог:</t>
  </si>
  <si>
    <t>Решение</t>
  </si>
  <si>
    <t>z</t>
  </si>
  <si>
    <t>&lt;=</t>
  </si>
  <si>
    <t>&gt;=</t>
  </si>
  <si>
    <t>--&gt;</t>
  </si>
  <si>
    <t>max</t>
  </si>
  <si>
    <t>x5</t>
  </si>
  <si>
    <t>-x6</t>
  </si>
  <si>
    <t>x7</t>
  </si>
  <si>
    <t>-x8</t>
  </si>
  <si>
    <t>x9</t>
  </si>
  <si>
    <t>f</t>
  </si>
  <si>
    <t>x6</t>
  </si>
  <si>
    <t>R</t>
  </si>
  <si>
    <t>x8</t>
  </si>
  <si>
    <t>x1=30</t>
  </si>
  <si>
    <t>x2=50</t>
  </si>
  <si>
    <t>x3=12</t>
  </si>
  <si>
    <t>x4=0</t>
  </si>
  <si>
    <t>F(X)=2340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</si>
</sst>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1"/>
    <xf numFmtId="2" fontId="0" fillId="0" borderId="0" xfId="0" applyNumberFormat="1" applyAlignment="1">
      <alignment horizontal="right"/>
    </xf>
    <xf numFmtId="2" fontId="1" fillId="2" borderId="0" xfId="1" applyNumberFormat="1" applyAlignment="1">
      <alignment horizontal="right"/>
    </xf>
    <xf numFmtId="2" fontId="1" fillId="2" borderId="0" xfId="1" quotePrefix="1" applyNumberFormat="1" applyAlignment="1">
      <alignment horizontal="right"/>
    </xf>
    <xf numFmtId="2" fontId="0" fillId="0" borderId="0" xfId="0" quotePrefix="1" applyNumberFormat="1" applyAlignment="1">
      <alignment horizontal="right"/>
    </xf>
    <xf numFmtId="0" fontId="3" fillId="3" borderId="0" xfId="2"/>
    <xf numFmtId="2" fontId="3" fillId="3" borderId="0" xfId="2" quotePrefix="1" applyNumberFormat="1" applyAlignment="1">
      <alignment horizontal="right"/>
    </xf>
    <xf numFmtId="2" fontId="3" fillId="3" borderId="0" xfId="2" applyNumberFormat="1" applyAlignment="1">
      <alignment horizontal="right"/>
    </xf>
  </cellXfs>
  <cellStyles count="3">
    <cellStyle name="Акцент1" xfId="2" builtinId="29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180975</xdr:colOff>
          <xdr:row>15</xdr:row>
          <xdr:rowOff>47625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14</xdr:row>
          <xdr:rowOff>0</xdr:rowOff>
        </xdr:from>
        <xdr:to>
          <xdr:col>2</xdr:col>
          <xdr:colOff>200025</xdr:colOff>
          <xdr:row>15</xdr:row>
          <xdr:rowOff>47625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0</xdr:col>
          <xdr:colOff>190500</xdr:colOff>
          <xdr:row>16</xdr:row>
          <xdr:rowOff>47625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16</xdr:row>
          <xdr:rowOff>0</xdr:rowOff>
        </xdr:from>
        <xdr:to>
          <xdr:col>0</xdr:col>
          <xdr:colOff>200025</xdr:colOff>
          <xdr:row>17</xdr:row>
          <xdr:rowOff>47625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17</xdr:row>
          <xdr:rowOff>0</xdr:rowOff>
        </xdr:from>
        <xdr:to>
          <xdr:col>0</xdr:col>
          <xdr:colOff>190500</xdr:colOff>
          <xdr:row>18</xdr:row>
          <xdr:rowOff>47625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</xdr:row>
          <xdr:rowOff>0</xdr:rowOff>
        </xdr:from>
        <xdr:to>
          <xdr:col>0</xdr:col>
          <xdr:colOff>200025</xdr:colOff>
          <xdr:row>19</xdr:row>
          <xdr:rowOff>47625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19</xdr:row>
          <xdr:rowOff>0</xdr:rowOff>
        </xdr:from>
        <xdr:to>
          <xdr:col>0</xdr:col>
          <xdr:colOff>161925</xdr:colOff>
          <xdr:row>20</xdr:row>
          <xdr:rowOff>47625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</xdr:row>
          <xdr:rowOff>0</xdr:rowOff>
        </xdr:from>
        <xdr:to>
          <xdr:col>6</xdr:col>
          <xdr:colOff>180975</xdr:colOff>
          <xdr:row>16</xdr:row>
          <xdr:rowOff>47625</xdr:rowOff>
        </xdr:to>
        <xdr:sp macro="" textlink="">
          <xdr:nvSpPr>
            <xdr:cNvPr id="2113" name="Object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14</xdr:row>
          <xdr:rowOff>0</xdr:rowOff>
        </xdr:from>
        <xdr:to>
          <xdr:col>8</xdr:col>
          <xdr:colOff>200025</xdr:colOff>
          <xdr:row>15</xdr:row>
          <xdr:rowOff>47625</xdr:rowOff>
        </xdr:to>
        <xdr:sp macro="" textlink="">
          <xdr:nvSpPr>
            <xdr:cNvPr id="2114" name="Object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14</xdr:row>
          <xdr:rowOff>0</xdr:rowOff>
        </xdr:from>
        <xdr:to>
          <xdr:col>7</xdr:col>
          <xdr:colOff>190500</xdr:colOff>
          <xdr:row>15</xdr:row>
          <xdr:rowOff>47625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16</xdr:row>
          <xdr:rowOff>0</xdr:rowOff>
        </xdr:from>
        <xdr:to>
          <xdr:col>6</xdr:col>
          <xdr:colOff>200025</xdr:colOff>
          <xdr:row>17</xdr:row>
          <xdr:rowOff>47625</xdr:rowOff>
        </xdr:to>
        <xdr:sp macro="" textlink="">
          <xdr:nvSpPr>
            <xdr:cNvPr id="2116" name="Object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17</xdr:row>
          <xdr:rowOff>0</xdr:rowOff>
        </xdr:from>
        <xdr:to>
          <xdr:col>6</xdr:col>
          <xdr:colOff>190500</xdr:colOff>
          <xdr:row>18</xdr:row>
          <xdr:rowOff>47625</xdr:rowOff>
        </xdr:to>
        <xdr:sp macro="" textlink="">
          <xdr:nvSpPr>
            <xdr:cNvPr id="2117" name="Object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18</xdr:row>
          <xdr:rowOff>0</xdr:rowOff>
        </xdr:from>
        <xdr:to>
          <xdr:col>6</xdr:col>
          <xdr:colOff>200025</xdr:colOff>
          <xdr:row>19</xdr:row>
          <xdr:rowOff>47625</xdr:rowOff>
        </xdr:to>
        <xdr:sp macro="" textlink="">
          <xdr:nvSpPr>
            <xdr:cNvPr id="2118" name="Object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19</xdr:row>
          <xdr:rowOff>0</xdr:rowOff>
        </xdr:from>
        <xdr:to>
          <xdr:col>6</xdr:col>
          <xdr:colOff>161925</xdr:colOff>
          <xdr:row>20</xdr:row>
          <xdr:rowOff>47625</xdr:rowOff>
        </xdr:to>
        <xdr:sp macro="" textlink="">
          <xdr:nvSpPr>
            <xdr:cNvPr id="2119" name="Object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2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0" Type="http://schemas.openxmlformats.org/officeDocument/2006/relationships/oleObject" Target="../embeddings/oleObject11.bin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4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0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Relationship Id="rId22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BF21-1E69-4D6F-AA31-BAB86FD48F3F}">
  <dimension ref="A1:H11"/>
  <sheetViews>
    <sheetView workbookViewId="0">
      <selection activeCell="C16" sqref="C16"/>
    </sheetView>
  </sheetViews>
  <sheetFormatPr defaultRowHeight="15" x14ac:dyDescent="0.25"/>
  <cols>
    <col min="1" max="1" width="18.42578125" customWidth="1"/>
  </cols>
  <sheetData>
    <row r="1" spans="1:8" x14ac:dyDescent="0.25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</row>
    <row r="2" spans="1:8" x14ac:dyDescent="0.25">
      <c r="A2" s="1"/>
      <c r="B2" s="2" t="s">
        <v>4</v>
      </c>
      <c r="C2" s="2" t="s">
        <v>5</v>
      </c>
      <c r="D2" s="2" t="s">
        <v>6</v>
      </c>
      <c r="E2" s="2" t="s">
        <v>7</v>
      </c>
      <c r="F2" s="1"/>
      <c r="G2" s="1"/>
      <c r="H2" s="1"/>
    </row>
    <row r="3" spans="1:8" x14ac:dyDescent="0.25">
      <c r="A3" s="1" t="s">
        <v>8</v>
      </c>
      <c r="B3" s="1">
        <v>30</v>
      </c>
      <c r="C3" s="1">
        <v>18</v>
      </c>
      <c r="D3" s="1">
        <v>45</v>
      </c>
      <c r="E3" s="1">
        <v>20</v>
      </c>
      <c r="F3" s="3" t="s">
        <v>19</v>
      </c>
      <c r="G3" s="1" t="s">
        <v>20</v>
      </c>
      <c r="H3" s="1"/>
    </row>
    <row r="4" spans="1:8" x14ac:dyDescent="0.25">
      <c r="A4" s="1" t="s">
        <v>9</v>
      </c>
      <c r="B4" s="1"/>
      <c r="C4" s="1"/>
      <c r="D4" s="1">
        <v>1</v>
      </c>
      <c r="E4" s="1"/>
      <c r="F4" s="1" t="s">
        <v>17</v>
      </c>
      <c r="G4" s="1">
        <v>12</v>
      </c>
      <c r="H4" s="1"/>
    </row>
    <row r="5" spans="1:8" x14ac:dyDescent="0.25">
      <c r="A5" s="1" t="s">
        <v>10</v>
      </c>
      <c r="B5" s="1">
        <v>1</v>
      </c>
      <c r="C5" s="1"/>
      <c r="D5" s="1"/>
      <c r="E5" s="1"/>
      <c r="F5" s="1" t="s">
        <v>18</v>
      </c>
      <c r="G5" s="1">
        <v>25</v>
      </c>
      <c r="H5" s="1"/>
    </row>
    <row r="6" spans="1:8" x14ac:dyDescent="0.25">
      <c r="A6" s="1" t="s">
        <v>11</v>
      </c>
      <c r="B6" s="1"/>
      <c r="C6" s="1">
        <v>1</v>
      </c>
      <c r="D6" s="1"/>
      <c r="E6" s="1">
        <v>1</v>
      </c>
      <c r="F6" s="1" t="s">
        <v>17</v>
      </c>
      <c r="G6" s="1">
        <v>50</v>
      </c>
      <c r="H6" s="1"/>
    </row>
    <row r="7" spans="1:8" x14ac:dyDescent="0.25">
      <c r="A7" s="1" t="s">
        <v>12</v>
      </c>
      <c r="B7" s="1"/>
      <c r="C7" s="1">
        <v>1</v>
      </c>
      <c r="D7" s="1"/>
      <c r="E7" s="1">
        <v>1</v>
      </c>
      <c r="F7" s="1" t="s">
        <v>18</v>
      </c>
      <c r="G7" s="1">
        <v>40</v>
      </c>
      <c r="H7" s="1"/>
    </row>
    <row r="8" spans="1:8" x14ac:dyDescent="0.25">
      <c r="A8" s="1"/>
      <c r="B8" s="1">
        <v>1</v>
      </c>
      <c r="C8" s="1"/>
      <c r="D8" s="1"/>
      <c r="E8" s="1">
        <v>1</v>
      </c>
      <c r="F8" s="1" t="s">
        <v>17</v>
      </c>
      <c r="G8" s="1">
        <v>30</v>
      </c>
      <c r="H8" s="1"/>
    </row>
    <row r="9" spans="1:8" x14ac:dyDescent="0.25">
      <c r="A9" s="1" t="s">
        <v>14</v>
      </c>
      <c r="B9" s="1"/>
      <c r="C9" s="1"/>
      <c r="D9" s="1"/>
      <c r="E9" s="1"/>
      <c r="F9" s="1"/>
      <c r="G9" s="1"/>
      <c r="H9" s="1"/>
    </row>
    <row r="10" spans="1:8" x14ac:dyDescent="0.25">
      <c r="A10" s="1"/>
      <c r="B10" s="2" t="s">
        <v>4</v>
      </c>
      <c r="C10" s="2" t="s">
        <v>5</v>
      </c>
      <c r="D10" s="2" t="s">
        <v>6</v>
      </c>
      <c r="E10" s="2" t="s">
        <v>7</v>
      </c>
      <c r="F10" s="2"/>
      <c r="G10" s="2" t="s">
        <v>16</v>
      </c>
      <c r="H10" s="1"/>
    </row>
    <row r="11" spans="1:8" x14ac:dyDescent="0.25">
      <c r="A11" s="1" t="s">
        <v>15</v>
      </c>
      <c r="B11" s="1"/>
      <c r="C11" s="1"/>
      <c r="D11" s="1"/>
      <c r="E11" s="1"/>
      <c r="F11" s="1"/>
      <c r="G11" s="1"/>
      <c r="H1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8FA4-F6DC-4F8F-9EC2-D562FAB912E3}">
  <dimension ref="A16:K71"/>
  <sheetViews>
    <sheetView topLeftCell="A25" zoomScaleNormal="100" workbookViewId="0">
      <selection activeCell="L33" sqref="L33"/>
    </sheetView>
  </sheetViews>
  <sheetFormatPr defaultRowHeight="15" x14ac:dyDescent="0.25"/>
  <cols>
    <col min="1" max="16384" width="9.140625" style="5"/>
  </cols>
  <sheetData>
    <row r="16" spans="2:10" x14ac:dyDescent="0.25">
      <c r="B16" s="6">
        <v>6</v>
      </c>
      <c r="C16" s="6">
        <v>4</v>
      </c>
      <c r="D16" s="6">
        <v>24</v>
      </c>
      <c r="E16" s="6">
        <v>4</v>
      </c>
      <c r="H16" s="6">
        <f>1/6</f>
        <v>0.16666666666666666</v>
      </c>
      <c r="I16" s="6">
        <v>0.66666666666666663</v>
      </c>
      <c r="J16" s="6">
        <v>4</v>
      </c>
    </row>
    <row r="17" spans="1:11" x14ac:dyDescent="0.25">
      <c r="B17" s="6">
        <v>1</v>
      </c>
      <c r="C17" s="5">
        <v>2</v>
      </c>
      <c r="D17" s="5">
        <v>6</v>
      </c>
      <c r="E17" s="5">
        <v>6</v>
      </c>
      <c r="H17" s="6">
        <v>-0.16666666666666666</v>
      </c>
      <c r="I17" s="5">
        <f t="shared" ref="I17:J20" si="0">C17-$B17*I$16</f>
        <v>1.3333333333333335</v>
      </c>
      <c r="J17" s="5">
        <f t="shared" si="0"/>
        <v>2</v>
      </c>
    </row>
    <row r="18" spans="1:11" x14ac:dyDescent="0.25">
      <c r="B18" s="6">
        <v>-1</v>
      </c>
      <c r="C18" s="5">
        <v>1</v>
      </c>
      <c r="D18" s="5">
        <v>1</v>
      </c>
      <c r="H18" s="6">
        <v>0.16666666666666666</v>
      </c>
      <c r="I18" s="5">
        <f t="shared" si="0"/>
        <v>1.6666666666666665</v>
      </c>
      <c r="J18" s="5">
        <f t="shared" si="0"/>
        <v>5</v>
      </c>
    </row>
    <row r="19" spans="1:11" x14ac:dyDescent="0.25">
      <c r="B19" s="6">
        <v>0</v>
      </c>
      <c r="C19" s="5">
        <v>1</v>
      </c>
      <c r="D19" s="5">
        <v>2</v>
      </c>
      <c r="H19" s="6">
        <v>0</v>
      </c>
      <c r="I19" s="5">
        <f t="shared" si="0"/>
        <v>1</v>
      </c>
      <c r="J19" s="5">
        <f t="shared" si="0"/>
        <v>2</v>
      </c>
    </row>
    <row r="20" spans="1:11" x14ac:dyDescent="0.25">
      <c r="B20" s="6">
        <v>-5</v>
      </c>
      <c r="C20" s="5">
        <v>-4</v>
      </c>
      <c r="D20" s="5">
        <v>0</v>
      </c>
      <c r="H20" s="6">
        <v>0.83333333333333337</v>
      </c>
      <c r="I20" s="5">
        <f t="shared" si="0"/>
        <v>-0.66666666666666696</v>
      </c>
      <c r="J20" s="5">
        <f t="shared" si="0"/>
        <v>20</v>
      </c>
    </row>
    <row r="23" spans="1:11" x14ac:dyDescent="0.25">
      <c r="B23" s="5" t="s">
        <v>6</v>
      </c>
      <c r="C23" s="5" t="s">
        <v>5</v>
      </c>
      <c r="H23" s="5" t="s">
        <v>6</v>
      </c>
      <c r="I23" s="5" t="s">
        <v>7</v>
      </c>
    </row>
    <row r="24" spans="1:11" x14ac:dyDescent="0.25">
      <c r="A24" s="5" t="s">
        <v>4</v>
      </c>
      <c r="B24" s="5">
        <v>0.16666666666666666</v>
      </c>
      <c r="C24" s="6">
        <v>0.66666666666666663</v>
      </c>
      <c r="D24" s="5">
        <v>4</v>
      </c>
      <c r="E24" s="5">
        <f>D24/C24</f>
        <v>6</v>
      </c>
      <c r="G24" s="5" t="s">
        <v>4</v>
      </c>
      <c r="H24" s="5">
        <f>0.17-0.67*(-0.13)</f>
        <v>0.2571</v>
      </c>
      <c r="I24" s="6">
        <f>-0.67/1.33</f>
        <v>-0.50375939849624063</v>
      </c>
      <c r="J24" s="5">
        <f>4-0.67*1.5</f>
        <v>2.9950000000000001</v>
      </c>
    </row>
    <row r="25" spans="1:11" x14ac:dyDescent="0.25">
      <c r="A25" s="5" t="s">
        <v>7</v>
      </c>
      <c r="B25" s="6">
        <v>-0.16666666666666666</v>
      </c>
      <c r="C25" s="6">
        <v>1.3333333333333335</v>
      </c>
      <c r="D25" s="6">
        <v>2</v>
      </c>
      <c r="E25" s="6">
        <f t="shared" ref="E25:E27" si="1">D25/C25</f>
        <v>1.4999999999999998</v>
      </c>
      <c r="G25" s="5" t="s">
        <v>5</v>
      </c>
      <c r="H25" s="6">
        <f>-0.17/1.33</f>
        <v>-0.12781954887218044</v>
      </c>
      <c r="I25" s="6">
        <f>1/1.33</f>
        <v>0.75187969924812026</v>
      </c>
      <c r="J25" s="6">
        <f>2/1.33</f>
        <v>1.5037593984962405</v>
      </c>
      <c r="K25" s="6"/>
    </row>
    <row r="26" spans="1:11" x14ac:dyDescent="0.25">
      <c r="A26" s="5" t="s">
        <v>21</v>
      </c>
      <c r="B26" s="5">
        <v>0.16666666666666666</v>
      </c>
      <c r="C26" s="6">
        <v>1.6666666666666665</v>
      </c>
      <c r="D26" s="5">
        <v>5</v>
      </c>
      <c r="E26" s="5">
        <f t="shared" si="1"/>
        <v>3.0000000000000004</v>
      </c>
      <c r="G26" s="5" t="s">
        <v>21</v>
      </c>
      <c r="H26" s="5">
        <f>0.17-1.67*(-0.13)</f>
        <v>0.3871</v>
      </c>
      <c r="I26" s="6">
        <f>-1.67/1.333333</f>
        <v>-1.252500313125078</v>
      </c>
      <c r="J26" s="5">
        <f>5-1.67*1.5</f>
        <v>2.4950000000000001</v>
      </c>
    </row>
    <row r="27" spans="1:11" x14ac:dyDescent="0.25">
      <c r="A27" s="5" t="s">
        <v>27</v>
      </c>
      <c r="B27" s="5">
        <v>0</v>
      </c>
      <c r="C27" s="6">
        <v>1</v>
      </c>
      <c r="D27" s="5">
        <v>2</v>
      </c>
      <c r="E27" s="5">
        <f t="shared" si="1"/>
        <v>2</v>
      </c>
      <c r="G27" s="5" t="s">
        <v>27</v>
      </c>
      <c r="H27" s="5">
        <f>0-1*(-0.13)</f>
        <v>0.13</v>
      </c>
      <c r="I27" s="6">
        <f>-1/1.33</f>
        <v>-0.75187969924812026</v>
      </c>
      <c r="J27" s="5">
        <f>2-1*1.5</f>
        <v>0.5</v>
      </c>
    </row>
    <row r="28" spans="1:11" x14ac:dyDescent="0.25">
      <c r="A28" s="5" t="s">
        <v>26</v>
      </c>
      <c r="B28" s="5">
        <v>0.83333333333333337</v>
      </c>
      <c r="C28" s="6">
        <v>-0.66666666666666696</v>
      </c>
      <c r="D28" s="5">
        <v>20</v>
      </c>
      <c r="G28" s="5" t="s">
        <v>26</v>
      </c>
      <c r="H28" s="5">
        <f>0.83-(-0.67)*(-0.13)</f>
        <v>0.74289999999999989</v>
      </c>
      <c r="I28" s="6">
        <f>0.67/1.33</f>
        <v>0.50375939849624063</v>
      </c>
      <c r="J28" s="5">
        <f>20-(-0.67*1.5)</f>
        <v>21.004999999999999</v>
      </c>
    </row>
    <row r="33" spans="1:7" x14ac:dyDescent="0.25">
      <c r="B33" s="5" t="s">
        <v>4</v>
      </c>
      <c r="C33" s="5" t="s">
        <v>5</v>
      </c>
      <c r="D33" s="5" t="s">
        <v>6</v>
      </c>
      <c r="E33" s="5" t="s">
        <v>7</v>
      </c>
      <c r="F33" s="5" t="s">
        <v>28</v>
      </c>
    </row>
    <row r="34" spans="1:7" x14ac:dyDescent="0.25">
      <c r="A34" s="7" t="s">
        <v>21</v>
      </c>
      <c r="B34" s="6">
        <v>0</v>
      </c>
      <c r="C34" s="6">
        <v>0</v>
      </c>
      <c r="D34" s="6">
        <v>1</v>
      </c>
      <c r="E34" s="6">
        <v>0</v>
      </c>
      <c r="F34" s="6">
        <v>12</v>
      </c>
      <c r="G34"/>
    </row>
    <row r="35" spans="1:7" x14ac:dyDescent="0.25">
      <c r="A35" s="8" t="s">
        <v>22</v>
      </c>
      <c r="B35" s="5">
        <v>1</v>
      </c>
      <c r="C35" s="5">
        <v>0</v>
      </c>
      <c r="D35" s="6">
        <v>0</v>
      </c>
      <c r="E35" s="5">
        <v>0</v>
      </c>
      <c r="F35" s="5">
        <v>25</v>
      </c>
    </row>
    <row r="36" spans="1:7" x14ac:dyDescent="0.25">
      <c r="A36" s="5" t="s">
        <v>23</v>
      </c>
      <c r="B36" s="5">
        <v>0</v>
      </c>
      <c r="C36" s="5">
        <v>1</v>
      </c>
      <c r="D36" s="6">
        <v>0</v>
      </c>
      <c r="E36" s="5">
        <v>1</v>
      </c>
      <c r="F36" s="5">
        <v>50</v>
      </c>
    </row>
    <row r="37" spans="1:7" x14ac:dyDescent="0.25">
      <c r="A37" s="8" t="s">
        <v>24</v>
      </c>
      <c r="B37" s="5">
        <v>0</v>
      </c>
      <c r="C37" s="5">
        <v>1</v>
      </c>
      <c r="D37" s="6">
        <v>0</v>
      </c>
      <c r="E37" s="5">
        <v>1</v>
      </c>
      <c r="F37" s="5">
        <v>40</v>
      </c>
    </row>
    <row r="38" spans="1:7" x14ac:dyDescent="0.25">
      <c r="A38" s="5" t="s">
        <v>25</v>
      </c>
      <c r="B38" s="5">
        <v>1</v>
      </c>
      <c r="C38" s="5">
        <v>0</v>
      </c>
      <c r="D38" s="6">
        <v>0</v>
      </c>
      <c r="E38" s="5">
        <v>1</v>
      </c>
      <c r="F38" s="5">
        <v>30</v>
      </c>
    </row>
    <row r="39" spans="1:7" x14ac:dyDescent="0.25">
      <c r="A39" s="5" t="s">
        <v>26</v>
      </c>
      <c r="B39" s="5">
        <v>-30</v>
      </c>
      <c r="C39" s="5">
        <v>-18</v>
      </c>
      <c r="D39" s="6">
        <v>-45</v>
      </c>
      <c r="E39" s="5">
        <v>-20</v>
      </c>
      <c r="F39" s="5">
        <v>0</v>
      </c>
    </row>
    <row r="41" spans="1:7" x14ac:dyDescent="0.25">
      <c r="B41" s="5" t="s">
        <v>4</v>
      </c>
      <c r="C41" s="5" t="s">
        <v>5</v>
      </c>
      <c r="D41" s="5" t="s">
        <v>21</v>
      </c>
      <c r="E41" s="5" t="s">
        <v>7</v>
      </c>
      <c r="F41" s="5" t="s">
        <v>28</v>
      </c>
    </row>
    <row r="42" spans="1:7" x14ac:dyDescent="0.25">
      <c r="A42" s="10" t="s">
        <v>6</v>
      </c>
      <c r="B42" s="11">
        <v>0</v>
      </c>
      <c r="C42" s="11">
        <v>0</v>
      </c>
      <c r="D42" s="11">
        <v>1</v>
      </c>
      <c r="E42" s="11">
        <v>0</v>
      </c>
      <c r="F42" s="11">
        <v>12</v>
      </c>
    </row>
    <row r="43" spans="1:7" x14ac:dyDescent="0.25">
      <c r="A43" s="8" t="s">
        <v>22</v>
      </c>
      <c r="B43" s="6">
        <f t="shared" ref="B43:C43" si="2">B35-B$42*$D35</f>
        <v>1</v>
      </c>
      <c r="C43" s="6">
        <f t="shared" si="2"/>
        <v>0</v>
      </c>
      <c r="D43" s="6">
        <v>0</v>
      </c>
      <c r="E43" s="6">
        <f>E35-E$42*$D35</f>
        <v>0</v>
      </c>
      <c r="F43" s="6">
        <f>F35-F$42*$D35</f>
        <v>25</v>
      </c>
    </row>
    <row r="44" spans="1:7" x14ac:dyDescent="0.25">
      <c r="A44" s="5" t="s">
        <v>23</v>
      </c>
      <c r="B44" s="6">
        <f t="shared" ref="B44:C44" si="3">B36-B$42*$D36</f>
        <v>0</v>
      </c>
      <c r="C44" s="5">
        <f t="shared" si="3"/>
        <v>1</v>
      </c>
      <c r="D44" s="11">
        <v>0</v>
      </c>
      <c r="E44" s="5">
        <f t="shared" ref="C44:F47" si="4">E36-E$42*$D36</f>
        <v>1</v>
      </c>
      <c r="F44" s="5">
        <f t="shared" si="4"/>
        <v>50</v>
      </c>
    </row>
    <row r="45" spans="1:7" x14ac:dyDescent="0.25">
      <c r="A45" s="8" t="s">
        <v>24</v>
      </c>
      <c r="B45" s="6">
        <f t="shared" ref="B45:C45" si="5">B37-B$42*$D37</f>
        <v>0</v>
      </c>
      <c r="C45" s="5">
        <f t="shared" si="5"/>
        <v>1</v>
      </c>
      <c r="D45" s="11">
        <v>0</v>
      </c>
      <c r="E45" s="5">
        <f t="shared" si="4"/>
        <v>1</v>
      </c>
      <c r="F45" s="5">
        <f t="shared" si="4"/>
        <v>40</v>
      </c>
    </row>
    <row r="46" spans="1:7" x14ac:dyDescent="0.25">
      <c r="A46" s="5" t="s">
        <v>25</v>
      </c>
      <c r="B46" s="6">
        <f t="shared" ref="B46:C46" si="6">B38-B$42*$D38</f>
        <v>1</v>
      </c>
      <c r="C46" s="5">
        <f t="shared" si="6"/>
        <v>0</v>
      </c>
      <c r="D46" s="11">
        <v>0</v>
      </c>
      <c r="E46" s="5">
        <f t="shared" si="4"/>
        <v>1</v>
      </c>
      <c r="F46" s="5">
        <f t="shared" si="4"/>
        <v>30</v>
      </c>
    </row>
    <row r="47" spans="1:7" x14ac:dyDescent="0.25">
      <c r="A47" s="5" t="s">
        <v>26</v>
      </c>
      <c r="B47" s="6">
        <f t="shared" ref="B47" si="7">B39-B$42*$D39</f>
        <v>-30</v>
      </c>
      <c r="C47" s="5">
        <f t="shared" si="4"/>
        <v>-18</v>
      </c>
      <c r="D47" s="11">
        <v>45</v>
      </c>
      <c r="E47" s="5">
        <f t="shared" si="4"/>
        <v>-20</v>
      </c>
      <c r="F47" s="5">
        <f t="shared" si="4"/>
        <v>540</v>
      </c>
    </row>
    <row r="49" spans="1:6" x14ac:dyDescent="0.25">
      <c r="B49" s="8" t="s">
        <v>22</v>
      </c>
      <c r="C49" s="5" t="s">
        <v>5</v>
      </c>
      <c r="D49" s="5" t="s">
        <v>21</v>
      </c>
      <c r="E49" s="5" t="s">
        <v>7</v>
      </c>
      <c r="F49" s="5" t="s">
        <v>28</v>
      </c>
    </row>
    <row r="50" spans="1:6" x14ac:dyDescent="0.25">
      <c r="A50" s="8" t="s">
        <v>6</v>
      </c>
      <c r="B50" s="9">
        <v>0</v>
      </c>
      <c r="C50">
        <f>C42-$B42*C$51</f>
        <v>0</v>
      </c>
      <c r="D50">
        <f t="shared" ref="D50:E50" si="8">D42-$B42*D$51</f>
        <v>1</v>
      </c>
      <c r="E50" s="4">
        <f t="shared" si="8"/>
        <v>0</v>
      </c>
      <c r="F50">
        <f>F42-$B42*F$51</f>
        <v>12</v>
      </c>
    </row>
    <row r="51" spans="1:6" x14ac:dyDescent="0.25">
      <c r="A51" s="8" t="s">
        <v>4</v>
      </c>
      <c r="B51" s="9">
        <v>1</v>
      </c>
      <c r="C51" s="9">
        <v>0</v>
      </c>
      <c r="D51" s="9">
        <v>0</v>
      </c>
      <c r="E51" s="4">
        <v>0</v>
      </c>
      <c r="F51" s="9">
        <v>25</v>
      </c>
    </row>
    <row r="52" spans="1:6" x14ac:dyDescent="0.25">
      <c r="A52" s="5" t="s">
        <v>23</v>
      </c>
      <c r="B52" s="9">
        <v>0</v>
      </c>
      <c r="C52">
        <f>C44-$B44*C$51</f>
        <v>1</v>
      </c>
      <c r="D52">
        <f t="shared" ref="D52:F52" si="9">D44-$B44*D$51</f>
        <v>0</v>
      </c>
      <c r="E52" s="4">
        <f t="shared" si="9"/>
        <v>1</v>
      </c>
      <c r="F52">
        <f t="shared" si="9"/>
        <v>50</v>
      </c>
    </row>
    <row r="53" spans="1:6" x14ac:dyDescent="0.25">
      <c r="A53" s="8" t="s">
        <v>24</v>
      </c>
      <c r="B53" s="9">
        <v>0</v>
      </c>
      <c r="C53">
        <f t="shared" ref="C53:F53" si="10">C45-$B45*C$51</f>
        <v>1</v>
      </c>
      <c r="D53">
        <f t="shared" si="10"/>
        <v>0</v>
      </c>
      <c r="E53" s="4">
        <f t="shared" si="10"/>
        <v>1</v>
      </c>
      <c r="F53">
        <f t="shared" si="10"/>
        <v>40</v>
      </c>
    </row>
    <row r="54" spans="1:6" x14ac:dyDescent="0.25">
      <c r="A54" s="5" t="s">
        <v>25</v>
      </c>
      <c r="B54" s="4">
        <v>-1</v>
      </c>
      <c r="C54" s="4">
        <f t="shared" ref="C54:F54" si="11">C46-$B46*C$51</f>
        <v>0</v>
      </c>
      <c r="D54" s="4">
        <f t="shared" si="11"/>
        <v>0</v>
      </c>
      <c r="E54" s="4">
        <f t="shared" si="11"/>
        <v>1</v>
      </c>
      <c r="F54" s="4">
        <f t="shared" si="11"/>
        <v>5</v>
      </c>
    </row>
    <row r="55" spans="1:6" x14ac:dyDescent="0.25">
      <c r="A55" s="5" t="s">
        <v>26</v>
      </c>
      <c r="B55" s="9">
        <v>30</v>
      </c>
      <c r="C55">
        <f t="shared" ref="C55:F55" si="12">C47-$B47*C$51</f>
        <v>-18</v>
      </c>
      <c r="D55">
        <f>D47-$B47*D$51</f>
        <v>45</v>
      </c>
      <c r="E55" s="4">
        <f t="shared" si="12"/>
        <v>-20</v>
      </c>
      <c r="F55">
        <f t="shared" si="12"/>
        <v>1290</v>
      </c>
    </row>
    <row r="57" spans="1:6" x14ac:dyDescent="0.25">
      <c r="B57" s="8" t="s">
        <v>22</v>
      </c>
      <c r="C57" s="5" t="s">
        <v>5</v>
      </c>
      <c r="D57" s="5" t="s">
        <v>21</v>
      </c>
      <c r="E57" s="5" t="s">
        <v>25</v>
      </c>
      <c r="F57" s="5" t="s">
        <v>28</v>
      </c>
    </row>
    <row r="58" spans="1:6" x14ac:dyDescent="0.25">
      <c r="A58" s="8" t="s">
        <v>6</v>
      </c>
      <c r="B58">
        <f t="shared" ref="B58:D58" si="13">B50-$E50*B$62</f>
        <v>0</v>
      </c>
      <c r="C58" s="4">
        <f t="shared" si="13"/>
        <v>0</v>
      </c>
      <c r="D58">
        <f t="shared" si="13"/>
        <v>1</v>
      </c>
      <c r="E58" s="9">
        <v>0</v>
      </c>
      <c r="F58">
        <f>F50-$E50*F$62</f>
        <v>12</v>
      </c>
    </row>
    <row r="59" spans="1:6" x14ac:dyDescent="0.25">
      <c r="A59" s="8" t="s">
        <v>4</v>
      </c>
      <c r="B59">
        <f t="shared" ref="B59:D59" si="14">B51-$E51*B$62</f>
        <v>1</v>
      </c>
      <c r="C59" s="4">
        <f t="shared" si="14"/>
        <v>0</v>
      </c>
      <c r="D59">
        <f t="shared" si="14"/>
        <v>0</v>
      </c>
      <c r="E59" s="9">
        <v>0</v>
      </c>
      <c r="F59">
        <f t="shared" ref="F59:F63" si="15">F51-$E51*F$62</f>
        <v>25</v>
      </c>
    </row>
    <row r="60" spans="1:6" x14ac:dyDescent="0.25">
      <c r="A60" s="5" t="s">
        <v>23</v>
      </c>
      <c r="B60">
        <f t="shared" ref="B60:D60" si="16">B52-$E52*B$62</f>
        <v>1</v>
      </c>
      <c r="C60" s="4">
        <f t="shared" si="16"/>
        <v>1</v>
      </c>
      <c r="D60">
        <f t="shared" si="16"/>
        <v>0</v>
      </c>
      <c r="E60" s="9">
        <v>-1</v>
      </c>
      <c r="F60">
        <f t="shared" si="15"/>
        <v>45</v>
      </c>
    </row>
    <row r="61" spans="1:6" x14ac:dyDescent="0.25">
      <c r="A61" s="8" t="s">
        <v>24</v>
      </c>
      <c r="B61" s="4">
        <f t="shared" ref="B61:D61" si="17">B53-$E53*B$62</f>
        <v>1</v>
      </c>
      <c r="C61" s="4">
        <f t="shared" si="17"/>
        <v>1</v>
      </c>
      <c r="D61" s="4">
        <f t="shared" si="17"/>
        <v>0</v>
      </c>
      <c r="E61" s="4">
        <v>-1</v>
      </c>
      <c r="F61" s="4">
        <f t="shared" si="15"/>
        <v>35</v>
      </c>
    </row>
    <row r="62" spans="1:6" x14ac:dyDescent="0.25">
      <c r="A62" s="5" t="s">
        <v>7</v>
      </c>
      <c r="B62" s="9">
        <v>-1</v>
      </c>
      <c r="C62" s="4">
        <v>0</v>
      </c>
      <c r="D62" s="9">
        <v>0</v>
      </c>
      <c r="E62" s="9">
        <v>1</v>
      </c>
      <c r="F62" s="9">
        <v>5</v>
      </c>
    </row>
    <row r="63" spans="1:6" x14ac:dyDescent="0.25">
      <c r="A63" s="5" t="s">
        <v>26</v>
      </c>
      <c r="B63">
        <f t="shared" ref="B63:D63" si="18">B55-$E55*B$62</f>
        <v>10</v>
      </c>
      <c r="C63" s="4">
        <f t="shared" si="18"/>
        <v>-18</v>
      </c>
      <c r="D63">
        <f t="shared" si="18"/>
        <v>45</v>
      </c>
      <c r="E63" s="9">
        <v>20</v>
      </c>
      <c r="F63">
        <f t="shared" si="15"/>
        <v>1390</v>
      </c>
    </row>
    <row r="65" spans="1:7" x14ac:dyDescent="0.25">
      <c r="B65" s="8" t="s">
        <v>22</v>
      </c>
      <c r="C65" s="5" t="s">
        <v>5</v>
      </c>
      <c r="D65" s="5" t="s">
        <v>21</v>
      </c>
      <c r="E65" s="5" t="s">
        <v>25</v>
      </c>
      <c r="F65" s="5" t="s">
        <v>28</v>
      </c>
    </row>
    <row r="66" spans="1:7" x14ac:dyDescent="0.25">
      <c r="A66" s="8" t="s">
        <v>6</v>
      </c>
      <c r="B66">
        <f>B58-$C58*B$69</f>
        <v>0</v>
      </c>
      <c r="C66" s="9">
        <v>0</v>
      </c>
      <c r="D66">
        <f>D58-$C58*D$69</f>
        <v>1</v>
      </c>
      <c r="E66">
        <f t="shared" ref="E66:F66" si="19">E58-$C58*E$69</f>
        <v>0</v>
      </c>
      <c r="F66">
        <f t="shared" si="19"/>
        <v>12</v>
      </c>
    </row>
    <row r="67" spans="1:7" x14ac:dyDescent="0.25">
      <c r="A67" s="8" t="s">
        <v>4</v>
      </c>
      <c r="B67">
        <f t="shared" ref="B67:B68" si="20">B59-$C59*B$69</f>
        <v>1</v>
      </c>
      <c r="C67" s="9">
        <v>0</v>
      </c>
      <c r="D67">
        <f t="shared" ref="D67:F68" si="21">D59-$C59*D$69</f>
        <v>0</v>
      </c>
      <c r="E67">
        <f t="shared" si="21"/>
        <v>0</v>
      </c>
      <c r="F67">
        <f t="shared" si="21"/>
        <v>25</v>
      </c>
    </row>
    <row r="68" spans="1:7" x14ac:dyDescent="0.25">
      <c r="A68" s="5" t="s">
        <v>23</v>
      </c>
      <c r="B68">
        <f t="shared" si="20"/>
        <v>1</v>
      </c>
      <c r="C68" s="9">
        <v>-1</v>
      </c>
      <c r="D68">
        <f t="shared" si="21"/>
        <v>0</v>
      </c>
      <c r="E68">
        <f t="shared" si="21"/>
        <v>0</v>
      </c>
      <c r="F68">
        <f t="shared" si="21"/>
        <v>10</v>
      </c>
    </row>
    <row r="69" spans="1:7" x14ac:dyDescent="0.25">
      <c r="A69" s="8" t="s">
        <v>24</v>
      </c>
      <c r="B69" s="9">
        <v>0</v>
      </c>
      <c r="C69" s="9">
        <v>1</v>
      </c>
      <c r="D69" s="9">
        <v>0</v>
      </c>
      <c r="E69" s="9">
        <v>-1</v>
      </c>
      <c r="F69" s="9">
        <v>35</v>
      </c>
    </row>
    <row r="70" spans="1:7" x14ac:dyDescent="0.25">
      <c r="A70" s="5" t="s">
        <v>7</v>
      </c>
      <c r="B70">
        <f>B62-$C62*B$69</f>
        <v>-1</v>
      </c>
      <c r="C70" s="9">
        <v>0</v>
      </c>
      <c r="D70">
        <f>D62-$C62*D$69</f>
        <v>0</v>
      </c>
      <c r="E70">
        <f t="shared" ref="E70:F70" si="22">E62-$C62*E$69</f>
        <v>1</v>
      </c>
      <c r="F70">
        <f t="shared" si="22"/>
        <v>5</v>
      </c>
      <c r="G70"/>
    </row>
    <row r="71" spans="1:7" x14ac:dyDescent="0.25">
      <c r="A71" s="5" t="s">
        <v>26</v>
      </c>
      <c r="B71">
        <f>B63-$C63*B$69</f>
        <v>10</v>
      </c>
      <c r="C71" s="9">
        <v>18</v>
      </c>
      <c r="D71">
        <f>D63-$C63*D$69</f>
        <v>45</v>
      </c>
      <c r="E71">
        <f t="shared" ref="E71:F71" si="23">E63-$C63*E$69</f>
        <v>2</v>
      </c>
      <c r="F71">
        <f t="shared" si="23"/>
        <v>2020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90" r:id="rId3">
          <objectPr defaultSize="0" autoPict="0" r:id="rId4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180975</xdr:colOff>
                <xdr:row>15</xdr:row>
                <xdr:rowOff>47625</xdr:rowOff>
              </to>
            </anchor>
          </objectPr>
        </oleObject>
      </mc:Choice>
      <mc:Fallback>
        <oleObject progId="Equation.3" shapeId="2090" r:id="rId3"/>
      </mc:Fallback>
    </mc:AlternateContent>
    <mc:AlternateContent xmlns:mc="http://schemas.openxmlformats.org/markup-compatibility/2006">
      <mc:Choice Requires="x14">
        <oleObject progId="Equation.3" shapeId="2089" r:id="rId5">
          <objectPr defaultSize="0" autoPict="0" r:id="rId6">
            <anchor moveWithCells="1" siz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200025</xdr:colOff>
                <xdr:row>15</xdr:row>
                <xdr:rowOff>47625</xdr:rowOff>
              </to>
            </anchor>
          </objectPr>
        </oleObject>
      </mc:Choice>
      <mc:Fallback>
        <oleObject progId="Equation.3" shapeId="2089" r:id="rId5"/>
      </mc:Fallback>
    </mc:AlternateContent>
    <mc:AlternateContent xmlns:mc="http://schemas.openxmlformats.org/markup-compatibility/2006">
      <mc:Choice Requires="x14">
        <oleObject progId="Equation.3" shapeId="2088" r:id="rId7">
          <objectPr defaultSize="0" autoPict="0" r:id="rId8">
            <anchor moveWithCells="1" siz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190500</xdr:colOff>
                <xdr:row>16</xdr:row>
                <xdr:rowOff>47625</xdr:rowOff>
              </to>
            </anchor>
          </objectPr>
        </oleObject>
      </mc:Choice>
      <mc:Fallback>
        <oleObject progId="Equation.3" shapeId="2088" r:id="rId7"/>
      </mc:Fallback>
    </mc:AlternateContent>
    <mc:AlternateContent xmlns:mc="http://schemas.openxmlformats.org/markup-compatibility/2006">
      <mc:Choice Requires="x14">
        <oleObject progId="Equation.3" shapeId="2087" r:id="rId9">
          <objectPr defaultSize="0" autoPict="0" r:id="rId10">
            <anchor moveWithCells="1" siz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200025</xdr:colOff>
                <xdr:row>17</xdr:row>
                <xdr:rowOff>47625</xdr:rowOff>
              </to>
            </anchor>
          </objectPr>
        </oleObject>
      </mc:Choice>
      <mc:Fallback>
        <oleObject progId="Equation.3" shapeId="2087" r:id="rId9"/>
      </mc:Fallback>
    </mc:AlternateContent>
    <mc:AlternateContent xmlns:mc="http://schemas.openxmlformats.org/markup-compatibility/2006">
      <mc:Choice Requires="x14">
        <oleObject progId="Equation.3" shapeId="2086" r:id="rId11">
          <objectPr defaultSize="0" autoPict="0" r:id="rId12">
            <anchor moveWithCells="1" siz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190500</xdr:colOff>
                <xdr:row>18</xdr:row>
                <xdr:rowOff>47625</xdr:rowOff>
              </to>
            </anchor>
          </objectPr>
        </oleObject>
      </mc:Choice>
      <mc:Fallback>
        <oleObject progId="Equation.3" shapeId="2086" r:id="rId11"/>
      </mc:Fallback>
    </mc:AlternateContent>
    <mc:AlternateContent xmlns:mc="http://schemas.openxmlformats.org/markup-compatibility/2006">
      <mc:Choice Requires="x14">
        <oleObject progId="Equation.3" shapeId="2085" r:id="rId13">
          <objectPr defaultSize="0" autoPict="0" r:id="rId14">
            <anchor moveWithCells="1" siz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200025</xdr:colOff>
                <xdr:row>19</xdr:row>
                <xdr:rowOff>47625</xdr:rowOff>
              </to>
            </anchor>
          </objectPr>
        </oleObject>
      </mc:Choice>
      <mc:Fallback>
        <oleObject progId="Equation.3" shapeId="2085" r:id="rId13"/>
      </mc:Fallback>
    </mc:AlternateContent>
    <mc:AlternateContent xmlns:mc="http://schemas.openxmlformats.org/markup-compatibility/2006">
      <mc:Choice Requires="x14">
        <oleObject progId="Equation.3" shapeId="2084" r:id="rId15">
          <objectPr defaultSize="0" autoPict="0" r:id="rId16">
            <anchor moveWithCells="1" siz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161925</xdr:colOff>
                <xdr:row>20</xdr:row>
                <xdr:rowOff>47625</xdr:rowOff>
              </to>
            </anchor>
          </objectPr>
        </oleObject>
      </mc:Choice>
      <mc:Fallback>
        <oleObject progId="Equation.3" shapeId="2084" r:id="rId15"/>
      </mc:Fallback>
    </mc:AlternateContent>
    <mc:AlternateContent xmlns:mc="http://schemas.openxmlformats.org/markup-compatibility/2006">
      <mc:Choice Requires="x14">
        <oleObject progId="Equation.3" shapeId="2113" r:id="rId17">
          <objectPr defaultSize="0" autoPict="0" r:id="rId4">
            <anchor moveWithCells="1" siz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180975</xdr:colOff>
                <xdr:row>16</xdr:row>
                <xdr:rowOff>47625</xdr:rowOff>
              </to>
            </anchor>
          </objectPr>
        </oleObject>
      </mc:Choice>
      <mc:Fallback>
        <oleObject progId="Equation.3" shapeId="2113" r:id="rId17"/>
      </mc:Fallback>
    </mc:AlternateContent>
    <mc:AlternateContent xmlns:mc="http://schemas.openxmlformats.org/markup-compatibility/2006">
      <mc:Choice Requires="x14">
        <oleObject progId="Equation.3" shapeId="2114" r:id="rId18">
          <objectPr defaultSize="0" autoPict="0" r:id="rId6">
            <anchor moveWithCells="1" sizeWithCells="1">
              <from>
                <xdr:col>8</xdr:col>
                <xdr:colOff>0</xdr:colOff>
                <xdr:row>14</xdr:row>
                <xdr:rowOff>0</xdr:rowOff>
              </from>
              <to>
                <xdr:col>8</xdr:col>
                <xdr:colOff>200025</xdr:colOff>
                <xdr:row>15</xdr:row>
                <xdr:rowOff>47625</xdr:rowOff>
              </to>
            </anchor>
          </objectPr>
        </oleObject>
      </mc:Choice>
      <mc:Fallback>
        <oleObject progId="Equation.3" shapeId="2114" r:id="rId18"/>
      </mc:Fallback>
    </mc:AlternateContent>
    <mc:AlternateContent xmlns:mc="http://schemas.openxmlformats.org/markup-compatibility/2006">
      <mc:Choice Requires="x14">
        <oleObject progId="Equation.3" shapeId="2115" r:id="rId19">
          <objectPr defaultSize="0" autoPict="0" r:id="rId8">
            <anchor moveWithCells="1" sizeWithCells="1">
              <from>
                <xdr:col>7</xdr:col>
                <xdr:colOff>0</xdr:colOff>
                <xdr:row>14</xdr:row>
                <xdr:rowOff>0</xdr:rowOff>
              </from>
              <to>
                <xdr:col>7</xdr:col>
                <xdr:colOff>190500</xdr:colOff>
                <xdr:row>15</xdr:row>
                <xdr:rowOff>47625</xdr:rowOff>
              </to>
            </anchor>
          </objectPr>
        </oleObject>
      </mc:Choice>
      <mc:Fallback>
        <oleObject progId="Equation.3" shapeId="2115" r:id="rId19"/>
      </mc:Fallback>
    </mc:AlternateContent>
    <mc:AlternateContent xmlns:mc="http://schemas.openxmlformats.org/markup-compatibility/2006">
      <mc:Choice Requires="x14">
        <oleObject progId="Equation.3" shapeId="2116" r:id="rId20">
          <objectPr defaultSize="0" autoPict="0" r:id="rId10">
            <anchor moveWithCells="1" siz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200025</xdr:colOff>
                <xdr:row>17</xdr:row>
                <xdr:rowOff>47625</xdr:rowOff>
              </to>
            </anchor>
          </objectPr>
        </oleObject>
      </mc:Choice>
      <mc:Fallback>
        <oleObject progId="Equation.3" shapeId="2116" r:id="rId20"/>
      </mc:Fallback>
    </mc:AlternateContent>
    <mc:AlternateContent xmlns:mc="http://schemas.openxmlformats.org/markup-compatibility/2006">
      <mc:Choice Requires="x14">
        <oleObject progId="Equation.3" shapeId="2117" r:id="rId21">
          <objectPr defaultSize="0" autoPict="0" r:id="rId12">
            <anchor moveWithCells="1" siz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190500</xdr:colOff>
                <xdr:row>18</xdr:row>
                <xdr:rowOff>47625</xdr:rowOff>
              </to>
            </anchor>
          </objectPr>
        </oleObject>
      </mc:Choice>
      <mc:Fallback>
        <oleObject progId="Equation.3" shapeId="2117" r:id="rId21"/>
      </mc:Fallback>
    </mc:AlternateContent>
    <mc:AlternateContent xmlns:mc="http://schemas.openxmlformats.org/markup-compatibility/2006">
      <mc:Choice Requires="x14">
        <oleObject progId="Equation.3" shapeId="2118" r:id="rId22">
          <objectPr defaultSize="0" autoPict="0" r:id="rId14">
            <anchor moveWithCells="1" siz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200025</xdr:colOff>
                <xdr:row>19</xdr:row>
                <xdr:rowOff>47625</xdr:rowOff>
              </to>
            </anchor>
          </objectPr>
        </oleObject>
      </mc:Choice>
      <mc:Fallback>
        <oleObject progId="Equation.3" shapeId="2118" r:id="rId22"/>
      </mc:Fallback>
    </mc:AlternateContent>
    <mc:AlternateContent xmlns:mc="http://schemas.openxmlformats.org/markup-compatibility/2006">
      <mc:Choice Requires="x14">
        <oleObject progId="Equation.3" shapeId="2119" r:id="rId23">
          <objectPr defaultSize="0" autoPict="0" r:id="rId16">
            <anchor moveWithCells="1" siz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161925</xdr:colOff>
                <xdr:row>20</xdr:row>
                <xdr:rowOff>47625</xdr:rowOff>
              </to>
            </anchor>
          </objectPr>
        </oleObject>
      </mc:Choice>
      <mc:Fallback>
        <oleObject progId="Equation.3" shapeId="2119" r:id="rId2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9268-5BC7-45FF-BB21-309AB474EC18}">
  <dimension ref="A1:F36"/>
  <sheetViews>
    <sheetView tabSelected="1" topLeftCell="A7" workbookViewId="0">
      <selection activeCell="C20" sqref="C20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28</v>
      </c>
    </row>
    <row r="2" spans="1:6" x14ac:dyDescent="0.25">
      <c r="A2" t="s">
        <v>21</v>
      </c>
      <c r="B2" s="9">
        <v>0</v>
      </c>
      <c r="C2" s="9">
        <v>0</v>
      </c>
      <c r="D2" s="9">
        <v>1</v>
      </c>
      <c r="E2" s="9">
        <v>0</v>
      </c>
      <c r="F2" s="9">
        <v>12</v>
      </c>
    </row>
    <row r="3" spans="1:6" x14ac:dyDescent="0.25">
      <c r="A3" t="s">
        <v>27</v>
      </c>
      <c r="B3">
        <v>-1</v>
      </c>
      <c r="C3">
        <v>0</v>
      </c>
      <c r="D3" s="9">
        <v>0</v>
      </c>
      <c r="E3">
        <v>0</v>
      </c>
      <c r="F3">
        <v>-25</v>
      </c>
    </row>
    <row r="4" spans="1:6" x14ac:dyDescent="0.25">
      <c r="A4" t="s">
        <v>23</v>
      </c>
      <c r="B4">
        <v>0</v>
      </c>
      <c r="C4">
        <v>1</v>
      </c>
      <c r="D4" s="9">
        <v>0</v>
      </c>
      <c r="E4">
        <v>1</v>
      </c>
      <c r="F4">
        <v>50</v>
      </c>
    </row>
    <row r="5" spans="1:6" x14ac:dyDescent="0.25">
      <c r="A5" t="s">
        <v>29</v>
      </c>
      <c r="B5">
        <v>0</v>
      </c>
      <c r="C5">
        <v>-1</v>
      </c>
      <c r="D5" s="9">
        <v>0</v>
      </c>
      <c r="E5">
        <v>-1</v>
      </c>
      <c r="F5">
        <v>-40</v>
      </c>
    </row>
    <row r="6" spans="1:6" x14ac:dyDescent="0.25">
      <c r="A6" t="s">
        <v>25</v>
      </c>
      <c r="B6">
        <v>1</v>
      </c>
      <c r="C6">
        <v>0</v>
      </c>
      <c r="D6" s="9">
        <v>0</v>
      </c>
      <c r="E6">
        <v>1</v>
      </c>
      <c r="F6">
        <v>30</v>
      </c>
    </row>
    <row r="7" spans="1:6" x14ac:dyDescent="0.25">
      <c r="A7" t="s">
        <v>26</v>
      </c>
      <c r="B7">
        <v>-30</v>
      </c>
      <c r="C7">
        <v>-18</v>
      </c>
      <c r="D7" s="9">
        <v>-45</v>
      </c>
      <c r="E7">
        <v>-20</v>
      </c>
    </row>
    <row r="9" spans="1:6" x14ac:dyDescent="0.25">
      <c r="B9" t="s">
        <v>4</v>
      </c>
      <c r="C9" t="s">
        <v>5</v>
      </c>
      <c r="D9" t="s">
        <v>21</v>
      </c>
      <c r="E9" t="s">
        <v>7</v>
      </c>
      <c r="F9" t="s">
        <v>28</v>
      </c>
    </row>
    <row r="10" spans="1:6" x14ac:dyDescent="0.25">
      <c r="A10" t="s">
        <v>6</v>
      </c>
      <c r="B10" s="4">
        <v>0</v>
      </c>
      <c r="C10" s="9">
        <v>0</v>
      </c>
      <c r="D10" s="9">
        <v>1</v>
      </c>
      <c r="E10" s="9">
        <v>0</v>
      </c>
      <c r="F10" s="9">
        <v>12</v>
      </c>
    </row>
    <row r="11" spans="1:6" x14ac:dyDescent="0.25">
      <c r="A11" t="s">
        <v>27</v>
      </c>
      <c r="B11" s="4">
        <f>B3-$D3*B$10</f>
        <v>-1</v>
      </c>
      <c r="C11">
        <f>C3-$D3*C$10</f>
        <v>0</v>
      </c>
      <c r="D11" s="9">
        <v>0</v>
      </c>
      <c r="E11">
        <f>E3-$D3*E$10</f>
        <v>0</v>
      </c>
      <c r="F11">
        <f>F3-$D3*F$10</f>
        <v>-25</v>
      </c>
    </row>
    <row r="12" spans="1:6" x14ac:dyDescent="0.25">
      <c r="A12" t="s">
        <v>23</v>
      </c>
      <c r="B12" s="4">
        <f t="shared" ref="B12:C15" si="0">B4-$D4*B$10</f>
        <v>0</v>
      </c>
      <c r="C12">
        <f t="shared" si="0"/>
        <v>1</v>
      </c>
      <c r="D12" s="9">
        <v>0</v>
      </c>
      <c r="E12">
        <f t="shared" ref="E12:F15" si="1">E4-$D4*E$10</f>
        <v>1</v>
      </c>
      <c r="F12">
        <f t="shared" si="1"/>
        <v>50</v>
      </c>
    </row>
    <row r="13" spans="1:6" x14ac:dyDescent="0.25">
      <c r="A13" t="s">
        <v>29</v>
      </c>
      <c r="B13" s="4">
        <f t="shared" si="0"/>
        <v>0</v>
      </c>
      <c r="C13">
        <f t="shared" si="0"/>
        <v>-1</v>
      </c>
      <c r="D13" s="9">
        <v>0</v>
      </c>
      <c r="E13">
        <f t="shared" si="1"/>
        <v>-1</v>
      </c>
      <c r="F13">
        <f t="shared" si="1"/>
        <v>-40</v>
      </c>
    </row>
    <row r="14" spans="1:6" x14ac:dyDescent="0.25">
      <c r="A14" t="s">
        <v>25</v>
      </c>
      <c r="B14" s="4">
        <f t="shared" si="0"/>
        <v>1</v>
      </c>
      <c r="C14" s="4">
        <f t="shared" si="0"/>
        <v>0</v>
      </c>
      <c r="D14" s="4">
        <v>0</v>
      </c>
      <c r="E14" s="4">
        <f t="shared" si="1"/>
        <v>1</v>
      </c>
      <c r="F14" s="4">
        <f t="shared" si="1"/>
        <v>30</v>
      </c>
    </row>
    <row r="15" spans="1:6" x14ac:dyDescent="0.25">
      <c r="A15" t="s">
        <v>26</v>
      </c>
      <c r="B15" s="4">
        <f t="shared" si="0"/>
        <v>-30</v>
      </c>
      <c r="C15">
        <f t="shared" si="0"/>
        <v>-18</v>
      </c>
      <c r="D15" s="9">
        <v>45</v>
      </c>
      <c r="E15">
        <f t="shared" si="1"/>
        <v>-20</v>
      </c>
      <c r="F15">
        <f t="shared" si="1"/>
        <v>540</v>
      </c>
    </row>
    <row r="17" spans="1:6" x14ac:dyDescent="0.25">
      <c r="B17" t="s">
        <v>25</v>
      </c>
      <c r="C17" t="s">
        <v>5</v>
      </c>
      <c r="D17" t="s">
        <v>21</v>
      </c>
      <c r="E17" t="s">
        <v>7</v>
      </c>
      <c r="F17" t="s">
        <v>28</v>
      </c>
    </row>
    <row r="18" spans="1:6" x14ac:dyDescent="0.25">
      <c r="A18" t="s">
        <v>6</v>
      </c>
      <c r="B18" s="9">
        <v>0</v>
      </c>
      <c r="C18" s="4">
        <f>C10-$B10*C$22</f>
        <v>0</v>
      </c>
      <c r="D18">
        <f t="shared" ref="D18:F18" si="2">D10-$B10*D$22</f>
        <v>1</v>
      </c>
      <c r="E18">
        <f t="shared" si="2"/>
        <v>0</v>
      </c>
      <c r="F18">
        <f t="shared" si="2"/>
        <v>12</v>
      </c>
    </row>
    <row r="19" spans="1:6" x14ac:dyDescent="0.25">
      <c r="A19" t="s">
        <v>27</v>
      </c>
      <c r="B19" s="9">
        <v>1</v>
      </c>
      <c r="C19" s="4">
        <f t="shared" ref="C19:F21" si="3">C11-$B11*C$22</f>
        <v>0</v>
      </c>
      <c r="D19">
        <f t="shared" si="3"/>
        <v>0</v>
      </c>
      <c r="E19">
        <f t="shared" si="3"/>
        <v>1</v>
      </c>
      <c r="F19">
        <f t="shared" si="3"/>
        <v>5</v>
      </c>
    </row>
    <row r="20" spans="1:6" x14ac:dyDescent="0.25">
      <c r="A20" t="s">
        <v>23</v>
      </c>
      <c r="B20" s="4">
        <v>0</v>
      </c>
      <c r="C20" s="4">
        <f t="shared" si="3"/>
        <v>1</v>
      </c>
      <c r="D20" s="4">
        <f t="shared" si="3"/>
        <v>0</v>
      </c>
      <c r="E20" s="4">
        <f t="shared" si="3"/>
        <v>1</v>
      </c>
      <c r="F20" s="4">
        <f t="shared" si="3"/>
        <v>50</v>
      </c>
    </row>
    <row r="21" spans="1:6" x14ac:dyDescent="0.25">
      <c r="A21" t="s">
        <v>29</v>
      </c>
      <c r="B21" s="9">
        <v>0</v>
      </c>
      <c r="C21" s="4">
        <f t="shared" si="3"/>
        <v>-1</v>
      </c>
      <c r="D21">
        <f t="shared" si="3"/>
        <v>0</v>
      </c>
      <c r="E21">
        <f t="shared" si="3"/>
        <v>-1</v>
      </c>
      <c r="F21">
        <f t="shared" si="3"/>
        <v>-40</v>
      </c>
    </row>
    <row r="22" spans="1:6" x14ac:dyDescent="0.25">
      <c r="A22" t="s">
        <v>4</v>
      </c>
      <c r="B22" s="9">
        <v>1</v>
      </c>
      <c r="C22" s="4">
        <v>0</v>
      </c>
      <c r="D22" s="9">
        <v>0</v>
      </c>
      <c r="E22" s="9">
        <v>1</v>
      </c>
      <c r="F22" s="9">
        <v>30</v>
      </c>
    </row>
    <row r="23" spans="1:6" x14ac:dyDescent="0.25">
      <c r="A23" t="s">
        <v>26</v>
      </c>
      <c r="B23" s="9">
        <v>30</v>
      </c>
      <c r="C23" s="4">
        <f>C15-$B15*C$22</f>
        <v>-18</v>
      </c>
      <c r="D23">
        <f t="shared" ref="D23:F23" si="4">D15-$B15*D$22</f>
        <v>45</v>
      </c>
      <c r="E23">
        <f t="shared" si="4"/>
        <v>10</v>
      </c>
      <c r="F23">
        <f t="shared" si="4"/>
        <v>1440</v>
      </c>
    </row>
    <row r="25" spans="1:6" x14ac:dyDescent="0.25">
      <c r="B25" t="s">
        <v>25</v>
      </c>
      <c r="C25" t="s">
        <v>23</v>
      </c>
      <c r="D25" t="s">
        <v>21</v>
      </c>
      <c r="E25" t="s">
        <v>7</v>
      </c>
      <c r="F25" t="s">
        <v>28</v>
      </c>
    </row>
    <row r="26" spans="1:6" x14ac:dyDescent="0.25">
      <c r="A26" t="s">
        <v>6</v>
      </c>
      <c r="B26">
        <f>B18-$C18*B$28</f>
        <v>0</v>
      </c>
      <c r="C26" s="9">
        <v>0</v>
      </c>
      <c r="D26">
        <f>D18-$C18*D$28</f>
        <v>1</v>
      </c>
      <c r="E26">
        <f t="shared" ref="E26:F26" si="5">E18-$C18*E$28</f>
        <v>0</v>
      </c>
      <c r="F26">
        <f t="shared" si="5"/>
        <v>12</v>
      </c>
    </row>
    <row r="27" spans="1:6" x14ac:dyDescent="0.25">
      <c r="A27" t="s">
        <v>27</v>
      </c>
      <c r="B27">
        <f>B19-$C19*B$28</f>
        <v>1</v>
      </c>
      <c r="C27" s="9">
        <v>0</v>
      </c>
      <c r="D27">
        <f>D19-$C19*D$28</f>
        <v>0</v>
      </c>
      <c r="E27">
        <f t="shared" ref="E27:F27" si="6">E19-$C19*E$28</f>
        <v>1</v>
      </c>
      <c r="F27">
        <f t="shared" si="6"/>
        <v>5</v>
      </c>
    </row>
    <row r="28" spans="1:6" x14ac:dyDescent="0.25">
      <c r="A28" t="s">
        <v>5</v>
      </c>
      <c r="B28" s="9">
        <v>0</v>
      </c>
      <c r="C28" s="9">
        <v>1</v>
      </c>
      <c r="D28" s="9">
        <v>0</v>
      </c>
      <c r="E28" s="9">
        <v>1</v>
      </c>
      <c r="F28" s="9">
        <v>50</v>
      </c>
    </row>
    <row r="29" spans="1:6" x14ac:dyDescent="0.25">
      <c r="A29" t="s">
        <v>29</v>
      </c>
      <c r="B29">
        <f>B21-$C21*B$28</f>
        <v>0</v>
      </c>
      <c r="C29" s="9">
        <v>1</v>
      </c>
      <c r="D29">
        <f>D21-$C21*D$28</f>
        <v>0</v>
      </c>
      <c r="E29">
        <f t="shared" ref="E29:F29" si="7">E21-$C21*E$28</f>
        <v>0</v>
      </c>
      <c r="F29">
        <f t="shared" si="7"/>
        <v>10</v>
      </c>
    </row>
    <row r="30" spans="1:6" x14ac:dyDescent="0.25">
      <c r="A30" t="s">
        <v>4</v>
      </c>
      <c r="B30">
        <f t="shared" ref="B30:B31" si="8">B22-$C22*B$28</f>
        <v>1</v>
      </c>
      <c r="C30" s="9">
        <v>0</v>
      </c>
      <c r="D30">
        <f t="shared" ref="D30:F31" si="9">D22-$C22*D$28</f>
        <v>0</v>
      </c>
      <c r="E30">
        <f t="shared" si="9"/>
        <v>1</v>
      </c>
      <c r="F30">
        <f t="shared" si="9"/>
        <v>30</v>
      </c>
    </row>
    <row r="31" spans="1:6" x14ac:dyDescent="0.25">
      <c r="A31" t="s">
        <v>26</v>
      </c>
      <c r="B31">
        <f t="shared" si="8"/>
        <v>30</v>
      </c>
      <c r="C31" s="9">
        <v>18</v>
      </c>
      <c r="D31">
        <f t="shared" si="9"/>
        <v>45</v>
      </c>
      <c r="E31">
        <f t="shared" si="9"/>
        <v>28</v>
      </c>
      <c r="F31">
        <f t="shared" si="9"/>
        <v>2340</v>
      </c>
    </row>
    <row r="35" spans="1:4" x14ac:dyDescent="0.25">
      <c r="A35" t="s">
        <v>30</v>
      </c>
      <c r="B35" t="s">
        <v>31</v>
      </c>
      <c r="C35" t="s">
        <v>32</v>
      </c>
      <c r="D35" t="s">
        <v>33</v>
      </c>
    </row>
    <row r="36" spans="1:4" x14ac:dyDescent="0.25">
      <c r="A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</dc:creator>
  <cp:lastModifiedBy>evg</cp:lastModifiedBy>
  <dcterms:created xsi:type="dcterms:W3CDTF">2019-10-26T14:54:27Z</dcterms:created>
  <dcterms:modified xsi:type="dcterms:W3CDTF">2019-10-27T07:45:30Z</dcterms:modified>
</cp:coreProperties>
</file>