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A - Ensae\StatApp\Données\Historique Trafic\"/>
    </mc:Choice>
  </mc:AlternateContent>
  <xr:revisionPtr revIDLastSave="0" documentId="13_ncr:1_{F7105D2D-A04C-4666-AB69-740FE6BD24FF}" xr6:coauthVersionLast="46" xr6:coauthVersionMax="46" xr10:uidLastSave="{00000000-0000-0000-0000-000000000000}"/>
  <bookViews>
    <workbookView xWindow="4092" yWindow="1836" windowWidth="17280" windowHeight="10500" xr2:uid="{6EB877B7-2648-4CE2-85ED-4F6D469DA5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I8" i="1"/>
  <c r="I7" i="1"/>
  <c r="I6" i="1"/>
  <c r="I5" i="1"/>
  <c r="I4" i="1"/>
  <c r="K7" i="1"/>
  <c r="K9" i="1"/>
  <c r="K8" i="1"/>
  <c r="K6" i="1"/>
  <c r="K5" i="1"/>
  <c r="K4" i="1"/>
  <c r="H9" i="1"/>
  <c r="H8" i="1"/>
  <c r="H7" i="1"/>
  <c r="H6" i="1"/>
  <c r="H5" i="1"/>
  <c r="H4" i="1"/>
  <c r="J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<sst xmlns="http://schemas.openxmlformats.org/spreadsheetml/2006/main" count="19" uniqueCount="16">
  <si>
    <t>Faisceau</t>
  </si>
  <si>
    <t>FQMs_2016</t>
  </si>
  <si>
    <t>Autre UE</t>
  </si>
  <si>
    <t>Dom Tom</t>
  </si>
  <si>
    <t>International</t>
  </si>
  <si>
    <t>National</t>
  </si>
  <si>
    <t>Schengen</t>
  </si>
  <si>
    <t>Arrivée</t>
  </si>
  <si>
    <t>Départ</t>
  </si>
  <si>
    <t>histo_2016</t>
  </si>
  <si>
    <t>% Arrivée</t>
  </si>
  <si>
    <t>% Départ</t>
  </si>
  <si>
    <t>Facteur mult.</t>
  </si>
  <si>
    <t>Arrivée avec sièges</t>
  </si>
  <si>
    <t>Départ avec sièges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</si>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</sst>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4" borderId="7" xfId="0" applyNumberFormat="1" applyFont="1" applyFill="1" applyBorder="1" applyAlignment="1">
      <alignment horizontal="center" vertical="center"/>
    </xf>
    <xf numFmtId="2" fontId="0" fillId="4" borderId="12" xfId="0" applyNumberFormat="1" applyFont="1" applyFill="1" applyBorder="1" applyAlignment="1">
      <alignment horizontal="center" vertical="center"/>
    </xf>
    <xf numFmtId="2" fontId="0" fillId="4" borderId="9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4" borderId="11" xfId="0" applyNumberFormat="1" applyFont="1" applyFill="1" applyBorder="1" applyAlignment="1">
      <alignment horizontal="center" vertical="center" wrapText="1"/>
    </xf>
    <xf numFmtId="3" fontId="2" fillId="4" borderId="12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0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10" fontId="0" fillId="4" borderId="10" xfId="0" applyNumberFormat="1" applyFont="1" applyFill="1" applyBorder="1" applyAlignment="1">
      <alignment horizontal="center" vertical="center"/>
    </xf>
    <xf numFmtId="10" fontId="0" fillId="4" borderId="0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B705-B5FB-4A01-844E-462B2B303A5A}">
  <dimension ref="B2:N24"/>
  <sheetViews>
    <sheetView tabSelected="1" topLeftCell="B1" workbookViewId="0">
      <selection activeCell="I7" sqref="I7:I8"/>
    </sheetView>
  </sheetViews>
  <sheetFormatPr baseColWidth="10" defaultRowHeight="14.4" x14ac:dyDescent="0.3"/>
  <cols>
    <col min="2" max="10" width="11.5546875" style="3"/>
    <col min="11" max="11" width="17" style="3" bestFit="1" customWidth="1"/>
    <col min="12" max="13" width="11.5546875" style="3"/>
  </cols>
  <sheetData>
    <row r="2" spans="2:14" x14ac:dyDescent="0.3">
      <c r="B2" s="5" t="s">
        <v>0</v>
      </c>
      <c r="C2" s="20" t="s">
        <v>9</v>
      </c>
      <c r="D2" s="21"/>
      <c r="E2" s="21"/>
      <c r="F2" s="22"/>
      <c r="G2" s="20" t="s">
        <v>1</v>
      </c>
      <c r="H2" s="21"/>
      <c r="I2" s="21"/>
      <c r="J2" s="21"/>
      <c r="K2" s="21"/>
      <c r="L2" s="22"/>
      <c r="M2" s="4"/>
    </row>
    <row r="3" spans="2:14" s="15" customFormat="1" ht="27.6" customHeight="1" x14ac:dyDescent="0.3">
      <c r="B3" s="6"/>
      <c r="C3" s="23" t="s">
        <v>7</v>
      </c>
      <c r="D3" s="24" t="s">
        <v>13</v>
      </c>
      <c r="E3" s="16" t="s">
        <v>8</v>
      </c>
      <c r="F3" s="17" t="s">
        <v>14</v>
      </c>
      <c r="G3" s="25" t="s">
        <v>7</v>
      </c>
      <c r="H3" s="26" t="s">
        <v>10</v>
      </c>
      <c r="I3" s="27" t="s">
        <v>12</v>
      </c>
      <c r="J3" s="16" t="s">
        <v>8</v>
      </c>
      <c r="K3" s="16" t="s">
        <v>11</v>
      </c>
      <c r="L3" s="18" t="s">
        <v>12</v>
      </c>
      <c r="M3" s="19"/>
    </row>
    <row r="4" spans="2:14" x14ac:dyDescent="0.3">
      <c r="B4" s="10" t="s">
        <v>2</v>
      </c>
      <c r="C4" s="30">
        <v>32615</v>
      </c>
      <c r="D4" s="31">
        <v>2026</v>
      </c>
      <c r="E4" s="38">
        <v>32547</v>
      </c>
      <c r="F4" s="38">
        <v>2040</v>
      </c>
      <c r="G4" s="30">
        <v>4496</v>
      </c>
      <c r="H4" s="41">
        <f>G4/C4</f>
        <v>0.13785068220144106</v>
      </c>
      <c r="I4" s="7">
        <f>1/H4</f>
        <v>7.2542259786476864</v>
      </c>
      <c r="J4" s="38">
        <v>4493</v>
      </c>
      <c r="K4" s="41">
        <f>J4/E4</f>
        <v>0.13804651734414847</v>
      </c>
      <c r="L4" s="7">
        <f>1/K4</f>
        <v>7.2439350100155799</v>
      </c>
    </row>
    <row r="5" spans="2:14" x14ac:dyDescent="0.3">
      <c r="B5" s="11" t="s">
        <v>3</v>
      </c>
      <c r="C5" s="32">
        <v>5798</v>
      </c>
      <c r="D5" s="33">
        <v>2588</v>
      </c>
      <c r="E5" s="39">
        <v>5709</v>
      </c>
      <c r="F5" s="39">
        <v>2518</v>
      </c>
      <c r="G5" s="32">
        <v>4458</v>
      </c>
      <c r="H5" s="42">
        <f>G5/C5</f>
        <v>0.76888582269748185</v>
      </c>
      <c r="I5" s="8">
        <f>1/H5</f>
        <v>1.3005832211754151</v>
      </c>
      <c r="J5" s="39">
        <v>4516</v>
      </c>
      <c r="K5" s="42">
        <f>J5/E5</f>
        <v>0.79103170432650205</v>
      </c>
      <c r="L5" s="8">
        <f>1/K5</f>
        <v>1.2641718334809566</v>
      </c>
    </row>
    <row r="6" spans="2:14" x14ac:dyDescent="0.3">
      <c r="B6" s="11" t="s">
        <v>4</v>
      </c>
      <c r="C6" s="32">
        <v>98431</v>
      </c>
      <c r="D6" s="33">
        <v>36720</v>
      </c>
      <c r="E6" s="39">
        <v>98536</v>
      </c>
      <c r="F6" s="39">
        <v>36767</v>
      </c>
      <c r="G6" s="32">
        <v>20574</v>
      </c>
      <c r="H6" s="42">
        <f>G6/C6</f>
        <v>0.2090195162093243</v>
      </c>
      <c r="I6" s="8">
        <f>1/H6</f>
        <v>4.7842422474968407</v>
      </c>
      <c r="J6" s="39">
        <v>20564</v>
      </c>
      <c r="K6" s="42">
        <f>J6/E6</f>
        <v>0.20869529917999513</v>
      </c>
      <c r="L6" s="8">
        <f>1/K6</f>
        <v>4.7916747714452441</v>
      </c>
    </row>
    <row r="7" spans="2:14" x14ac:dyDescent="0.3">
      <c r="B7" s="11" t="s">
        <v>5</v>
      </c>
      <c r="C7" s="32">
        <v>77911</v>
      </c>
      <c r="D7" s="33">
        <v>11384</v>
      </c>
      <c r="E7" s="39">
        <v>77768</v>
      </c>
      <c r="F7" s="39">
        <v>11348</v>
      </c>
      <c r="G7" s="32">
        <v>52974</v>
      </c>
      <c r="H7" s="42">
        <f>G7/C7</f>
        <v>0.679929663333804</v>
      </c>
      <c r="I7" s="8">
        <f>1/H7</f>
        <v>1.4707403631970399</v>
      </c>
      <c r="J7" s="39">
        <v>52964</v>
      </c>
      <c r="K7" s="42">
        <f>J7/E7</f>
        <v>0.68105133216747249</v>
      </c>
      <c r="L7" s="8">
        <f>1/K7</f>
        <v>1.4683181028623216</v>
      </c>
    </row>
    <row r="8" spans="2:14" x14ac:dyDescent="0.3">
      <c r="B8" s="12" t="s">
        <v>6</v>
      </c>
      <c r="C8" s="34">
        <v>140963</v>
      </c>
      <c r="D8" s="35">
        <v>23217</v>
      </c>
      <c r="E8" s="40">
        <v>141156</v>
      </c>
      <c r="F8" s="40">
        <v>23262</v>
      </c>
      <c r="G8" s="34">
        <v>36828</v>
      </c>
      <c r="H8" s="43">
        <f>G8/C8</f>
        <v>0.26126004696267813</v>
      </c>
      <c r="I8" s="9">
        <f>1/H8</f>
        <v>3.8276039969588358</v>
      </c>
      <c r="J8" s="40">
        <v>36831</v>
      </c>
      <c r="K8" s="43">
        <f>J8/E8</f>
        <v>0.26092408399217887</v>
      </c>
      <c r="L8" s="9">
        <f>1/K8</f>
        <v>3.8325323776166815</v>
      </c>
    </row>
    <row r="9" spans="2:14" x14ac:dyDescent="0.3">
      <c r="B9" s="28" t="s">
        <v>15</v>
      </c>
      <c r="C9" s="36">
        <f>C4+C5+C6+C7+C8</f>
        <v>355718</v>
      </c>
      <c r="D9" s="37">
        <f>D4+D5+D6+D7+D8</f>
        <v>75935</v>
      </c>
      <c r="E9" s="36">
        <f>E4+E5+E6+E7+E8</f>
        <v>355716</v>
      </c>
      <c r="F9" s="37">
        <f>F4+F5+F6+F7+F8</f>
        <v>75935</v>
      </c>
      <c r="G9" s="36">
        <f>G4+G5+G6+G7+G8</f>
        <v>119330</v>
      </c>
      <c r="H9" s="44">
        <f>G9/C9</f>
        <v>0.33546236063398532</v>
      </c>
      <c r="I9" s="29"/>
      <c r="J9" s="36">
        <f>J4+J5+J6+J7+J8</f>
        <v>119368</v>
      </c>
      <c r="K9" s="44">
        <f>J9/E9</f>
        <v>0.33557107355305921</v>
      </c>
      <c r="L9" s="29"/>
    </row>
    <row r="12" spans="2:14" x14ac:dyDescent="0.3">
      <c r="N12" s="1"/>
    </row>
    <row r="13" spans="2:14" x14ac:dyDescent="0.3">
      <c r="N13" s="2"/>
    </row>
    <row r="14" spans="2:14" x14ac:dyDescent="0.3">
      <c r="N14" s="1"/>
    </row>
    <row r="15" spans="2:14" x14ac:dyDescent="0.3">
      <c r="N15" s="2"/>
    </row>
    <row r="16" spans="2:14" x14ac:dyDescent="0.3">
      <c r="N16" s="2"/>
    </row>
    <row r="17" spans="10:12" x14ac:dyDescent="0.3">
      <c r="J17" s="13"/>
    </row>
    <row r="18" spans="10:12" x14ac:dyDescent="0.3">
      <c r="J18" s="14"/>
    </row>
    <row r="19" spans="10:12" x14ac:dyDescent="0.3">
      <c r="J19" s="13"/>
    </row>
    <row r="20" spans="10:12" x14ac:dyDescent="0.3">
      <c r="J20" s="13"/>
      <c r="K20" s="13"/>
      <c r="L20" s="13"/>
    </row>
    <row r="21" spans="10:12" x14ac:dyDescent="0.3">
      <c r="K21" s="13"/>
      <c r="L21" s="13"/>
    </row>
    <row r="22" spans="10:12" x14ac:dyDescent="0.3">
      <c r="K22" s="14"/>
      <c r="L22" s="14"/>
    </row>
    <row r="23" spans="10:12" x14ac:dyDescent="0.3">
      <c r="K23" s="13"/>
      <c r="L23" s="13"/>
    </row>
    <row r="24" spans="10:12" x14ac:dyDescent="0.3">
      <c r="K24" s="14"/>
      <c r="L24" s="14"/>
    </row>
  </sheetData>
  <mergeCells count="3">
    <mergeCell ref="B2:B3"/>
    <mergeCell ref="G2:L2"/>
    <mergeCell ref="C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 Blasco</dc:creator>
  <cp:lastModifiedBy>Solène Blasco</cp:lastModifiedBy>
  <dcterms:created xsi:type="dcterms:W3CDTF">2021-01-20T19:42:24Z</dcterms:created>
  <dcterms:modified xsi:type="dcterms:W3CDTF">2021-01-20T20:17:17Z</dcterms:modified>
</cp:coreProperties>
</file>