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bldgs\PCFURfE\"/>
    </mc:Choice>
  </mc:AlternateContent>
  <xr:revisionPtr revIDLastSave="0" documentId="13_ncr:1_{662831F7-EEDC-4421-BBFA-EA50AD730C25}" xr6:coauthVersionLast="33" xr6:coauthVersionMax="33" xr10:uidLastSave="{00000000-0000-0000-0000-000000000000}"/>
  <bookViews>
    <workbookView xWindow="240" yWindow="60" windowWidth="24912" windowHeight="12072" xr2:uid="{00000000-000D-0000-FFFF-FFFF00000000}"/>
  </bookViews>
  <sheets>
    <sheet name="About" sheetId="1" r:id="rId1"/>
    <sheet name="Calculations" sheetId="2" r:id="rId2"/>
    <sheet name="PCFURfE" sheetId="3" r:id="rId3"/>
  </sheets>
  <calcPr calcId="179017" iterate="1" iterateDelta="1.0000000000000001E-5"/>
</workbook>
</file>

<file path=xl/calcChain.xml><?xml version="1.0" encoding="utf-8"?>
<calcChain xmlns="http://schemas.openxmlformats.org/spreadsheetml/2006/main">
  <c r="B5" i="3" l="1"/>
  <c r="B4" i="3"/>
  <c r="B3" i="3"/>
  <c r="D6" i="2" l="1"/>
  <c r="B6" i="3" s="1"/>
  <c r="D2" i="2"/>
  <c r="B2" i="3" s="1"/>
  <c r="D7" i="2" l="1"/>
  <c r="B7" i="3" s="1"/>
</calcChain>
</file>

<file path=xl/sharedStrings.xml><?xml version="1.0" encoding="utf-8"?>
<sst xmlns="http://schemas.openxmlformats.org/spreadsheetml/2006/main" count="52" uniqueCount="39">
  <si>
    <t>Source:</t>
  </si>
  <si>
    <t>U.S. Department of Energy</t>
  </si>
  <si>
    <t>Furnaces and Boilers</t>
  </si>
  <si>
    <t>http://energy.gov/energysaver/articles/furnaces-and-boilers</t>
  </si>
  <si>
    <t>Paragraph 4 and Table 1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</si>
  <si>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</si>
  <si>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</si>
  <si>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</si>
  <si>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</si>
  <si>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</si>
  <si>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</si>
  <si>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</si>
  <si>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</si>
  <si>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</si>
  <si>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</si>
  <si>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</si>
  <si>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</si>
  <si>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</si>
  <si>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Assumed to be like heating</t>
  </si>
  <si>
    <t>Energy Star</t>
  </si>
  <si>
    <t>undated</t>
  </si>
  <si>
    <t>Commercial Ovens for Consumers</t>
  </si>
  <si>
    <t>https://www.energystar.gov/products/certified-products/detail/commercial-ovens</t>
  </si>
  <si>
    <t>Paragraph 3</t>
  </si>
  <si>
    <t>Energy Star doesn't rate ovens or ranges intended for residential use, so we use</t>
  </si>
  <si>
    <t>commercial ovens, which are the closest proxy.</t>
  </si>
  <si>
    <t>The main type of gas-using appliance is an oven or range.</t>
  </si>
  <si>
    <t>Perc Change in Fuel Use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</si>
  <si>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</si>
  <si>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</si>
  <si>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</si>
  <si>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</si>
  <si>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</si>
  <si>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</si>
  <si>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This does not include losses during heat distribution, which is unaffected by choice of fuel.</t>
  </si>
  <si>
    <t>Heat loss rate through the envelope is unaffected by the fuel used to generate the heat.</t>
  </si>
  <si>
    <t>Notes:</t>
  </si>
  <si>
    <t>PCFURfE Percentage Components Fuel Use Reduction for Electricity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</si>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</sst>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star.gov/products/certified-products/detail/commercial-ovens" TargetMode="External"/><Relationship Id="rId1" Type="http://schemas.openxmlformats.org/officeDocument/2006/relationships/hyperlink" Target="http://energy.gov/energysaver/articles/furnaces-and-boi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14" sqref="B14"/>
    </sheetView>
  </sheetViews>
  <sheetFormatPr defaultRowHeight="14.4" x14ac:dyDescent="0.3"/>
  <cols>
    <col min="2" max="2" width="71.5546875" customWidth="1"/>
  </cols>
  <sheetData>
    <row r="1" spans="1:2" x14ac:dyDescent="0.3">
      <c r="A1" s="1" t="s">
        <v>37</v>
      </c>
    </row>
    <row r="3" spans="1:2" x14ac:dyDescent="0.3">
      <c r="A3" t="s">
        <v>0</v>
      </c>
      <c r="B3" s="7" t="s">
        <v>5</v>
      </c>
    </row>
    <row r="4" spans="1:2" x14ac:dyDescent="0.3">
      <c r="B4" t="s">
        <v>1</v>
      </c>
    </row>
    <row r="5" spans="1:2" x14ac:dyDescent="0.3">
      <c r="B5" s="3">
        <v>2015</v>
      </c>
    </row>
    <row r="6" spans="1:2" x14ac:dyDescent="0.3">
      <c r="B6" t="s">
        <v>2</v>
      </c>
    </row>
    <row r="7" spans="1:2" x14ac:dyDescent="0.3">
      <c r="B7" s="2" t="s">
        <v>3</v>
      </c>
    </row>
    <row r="8" spans="1:2" x14ac:dyDescent="0.3">
      <c r="B8" t="s">
        <v>4</v>
      </c>
    </row>
    <row r="10" spans="1:2" x14ac:dyDescent="0.3">
      <c r="B10" s="7" t="s">
        <v>9</v>
      </c>
    </row>
    <row r="11" spans="1:2" x14ac:dyDescent="0.3">
      <c r="B11" t="s">
        <v>19</v>
      </c>
    </row>
    <row r="12" spans="1:2" x14ac:dyDescent="0.3">
      <c r="B12" t="s">
        <v>20</v>
      </c>
    </row>
    <row r="13" spans="1:2" x14ac:dyDescent="0.3">
      <c r="B13" t="s">
        <v>21</v>
      </c>
    </row>
    <row r="14" spans="1:2" x14ac:dyDescent="0.3">
      <c r="B14" s="2" t="s">
        <v>22</v>
      </c>
    </row>
    <row r="15" spans="1:2" x14ac:dyDescent="0.3">
      <c r="B15" t="s">
        <v>23</v>
      </c>
    </row>
    <row r="17" spans="1:1" x14ac:dyDescent="0.3">
      <c r="A17" s="1" t="s">
        <v>36</v>
      </c>
    </row>
    <row r="18" spans="1:1" x14ac:dyDescent="0.3">
      <c r="A18" t="s">
        <v>26</v>
      </c>
    </row>
    <row r="19" spans="1:1" x14ac:dyDescent="0.3">
      <c r="A19" t="s">
        <v>24</v>
      </c>
    </row>
    <row r="20" spans="1:1" x14ac:dyDescent="0.3">
      <c r="A20" t="s">
        <v>25</v>
      </c>
    </row>
    <row r="22" spans="1:1" x14ac:dyDescent="0.3">
      <c r="A22" t="s">
        <v>28</v>
      </c>
    </row>
    <row r="23" spans="1:1" x14ac:dyDescent="0.3">
      <c r="A23" t="s">
        <v>29</v>
      </c>
    </row>
    <row r="24" spans="1:1" x14ac:dyDescent="0.3">
      <c r="A24" t="s">
        <v>30</v>
      </c>
    </row>
    <row r="25" spans="1:1" x14ac:dyDescent="0.3">
      <c r="A25" t="s">
        <v>31</v>
      </c>
    </row>
    <row r="26" spans="1:1" x14ac:dyDescent="0.3">
      <c r="A26" t="s">
        <v>32</v>
      </c>
    </row>
    <row r="27" spans="1:1" x14ac:dyDescent="0.3">
      <c r="A27" t="s">
        <v>33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2" sqref="D2"/>
    </sheetView>
  </sheetViews>
  <sheetFormatPr defaultRowHeight="14.4" x14ac:dyDescent="0.3"/>
  <cols>
    <col min="1" max="1" width="25" customWidth="1"/>
    <col min="2" max="2" width="16.88671875" customWidth="1"/>
    <col min="3" max="3" width="22" customWidth="1"/>
    <col min="4" max="4" width="25.88671875" customWidth="1"/>
    <col min="5" max="5" width="28.5546875" customWidth="1"/>
  </cols>
  <sheetData>
    <row r="1" spans="1:5" x14ac:dyDescent="0.3">
      <c r="A1" s="1" t="s">
        <v>11</v>
      </c>
      <c r="B1" s="5" t="s">
        <v>12</v>
      </c>
      <c r="C1" s="5" t="s">
        <v>13</v>
      </c>
      <c r="D1" s="5" t="s">
        <v>27</v>
      </c>
      <c r="E1" s="5" t="s">
        <v>16</v>
      </c>
    </row>
    <row r="2" spans="1:5" x14ac:dyDescent="0.3">
      <c r="A2" s="1" t="s">
        <v>5</v>
      </c>
      <c r="B2" s="6">
        <v>0.8</v>
      </c>
      <c r="C2" s="6">
        <v>1</v>
      </c>
      <c r="D2" s="9">
        <f>((1/C2)-(1/B2))/(1/B2)</f>
        <v>-0.2</v>
      </c>
      <c r="E2" s="3" t="s">
        <v>34</v>
      </c>
    </row>
    <row r="3" spans="1:5" x14ac:dyDescent="0.3">
      <c r="A3" s="1" t="s">
        <v>6</v>
      </c>
      <c r="B3" s="3" t="s">
        <v>14</v>
      </c>
      <c r="C3" s="3" t="s">
        <v>15</v>
      </c>
      <c r="D3" s="10">
        <v>0</v>
      </c>
      <c r="E3" s="3" t="s">
        <v>17</v>
      </c>
    </row>
    <row r="4" spans="1:5" x14ac:dyDescent="0.3">
      <c r="A4" s="1" t="s">
        <v>7</v>
      </c>
      <c r="B4" s="3" t="s">
        <v>14</v>
      </c>
      <c r="C4" s="3" t="s">
        <v>14</v>
      </c>
      <c r="D4" s="10">
        <v>0</v>
      </c>
      <c r="E4" s="3" t="s">
        <v>35</v>
      </c>
    </row>
    <row r="5" spans="1:5" x14ac:dyDescent="0.3">
      <c r="A5" s="1" t="s">
        <v>8</v>
      </c>
      <c r="B5" s="3" t="s">
        <v>14</v>
      </c>
      <c r="C5" s="3" t="s">
        <v>15</v>
      </c>
      <c r="D5" s="10">
        <v>0</v>
      </c>
      <c r="E5" s="3" t="s">
        <v>17</v>
      </c>
    </row>
    <row r="6" spans="1:5" x14ac:dyDescent="0.3">
      <c r="A6" s="1" t="s">
        <v>9</v>
      </c>
      <c r="B6" s="6">
        <v>0.3</v>
      </c>
      <c r="C6" s="6">
        <v>0.65</v>
      </c>
      <c r="D6" s="9">
        <f>((1/C6)-(1/B6))/(1/B6)</f>
        <v>-0.53846153846153855</v>
      </c>
      <c r="E6" s="3"/>
    </row>
    <row r="7" spans="1:5" x14ac:dyDescent="0.3">
      <c r="A7" s="1" t="s">
        <v>10</v>
      </c>
      <c r="B7" s="4"/>
      <c r="C7" s="4"/>
      <c r="D7" s="8">
        <f>D2</f>
        <v>-0.2</v>
      </c>
      <c r="E7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2" sqref="B2"/>
    </sheetView>
  </sheetViews>
  <sheetFormatPr defaultRowHeight="14.4" x14ac:dyDescent="0.3"/>
  <cols>
    <col min="1" max="1" width="22.109375" customWidth="1"/>
    <col min="2" max="2" width="23.88671875" customWidth="1"/>
  </cols>
  <sheetData>
    <row r="1" spans="1:2" x14ac:dyDescent="0.3">
      <c r="B1" s="4" t="s">
        <v>38</v>
      </c>
    </row>
    <row r="2" spans="1:2" x14ac:dyDescent="0.3">
      <c r="A2" t="s">
        <v>5</v>
      </c>
      <c r="B2" s="11">
        <f>-Calculations!D2</f>
        <v>0.2</v>
      </c>
    </row>
    <row r="3" spans="1:2" x14ac:dyDescent="0.3">
      <c r="A3" t="s">
        <v>6</v>
      </c>
      <c r="B3" s="11">
        <f>-Calculations!D3</f>
        <v>0</v>
      </c>
    </row>
    <row r="4" spans="1:2" x14ac:dyDescent="0.3">
      <c r="A4" t="s">
        <v>7</v>
      </c>
      <c r="B4" s="11">
        <f>-Calculations!D4</f>
        <v>0</v>
      </c>
    </row>
    <row r="5" spans="1:2" x14ac:dyDescent="0.3">
      <c r="A5" t="s">
        <v>8</v>
      </c>
      <c r="B5" s="11">
        <f>-Calculations!D5</f>
        <v>0</v>
      </c>
    </row>
    <row r="6" spans="1:2" x14ac:dyDescent="0.3">
      <c r="A6" t="s">
        <v>9</v>
      </c>
      <c r="B6" s="11">
        <f>-Calculations!D6</f>
        <v>0.53846153846153855</v>
      </c>
    </row>
    <row r="7" spans="1:2" x14ac:dyDescent="0.3">
      <c r="A7" t="s">
        <v>10</v>
      </c>
      <c r="B7" s="11">
        <f>-Calculations!D7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2015-04-08T04:41:36Z</dcterms:created>
  <dcterms:modified xsi:type="dcterms:W3CDTF">2018-06-26T16:05:24Z</dcterms:modified>
</cp:coreProperties>
</file>