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en/Dropbox/Provincial EPS/AB EPS 1.4.2/InputData/elec/EIaE/"/>
    </mc:Choice>
  </mc:AlternateContent>
  <xr:revisionPtr revIDLastSave="0" documentId="13_ncr:1_{1A1B5387-3EF9-D641-8216-F97E19B6BE7E}" xr6:coauthVersionLast="36" xr6:coauthVersionMax="36" xr10:uidLastSave="{00000000-0000-0000-0000-000000000000}"/>
  <bookViews>
    <workbookView xWindow="-36460" yWindow="460" windowWidth="28700" windowHeight="17900" activeTab="2" xr2:uid="{00000000-000D-0000-FFFF-FFFF00000000}"/>
  </bookViews>
  <sheets>
    <sheet name="About" sheetId="1" r:id="rId1"/>
    <sheet name="CEF 2016" sheetId="7" r:id="rId2"/>
    <sheet name="EIaE-BIIE" sheetId="3" r:id="rId3"/>
    <sheet name="EIaE-BEE" sheetId="5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3" l="1"/>
  <c r="AD5" i="3"/>
  <c r="AE5" i="3"/>
  <c r="AF5" i="3"/>
  <c r="AG5" i="3"/>
  <c r="AH5" i="3"/>
  <c r="AI5" i="3"/>
  <c r="AJ5" i="3"/>
  <c r="AK5" i="3"/>
  <c r="AB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C5" i="3"/>
  <c r="B5" i="3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B2" i="5"/>
  <c r="AD2" i="5" l="1"/>
  <c r="AH2" i="5"/>
  <c r="AG2" i="5"/>
  <c r="AF2" i="5"/>
  <c r="AE2" i="5"/>
  <c r="AI2" i="5" l="1"/>
  <c r="AJ2" i="5"/>
  <c r="AB2" i="5"/>
  <c r="AC2" i="5"/>
  <c r="AK2" i="5"/>
</calcChain>
</file>

<file path=xl/sharedStrings.xml><?xml version="1.0" encoding="utf-8"?>
<sst xmlns="http://schemas.openxmlformats.org/spreadsheetml/2006/main" count="510" uniqueCount="80">
  <si>
    <t>EIaE BAU Imported Electricity</t>
  </si>
  <si>
    <t>EIaE BAU Exported Electricity</t>
  </si>
  <si>
    <t>Source:</t>
  </si>
  <si>
    <t>Electricity Exports (MWh)</t>
  </si>
  <si>
    <t>Reference case</t>
  </si>
  <si>
    <t>Select Report Version: Canada’s Energy Future 2016</t>
  </si>
  <si>
    <t>Select Appendices: Electricity Interchange</t>
  </si>
  <si>
    <t>Select Case: Reference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</si>
  <si>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</si>
  <si>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</si>
  <si>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</si>
  <si>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</si>
  <si>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</si>
  <si>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</si>
  <si>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</si>
  <si>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</si>
  <si>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</si>
  <si>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</si>
  <si>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</si>
  <si>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</si>
  <si>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</si>
  <si>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</si>
  <si>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</si>
  <si>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</si>
  <si>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</si>
  <si>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</si>
  <si>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</si>
  <si>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</si>
  <si>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</si>
  <si>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</si>
  <si>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</si>
  <si>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</si>
  <si>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</si>
  <si>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</si>
  <si>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</si>
  <si>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</si>
  <si>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</si>
  <si>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</si>
  <si>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</si>
  <si>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</si>
  <si>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</si>
  <si>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</si>
  <si>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</si>
  <si>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</si>
  <si>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</si>
  <si>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</si>
  <si>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Interprovincial In-Flows</t>
  </si>
  <si>
    <t>Interprovincial Out-Flows</t>
  </si>
  <si>
    <t>Net Interprovincial Out-Flows</t>
  </si>
  <si>
    <t>Net Exports</t>
  </si>
  <si>
    <t>Exports</t>
  </si>
  <si>
    <t>Imports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</si>
  <si>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</si>
  <si>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</si>
  <si>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</si>
  <si>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</si>
  <si>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</si>
  <si>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</si>
  <si>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</si>
  <si>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</si>
  <si>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</si>
  <si>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</si>
  <si>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NEB</t>
  </si>
  <si>
    <t>Canada’s Energy Future 2016: Energy Supply and Demand Projections to 2040</t>
  </si>
  <si>
    <t>https://apps.neb-one.gc.ca/ftrppndc/dflt.aspx?GoCTemplateCulture=en-CA</t>
  </si>
  <si>
    <t>Years 2041-2050 extrapolated from trend from the last decade</t>
  </si>
  <si>
    <t>Notes</t>
  </si>
  <si>
    <t>hard coal</t>
  </si>
  <si>
    <t>natural gas nonpeaker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</si>
  <si>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</si>
  <si>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</si>
  <si>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</si>
  <si>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</si>
  <si>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</si>
  <si>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</si>
  <si>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</si>
  <si>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</si>
  <si>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offshore wind</t>
  </si>
  <si>
    <t>cogeneration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</si>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</sst>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NumberFormat="0" applyFill="0" applyBorder="0" applyAlignment="0" applyProtection="0"/>
    <xf numFmtId="0" fontId="8" fillId="0" borderId="0" applyBorder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6" fillId="0" borderId="0" xfId="0" applyNumberFormat="1" applyFont="1" applyFill="1" applyAlignment="1" applyProtection="1"/>
    <xf numFmtId="0" fontId="7" fillId="0" borderId="0" xfId="8"/>
  </cellXfs>
  <cellStyles count="10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8" builtinId="8"/>
    <cellStyle name="Normal" xfId="0" builtinId="0"/>
    <cellStyle name="Normal 2" xfId="7" xr:uid="{00000000-0005-0000-0000-000005000000}"/>
    <cellStyle name="Normal 3" xfId="9" xr:uid="{F8AB7A29-A006-44A6-9632-61A106BCA841}"/>
    <cellStyle name="Parent row" xfId="4" xr:uid="{00000000-0005-0000-0000-000006000000}"/>
    <cellStyle name="Table titl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AK13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88:AK94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97:AK103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AK22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5:AK31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4:AK40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43:AK49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2:AK58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61:AK67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70:AK76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79:AK85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neb-one.gc.ca/ftrppndc/dflt.aspx?GoCTemplateCulture=en-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1" t="s">
        <v>2</v>
      </c>
      <c r="B4" t="s">
        <v>62</v>
      </c>
    </row>
    <row r="5" spans="1:2" x14ac:dyDescent="0.2">
      <c r="B5" s="2">
        <v>2016</v>
      </c>
    </row>
    <row r="6" spans="1:2" x14ac:dyDescent="0.2">
      <c r="B6" t="s">
        <v>63</v>
      </c>
    </row>
    <row r="7" spans="1:2" x14ac:dyDescent="0.2">
      <c r="B7" s="6" t="s">
        <v>64</v>
      </c>
    </row>
    <row r="8" spans="1:2" x14ac:dyDescent="0.2">
      <c r="B8" t="s">
        <v>4</v>
      </c>
    </row>
    <row r="10" spans="1:2" x14ac:dyDescent="0.2">
      <c r="A10" s="1" t="s">
        <v>66</v>
      </c>
    </row>
    <row r="11" spans="1:2" x14ac:dyDescent="0.2">
      <c r="A11" t="s">
        <v>65</v>
      </c>
    </row>
  </sheetData>
  <hyperlinks>
    <hyperlink ref="B7" r:id="rId1" xr:uid="{4DBE3B29-075C-4766-BD64-C35568E92357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3"/>
  <sheetViews>
    <sheetView workbookViewId="0">
      <selection activeCell="C83" sqref="C83"/>
    </sheetView>
  </sheetViews>
  <sheetFormatPr baseColWidth="10" defaultColWidth="8.83203125" defaultRowHeight="15" x14ac:dyDescent="0.2"/>
  <cols>
    <col min="1" max="16384" width="8.83203125" style="4"/>
  </cols>
  <sheetData>
    <row r="1" spans="1:37" ht="21" x14ac:dyDescent="0.25">
      <c r="A1" s="3" t="s">
        <v>5</v>
      </c>
    </row>
    <row r="2" spans="1:37" ht="21" x14ac:dyDescent="0.25">
      <c r="A2" s="3" t="s">
        <v>6</v>
      </c>
    </row>
    <row r="3" spans="1:37" ht="21" x14ac:dyDescent="0.25">
      <c r="A3" s="3" t="s">
        <v>7</v>
      </c>
    </row>
    <row r="6" spans="1:37" ht="19" x14ac:dyDescent="0.25">
      <c r="A6" s="5" t="s">
        <v>8</v>
      </c>
    </row>
    <row r="7" spans="1:37" x14ac:dyDescent="0.2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23</v>
      </c>
      <c r="P7" s="4" t="s">
        <v>24</v>
      </c>
      <c r="Q7" s="4" t="s">
        <v>25</v>
      </c>
      <c r="R7" s="4" t="s">
        <v>26</v>
      </c>
      <c r="S7" s="4" t="s">
        <v>27</v>
      </c>
      <c r="T7" s="4" t="s">
        <v>28</v>
      </c>
      <c r="U7" s="4" t="s">
        <v>29</v>
      </c>
      <c r="V7" s="4" t="s">
        <v>30</v>
      </c>
      <c r="W7" s="4" t="s">
        <v>31</v>
      </c>
      <c r="X7" s="4" t="s">
        <v>32</v>
      </c>
      <c r="Y7" s="4" t="s">
        <v>33</v>
      </c>
      <c r="Z7" s="4" t="s">
        <v>34</v>
      </c>
      <c r="AA7" s="4" t="s">
        <v>35</v>
      </c>
      <c r="AB7" s="4" t="s">
        <v>36</v>
      </c>
      <c r="AC7" s="4" t="s">
        <v>37</v>
      </c>
      <c r="AD7" s="4" t="s">
        <v>38</v>
      </c>
      <c r="AE7" s="4" t="s">
        <v>39</v>
      </c>
      <c r="AF7" s="4" t="s">
        <v>40</v>
      </c>
      <c r="AG7" s="4" t="s">
        <v>41</v>
      </c>
      <c r="AH7" s="4" t="s">
        <v>42</v>
      </c>
      <c r="AI7" s="4" t="s">
        <v>43</v>
      </c>
      <c r="AJ7" s="4" t="s">
        <v>44</v>
      </c>
      <c r="AK7" s="4" t="s">
        <v>45</v>
      </c>
    </row>
    <row r="8" spans="1:37" x14ac:dyDescent="0.2">
      <c r="A8" s="4" t="s">
        <v>46</v>
      </c>
      <c r="B8" s="4">
        <v>47302.96</v>
      </c>
      <c r="C8" s="4">
        <v>47099.68</v>
      </c>
      <c r="D8" s="4">
        <v>46149.38</v>
      </c>
      <c r="E8" s="4">
        <v>47999.26</v>
      </c>
      <c r="F8" s="4">
        <v>45240.37</v>
      </c>
      <c r="G8" s="4">
        <v>52316.89</v>
      </c>
      <c r="H8" s="4">
        <v>54500.26</v>
      </c>
      <c r="I8" s="4">
        <v>54648.3</v>
      </c>
      <c r="J8" s="4">
        <v>57773.2</v>
      </c>
      <c r="K8" s="4">
        <v>43214.15</v>
      </c>
      <c r="L8" s="4">
        <v>51849</v>
      </c>
      <c r="M8" s="4">
        <v>53825</v>
      </c>
      <c r="N8" s="4">
        <v>49531</v>
      </c>
      <c r="O8" s="4">
        <v>52724</v>
      </c>
      <c r="P8" s="4">
        <v>57088</v>
      </c>
      <c r="Q8" s="4">
        <v>56569</v>
      </c>
      <c r="R8" s="4">
        <v>56621</v>
      </c>
      <c r="S8" s="4">
        <v>56548</v>
      </c>
      <c r="T8" s="4">
        <v>56533</v>
      </c>
      <c r="U8" s="4">
        <v>56698</v>
      </c>
      <c r="V8" s="4">
        <v>56691</v>
      </c>
      <c r="W8" s="4">
        <v>56654</v>
      </c>
      <c r="X8" s="4">
        <v>55069</v>
      </c>
      <c r="Y8" s="4">
        <v>52451</v>
      </c>
      <c r="Z8" s="4">
        <v>50283</v>
      </c>
      <c r="AA8" s="4">
        <v>50355</v>
      </c>
      <c r="AB8" s="4">
        <v>49852</v>
      </c>
      <c r="AC8" s="4">
        <v>49641</v>
      </c>
      <c r="AD8" s="4">
        <v>49498</v>
      </c>
      <c r="AE8" s="4">
        <v>50512</v>
      </c>
      <c r="AF8" s="4">
        <v>50384</v>
      </c>
      <c r="AG8" s="4">
        <v>50195</v>
      </c>
      <c r="AH8" s="4">
        <v>50549</v>
      </c>
      <c r="AI8" s="4">
        <v>50525</v>
      </c>
      <c r="AJ8" s="4">
        <v>50442</v>
      </c>
      <c r="AK8" s="4">
        <v>50302</v>
      </c>
    </row>
    <row r="9" spans="1:37" x14ac:dyDescent="0.2">
      <c r="A9" s="4" t="s">
        <v>47</v>
      </c>
      <c r="B9" s="4">
        <v>47303.41</v>
      </c>
      <c r="C9" s="4">
        <v>47108.52</v>
      </c>
      <c r="D9" s="4">
        <v>46159.51</v>
      </c>
      <c r="E9" s="4">
        <v>47999.03</v>
      </c>
      <c r="F9" s="4">
        <v>45290.33</v>
      </c>
      <c r="G9" s="4">
        <v>52315.42</v>
      </c>
      <c r="H9" s="4">
        <v>54500.639999999999</v>
      </c>
      <c r="I9" s="4">
        <v>54647.71</v>
      </c>
      <c r="J9" s="4">
        <v>57773.96</v>
      </c>
      <c r="K9" s="4">
        <v>43214.79</v>
      </c>
      <c r="L9" s="4">
        <v>51760</v>
      </c>
      <c r="M9" s="4">
        <v>52772</v>
      </c>
      <c r="N9" s="4">
        <v>48476</v>
      </c>
      <c r="O9" s="4">
        <v>51669</v>
      </c>
      <c r="P9" s="4">
        <v>56025</v>
      </c>
      <c r="Q9" s="4">
        <v>55506</v>
      </c>
      <c r="R9" s="4">
        <v>55558</v>
      </c>
      <c r="S9" s="4">
        <v>55482</v>
      </c>
      <c r="T9" s="4">
        <v>55459</v>
      </c>
      <c r="U9" s="4">
        <v>55615</v>
      </c>
      <c r="V9" s="4">
        <v>55613</v>
      </c>
      <c r="W9" s="4">
        <v>55570</v>
      </c>
      <c r="X9" s="4">
        <v>53928</v>
      </c>
      <c r="Y9" s="4">
        <v>51294</v>
      </c>
      <c r="Z9" s="4">
        <v>50508</v>
      </c>
      <c r="AA9" s="4">
        <v>50757</v>
      </c>
      <c r="AB9" s="4">
        <v>50196</v>
      </c>
      <c r="AC9" s="4">
        <v>50563</v>
      </c>
      <c r="AD9" s="4">
        <v>50384</v>
      </c>
      <c r="AE9" s="4">
        <v>51330</v>
      </c>
      <c r="AF9" s="4">
        <v>51338</v>
      </c>
      <c r="AG9" s="4">
        <v>51149</v>
      </c>
      <c r="AH9" s="4">
        <v>50833</v>
      </c>
      <c r="AI9" s="4">
        <v>50679</v>
      </c>
      <c r="AJ9" s="4">
        <v>50564</v>
      </c>
      <c r="AK9" s="4">
        <v>50318</v>
      </c>
    </row>
    <row r="10" spans="1:37" x14ac:dyDescent="0.2">
      <c r="A10" s="4" t="s">
        <v>48</v>
      </c>
      <c r="B10" s="4">
        <v>0.45</v>
      </c>
      <c r="C10" s="4">
        <v>8.84</v>
      </c>
      <c r="D10" s="4">
        <v>10.119999999999999</v>
      </c>
      <c r="E10" s="4">
        <v>-0.23</v>
      </c>
      <c r="F10" s="4">
        <v>49.96</v>
      </c>
      <c r="G10" s="4">
        <v>-1.47</v>
      </c>
      <c r="H10" s="4">
        <v>0.39</v>
      </c>
      <c r="I10" s="4">
        <v>-0.59</v>
      </c>
      <c r="J10" s="4">
        <v>0.76</v>
      </c>
      <c r="K10" s="4">
        <v>0.64</v>
      </c>
      <c r="L10" s="4">
        <v>-89</v>
      </c>
      <c r="M10" s="4">
        <v>-1053</v>
      </c>
      <c r="N10" s="4">
        <v>-1055</v>
      </c>
      <c r="O10" s="4">
        <v>-1055</v>
      </c>
      <c r="P10" s="4">
        <v>-1063</v>
      </c>
      <c r="Q10" s="4">
        <v>-1063</v>
      </c>
      <c r="R10" s="4">
        <v>-1063</v>
      </c>
      <c r="S10" s="4">
        <v>-1066</v>
      </c>
      <c r="T10" s="4">
        <v>-1074</v>
      </c>
      <c r="U10" s="4">
        <v>-1083</v>
      </c>
      <c r="V10" s="4">
        <v>-1078</v>
      </c>
      <c r="W10" s="4">
        <v>-1084</v>
      </c>
      <c r="X10" s="4">
        <v>-1141</v>
      </c>
      <c r="Y10" s="4">
        <v>-1157</v>
      </c>
      <c r="Z10" s="4">
        <v>225</v>
      </c>
      <c r="AA10" s="4">
        <v>402</v>
      </c>
      <c r="AB10" s="4">
        <v>344</v>
      </c>
      <c r="AC10" s="4">
        <v>922</v>
      </c>
      <c r="AD10" s="4">
        <v>886</v>
      </c>
      <c r="AE10" s="4">
        <v>818</v>
      </c>
      <c r="AF10" s="4">
        <v>954</v>
      </c>
      <c r="AG10" s="4">
        <v>954</v>
      </c>
      <c r="AH10" s="4">
        <v>284</v>
      </c>
      <c r="AI10" s="4">
        <v>154</v>
      </c>
      <c r="AJ10" s="4">
        <v>122</v>
      </c>
      <c r="AK10" s="4">
        <v>16</v>
      </c>
    </row>
    <row r="11" spans="1:37" x14ac:dyDescent="0.2">
      <c r="A11" s="4" t="s">
        <v>49</v>
      </c>
      <c r="B11" s="4">
        <v>23850.63</v>
      </c>
      <c r="C11" s="4">
        <v>19111.3</v>
      </c>
      <c r="D11" s="4">
        <v>30951.09</v>
      </c>
      <c r="E11" s="4">
        <v>32158.52</v>
      </c>
      <c r="F11" s="4">
        <v>33618.199999999997</v>
      </c>
      <c r="G11" s="4">
        <v>25701.360000000001</v>
      </c>
      <c r="H11" s="4">
        <v>36555.81</v>
      </c>
      <c r="I11" s="4">
        <v>46977.82</v>
      </c>
      <c r="J11" s="4">
        <v>50004</v>
      </c>
      <c r="K11" s="4">
        <v>46369.9</v>
      </c>
      <c r="L11" s="4">
        <v>48593</v>
      </c>
      <c r="M11" s="4">
        <v>48574</v>
      </c>
      <c r="N11" s="4">
        <v>38749</v>
      </c>
      <c r="O11" s="4">
        <v>38028</v>
      </c>
      <c r="P11" s="4">
        <v>36750</v>
      </c>
      <c r="Q11" s="4">
        <v>37249</v>
      </c>
      <c r="R11" s="4">
        <v>40555</v>
      </c>
      <c r="S11" s="4">
        <v>40313</v>
      </c>
      <c r="T11" s="4">
        <v>40002</v>
      </c>
      <c r="U11" s="4">
        <v>42967</v>
      </c>
      <c r="V11" s="4">
        <v>49958</v>
      </c>
      <c r="W11" s="4">
        <v>49825</v>
      </c>
      <c r="X11" s="4">
        <v>48652</v>
      </c>
      <c r="Y11" s="4">
        <v>49992</v>
      </c>
      <c r="Z11" s="4">
        <v>49916</v>
      </c>
      <c r="AA11" s="4">
        <v>50087</v>
      </c>
      <c r="AB11" s="4">
        <v>50532</v>
      </c>
      <c r="AC11" s="4">
        <v>50316</v>
      </c>
      <c r="AD11" s="4">
        <v>50250</v>
      </c>
      <c r="AE11" s="4">
        <v>49918</v>
      </c>
      <c r="AF11" s="4">
        <v>48863</v>
      </c>
      <c r="AG11" s="4">
        <v>48528</v>
      </c>
      <c r="AH11" s="4">
        <v>48428</v>
      </c>
      <c r="AI11" s="4">
        <v>48106</v>
      </c>
      <c r="AJ11" s="4">
        <v>47903</v>
      </c>
      <c r="AK11" s="4">
        <v>47746</v>
      </c>
    </row>
    <row r="12" spans="1:37" x14ac:dyDescent="0.2">
      <c r="A12" s="4" t="s">
        <v>50</v>
      </c>
      <c r="B12" s="4">
        <v>43527.53</v>
      </c>
      <c r="C12" s="4">
        <v>42735.42</v>
      </c>
      <c r="D12" s="4">
        <v>50331</v>
      </c>
      <c r="E12" s="4">
        <v>56022.14</v>
      </c>
      <c r="F12" s="4">
        <v>51781.53</v>
      </c>
      <c r="G12" s="4">
        <v>44387.87</v>
      </c>
      <c r="H12" s="4">
        <v>51516.68</v>
      </c>
      <c r="I12" s="4">
        <v>57864.480000000003</v>
      </c>
      <c r="J12" s="4">
        <v>67114.559999999998</v>
      </c>
      <c r="K12" s="4">
        <v>58794.69</v>
      </c>
      <c r="L12" s="4">
        <v>64044</v>
      </c>
      <c r="M12" s="4">
        <v>64038</v>
      </c>
      <c r="N12" s="4">
        <v>56177</v>
      </c>
      <c r="O12" s="4">
        <v>56168</v>
      </c>
      <c r="P12" s="4">
        <v>54929</v>
      </c>
      <c r="Q12" s="4">
        <v>54770</v>
      </c>
      <c r="R12" s="4">
        <v>58328</v>
      </c>
      <c r="S12" s="4">
        <v>58154</v>
      </c>
      <c r="T12" s="4">
        <v>58066</v>
      </c>
      <c r="U12" s="4">
        <v>60731</v>
      </c>
      <c r="V12" s="4">
        <v>67723</v>
      </c>
      <c r="W12" s="4">
        <v>67591</v>
      </c>
      <c r="X12" s="4">
        <v>67174</v>
      </c>
      <c r="Y12" s="4">
        <v>67969</v>
      </c>
      <c r="Z12" s="4">
        <v>67913</v>
      </c>
      <c r="AA12" s="4">
        <v>68070</v>
      </c>
      <c r="AB12" s="4">
        <v>68519</v>
      </c>
      <c r="AC12" s="4">
        <v>68307</v>
      </c>
      <c r="AD12" s="4">
        <v>68249</v>
      </c>
      <c r="AE12" s="4">
        <v>68057</v>
      </c>
      <c r="AF12" s="4">
        <v>67149</v>
      </c>
      <c r="AG12" s="4">
        <v>66998</v>
      </c>
      <c r="AH12" s="4">
        <v>66972</v>
      </c>
      <c r="AI12" s="4">
        <v>66827</v>
      </c>
      <c r="AJ12" s="4">
        <v>66694</v>
      </c>
      <c r="AK12" s="4">
        <v>66558</v>
      </c>
    </row>
    <row r="13" spans="1:37" x14ac:dyDescent="0.2">
      <c r="A13" s="4" t="s">
        <v>51</v>
      </c>
      <c r="B13" s="4">
        <v>19676.900000000001</v>
      </c>
      <c r="C13" s="4">
        <v>23624.12</v>
      </c>
      <c r="D13" s="4">
        <v>19379.91</v>
      </c>
      <c r="E13" s="4">
        <v>23863.62</v>
      </c>
      <c r="F13" s="4">
        <v>18163.330000000002</v>
      </c>
      <c r="G13" s="4">
        <v>18686.5</v>
      </c>
      <c r="H13" s="4">
        <v>14960.87</v>
      </c>
      <c r="I13" s="4">
        <v>10886.66</v>
      </c>
      <c r="J13" s="4">
        <v>17110.560000000001</v>
      </c>
      <c r="K13" s="4">
        <v>12424.78</v>
      </c>
      <c r="L13" s="4">
        <v>15451</v>
      </c>
      <c r="M13" s="4">
        <v>15464</v>
      </c>
      <c r="N13" s="4">
        <v>17428</v>
      </c>
      <c r="O13" s="4">
        <v>18140</v>
      </c>
      <c r="P13" s="4">
        <v>18179</v>
      </c>
      <c r="Q13" s="4">
        <v>17521</v>
      </c>
      <c r="R13" s="4">
        <v>17773</v>
      </c>
      <c r="S13" s="4">
        <v>17841</v>
      </c>
      <c r="T13" s="4">
        <v>18064</v>
      </c>
      <c r="U13" s="4">
        <v>17764</v>
      </c>
      <c r="V13" s="4">
        <v>17765</v>
      </c>
      <c r="W13" s="4">
        <v>17766</v>
      </c>
      <c r="X13" s="4">
        <v>18522</v>
      </c>
      <c r="Y13" s="4">
        <v>17977</v>
      </c>
      <c r="Z13" s="4">
        <v>17997</v>
      </c>
      <c r="AA13" s="4">
        <v>17983</v>
      </c>
      <c r="AB13" s="4">
        <v>17987</v>
      </c>
      <c r="AC13" s="4">
        <v>17991</v>
      </c>
      <c r="AD13" s="4">
        <v>17999</v>
      </c>
      <c r="AE13" s="4">
        <v>18139</v>
      </c>
      <c r="AF13" s="4">
        <v>18286</v>
      </c>
      <c r="AG13" s="4">
        <v>18470</v>
      </c>
      <c r="AH13" s="4">
        <v>18544</v>
      </c>
      <c r="AI13" s="4">
        <v>18721</v>
      </c>
      <c r="AJ13" s="4">
        <v>18791</v>
      </c>
      <c r="AK13" s="4">
        <v>18812</v>
      </c>
    </row>
    <row r="15" spans="1:37" ht="19" x14ac:dyDescent="0.25">
      <c r="A15" s="5" t="s">
        <v>52</v>
      </c>
    </row>
    <row r="16" spans="1:37" x14ac:dyDescent="0.2">
      <c r="A16" s="4" t="s">
        <v>9</v>
      </c>
      <c r="B16" s="4" t="s">
        <v>10</v>
      </c>
      <c r="C16" s="4" t="s">
        <v>11</v>
      </c>
      <c r="D16" s="4" t="s">
        <v>12</v>
      </c>
      <c r="E16" s="4" t="s">
        <v>13</v>
      </c>
      <c r="F16" s="4" t="s">
        <v>14</v>
      </c>
      <c r="G16" s="4" t="s">
        <v>15</v>
      </c>
      <c r="H16" s="4" t="s">
        <v>16</v>
      </c>
      <c r="I16" s="4" t="s">
        <v>17</v>
      </c>
      <c r="J16" s="4" t="s">
        <v>18</v>
      </c>
      <c r="K16" s="4" t="s">
        <v>19</v>
      </c>
      <c r="L16" s="4" t="s">
        <v>20</v>
      </c>
      <c r="M16" s="4" t="s">
        <v>21</v>
      </c>
      <c r="N16" s="4" t="s">
        <v>22</v>
      </c>
      <c r="O16" s="4" t="s">
        <v>23</v>
      </c>
      <c r="P16" s="4" t="s">
        <v>24</v>
      </c>
      <c r="Q16" s="4" t="s">
        <v>25</v>
      </c>
      <c r="R16" s="4" t="s">
        <v>26</v>
      </c>
      <c r="S16" s="4" t="s">
        <v>27</v>
      </c>
      <c r="T16" s="4" t="s">
        <v>28</v>
      </c>
      <c r="U16" s="4" t="s">
        <v>29</v>
      </c>
      <c r="V16" s="4" t="s">
        <v>30</v>
      </c>
      <c r="W16" s="4" t="s">
        <v>31</v>
      </c>
      <c r="X16" s="4" t="s">
        <v>32</v>
      </c>
      <c r="Y16" s="4" t="s">
        <v>33</v>
      </c>
      <c r="Z16" s="4" t="s">
        <v>34</v>
      </c>
      <c r="AA16" s="4" t="s">
        <v>35</v>
      </c>
      <c r="AB16" s="4" t="s">
        <v>36</v>
      </c>
      <c r="AC16" s="4" t="s">
        <v>37</v>
      </c>
      <c r="AD16" s="4" t="s">
        <v>38</v>
      </c>
      <c r="AE16" s="4" t="s">
        <v>39</v>
      </c>
      <c r="AF16" s="4" t="s">
        <v>40</v>
      </c>
      <c r="AG16" s="4" t="s">
        <v>41</v>
      </c>
      <c r="AH16" s="4" t="s">
        <v>42</v>
      </c>
      <c r="AI16" s="4" t="s">
        <v>43</v>
      </c>
      <c r="AJ16" s="4" t="s">
        <v>44</v>
      </c>
      <c r="AK16" s="4" t="s">
        <v>45</v>
      </c>
    </row>
    <row r="17" spans="1:37" x14ac:dyDescent="0.2">
      <c r="A17" s="4" t="s">
        <v>46</v>
      </c>
      <c r="B17" s="4">
        <v>15.69</v>
      </c>
      <c r="C17" s="4">
        <v>15.66</v>
      </c>
      <c r="D17" s="4">
        <v>16.95</v>
      </c>
      <c r="E17" s="4">
        <v>17.11</v>
      </c>
      <c r="F17" s="4">
        <v>19.600000000000001</v>
      </c>
      <c r="G17" s="4">
        <v>21.33</v>
      </c>
      <c r="H17" s="4">
        <v>22.66</v>
      </c>
      <c r="I17" s="4">
        <v>22.03</v>
      </c>
      <c r="J17" s="4">
        <v>23.05</v>
      </c>
      <c r="K17" s="4">
        <v>22.48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1:37" x14ac:dyDescent="0.2">
      <c r="A18" s="4" t="s">
        <v>47</v>
      </c>
      <c r="B18" s="4">
        <v>30204.720000000001</v>
      </c>
      <c r="C18" s="4">
        <v>31347.58</v>
      </c>
      <c r="D18" s="4">
        <v>30094.86</v>
      </c>
      <c r="E18" s="4">
        <v>31430.6</v>
      </c>
      <c r="F18" s="4">
        <v>27432.36</v>
      </c>
      <c r="G18" s="4">
        <v>30401</v>
      </c>
      <c r="H18" s="4">
        <v>30208.28</v>
      </c>
      <c r="I18" s="4">
        <v>32320.68</v>
      </c>
      <c r="J18" s="4">
        <v>31255.77</v>
      </c>
      <c r="K18" s="4">
        <v>27615.74</v>
      </c>
      <c r="L18" s="4">
        <v>30003</v>
      </c>
      <c r="M18" s="4">
        <v>30003</v>
      </c>
      <c r="N18" s="4">
        <v>30003</v>
      </c>
      <c r="O18" s="4">
        <v>33249</v>
      </c>
      <c r="P18" s="4">
        <v>33231</v>
      </c>
      <c r="Q18" s="4">
        <v>33139</v>
      </c>
      <c r="R18" s="4">
        <v>33053</v>
      </c>
      <c r="S18" s="4">
        <v>32973</v>
      </c>
      <c r="T18" s="4">
        <v>32894</v>
      </c>
      <c r="U18" s="4">
        <v>32780</v>
      </c>
      <c r="V18" s="4">
        <v>32675</v>
      </c>
      <c r="W18" s="4">
        <v>32570</v>
      </c>
      <c r="X18" s="4">
        <v>32473</v>
      </c>
      <c r="Y18" s="4">
        <v>32386</v>
      </c>
      <c r="Z18" s="4">
        <v>32289</v>
      </c>
      <c r="AA18" s="4">
        <v>32202</v>
      </c>
      <c r="AB18" s="4">
        <v>32123</v>
      </c>
      <c r="AC18" s="4">
        <v>32044</v>
      </c>
      <c r="AD18" s="4">
        <v>31965</v>
      </c>
      <c r="AE18" s="4">
        <v>31886</v>
      </c>
      <c r="AF18" s="4">
        <v>31816</v>
      </c>
      <c r="AG18" s="4">
        <v>31746</v>
      </c>
      <c r="AH18" s="4">
        <v>31685</v>
      </c>
      <c r="AI18" s="4">
        <v>31615</v>
      </c>
      <c r="AJ18" s="4">
        <v>31554</v>
      </c>
      <c r="AK18" s="4">
        <v>31501</v>
      </c>
    </row>
    <row r="19" spans="1:37" x14ac:dyDescent="0.2">
      <c r="A19" s="4" t="s">
        <v>48</v>
      </c>
      <c r="B19" s="4">
        <v>30189.03</v>
      </c>
      <c r="C19" s="4">
        <v>31331.919999999998</v>
      </c>
      <c r="D19" s="4">
        <v>30077.91</v>
      </c>
      <c r="E19" s="4">
        <v>31413.49</v>
      </c>
      <c r="F19" s="4">
        <v>27412.77</v>
      </c>
      <c r="G19" s="4">
        <v>30379.67</v>
      </c>
      <c r="H19" s="4">
        <v>30185.62</v>
      </c>
      <c r="I19" s="4">
        <v>32298.65</v>
      </c>
      <c r="J19" s="4">
        <v>31232.720000000001</v>
      </c>
      <c r="K19" s="4">
        <v>27593.26</v>
      </c>
      <c r="L19" s="4">
        <v>30003</v>
      </c>
      <c r="M19" s="4">
        <v>30003</v>
      </c>
      <c r="N19" s="4">
        <v>30003</v>
      </c>
      <c r="O19" s="4">
        <v>33249</v>
      </c>
      <c r="P19" s="4">
        <v>33231</v>
      </c>
      <c r="Q19" s="4">
        <v>33139</v>
      </c>
      <c r="R19" s="4">
        <v>33053</v>
      </c>
      <c r="S19" s="4">
        <v>32973</v>
      </c>
      <c r="T19" s="4">
        <v>32894</v>
      </c>
      <c r="U19" s="4">
        <v>32780</v>
      </c>
      <c r="V19" s="4">
        <v>32675</v>
      </c>
      <c r="W19" s="4">
        <v>32570</v>
      </c>
      <c r="X19" s="4">
        <v>32473</v>
      </c>
      <c r="Y19" s="4">
        <v>32386</v>
      </c>
      <c r="Z19" s="4">
        <v>32289</v>
      </c>
      <c r="AA19" s="4">
        <v>32202</v>
      </c>
      <c r="AB19" s="4">
        <v>32123</v>
      </c>
      <c r="AC19" s="4">
        <v>32044</v>
      </c>
      <c r="AD19" s="4">
        <v>31965</v>
      </c>
      <c r="AE19" s="4">
        <v>31886</v>
      </c>
      <c r="AF19" s="4">
        <v>31816</v>
      </c>
      <c r="AG19" s="4">
        <v>31746</v>
      </c>
      <c r="AH19" s="4">
        <v>31685</v>
      </c>
      <c r="AI19" s="4">
        <v>31615</v>
      </c>
      <c r="AJ19" s="4">
        <v>31554</v>
      </c>
      <c r="AK19" s="4">
        <v>31501</v>
      </c>
    </row>
    <row r="20" spans="1:37" x14ac:dyDescent="0.2">
      <c r="A20" s="4" t="s">
        <v>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">
      <c r="A21" s="4" t="s">
        <v>49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</row>
    <row r="22" spans="1:37" x14ac:dyDescent="0.2">
      <c r="A22" s="4" t="s">
        <v>51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</row>
    <row r="24" spans="1:37" ht="19" x14ac:dyDescent="0.25">
      <c r="A24" s="5" t="s">
        <v>53</v>
      </c>
    </row>
    <row r="25" spans="1:37" x14ac:dyDescent="0.2">
      <c r="A25" s="4" t="s">
        <v>9</v>
      </c>
      <c r="B25" s="4" t="s">
        <v>10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4" t="s">
        <v>20</v>
      </c>
      <c r="M25" s="4" t="s">
        <v>21</v>
      </c>
      <c r="N25" s="4" t="s">
        <v>22</v>
      </c>
      <c r="O25" s="4" t="s">
        <v>23</v>
      </c>
      <c r="P25" s="4" t="s">
        <v>24</v>
      </c>
      <c r="Q25" s="4" t="s">
        <v>25</v>
      </c>
      <c r="R25" s="4" t="s">
        <v>26</v>
      </c>
      <c r="S25" s="4" t="s">
        <v>27</v>
      </c>
      <c r="T25" s="4" t="s">
        <v>28</v>
      </c>
      <c r="U25" s="4" t="s">
        <v>29</v>
      </c>
      <c r="V25" s="4" t="s">
        <v>30</v>
      </c>
      <c r="W25" s="4" t="s">
        <v>31</v>
      </c>
      <c r="X25" s="4" t="s">
        <v>32</v>
      </c>
      <c r="Y25" s="4" t="s">
        <v>33</v>
      </c>
      <c r="Z25" s="4" t="s">
        <v>34</v>
      </c>
      <c r="AA25" s="4" t="s">
        <v>35</v>
      </c>
      <c r="AB25" s="4" t="s">
        <v>36</v>
      </c>
      <c r="AC25" s="4" t="s">
        <v>37</v>
      </c>
      <c r="AD25" s="4" t="s">
        <v>38</v>
      </c>
      <c r="AE25" s="4" t="s">
        <v>39</v>
      </c>
      <c r="AF25" s="4" t="s">
        <v>40</v>
      </c>
      <c r="AG25" s="4" t="s">
        <v>41</v>
      </c>
      <c r="AH25" s="4" t="s">
        <v>42</v>
      </c>
      <c r="AI25" s="4" t="s">
        <v>43</v>
      </c>
      <c r="AJ25" s="4" t="s">
        <v>44</v>
      </c>
      <c r="AK25" s="4" t="s">
        <v>45</v>
      </c>
    </row>
    <row r="26" spans="1:37" x14ac:dyDescent="0.2">
      <c r="A26" s="4" t="s">
        <v>46</v>
      </c>
      <c r="B26" s="4">
        <v>1151.69</v>
      </c>
      <c r="C26" s="4">
        <v>1262.82</v>
      </c>
      <c r="D26" s="4">
        <v>1160.94</v>
      </c>
      <c r="E26" s="4">
        <v>1080.57</v>
      </c>
      <c r="F26" s="4">
        <v>1047.5999999999999</v>
      </c>
      <c r="G26" s="4">
        <v>1013.1</v>
      </c>
      <c r="H26" s="4">
        <v>1014.3</v>
      </c>
      <c r="I26" s="4">
        <v>1045.4000000000001</v>
      </c>
      <c r="J26" s="4">
        <v>1093.5</v>
      </c>
      <c r="K26" s="4">
        <v>831.05</v>
      </c>
      <c r="L26" s="4">
        <v>1577</v>
      </c>
      <c r="M26" s="4">
        <v>1577</v>
      </c>
      <c r="N26" s="4">
        <v>1577</v>
      </c>
      <c r="O26" s="4">
        <v>1577</v>
      </c>
      <c r="P26" s="4">
        <v>1577</v>
      </c>
      <c r="Q26" s="4">
        <v>1577</v>
      </c>
      <c r="R26" s="4">
        <v>1577</v>
      </c>
      <c r="S26" s="4">
        <v>1577</v>
      </c>
      <c r="T26" s="4">
        <v>1577</v>
      </c>
      <c r="U26" s="4">
        <v>1577</v>
      </c>
      <c r="V26" s="4">
        <v>1577</v>
      </c>
      <c r="W26" s="4">
        <v>1577</v>
      </c>
      <c r="X26" s="4">
        <v>1577</v>
      </c>
      <c r="Y26" s="4">
        <v>1577</v>
      </c>
      <c r="Z26" s="4">
        <v>1577</v>
      </c>
      <c r="AA26" s="4">
        <v>1577</v>
      </c>
      <c r="AB26" s="4">
        <v>1577</v>
      </c>
      <c r="AC26" s="4">
        <v>1577</v>
      </c>
      <c r="AD26" s="4">
        <v>1577</v>
      </c>
      <c r="AE26" s="4">
        <v>1577</v>
      </c>
      <c r="AF26" s="4">
        <v>1577</v>
      </c>
      <c r="AG26" s="4">
        <v>1577</v>
      </c>
      <c r="AH26" s="4">
        <v>1577</v>
      </c>
      <c r="AI26" s="4">
        <v>1577</v>
      </c>
      <c r="AJ26" s="4">
        <v>1577</v>
      </c>
      <c r="AK26" s="4">
        <v>1577</v>
      </c>
    </row>
    <row r="27" spans="1:37" x14ac:dyDescent="0.2">
      <c r="A27" s="4" t="s">
        <v>47</v>
      </c>
      <c r="B27" s="4">
        <v>0</v>
      </c>
      <c r="C27" s="4">
        <v>0</v>
      </c>
      <c r="D27" s="4">
        <v>0</v>
      </c>
      <c r="E27" s="4">
        <v>0.41</v>
      </c>
      <c r="F27" s="4">
        <v>161.44</v>
      </c>
      <c r="G27" s="4">
        <v>249.93</v>
      </c>
      <c r="H27" s="4">
        <v>269.22000000000003</v>
      </c>
      <c r="I27" s="4">
        <v>258.14</v>
      </c>
      <c r="J27" s="4">
        <v>277.41000000000003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2</v>
      </c>
      <c r="X27" s="4">
        <v>4</v>
      </c>
      <c r="Y27" s="4">
        <v>5</v>
      </c>
      <c r="Z27" s="4">
        <v>5</v>
      </c>
      <c r="AA27" s="4">
        <v>5</v>
      </c>
      <c r="AB27" s="4">
        <v>5</v>
      </c>
      <c r="AC27" s="4">
        <v>4</v>
      </c>
      <c r="AD27" s="4">
        <v>4</v>
      </c>
      <c r="AE27" s="4">
        <v>4</v>
      </c>
      <c r="AF27" s="4">
        <v>4</v>
      </c>
      <c r="AG27" s="4">
        <v>4</v>
      </c>
      <c r="AH27" s="4">
        <v>4</v>
      </c>
      <c r="AI27" s="4">
        <v>4</v>
      </c>
      <c r="AJ27" s="4">
        <v>4</v>
      </c>
      <c r="AK27" s="4">
        <v>4</v>
      </c>
    </row>
    <row r="28" spans="1:37" x14ac:dyDescent="0.2">
      <c r="A28" s="4" t="s">
        <v>48</v>
      </c>
      <c r="B28" s="4">
        <v>-1151.69</v>
      </c>
      <c r="C28" s="4">
        <v>-1262.82</v>
      </c>
      <c r="D28" s="4">
        <v>-1160.94</v>
      </c>
      <c r="E28" s="4">
        <v>-1080.1600000000001</v>
      </c>
      <c r="F28" s="4">
        <v>-886.15</v>
      </c>
      <c r="G28" s="4">
        <v>-763.18</v>
      </c>
      <c r="H28" s="4">
        <v>-745.08</v>
      </c>
      <c r="I28" s="4">
        <v>-787.26</v>
      </c>
      <c r="J28" s="4">
        <v>-816.09</v>
      </c>
      <c r="K28" s="4">
        <v>-831.05</v>
      </c>
      <c r="L28" s="4">
        <v>-1577</v>
      </c>
      <c r="M28" s="4">
        <v>-1577</v>
      </c>
      <c r="N28" s="4">
        <v>-1577</v>
      </c>
      <c r="O28" s="4">
        <v>-1577</v>
      </c>
      <c r="P28" s="4">
        <v>-1576</v>
      </c>
      <c r="Q28" s="4">
        <v>-1576</v>
      </c>
      <c r="R28" s="4">
        <v>-1576</v>
      </c>
      <c r="S28" s="4">
        <v>-1576</v>
      </c>
      <c r="T28" s="4">
        <v>-1576</v>
      </c>
      <c r="U28" s="4">
        <v>-1576</v>
      </c>
      <c r="V28" s="4">
        <v>-1576</v>
      </c>
      <c r="W28" s="4">
        <v>-1575</v>
      </c>
      <c r="X28" s="4">
        <v>-1573</v>
      </c>
      <c r="Y28" s="4">
        <v>-1572</v>
      </c>
      <c r="Z28" s="4">
        <v>-1572</v>
      </c>
      <c r="AA28" s="4">
        <v>-1572</v>
      </c>
      <c r="AB28" s="4">
        <v>-1572</v>
      </c>
      <c r="AC28" s="4">
        <v>-1573</v>
      </c>
      <c r="AD28" s="4">
        <v>-1573</v>
      </c>
      <c r="AE28" s="4">
        <v>-1573</v>
      </c>
      <c r="AF28" s="4">
        <v>-1573</v>
      </c>
      <c r="AG28" s="4">
        <v>-1573</v>
      </c>
      <c r="AH28" s="4">
        <v>-1573</v>
      </c>
      <c r="AI28" s="4">
        <v>-1573</v>
      </c>
      <c r="AJ28" s="4">
        <v>-1573</v>
      </c>
      <c r="AK28" s="4">
        <v>-1573</v>
      </c>
    </row>
    <row r="29" spans="1:37" x14ac:dyDescent="0.2">
      <c r="A29" s="4" t="s">
        <v>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">
      <c r="A30" s="4" t="s">
        <v>49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">
      <c r="A31" s="4" t="s">
        <v>51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3" spans="1:37" ht="19" x14ac:dyDescent="0.25">
      <c r="A33" s="5" t="s">
        <v>54</v>
      </c>
    </row>
    <row r="34" spans="1:37" x14ac:dyDescent="0.2">
      <c r="A34" s="4" t="s">
        <v>9</v>
      </c>
      <c r="B34" s="4" t="s">
        <v>10</v>
      </c>
      <c r="C34" s="4" t="s">
        <v>11</v>
      </c>
      <c r="D34" s="4" t="s">
        <v>12</v>
      </c>
      <c r="E34" s="4" t="s">
        <v>13</v>
      </c>
      <c r="F34" s="4" t="s">
        <v>14</v>
      </c>
      <c r="G34" s="4" t="s">
        <v>15</v>
      </c>
      <c r="H34" s="4" t="s">
        <v>16</v>
      </c>
      <c r="I34" s="4" t="s">
        <v>17</v>
      </c>
      <c r="J34" s="4" t="s">
        <v>18</v>
      </c>
      <c r="K34" s="4" t="s">
        <v>19</v>
      </c>
      <c r="L34" s="4" t="s">
        <v>20</v>
      </c>
      <c r="M34" s="4" t="s">
        <v>21</v>
      </c>
      <c r="N34" s="4" t="s">
        <v>22</v>
      </c>
      <c r="O34" s="4" t="s">
        <v>23</v>
      </c>
      <c r="P34" s="4" t="s">
        <v>24</v>
      </c>
      <c r="Q34" s="4" t="s">
        <v>25</v>
      </c>
      <c r="R34" s="4" t="s">
        <v>26</v>
      </c>
      <c r="S34" s="4" t="s">
        <v>27</v>
      </c>
      <c r="T34" s="4" t="s">
        <v>28</v>
      </c>
      <c r="U34" s="4" t="s">
        <v>29</v>
      </c>
      <c r="V34" s="4" t="s">
        <v>30</v>
      </c>
      <c r="W34" s="4" t="s">
        <v>31</v>
      </c>
      <c r="X34" s="4" t="s">
        <v>32</v>
      </c>
      <c r="Y34" s="4" t="s">
        <v>33</v>
      </c>
      <c r="Z34" s="4" t="s">
        <v>34</v>
      </c>
      <c r="AA34" s="4" t="s">
        <v>35</v>
      </c>
      <c r="AB34" s="4" t="s">
        <v>36</v>
      </c>
      <c r="AC34" s="4" t="s">
        <v>37</v>
      </c>
      <c r="AD34" s="4" t="s">
        <v>38</v>
      </c>
      <c r="AE34" s="4" t="s">
        <v>39</v>
      </c>
      <c r="AF34" s="4" t="s">
        <v>40</v>
      </c>
      <c r="AG34" s="4" t="s">
        <v>41</v>
      </c>
      <c r="AH34" s="4" t="s">
        <v>42</v>
      </c>
      <c r="AI34" s="4" t="s">
        <v>43</v>
      </c>
      <c r="AJ34" s="4" t="s">
        <v>44</v>
      </c>
      <c r="AK34" s="4" t="s">
        <v>45</v>
      </c>
    </row>
    <row r="35" spans="1:37" x14ac:dyDescent="0.2">
      <c r="A35" s="4" t="s">
        <v>46</v>
      </c>
      <c r="B35" s="4">
        <v>185.86</v>
      </c>
      <c r="C35" s="4">
        <v>106.31</v>
      </c>
      <c r="D35" s="4">
        <v>280.60000000000002</v>
      </c>
      <c r="E35" s="4">
        <v>300.22000000000003</v>
      </c>
      <c r="F35" s="4">
        <v>299.26</v>
      </c>
      <c r="G35" s="4">
        <v>265.11</v>
      </c>
      <c r="H35" s="4">
        <v>381.83</v>
      </c>
      <c r="I35" s="4">
        <v>178.68</v>
      </c>
      <c r="J35" s="4">
        <v>559.51</v>
      </c>
      <c r="K35" s="4">
        <v>230</v>
      </c>
      <c r="L35" s="4">
        <v>534</v>
      </c>
      <c r="M35" s="4">
        <v>534</v>
      </c>
      <c r="N35" s="4">
        <v>534</v>
      </c>
      <c r="O35" s="4">
        <v>3684</v>
      </c>
      <c r="P35" s="4">
        <v>3666</v>
      </c>
      <c r="Q35" s="4">
        <v>3574</v>
      </c>
      <c r="R35" s="4">
        <v>3488</v>
      </c>
      <c r="S35" s="4">
        <v>3408</v>
      </c>
      <c r="T35" s="4">
        <v>3329</v>
      </c>
      <c r="U35" s="4">
        <v>3215</v>
      </c>
      <c r="V35" s="4">
        <v>3110</v>
      </c>
      <c r="W35" s="4">
        <v>3005</v>
      </c>
      <c r="X35" s="4">
        <v>2908</v>
      </c>
      <c r="Y35" s="4">
        <v>2821</v>
      </c>
      <c r="Z35" s="4">
        <v>2724</v>
      </c>
      <c r="AA35" s="4">
        <v>2637</v>
      </c>
      <c r="AB35" s="4">
        <v>2558</v>
      </c>
      <c r="AC35" s="4">
        <v>2479</v>
      </c>
      <c r="AD35" s="4">
        <v>2400</v>
      </c>
      <c r="AE35" s="4">
        <v>2321</v>
      </c>
      <c r="AF35" s="4">
        <v>2251</v>
      </c>
      <c r="AG35" s="4">
        <v>2181</v>
      </c>
      <c r="AH35" s="4">
        <v>2120</v>
      </c>
      <c r="AI35" s="4">
        <v>2050</v>
      </c>
      <c r="AJ35" s="4">
        <v>1989</v>
      </c>
      <c r="AK35" s="4">
        <v>1936</v>
      </c>
    </row>
    <row r="36" spans="1:37" x14ac:dyDescent="0.2">
      <c r="A36" s="4" t="s">
        <v>47</v>
      </c>
      <c r="B36" s="4">
        <v>32.68</v>
      </c>
      <c r="C36" s="4">
        <v>118.68</v>
      </c>
      <c r="D36" s="4">
        <v>27.3</v>
      </c>
      <c r="E36" s="4">
        <v>10.86</v>
      </c>
      <c r="F36" s="4">
        <v>10.24</v>
      </c>
      <c r="G36" s="4">
        <v>1.21</v>
      </c>
      <c r="H36" s="4">
        <v>4.04</v>
      </c>
      <c r="I36" s="4">
        <v>33.9</v>
      </c>
      <c r="J36" s="4">
        <v>10.52</v>
      </c>
      <c r="K36" s="4">
        <v>10</v>
      </c>
      <c r="L36" s="4">
        <v>2</v>
      </c>
      <c r="M36" s="4">
        <v>2</v>
      </c>
      <c r="N36" s="4">
        <v>4</v>
      </c>
      <c r="O36" s="4">
        <v>4</v>
      </c>
      <c r="P36" s="4">
        <v>13</v>
      </c>
      <c r="Q36" s="4">
        <v>13</v>
      </c>
      <c r="R36" s="4">
        <v>13</v>
      </c>
      <c r="S36" s="4">
        <v>16</v>
      </c>
      <c r="T36" s="4">
        <v>24</v>
      </c>
      <c r="U36" s="4">
        <v>33</v>
      </c>
      <c r="V36" s="4">
        <v>28</v>
      </c>
      <c r="W36" s="4">
        <v>35</v>
      </c>
      <c r="X36" s="4">
        <v>94</v>
      </c>
      <c r="Y36" s="4">
        <v>111</v>
      </c>
      <c r="Z36" s="4">
        <v>105</v>
      </c>
      <c r="AA36" s="4">
        <v>104</v>
      </c>
      <c r="AB36" s="4">
        <v>101</v>
      </c>
      <c r="AC36" s="4">
        <v>101</v>
      </c>
      <c r="AD36" s="4">
        <v>101</v>
      </c>
      <c r="AE36" s="4">
        <v>101</v>
      </c>
      <c r="AF36" s="4">
        <v>101</v>
      </c>
      <c r="AG36" s="4">
        <v>101</v>
      </c>
      <c r="AH36" s="4">
        <v>101</v>
      </c>
      <c r="AI36" s="4">
        <v>101</v>
      </c>
      <c r="AJ36" s="4">
        <v>101</v>
      </c>
      <c r="AK36" s="4">
        <v>111</v>
      </c>
    </row>
    <row r="37" spans="1:37" x14ac:dyDescent="0.2">
      <c r="A37" s="4" t="s">
        <v>48</v>
      </c>
      <c r="B37" s="4">
        <v>-153.18</v>
      </c>
      <c r="C37" s="4">
        <v>12.37</v>
      </c>
      <c r="D37" s="4">
        <v>-253.29</v>
      </c>
      <c r="E37" s="4">
        <v>-289.36</v>
      </c>
      <c r="F37" s="4">
        <v>-289.01</v>
      </c>
      <c r="G37" s="4">
        <v>-263.89999999999998</v>
      </c>
      <c r="H37" s="4">
        <v>-377.79</v>
      </c>
      <c r="I37" s="4">
        <v>-144.79</v>
      </c>
      <c r="J37" s="4">
        <v>-548.99</v>
      </c>
      <c r="K37" s="4">
        <v>-220</v>
      </c>
      <c r="L37" s="4">
        <v>-532</v>
      </c>
      <c r="M37" s="4">
        <v>-532</v>
      </c>
      <c r="N37" s="4">
        <v>-530</v>
      </c>
      <c r="O37" s="4">
        <v>-3680</v>
      </c>
      <c r="P37" s="4">
        <v>-3653</v>
      </c>
      <c r="Q37" s="4">
        <v>-3561</v>
      </c>
      <c r="R37" s="4">
        <v>-3475</v>
      </c>
      <c r="S37" s="4">
        <v>-3392</v>
      </c>
      <c r="T37" s="4">
        <v>-3305</v>
      </c>
      <c r="U37" s="4">
        <v>-3182</v>
      </c>
      <c r="V37" s="4">
        <v>-3082</v>
      </c>
      <c r="W37" s="4">
        <v>-2970</v>
      </c>
      <c r="X37" s="4">
        <v>-2814</v>
      </c>
      <c r="Y37" s="4">
        <v>-2710</v>
      </c>
      <c r="Z37" s="4">
        <v>-2619</v>
      </c>
      <c r="AA37" s="4">
        <v>-2533</v>
      </c>
      <c r="AB37" s="4">
        <v>-2457</v>
      </c>
      <c r="AC37" s="4">
        <v>-2378</v>
      </c>
      <c r="AD37" s="4">
        <v>-2299</v>
      </c>
      <c r="AE37" s="4">
        <v>-2220</v>
      </c>
      <c r="AF37" s="4">
        <v>-2150</v>
      </c>
      <c r="AG37" s="4">
        <v>-2080</v>
      </c>
      <c r="AH37" s="4">
        <v>-2019</v>
      </c>
      <c r="AI37" s="4">
        <v>-1949</v>
      </c>
      <c r="AJ37" s="4">
        <v>-1888</v>
      </c>
      <c r="AK37" s="4">
        <v>-1825</v>
      </c>
    </row>
    <row r="38" spans="1:37" x14ac:dyDescent="0.2">
      <c r="A38" s="4" t="s">
        <v>50</v>
      </c>
      <c r="B38" s="4">
        <v>104.43</v>
      </c>
      <c r="C38" s="4">
        <v>228.6</v>
      </c>
      <c r="D38" s="4">
        <v>30.63</v>
      </c>
      <c r="E38" s="4">
        <v>12.69</v>
      </c>
      <c r="F38" s="4">
        <v>28.98</v>
      </c>
      <c r="G38" s="4">
        <v>4.1100000000000003</v>
      </c>
      <c r="H38" s="4">
        <v>4.9800000000000004</v>
      </c>
      <c r="I38" s="4">
        <v>1.0900000000000001</v>
      </c>
      <c r="J38" s="4">
        <v>1.0900000000000001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</row>
    <row r="39" spans="1:37" x14ac:dyDescent="0.2">
      <c r="A39" s="4" t="s">
        <v>49</v>
      </c>
      <c r="B39" s="4">
        <v>35.130000000000003</v>
      </c>
      <c r="C39" s="4">
        <v>204.01</v>
      </c>
      <c r="D39" s="4">
        <v>-32.28</v>
      </c>
      <c r="E39" s="4">
        <v>-260</v>
      </c>
      <c r="F39" s="4">
        <v>-294.27</v>
      </c>
      <c r="G39" s="4">
        <v>-207.22</v>
      </c>
      <c r="H39" s="4">
        <v>-140.78</v>
      </c>
      <c r="I39" s="4">
        <v>-9.1199999999999992</v>
      </c>
      <c r="J39" s="4">
        <v>0.68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</row>
    <row r="40" spans="1:37" x14ac:dyDescent="0.2">
      <c r="A40" s="4" t="s">
        <v>51</v>
      </c>
      <c r="B40" s="4">
        <v>69.3</v>
      </c>
      <c r="C40" s="4">
        <v>24.59</v>
      </c>
      <c r="D40" s="4">
        <v>62.92</v>
      </c>
      <c r="E40" s="4">
        <v>272.69</v>
      </c>
      <c r="F40" s="4">
        <v>323.24</v>
      </c>
      <c r="G40" s="4">
        <v>211.33</v>
      </c>
      <c r="H40" s="4">
        <v>145.76</v>
      </c>
      <c r="I40" s="4">
        <v>10.210000000000001</v>
      </c>
      <c r="J40" s="4">
        <v>0.41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</row>
    <row r="42" spans="1:37" ht="19" x14ac:dyDescent="0.25">
      <c r="A42" s="5" t="s">
        <v>55</v>
      </c>
    </row>
    <row r="43" spans="1:37" x14ac:dyDescent="0.2">
      <c r="A43" s="4" t="s">
        <v>9</v>
      </c>
      <c r="B43" s="4" t="s">
        <v>10</v>
      </c>
      <c r="C43" s="4" t="s">
        <v>11</v>
      </c>
      <c r="D43" s="4" t="s">
        <v>12</v>
      </c>
      <c r="E43" s="4" t="s">
        <v>13</v>
      </c>
      <c r="F43" s="4" t="s">
        <v>14</v>
      </c>
      <c r="G43" s="4" t="s">
        <v>15</v>
      </c>
      <c r="H43" s="4" t="s">
        <v>16</v>
      </c>
      <c r="I43" s="4" t="s">
        <v>17</v>
      </c>
      <c r="J43" s="4" t="s">
        <v>18</v>
      </c>
      <c r="K43" s="4" t="s">
        <v>19</v>
      </c>
      <c r="L43" s="4" t="s">
        <v>20</v>
      </c>
      <c r="M43" s="4" t="s">
        <v>21</v>
      </c>
      <c r="N43" s="4" t="s">
        <v>22</v>
      </c>
      <c r="O43" s="4" t="s">
        <v>23</v>
      </c>
      <c r="P43" s="4" t="s">
        <v>24</v>
      </c>
      <c r="Q43" s="4" t="s">
        <v>25</v>
      </c>
      <c r="R43" s="4" t="s">
        <v>26</v>
      </c>
      <c r="S43" s="4" t="s">
        <v>27</v>
      </c>
      <c r="T43" s="4" t="s">
        <v>28</v>
      </c>
      <c r="U43" s="4" t="s">
        <v>29</v>
      </c>
      <c r="V43" s="4" t="s">
        <v>30</v>
      </c>
      <c r="W43" s="4" t="s">
        <v>31</v>
      </c>
      <c r="X43" s="4" t="s">
        <v>32</v>
      </c>
      <c r="Y43" s="4" t="s">
        <v>33</v>
      </c>
      <c r="Z43" s="4" t="s">
        <v>34</v>
      </c>
      <c r="AA43" s="4" t="s">
        <v>35</v>
      </c>
      <c r="AB43" s="4" t="s">
        <v>36</v>
      </c>
      <c r="AC43" s="4" t="s">
        <v>37</v>
      </c>
      <c r="AD43" s="4" t="s">
        <v>38</v>
      </c>
      <c r="AE43" s="4" t="s">
        <v>39</v>
      </c>
      <c r="AF43" s="4" t="s">
        <v>40</v>
      </c>
      <c r="AG43" s="4" t="s">
        <v>41</v>
      </c>
      <c r="AH43" s="4" t="s">
        <v>42</v>
      </c>
      <c r="AI43" s="4" t="s">
        <v>43</v>
      </c>
      <c r="AJ43" s="4" t="s">
        <v>44</v>
      </c>
      <c r="AK43" s="4" t="s">
        <v>45</v>
      </c>
    </row>
    <row r="44" spans="1:37" x14ac:dyDescent="0.2">
      <c r="A44" s="4" t="s">
        <v>46</v>
      </c>
      <c r="B44" s="4">
        <v>83.15</v>
      </c>
      <c r="C44" s="4">
        <v>171.94</v>
      </c>
      <c r="D44" s="4">
        <v>1466.01</v>
      </c>
      <c r="E44" s="4">
        <v>1779.26</v>
      </c>
      <c r="F44" s="4">
        <v>3403.79</v>
      </c>
      <c r="G44" s="4">
        <v>4648.8999999999996</v>
      </c>
      <c r="H44" s="4">
        <v>4470.4799999999996</v>
      </c>
      <c r="I44" s="4">
        <v>5305.98</v>
      </c>
      <c r="J44" s="4">
        <v>3164.59</v>
      </c>
      <c r="K44" s="4">
        <v>1802.4</v>
      </c>
      <c r="L44" s="4">
        <v>4384</v>
      </c>
      <c r="M44" s="4">
        <v>4384</v>
      </c>
      <c r="N44" s="4">
        <v>4388</v>
      </c>
      <c r="O44" s="4">
        <v>4388</v>
      </c>
      <c r="P44" s="4">
        <v>4406</v>
      </c>
      <c r="Q44" s="4">
        <v>4406</v>
      </c>
      <c r="R44" s="4">
        <v>4406</v>
      </c>
      <c r="S44" s="4">
        <v>4412</v>
      </c>
      <c r="T44" s="4">
        <v>4428</v>
      </c>
      <c r="U44" s="4">
        <v>4446</v>
      </c>
      <c r="V44" s="4">
        <v>4436</v>
      </c>
      <c r="W44" s="4">
        <v>4450</v>
      </c>
      <c r="X44" s="4">
        <v>4568</v>
      </c>
      <c r="Y44" s="4">
        <v>2850</v>
      </c>
      <c r="Z44" s="4">
        <v>2838</v>
      </c>
      <c r="AA44" s="4">
        <v>2836</v>
      </c>
      <c r="AB44" s="4">
        <v>2830</v>
      </c>
      <c r="AC44" s="4">
        <v>2830</v>
      </c>
      <c r="AD44" s="4">
        <v>2830</v>
      </c>
      <c r="AE44" s="4">
        <v>2830</v>
      </c>
      <c r="AF44" s="4">
        <v>2830</v>
      </c>
      <c r="AG44" s="4">
        <v>2830</v>
      </c>
      <c r="AH44" s="4">
        <v>2830</v>
      </c>
      <c r="AI44" s="4">
        <v>2830</v>
      </c>
      <c r="AJ44" s="4">
        <v>2830</v>
      </c>
      <c r="AK44" s="4">
        <v>2850</v>
      </c>
    </row>
    <row r="45" spans="1:37" x14ac:dyDescent="0.2">
      <c r="A45" s="4" t="s">
        <v>47</v>
      </c>
      <c r="B45" s="4">
        <v>2360.9299999999998</v>
      </c>
      <c r="C45" s="4">
        <v>2003.69</v>
      </c>
      <c r="D45" s="4">
        <v>1556.76</v>
      </c>
      <c r="E45" s="4">
        <v>1418.45</v>
      </c>
      <c r="F45" s="4">
        <v>1336.9</v>
      </c>
      <c r="G45" s="4">
        <v>1468.83</v>
      </c>
      <c r="H45" s="4">
        <v>1535.91</v>
      </c>
      <c r="I45" s="4">
        <v>1708.72</v>
      </c>
      <c r="J45" s="4">
        <v>2401.7399999999998</v>
      </c>
      <c r="K45" s="4">
        <v>1115.43</v>
      </c>
      <c r="L45" s="4">
        <v>2111</v>
      </c>
      <c r="M45" s="4">
        <v>2111</v>
      </c>
      <c r="N45" s="4">
        <v>2111</v>
      </c>
      <c r="O45" s="4">
        <v>2015</v>
      </c>
      <c r="P45" s="4">
        <v>2015</v>
      </c>
      <c r="Q45" s="4">
        <v>2015</v>
      </c>
      <c r="R45" s="4">
        <v>2015</v>
      </c>
      <c r="S45" s="4">
        <v>2015</v>
      </c>
      <c r="T45" s="4">
        <v>2015</v>
      </c>
      <c r="U45" s="4">
        <v>2015</v>
      </c>
      <c r="V45" s="4">
        <v>2015</v>
      </c>
      <c r="W45" s="4">
        <v>2015</v>
      </c>
      <c r="X45" s="4">
        <v>2015</v>
      </c>
      <c r="Y45" s="4">
        <v>2979</v>
      </c>
      <c r="Z45" s="4">
        <v>2979</v>
      </c>
      <c r="AA45" s="4">
        <v>2979</v>
      </c>
      <c r="AB45" s="4">
        <v>2979</v>
      </c>
      <c r="AC45" s="4">
        <v>2979</v>
      </c>
      <c r="AD45" s="4">
        <v>2979</v>
      </c>
      <c r="AE45" s="4">
        <v>2979</v>
      </c>
      <c r="AF45" s="4">
        <v>2979</v>
      </c>
      <c r="AG45" s="4">
        <v>2979</v>
      </c>
      <c r="AH45" s="4">
        <v>2979</v>
      </c>
      <c r="AI45" s="4">
        <v>2979</v>
      </c>
      <c r="AJ45" s="4">
        <v>2979</v>
      </c>
      <c r="AK45" s="4">
        <v>2979</v>
      </c>
    </row>
    <row r="46" spans="1:37" x14ac:dyDescent="0.2">
      <c r="A46" s="4" t="s">
        <v>48</v>
      </c>
      <c r="B46" s="4">
        <v>2277.7800000000002</v>
      </c>
      <c r="C46" s="4">
        <v>1831.76</v>
      </c>
      <c r="D46" s="4">
        <v>90.74</v>
      </c>
      <c r="E46" s="4">
        <v>-360.81</v>
      </c>
      <c r="F46" s="4">
        <v>-2066.9</v>
      </c>
      <c r="G46" s="4">
        <v>-3180.08</v>
      </c>
      <c r="H46" s="4">
        <v>-2934.58</v>
      </c>
      <c r="I46" s="4">
        <v>-3597.26</v>
      </c>
      <c r="J46" s="4">
        <v>-762.85</v>
      </c>
      <c r="K46" s="4">
        <v>-686.97</v>
      </c>
      <c r="L46" s="4">
        <v>-2273</v>
      </c>
      <c r="M46" s="4">
        <v>-2273</v>
      </c>
      <c r="N46" s="4">
        <v>-2277</v>
      </c>
      <c r="O46" s="4">
        <v>-2373</v>
      </c>
      <c r="P46" s="4">
        <v>-2391</v>
      </c>
      <c r="Q46" s="4">
        <v>-2391</v>
      </c>
      <c r="R46" s="4">
        <v>-2391</v>
      </c>
      <c r="S46" s="4">
        <v>-2397</v>
      </c>
      <c r="T46" s="4">
        <v>-2413</v>
      </c>
      <c r="U46" s="4">
        <v>-2431</v>
      </c>
      <c r="V46" s="4">
        <v>-2421</v>
      </c>
      <c r="W46" s="4">
        <v>-2435</v>
      </c>
      <c r="X46" s="4">
        <v>-2553</v>
      </c>
      <c r="Y46" s="4">
        <v>129</v>
      </c>
      <c r="Z46" s="4">
        <v>141</v>
      </c>
      <c r="AA46" s="4">
        <v>143</v>
      </c>
      <c r="AB46" s="4">
        <v>149</v>
      </c>
      <c r="AC46" s="4">
        <v>149</v>
      </c>
      <c r="AD46" s="4">
        <v>149</v>
      </c>
      <c r="AE46" s="4">
        <v>149</v>
      </c>
      <c r="AF46" s="4">
        <v>149</v>
      </c>
      <c r="AG46" s="4">
        <v>149</v>
      </c>
      <c r="AH46" s="4">
        <v>149</v>
      </c>
      <c r="AI46" s="4">
        <v>149</v>
      </c>
      <c r="AJ46" s="4">
        <v>149</v>
      </c>
      <c r="AK46" s="4">
        <v>129</v>
      </c>
    </row>
    <row r="47" spans="1:37" x14ac:dyDescent="0.2">
      <c r="A47" s="4" t="s">
        <v>49</v>
      </c>
      <c r="B47" s="4">
        <v>2905.23</v>
      </c>
      <c r="C47" s="4">
        <v>1629.96</v>
      </c>
      <c r="D47" s="4">
        <v>1138.5</v>
      </c>
      <c r="E47" s="4">
        <v>274.87</v>
      </c>
      <c r="F47" s="4">
        <v>789.73</v>
      </c>
      <c r="G47" s="4">
        <v>192.92</v>
      </c>
      <c r="H47" s="4">
        <v>498.86</v>
      </c>
      <c r="I47" s="4">
        <v>187.14</v>
      </c>
      <c r="J47" s="4">
        <v>1343.87</v>
      </c>
      <c r="K47" s="4">
        <v>1878.1</v>
      </c>
      <c r="L47" s="4">
        <v>-21</v>
      </c>
      <c r="M47" s="4">
        <v>-22</v>
      </c>
      <c r="N47" s="4">
        <v>-38</v>
      </c>
      <c r="O47" s="4">
        <v>-37</v>
      </c>
      <c r="P47" s="4">
        <v>-100</v>
      </c>
      <c r="Q47" s="4">
        <v>-100</v>
      </c>
      <c r="R47" s="4">
        <v>-100</v>
      </c>
      <c r="S47" s="4">
        <v>-100</v>
      </c>
      <c r="T47" s="4">
        <v>-100</v>
      </c>
      <c r="U47" s="4">
        <v>-100</v>
      </c>
      <c r="V47" s="4">
        <v>-100</v>
      </c>
      <c r="W47" s="4">
        <v>-100</v>
      </c>
      <c r="X47" s="4">
        <v>-113</v>
      </c>
      <c r="Y47" s="4">
        <v>-157</v>
      </c>
      <c r="Z47" s="4">
        <v>-157</v>
      </c>
      <c r="AA47" s="4">
        <v>-157</v>
      </c>
      <c r="AB47" s="4">
        <v>-157</v>
      </c>
      <c r="AC47" s="4">
        <v>-157</v>
      </c>
      <c r="AD47" s="4">
        <v>-157</v>
      </c>
      <c r="AE47" s="4">
        <v>-157</v>
      </c>
      <c r="AF47" s="4">
        <v>-157</v>
      </c>
      <c r="AG47" s="4">
        <v>-157</v>
      </c>
      <c r="AH47" s="4">
        <v>-157</v>
      </c>
      <c r="AI47" s="4">
        <v>-157</v>
      </c>
      <c r="AJ47" s="4">
        <v>-157</v>
      </c>
      <c r="AK47" s="4">
        <v>-157</v>
      </c>
    </row>
    <row r="48" spans="1:37" x14ac:dyDescent="0.2">
      <c r="A48" s="4" t="s">
        <v>50</v>
      </c>
      <c r="B48" s="4">
        <v>2961.74</v>
      </c>
      <c r="C48" s="4">
        <v>2140.79</v>
      </c>
      <c r="D48" s="4">
        <v>1780.26</v>
      </c>
      <c r="E48" s="4">
        <v>1112.42</v>
      </c>
      <c r="F48" s="4">
        <v>1874.65</v>
      </c>
      <c r="G48" s="4">
        <v>1036.7</v>
      </c>
      <c r="H48" s="4">
        <v>1083.3499999999999</v>
      </c>
      <c r="I48" s="4">
        <v>778.73</v>
      </c>
      <c r="J48" s="4">
        <v>4050.39</v>
      </c>
      <c r="K48" s="4">
        <v>2068.64</v>
      </c>
      <c r="L48" s="4">
        <v>2278</v>
      </c>
      <c r="M48" s="4">
        <v>2278</v>
      </c>
      <c r="N48" s="4">
        <v>2278</v>
      </c>
      <c r="O48" s="4">
        <v>2278</v>
      </c>
      <c r="P48" s="4">
        <v>2278</v>
      </c>
      <c r="Q48" s="4">
        <v>2278</v>
      </c>
      <c r="R48" s="4">
        <v>2278</v>
      </c>
      <c r="S48" s="4">
        <v>2278</v>
      </c>
      <c r="T48" s="4">
        <v>2278</v>
      </c>
      <c r="U48" s="4">
        <v>2278</v>
      </c>
      <c r="V48" s="4">
        <v>2278</v>
      </c>
      <c r="W48" s="4">
        <v>2278</v>
      </c>
      <c r="X48" s="4">
        <v>2278</v>
      </c>
      <c r="Y48" s="4">
        <v>2278</v>
      </c>
      <c r="Z48" s="4">
        <v>2278</v>
      </c>
      <c r="AA48" s="4">
        <v>2278</v>
      </c>
      <c r="AB48" s="4">
        <v>2278</v>
      </c>
      <c r="AC48" s="4">
        <v>2278</v>
      </c>
      <c r="AD48" s="4">
        <v>2278</v>
      </c>
      <c r="AE48" s="4">
        <v>2278</v>
      </c>
      <c r="AF48" s="4">
        <v>2278</v>
      </c>
      <c r="AG48" s="4">
        <v>2278</v>
      </c>
      <c r="AH48" s="4">
        <v>2278</v>
      </c>
      <c r="AI48" s="4">
        <v>2278</v>
      </c>
      <c r="AJ48" s="4">
        <v>2278</v>
      </c>
      <c r="AK48" s="4">
        <v>2278</v>
      </c>
    </row>
    <row r="49" spans="1:37" x14ac:dyDescent="0.2">
      <c r="A49" s="4" t="s">
        <v>51</v>
      </c>
      <c r="B49" s="4">
        <v>56.5</v>
      </c>
      <c r="C49" s="4">
        <v>510.83</v>
      </c>
      <c r="D49" s="4">
        <v>641.76</v>
      </c>
      <c r="E49" s="4">
        <v>837.56</v>
      </c>
      <c r="F49" s="4">
        <v>1084.92</v>
      </c>
      <c r="G49" s="4">
        <v>843.78</v>
      </c>
      <c r="H49" s="4">
        <v>584.49</v>
      </c>
      <c r="I49" s="4">
        <v>591.59</v>
      </c>
      <c r="J49" s="4">
        <v>2706.52</v>
      </c>
      <c r="K49" s="4">
        <v>190.54</v>
      </c>
      <c r="L49" s="4">
        <v>2299</v>
      </c>
      <c r="M49" s="4">
        <v>2300</v>
      </c>
      <c r="N49" s="4">
        <v>2316</v>
      </c>
      <c r="O49" s="4">
        <v>2315</v>
      </c>
      <c r="P49" s="4">
        <v>2378</v>
      </c>
      <c r="Q49" s="4">
        <v>2378</v>
      </c>
      <c r="R49" s="4">
        <v>2378</v>
      </c>
      <c r="S49" s="4">
        <v>2378</v>
      </c>
      <c r="T49" s="4">
        <v>2378</v>
      </c>
      <c r="U49" s="4">
        <v>2378</v>
      </c>
      <c r="V49" s="4">
        <v>2378</v>
      </c>
      <c r="W49" s="4">
        <v>2378</v>
      </c>
      <c r="X49" s="4">
        <v>2391</v>
      </c>
      <c r="Y49" s="4">
        <v>2435</v>
      </c>
      <c r="Z49" s="4">
        <v>2435</v>
      </c>
      <c r="AA49" s="4">
        <v>2435</v>
      </c>
      <c r="AB49" s="4">
        <v>2435</v>
      </c>
      <c r="AC49" s="4">
        <v>2435</v>
      </c>
      <c r="AD49" s="4">
        <v>2435</v>
      </c>
      <c r="AE49" s="4">
        <v>2435</v>
      </c>
      <c r="AF49" s="4">
        <v>2435</v>
      </c>
      <c r="AG49" s="4">
        <v>2435</v>
      </c>
      <c r="AH49" s="4">
        <v>2435</v>
      </c>
      <c r="AI49" s="4">
        <v>2435</v>
      </c>
      <c r="AJ49" s="4">
        <v>2435</v>
      </c>
      <c r="AK49" s="4">
        <v>2435</v>
      </c>
    </row>
    <row r="51" spans="1:37" ht="19" x14ac:dyDescent="0.25">
      <c r="A51" s="5" t="s">
        <v>56</v>
      </c>
    </row>
    <row r="52" spans="1:37" x14ac:dyDescent="0.2">
      <c r="A52" s="4" t="s">
        <v>9</v>
      </c>
      <c r="B52" s="4" t="s">
        <v>10</v>
      </c>
      <c r="C52" s="4" t="s">
        <v>11</v>
      </c>
      <c r="D52" s="4" t="s">
        <v>12</v>
      </c>
      <c r="E52" s="4" t="s">
        <v>13</v>
      </c>
      <c r="F52" s="4" t="s">
        <v>14</v>
      </c>
      <c r="G52" s="4" t="s">
        <v>15</v>
      </c>
      <c r="H52" s="4" t="s">
        <v>16</v>
      </c>
      <c r="I52" s="4" t="s">
        <v>17</v>
      </c>
      <c r="J52" s="4" t="s">
        <v>18</v>
      </c>
      <c r="K52" s="4" t="s">
        <v>19</v>
      </c>
      <c r="L52" s="4" t="s">
        <v>20</v>
      </c>
      <c r="M52" s="4" t="s">
        <v>21</v>
      </c>
      <c r="N52" s="4" t="s">
        <v>22</v>
      </c>
      <c r="O52" s="4" t="s">
        <v>23</v>
      </c>
      <c r="P52" s="4" t="s">
        <v>24</v>
      </c>
      <c r="Q52" s="4" t="s">
        <v>25</v>
      </c>
      <c r="R52" s="4" t="s">
        <v>26</v>
      </c>
      <c r="S52" s="4" t="s">
        <v>27</v>
      </c>
      <c r="T52" s="4" t="s">
        <v>28</v>
      </c>
      <c r="U52" s="4" t="s">
        <v>29</v>
      </c>
      <c r="V52" s="4" t="s">
        <v>30</v>
      </c>
      <c r="W52" s="4" t="s">
        <v>31</v>
      </c>
      <c r="X52" s="4" t="s">
        <v>32</v>
      </c>
      <c r="Y52" s="4" t="s">
        <v>33</v>
      </c>
      <c r="Z52" s="4" t="s">
        <v>34</v>
      </c>
      <c r="AA52" s="4" t="s">
        <v>35</v>
      </c>
      <c r="AB52" s="4" t="s">
        <v>36</v>
      </c>
      <c r="AC52" s="4" t="s">
        <v>37</v>
      </c>
      <c r="AD52" s="4" t="s">
        <v>38</v>
      </c>
      <c r="AE52" s="4" t="s">
        <v>39</v>
      </c>
      <c r="AF52" s="4" t="s">
        <v>40</v>
      </c>
      <c r="AG52" s="4" t="s">
        <v>41</v>
      </c>
      <c r="AH52" s="4" t="s">
        <v>42</v>
      </c>
      <c r="AI52" s="4" t="s">
        <v>43</v>
      </c>
      <c r="AJ52" s="4" t="s">
        <v>44</v>
      </c>
      <c r="AK52" s="4" t="s">
        <v>45</v>
      </c>
    </row>
    <row r="53" spans="1:37" x14ac:dyDescent="0.2">
      <c r="A53" s="4" t="s">
        <v>46</v>
      </c>
      <c r="B53" s="4">
        <v>36787</v>
      </c>
      <c r="C53" s="4">
        <v>37303</v>
      </c>
      <c r="D53" s="4">
        <v>34939</v>
      </c>
      <c r="E53" s="4">
        <v>37589</v>
      </c>
      <c r="F53" s="4">
        <v>29362</v>
      </c>
      <c r="G53" s="4">
        <v>36632</v>
      </c>
      <c r="H53" s="4">
        <v>34766</v>
      </c>
      <c r="I53" s="4">
        <v>34274</v>
      </c>
      <c r="J53" s="4">
        <v>40072</v>
      </c>
      <c r="K53" s="4">
        <v>33766.080000000002</v>
      </c>
      <c r="L53" s="4">
        <v>36135</v>
      </c>
      <c r="M53" s="4">
        <v>36135</v>
      </c>
      <c r="N53" s="4">
        <v>31755</v>
      </c>
      <c r="O53" s="4">
        <v>31755</v>
      </c>
      <c r="P53" s="4">
        <v>33069</v>
      </c>
      <c r="Q53" s="4">
        <v>32631</v>
      </c>
      <c r="R53" s="4">
        <v>32631</v>
      </c>
      <c r="S53" s="4">
        <v>32631</v>
      </c>
      <c r="T53" s="4">
        <v>32631</v>
      </c>
      <c r="U53" s="4">
        <v>32631</v>
      </c>
      <c r="V53" s="4">
        <v>32631</v>
      </c>
      <c r="W53" s="4">
        <v>32631</v>
      </c>
      <c r="X53" s="4">
        <v>32631</v>
      </c>
      <c r="Y53" s="4">
        <v>33595</v>
      </c>
      <c r="Z53" s="4">
        <v>33595</v>
      </c>
      <c r="AA53" s="4">
        <v>33595</v>
      </c>
      <c r="AB53" s="4">
        <v>33595</v>
      </c>
      <c r="AC53" s="4">
        <v>33595</v>
      </c>
      <c r="AD53" s="4">
        <v>33595</v>
      </c>
      <c r="AE53" s="4">
        <v>33595</v>
      </c>
      <c r="AF53" s="4">
        <v>33595</v>
      </c>
      <c r="AG53" s="4">
        <v>33595</v>
      </c>
      <c r="AH53" s="4">
        <v>33595</v>
      </c>
      <c r="AI53" s="4">
        <v>33595</v>
      </c>
      <c r="AJ53" s="4">
        <v>33595</v>
      </c>
      <c r="AK53" s="4">
        <v>33595</v>
      </c>
    </row>
    <row r="54" spans="1:37" x14ac:dyDescent="0.2">
      <c r="A54" s="4" t="s">
        <v>47</v>
      </c>
      <c r="B54" s="4">
        <v>2881</v>
      </c>
      <c r="C54" s="4">
        <v>3116</v>
      </c>
      <c r="D54" s="4">
        <v>4046</v>
      </c>
      <c r="E54" s="4">
        <v>6975</v>
      </c>
      <c r="F54" s="4">
        <v>7249</v>
      </c>
      <c r="G54" s="4">
        <v>6004</v>
      </c>
      <c r="H54" s="4">
        <v>6046</v>
      </c>
      <c r="I54" s="4">
        <v>8492</v>
      </c>
      <c r="J54" s="4">
        <v>7122</v>
      </c>
      <c r="K54" s="4">
        <v>5101.87</v>
      </c>
      <c r="L54" s="4">
        <v>7358</v>
      </c>
      <c r="M54" s="4">
        <v>7402</v>
      </c>
      <c r="N54" s="4">
        <v>7446</v>
      </c>
      <c r="O54" s="4">
        <v>7499</v>
      </c>
      <c r="P54" s="4">
        <v>10608</v>
      </c>
      <c r="Q54" s="4">
        <v>10696</v>
      </c>
      <c r="R54" s="4">
        <v>10792</v>
      </c>
      <c r="S54" s="4">
        <v>10889</v>
      </c>
      <c r="T54" s="4">
        <v>10985</v>
      </c>
      <c r="U54" s="4">
        <v>11081</v>
      </c>
      <c r="V54" s="4">
        <v>11187</v>
      </c>
      <c r="W54" s="4">
        <v>11292</v>
      </c>
      <c r="X54" s="4">
        <v>9636</v>
      </c>
      <c r="Y54" s="4">
        <v>6114</v>
      </c>
      <c r="Z54" s="4">
        <v>6062</v>
      </c>
      <c r="AA54" s="4">
        <v>6009</v>
      </c>
      <c r="AB54" s="4">
        <v>5957</v>
      </c>
      <c r="AC54" s="4">
        <v>5904</v>
      </c>
      <c r="AD54" s="4">
        <v>5860</v>
      </c>
      <c r="AE54" s="4">
        <v>7026</v>
      </c>
      <c r="AF54" s="4">
        <v>6964</v>
      </c>
      <c r="AG54" s="4">
        <v>6894</v>
      </c>
      <c r="AH54" s="4">
        <v>6833</v>
      </c>
      <c r="AI54" s="4">
        <v>6771</v>
      </c>
      <c r="AJ54" s="4">
        <v>6710</v>
      </c>
      <c r="AK54" s="4">
        <v>6649</v>
      </c>
    </row>
    <row r="55" spans="1:37" x14ac:dyDescent="0.2">
      <c r="A55" s="4" t="s">
        <v>48</v>
      </c>
      <c r="B55" s="4">
        <v>-33906</v>
      </c>
      <c r="C55" s="4">
        <v>-34187</v>
      </c>
      <c r="D55" s="4">
        <v>-30893</v>
      </c>
      <c r="E55" s="4">
        <v>-30614</v>
      </c>
      <c r="F55" s="4">
        <v>-22113</v>
      </c>
      <c r="G55" s="4">
        <v>-30628</v>
      </c>
      <c r="H55" s="4">
        <v>-28720</v>
      </c>
      <c r="I55" s="4">
        <v>-25782</v>
      </c>
      <c r="J55" s="4">
        <v>-32950</v>
      </c>
      <c r="K55" s="4">
        <v>-28664.21</v>
      </c>
      <c r="L55" s="4">
        <v>-28777</v>
      </c>
      <c r="M55" s="4">
        <v>-28733</v>
      </c>
      <c r="N55" s="4">
        <v>-24309</v>
      </c>
      <c r="O55" s="4">
        <v>-24256</v>
      </c>
      <c r="P55" s="4">
        <v>-22461</v>
      </c>
      <c r="Q55" s="4">
        <v>-21935</v>
      </c>
      <c r="R55" s="4">
        <v>-21839</v>
      </c>
      <c r="S55" s="4">
        <v>-21742</v>
      </c>
      <c r="T55" s="4">
        <v>-21646</v>
      </c>
      <c r="U55" s="4">
        <v>-21550</v>
      </c>
      <c r="V55" s="4">
        <v>-21444</v>
      </c>
      <c r="W55" s="4">
        <v>-21339</v>
      </c>
      <c r="X55" s="4">
        <v>-22995</v>
      </c>
      <c r="Y55" s="4">
        <v>-27481</v>
      </c>
      <c r="Z55" s="4">
        <v>-27533</v>
      </c>
      <c r="AA55" s="4">
        <v>-27586</v>
      </c>
      <c r="AB55" s="4">
        <v>-27638</v>
      </c>
      <c r="AC55" s="4">
        <v>-27691</v>
      </c>
      <c r="AD55" s="4">
        <v>-27735</v>
      </c>
      <c r="AE55" s="4">
        <v>-26569</v>
      </c>
      <c r="AF55" s="4">
        <v>-26631</v>
      </c>
      <c r="AG55" s="4">
        <v>-26701</v>
      </c>
      <c r="AH55" s="4">
        <v>-26762</v>
      </c>
      <c r="AI55" s="4">
        <v>-26824</v>
      </c>
      <c r="AJ55" s="4">
        <v>-26885</v>
      </c>
      <c r="AK55" s="4">
        <v>-26946</v>
      </c>
    </row>
    <row r="56" spans="1:37" x14ac:dyDescent="0.2">
      <c r="A56" s="4" t="s">
        <v>49</v>
      </c>
      <c r="B56" s="4">
        <v>7293</v>
      </c>
      <c r="C56" s="4">
        <v>9178</v>
      </c>
      <c r="D56" s="4">
        <v>12356</v>
      </c>
      <c r="E56" s="4">
        <v>16111</v>
      </c>
      <c r="F56" s="4">
        <v>17580</v>
      </c>
      <c r="G56" s="4">
        <v>14504</v>
      </c>
      <c r="H56" s="4">
        <v>19436</v>
      </c>
      <c r="I56" s="4">
        <v>23955</v>
      </c>
      <c r="J56" s="4">
        <v>34002</v>
      </c>
      <c r="K56" s="4">
        <v>23016.7</v>
      </c>
      <c r="L56" s="4">
        <v>25115</v>
      </c>
      <c r="M56" s="4">
        <v>25115</v>
      </c>
      <c r="N56" s="4">
        <v>25115</v>
      </c>
      <c r="O56" s="4">
        <v>25115</v>
      </c>
      <c r="P56" s="4">
        <v>25115</v>
      </c>
      <c r="Q56" s="4">
        <v>25115</v>
      </c>
      <c r="R56" s="4">
        <v>25115</v>
      </c>
      <c r="S56" s="4">
        <v>25115</v>
      </c>
      <c r="T56" s="4">
        <v>25115</v>
      </c>
      <c r="U56" s="4">
        <v>25115</v>
      </c>
      <c r="V56" s="4">
        <v>25115</v>
      </c>
      <c r="W56" s="4">
        <v>25115</v>
      </c>
      <c r="X56" s="4">
        <v>25115</v>
      </c>
      <c r="Y56" s="4">
        <v>25115</v>
      </c>
      <c r="Z56" s="4">
        <v>25115</v>
      </c>
      <c r="AA56" s="4">
        <v>25115</v>
      </c>
      <c r="AB56" s="4">
        <v>25115</v>
      </c>
      <c r="AC56" s="4">
        <v>25115</v>
      </c>
      <c r="AD56" s="4">
        <v>25115</v>
      </c>
      <c r="AE56" s="4">
        <v>25115</v>
      </c>
      <c r="AF56" s="4">
        <v>25115</v>
      </c>
      <c r="AG56" s="4">
        <v>25115</v>
      </c>
      <c r="AH56" s="4">
        <v>25115</v>
      </c>
      <c r="AI56" s="4">
        <v>25115</v>
      </c>
      <c r="AJ56" s="4">
        <v>25115</v>
      </c>
      <c r="AK56" s="4">
        <v>25115</v>
      </c>
    </row>
    <row r="57" spans="1:37" x14ac:dyDescent="0.2">
      <c r="A57" s="4" t="s">
        <v>50</v>
      </c>
      <c r="B57" s="4">
        <v>10565</v>
      </c>
      <c r="C57" s="4">
        <v>11712</v>
      </c>
      <c r="D57" s="4">
        <v>15712</v>
      </c>
      <c r="E57" s="4">
        <v>17469</v>
      </c>
      <c r="F57" s="4">
        <v>18637</v>
      </c>
      <c r="G57" s="4">
        <v>17006</v>
      </c>
      <c r="H57" s="4">
        <v>19879</v>
      </c>
      <c r="I57" s="4">
        <v>24038</v>
      </c>
      <c r="J57" s="4">
        <v>34541</v>
      </c>
      <c r="K57" s="4">
        <v>23587.45</v>
      </c>
      <c r="L57" s="4">
        <v>26280</v>
      </c>
      <c r="M57" s="4">
        <v>26280</v>
      </c>
      <c r="N57" s="4">
        <v>26280</v>
      </c>
      <c r="O57" s="4">
        <v>26280</v>
      </c>
      <c r="P57" s="4">
        <v>26280</v>
      </c>
      <c r="Q57" s="4">
        <v>26280</v>
      </c>
      <c r="R57" s="4">
        <v>26280</v>
      </c>
      <c r="S57" s="4">
        <v>26280</v>
      </c>
      <c r="T57" s="4">
        <v>26280</v>
      </c>
      <c r="U57" s="4">
        <v>26280</v>
      </c>
      <c r="V57" s="4">
        <v>26280</v>
      </c>
      <c r="W57" s="4">
        <v>26280</v>
      </c>
      <c r="X57" s="4">
        <v>26280</v>
      </c>
      <c r="Y57" s="4">
        <v>26280</v>
      </c>
      <c r="Z57" s="4">
        <v>26280</v>
      </c>
      <c r="AA57" s="4">
        <v>26280</v>
      </c>
      <c r="AB57" s="4">
        <v>26280</v>
      </c>
      <c r="AC57" s="4">
        <v>26280</v>
      </c>
      <c r="AD57" s="4">
        <v>26280</v>
      </c>
      <c r="AE57" s="4">
        <v>26280</v>
      </c>
      <c r="AF57" s="4">
        <v>26280</v>
      </c>
      <c r="AG57" s="4">
        <v>26280</v>
      </c>
      <c r="AH57" s="4">
        <v>26280</v>
      </c>
      <c r="AI57" s="4">
        <v>26280</v>
      </c>
      <c r="AJ57" s="4">
        <v>26280</v>
      </c>
      <c r="AK57" s="4">
        <v>26280</v>
      </c>
    </row>
    <row r="58" spans="1:37" x14ac:dyDescent="0.2">
      <c r="A58" s="4" t="s">
        <v>51</v>
      </c>
      <c r="B58" s="4">
        <v>3272</v>
      </c>
      <c r="C58" s="4">
        <v>2534</v>
      </c>
      <c r="D58" s="4">
        <v>3356</v>
      </c>
      <c r="E58" s="4">
        <v>1358</v>
      </c>
      <c r="F58" s="4">
        <v>1057</v>
      </c>
      <c r="G58" s="4">
        <v>2502</v>
      </c>
      <c r="H58" s="4">
        <v>443</v>
      </c>
      <c r="I58" s="4">
        <v>83</v>
      </c>
      <c r="J58" s="4">
        <v>539</v>
      </c>
      <c r="K58" s="4">
        <v>570.75</v>
      </c>
      <c r="L58" s="4">
        <v>1165</v>
      </c>
      <c r="M58" s="4">
        <v>1165</v>
      </c>
      <c r="N58" s="4">
        <v>1165</v>
      </c>
      <c r="O58" s="4">
        <v>1165</v>
      </c>
      <c r="P58" s="4">
        <v>1165</v>
      </c>
      <c r="Q58" s="4">
        <v>1165</v>
      </c>
      <c r="R58" s="4">
        <v>1165</v>
      </c>
      <c r="S58" s="4">
        <v>1165</v>
      </c>
      <c r="T58" s="4">
        <v>1165</v>
      </c>
      <c r="U58" s="4">
        <v>1165</v>
      </c>
      <c r="V58" s="4">
        <v>1165</v>
      </c>
      <c r="W58" s="4">
        <v>1165</v>
      </c>
      <c r="X58" s="4">
        <v>1165</v>
      </c>
      <c r="Y58" s="4">
        <v>1165</v>
      </c>
      <c r="Z58" s="4">
        <v>1165</v>
      </c>
      <c r="AA58" s="4">
        <v>1165</v>
      </c>
      <c r="AB58" s="4">
        <v>1165</v>
      </c>
      <c r="AC58" s="4">
        <v>1165</v>
      </c>
      <c r="AD58" s="4">
        <v>1165</v>
      </c>
      <c r="AE58" s="4">
        <v>1165</v>
      </c>
      <c r="AF58" s="4">
        <v>1165</v>
      </c>
      <c r="AG58" s="4">
        <v>1165</v>
      </c>
      <c r="AH58" s="4">
        <v>1165</v>
      </c>
      <c r="AI58" s="4">
        <v>1165</v>
      </c>
      <c r="AJ58" s="4">
        <v>1165</v>
      </c>
      <c r="AK58" s="4">
        <v>1165</v>
      </c>
    </row>
    <row r="60" spans="1:37" ht="19" x14ac:dyDescent="0.25">
      <c r="A60" s="5" t="s">
        <v>57</v>
      </c>
    </row>
    <row r="61" spans="1:37" x14ac:dyDescent="0.2">
      <c r="A61" s="4" t="s">
        <v>9</v>
      </c>
      <c r="B61" s="4" t="s">
        <v>10</v>
      </c>
      <c r="C61" s="4" t="s">
        <v>11</v>
      </c>
      <c r="D61" s="4" t="s">
        <v>12</v>
      </c>
      <c r="E61" s="4" t="s">
        <v>13</v>
      </c>
      <c r="F61" s="4" t="s">
        <v>14</v>
      </c>
      <c r="G61" s="4" t="s">
        <v>15</v>
      </c>
      <c r="H61" s="4" t="s">
        <v>16</v>
      </c>
      <c r="I61" s="4" t="s">
        <v>17</v>
      </c>
      <c r="J61" s="4" t="s">
        <v>18</v>
      </c>
      <c r="K61" s="4" t="s">
        <v>19</v>
      </c>
      <c r="L61" s="4" t="s">
        <v>20</v>
      </c>
      <c r="M61" s="4" t="s">
        <v>21</v>
      </c>
      <c r="N61" s="4" t="s">
        <v>22</v>
      </c>
      <c r="O61" s="4" t="s">
        <v>23</v>
      </c>
      <c r="P61" s="4" t="s">
        <v>24</v>
      </c>
      <c r="Q61" s="4" t="s">
        <v>25</v>
      </c>
      <c r="R61" s="4" t="s">
        <v>26</v>
      </c>
      <c r="S61" s="4" t="s">
        <v>27</v>
      </c>
      <c r="T61" s="4" t="s">
        <v>28</v>
      </c>
      <c r="U61" s="4" t="s">
        <v>29</v>
      </c>
      <c r="V61" s="4" t="s">
        <v>30</v>
      </c>
      <c r="W61" s="4" t="s">
        <v>31</v>
      </c>
      <c r="X61" s="4" t="s">
        <v>32</v>
      </c>
      <c r="Y61" s="4" t="s">
        <v>33</v>
      </c>
      <c r="Z61" s="4" t="s">
        <v>34</v>
      </c>
      <c r="AA61" s="4" t="s">
        <v>35</v>
      </c>
      <c r="AB61" s="4" t="s">
        <v>36</v>
      </c>
      <c r="AC61" s="4" t="s">
        <v>37</v>
      </c>
      <c r="AD61" s="4" t="s">
        <v>38</v>
      </c>
      <c r="AE61" s="4" t="s">
        <v>39</v>
      </c>
      <c r="AF61" s="4" t="s">
        <v>40</v>
      </c>
      <c r="AG61" s="4" t="s">
        <v>41</v>
      </c>
      <c r="AH61" s="4" t="s">
        <v>42</v>
      </c>
      <c r="AI61" s="4" t="s">
        <v>43</v>
      </c>
      <c r="AJ61" s="4" t="s">
        <v>44</v>
      </c>
      <c r="AK61" s="4" t="s">
        <v>45</v>
      </c>
    </row>
    <row r="62" spans="1:37" x14ac:dyDescent="0.2">
      <c r="A62" s="4" t="s">
        <v>46</v>
      </c>
      <c r="B62" s="4">
        <v>5795</v>
      </c>
      <c r="C62" s="4">
        <v>4889</v>
      </c>
      <c r="D62" s="4">
        <v>4198</v>
      </c>
      <c r="E62" s="4">
        <v>3639</v>
      </c>
      <c r="F62" s="4">
        <v>5483</v>
      </c>
      <c r="G62" s="4">
        <v>3929</v>
      </c>
      <c r="H62" s="4">
        <v>4165</v>
      </c>
      <c r="I62" s="4">
        <v>5026</v>
      </c>
      <c r="J62" s="4">
        <v>6056</v>
      </c>
      <c r="K62" s="4">
        <v>3900.14</v>
      </c>
      <c r="L62" s="4">
        <v>3635</v>
      </c>
      <c r="M62" s="4">
        <v>3679</v>
      </c>
      <c r="N62" s="4">
        <v>3723</v>
      </c>
      <c r="O62" s="4">
        <v>3776</v>
      </c>
      <c r="P62" s="4">
        <v>6885</v>
      </c>
      <c r="Q62" s="4">
        <v>6973</v>
      </c>
      <c r="R62" s="4">
        <v>7069</v>
      </c>
      <c r="S62" s="4">
        <v>7166</v>
      </c>
      <c r="T62" s="4">
        <v>7262</v>
      </c>
      <c r="U62" s="4">
        <v>7358</v>
      </c>
      <c r="V62" s="4">
        <v>7464</v>
      </c>
      <c r="W62" s="4">
        <v>7569</v>
      </c>
      <c r="X62" s="4">
        <v>5913</v>
      </c>
      <c r="Y62" s="4">
        <v>4143</v>
      </c>
      <c r="Z62" s="4">
        <v>4091</v>
      </c>
      <c r="AA62" s="4">
        <v>4038</v>
      </c>
      <c r="AB62" s="4">
        <v>3986</v>
      </c>
      <c r="AC62" s="4">
        <v>3933</v>
      </c>
      <c r="AD62" s="4">
        <v>3889</v>
      </c>
      <c r="AE62" s="4">
        <v>5055</v>
      </c>
      <c r="AF62" s="4">
        <v>4993</v>
      </c>
      <c r="AG62" s="4">
        <v>4923</v>
      </c>
      <c r="AH62" s="4">
        <v>4862</v>
      </c>
      <c r="AI62" s="4">
        <v>4800</v>
      </c>
      <c r="AJ62" s="4">
        <v>4739</v>
      </c>
      <c r="AK62" s="4">
        <v>4678</v>
      </c>
    </row>
    <row r="63" spans="1:37" x14ac:dyDescent="0.2">
      <c r="A63" s="4" t="s">
        <v>47</v>
      </c>
      <c r="B63" s="4">
        <v>5567</v>
      </c>
      <c r="C63" s="4">
        <v>5296</v>
      </c>
      <c r="D63" s="4">
        <v>5475</v>
      </c>
      <c r="E63" s="4">
        <v>4583</v>
      </c>
      <c r="F63" s="4">
        <v>6157</v>
      </c>
      <c r="G63" s="4">
        <v>10536</v>
      </c>
      <c r="H63" s="4">
        <v>8919</v>
      </c>
      <c r="I63" s="4">
        <v>4041</v>
      </c>
      <c r="J63" s="4">
        <v>10958</v>
      </c>
      <c r="K63" s="4">
        <v>6528.38</v>
      </c>
      <c r="L63" s="4">
        <v>6132</v>
      </c>
      <c r="M63" s="4">
        <v>6132</v>
      </c>
      <c r="N63" s="4">
        <v>1752</v>
      </c>
      <c r="O63" s="4">
        <v>1752</v>
      </c>
      <c r="P63" s="4">
        <v>3066</v>
      </c>
      <c r="Q63" s="4">
        <v>2628</v>
      </c>
      <c r="R63" s="4">
        <v>2628</v>
      </c>
      <c r="S63" s="4">
        <v>2628</v>
      </c>
      <c r="T63" s="4">
        <v>2628</v>
      </c>
      <c r="U63" s="4">
        <v>2628</v>
      </c>
      <c r="V63" s="4">
        <v>2628</v>
      </c>
      <c r="W63" s="4">
        <v>2628</v>
      </c>
      <c r="X63" s="4">
        <v>2628</v>
      </c>
      <c r="Y63" s="4">
        <v>2628</v>
      </c>
      <c r="Z63" s="4">
        <v>2628</v>
      </c>
      <c r="AA63" s="4">
        <v>2628</v>
      </c>
      <c r="AB63" s="4">
        <v>2628</v>
      </c>
      <c r="AC63" s="4">
        <v>2628</v>
      </c>
      <c r="AD63" s="4">
        <v>2628</v>
      </c>
      <c r="AE63" s="4">
        <v>2628</v>
      </c>
      <c r="AF63" s="4">
        <v>2628</v>
      </c>
      <c r="AG63" s="4">
        <v>2628</v>
      </c>
      <c r="AH63" s="4">
        <v>2628</v>
      </c>
      <c r="AI63" s="4">
        <v>2628</v>
      </c>
      <c r="AJ63" s="4">
        <v>2628</v>
      </c>
      <c r="AK63" s="4">
        <v>2628</v>
      </c>
    </row>
    <row r="64" spans="1:37" x14ac:dyDescent="0.2">
      <c r="A64" s="4" t="s">
        <v>48</v>
      </c>
      <c r="B64" s="4">
        <v>-228</v>
      </c>
      <c r="C64" s="4">
        <v>407</v>
      </c>
      <c r="D64" s="4">
        <v>1277</v>
      </c>
      <c r="E64" s="4">
        <v>944</v>
      </c>
      <c r="F64" s="4">
        <v>674</v>
      </c>
      <c r="G64" s="4">
        <v>6607</v>
      </c>
      <c r="H64" s="4">
        <v>4754</v>
      </c>
      <c r="I64" s="4">
        <v>-985</v>
      </c>
      <c r="J64" s="4">
        <v>4902</v>
      </c>
      <c r="K64" s="4">
        <v>2628.24</v>
      </c>
      <c r="L64" s="4">
        <v>2497</v>
      </c>
      <c r="M64" s="4">
        <v>2453</v>
      </c>
      <c r="N64" s="4">
        <v>-1971</v>
      </c>
      <c r="O64" s="4">
        <v>-2024</v>
      </c>
      <c r="P64" s="4">
        <v>-3819</v>
      </c>
      <c r="Q64" s="4">
        <v>-4345</v>
      </c>
      <c r="R64" s="4">
        <v>-4441</v>
      </c>
      <c r="S64" s="4">
        <v>-4538</v>
      </c>
      <c r="T64" s="4">
        <v>-4634</v>
      </c>
      <c r="U64" s="4">
        <v>-4730</v>
      </c>
      <c r="V64" s="4">
        <v>-4836</v>
      </c>
      <c r="W64" s="4">
        <v>-4941</v>
      </c>
      <c r="X64" s="4">
        <v>-3285</v>
      </c>
      <c r="Y64" s="4">
        <v>-1515</v>
      </c>
      <c r="Z64" s="4">
        <v>-1463</v>
      </c>
      <c r="AA64" s="4">
        <v>-1410</v>
      </c>
      <c r="AB64" s="4">
        <v>-1358</v>
      </c>
      <c r="AC64" s="4">
        <v>-1305</v>
      </c>
      <c r="AD64" s="4">
        <v>-1261</v>
      </c>
      <c r="AE64" s="4">
        <v>-2427</v>
      </c>
      <c r="AF64" s="4">
        <v>-2365</v>
      </c>
      <c r="AG64" s="4">
        <v>-2295</v>
      </c>
      <c r="AH64" s="4">
        <v>-2234</v>
      </c>
      <c r="AI64" s="4">
        <v>-2172</v>
      </c>
      <c r="AJ64" s="4">
        <v>-2111</v>
      </c>
      <c r="AK64" s="4">
        <v>-2050</v>
      </c>
    </row>
    <row r="65" spans="1:37" x14ac:dyDescent="0.2">
      <c r="A65" s="4" t="s">
        <v>49</v>
      </c>
      <c r="B65" s="4">
        <v>-183</v>
      </c>
      <c r="C65" s="4">
        <v>4462</v>
      </c>
      <c r="D65" s="4">
        <v>4020</v>
      </c>
      <c r="E65" s="4">
        <v>10628</v>
      </c>
      <c r="F65" s="4">
        <v>11752</v>
      </c>
      <c r="G65" s="4">
        <v>7563</v>
      </c>
      <c r="H65" s="4">
        <v>9238</v>
      </c>
      <c r="I65" s="4">
        <v>13168</v>
      </c>
      <c r="J65" s="4">
        <v>8135</v>
      </c>
      <c r="K65" s="4">
        <v>16228.38</v>
      </c>
      <c r="L65" s="4">
        <v>13368</v>
      </c>
      <c r="M65" s="4">
        <v>13368</v>
      </c>
      <c r="N65" s="4">
        <v>3734</v>
      </c>
      <c r="O65" s="4">
        <v>3029</v>
      </c>
      <c r="P65" s="4">
        <v>3029</v>
      </c>
      <c r="Q65" s="4">
        <v>3029</v>
      </c>
      <c r="R65" s="4">
        <v>3029</v>
      </c>
      <c r="S65" s="4">
        <v>3029</v>
      </c>
      <c r="T65" s="4">
        <v>3029</v>
      </c>
      <c r="U65" s="4">
        <v>3029</v>
      </c>
      <c r="V65" s="4">
        <v>3029</v>
      </c>
      <c r="W65" s="4">
        <v>3029</v>
      </c>
      <c r="X65" s="4">
        <v>2335</v>
      </c>
      <c r="Y65" s="4">
        <v>3905</v>
      </c>
      <c r="Z65" s="4">
        <v>3905</v>
      </c>
      <c r="AA65" s="4">
        <v>3905</v>
      </c>
      <c r="AB65" s="4">
        <v>3905</v>
      </c>
      <c r="AC65" s="4">
        <v>3905</v>
      </c>
      <c r="AD65" s="4">
        <v>3905</v>
      </c>
      <c r="AE65" s="4">
        <v>3905</v>
      </c>
      <c r="AF65" s="4">
        <v>2889</v>
      </c>
      <c r="AG65" s="4">
        <v>2889</v>
      </c>
      <c r="AH65" s="4">
        <v>2889</v>
      </c>
      <c r="AI65" s="4">
        <v>2889</v>
      </c>
      <c r="AJ65" s="4">
        <v>2889</v>
      </c>
      <c r="AK65" s="4">
        <v>2889</v>
      </c>
    </row>
    <row r="66" spans="1:37" x14ac:dyDescent="0.2">
      <c r="A66" s="4" t="s">
        <v>50</v>
      </c>
      <c r="B66" s="4">
        <v>8720</v>
      </c>
      <c r="C66" s="4">
        <v>10566</v>
      </c>
      <c r="D66" s="4">
        <v>11090</v>
      </c>
      <c r="E66" s="4">
        <v>18751</v>
      </c>
      <c r="F66" s="4">
        <v>14778</v>
      </c>
      <c r="G66" s="4">
        <v>11218</v>
      </c>
      <c r="H66" s="4">
        <v>11013</v>
      </c>
      <c r="I66" s="4">
        <v>13823</v>
      </c>
      <c r="J66" s="4">
        <v>8740</v>
      </c>
      <c r="K66" s="4">
        <v>17082.919999999998</v>
      </c>
      <c r="L66" s="4">
        <v>16644</v>
      </c>
      <c r="M66" s="4">
        <v>16644</v>
      </c>
      <c r="N66" s="4">
        <v>8760</v>
      </c>
      <c r="O66" s="4">
        <v>8760</v>
      </c>
      <c r="P66" s="4">
        <v>8760</v>
      </c>
      <c r="Q66" s="4">
        <v>8760</v>
      </c>
      <c r="R66" s="4">
        <v>8760</v>
      </c>
      <c r="S66" s="4">
        <v>8760</v>
      </c>
      <c r="T66" s="4">
        <v>8760</v>
      </c>
      <c r="U66" s="4">
        <v>8760</v>
      </c>
      <c r="V66" s="4">
        <v>8760</v>
      </c>
      <c r="W66" s="4">
        <v>8760</v>
      </c>
      <c r="X66" s="4">
        <v>8760</v>
      </c>
      <c r="Y66" s="4">
        <v>9636</v>
      </c>
      <c r="Z66" s="4">
        <v>9636</v>
      </c>
      <c r="AA66" s="4">
        <v>9636</v>
      </c>
      <c r="AB66" s="4">
        <v>9636</v>
      </c>
      <c r="AC66" s="4">
        <v>9636</v>
      </c>
      <c r="AD66" s="4">
        <v>9636</v>
      </c>
      <c r="AE66" s="4">
        <v>9636</v>
      </c>
      <c r="AF66" s="4">
        <v>8760</v>
      </c>
      <c r="AG66" s="4">
        <v>8760</v>
      </c>
      <c r="AH66" s="4">
        <v>8760</v>
      </c>
      <c r="AI66" s="4">
        <v>8760</v>
      </c>
      <c r="AJ66" s="4">
        <v>8760</v>
      </c>
      <c r="AK66" s="4">
        <v>8760</v>
      </c>
    </row>
    <row r="67" spans="1:37" x14ac:dyDescent="0.2">
      <c r="A67" s="4" t="s">
        <v>51</v>
      </c>
      <c r="B67" s="4">
        <v>8903</v>
      </c>
      <c r="C67" s="4">
        <v>6104</v>
      </c>
      <c r="D67" s="4">
        <v>7070</v>
      </c>
      <c r="E67" s="4">
        <v>8123</v>
      </c>
      <c r="F67" s="4">
        <v>3026</v>
      </c>
      <c r="G67" s="4">
        <v>3655</v>
      </c>
      <c r="H67" s="4">
        <v>1775</v>
      </c>
      <c r="I67" s="4">
        <v>655</v>
      </c>
      <c r="J67" s="4">
        <v>605</v>
      </c>
      <c r="K67" s="4">
        <v>854.54</v>
      </c>
      <c r="L67" s="4">
        <v>3276</v>
      </c>
      <c r="M67" s="4">
        <v>3276</v>
      </c>
      <c r="N67" s="4">
        <v>5026</v>
      </c>
      <c r="O67" s="4">
        <v>5731</v>
      </c>
      <c r="P67" s="4">
        <v>5731</v>
      </c>
      <c r="Q67" s="4">
        <v>5731</v>
      </c>
      <c r="R67" s="4">
        <v>5731</v>
      </c>
      <c r="S67" s="4">
        <v>5731</v>
      </c>
      <c r="T67" s="4">
        <v>5731</v>
      </c>
      <c r="U67" s="4">
        <v>5731</v>
      </c>
      <c r="V67" s="4">
        <v>5731</v>
      </c>
      <c r="W67" s="4">
        <v>5731</v>
      </c>
      <c r="X67" s="4">
        <v>6425</v>
      </c>
      <c r="Y67" s="4">
        <v>5731</v>
      </c>
      <c r="Z67" s="4">
        <v>5731</v>
      </c>
      <c r="AA67" s="4">
        <v>5731</v>
      </c>
      <c r="AB67" s="4">
        <v>5731</v>
      </c>
      <c r="AC67" s="4">
        <v>5731</v>
      </c>
      <c r="AD67" s="4">
        <v>5731</v>
      </c>
      <c r="AE67" s="4">
        <v>5731</v>
      </c>
      <c r="AF67" s="4">
        <v>5871</v>
      </c>
      <c r="AG67" s="4">
        <v>5871</v>
      </c>
      <c r="AH67" s="4">
        <v>5871</v>
      </c>
      <c r="AI67" s="4">
        <v>5871</v>
      </c>
      <c r="AJ67" s="4">
        <v>5871</v>
      </c>
      <c r="AK67" s="4">
        <v>5871</v>
      </c>
    </row>
    <row r="69" spans="1:37" ht="19" x14ac:dyDescent="0.25">
      <c r="A69" s="5" t="s">
        <v>58</v>
      </c>
    </row>
    <row r="70" spans="1:37" x14ac:dyDescent="0.2">
      <c r="A70" s="4" t="s">
        <v>9</v>
      </c>
      <c r="B70" s="4" t="s">
        <v>10</v>
      </c>
      <c r="C70" s="4" t="s">
        <v>11</v>
      </c>
      <c r="D70" s="4" t="s">
        <v>12</v>
      </c>
      <c r="E70" s="4" t="s">
        <v>13</v>
      </c>
      <c r="F70" s="4" t="s">
        <v>14</v>
      </c>
      <c r="G70" s="4" t="s">
        <v>15</v>
      </c>
      <c r="H70" s="4" t="s">
        <v>16</v>
      </c>
      <c r="I70" s="4" t="s">
        <v>17</v>
      </c>
      <c r="J70" s="4" t="s">
        <v>18</v>
      </c>
      <c r="K70" s="4" t="s">
        <v>19</v>
      </c>
      <c r="L70" s="4" t="s">
        <v>20</v>
      </c>
      <c r="M70" s="4" t="s">
        <v>21</v>
      </c>
      <c r="N70" s="4" t="s">
        <v>22</v>
      </c>
      <c r="O70" s="4" t="s">
        <v>23</v>
      </c>
      <c r="P70" s="4" t="s">
        <v>24</v>
      </c>
      <c r="Q70" s="4" t="s">
        <v>25</v>
      </c>
      <c r="R70" s="4" t="s">
        <v>26</v>
      </c>
      <c r="S70" s="4" t="s">
        <v>27</v>
      </c>
      <c r="T70" s="4" t="s">
        <v>28</v>
      </c>
      <c r="U70" s="4" t="s">
        <v>29</v>
      </c>
      <c r="V70" s="4" t="s">
        <v>30</v>
      </c>
      <c r="W70" s="4" t="s">
        <v>31</v>
      </c>
      <c r="X70" s="4" t="s">
        <v>32</v>
      </c>
      <c r="Y70" s="4" t="s">
        <v>33</v>
      </c>
      <c r="Z70" s="4" t="s">
        <v>34</v>
      </c>
      <c r="AA70" s="4" t="s">
        <v>35</v>
      </c>
      <c r="AB70" s="4" t="s">
        <v>36</v>
      </c>
      <c r="AC70" s="4" t="s">
        <v>37</v>
      </c>
      <c r="AD70" s="4" t="s">
        <v>38</v>
      </c>
      <c r="AE70" s="4" t="s">
        <v>39</v>
      </c>
      <c r="AF70" s="4" t="s">
        <v>40</v>
      </c>
      <c r="AG70" s="4" t="s">
        <v>41</v>
      </c>
      <c r="AH70" s="4" t="s">
        <v>42</v>
      </c>
      <c r="AI70" s="4" t="s">
        <v>43</v>
      </c>
      <c r="AJ70" s="4" t="s">
        <v>44</v>
      </c>
      <c r="AK70" s="4" t="s">
        <v>45</v>
      </c>
    </row>
    <row r="71" spans="1:37" x14ac:dyDescent="0.2">
      <c r="A71" s="4" t="s">
        <v>46</v>
      </c>
      <c r="B71" s="4">
        <v>65.91</v>
      </c>
      <c r="C71" s="4">
        <v>302.47000000000003</v>
      </c>
      <c r="D71" s="4">
        <v>173.57</v>
      </c>
      <c r="E71" s="4">
        <v>172.8</v>
      </c>
      <c r="F71" s="4">
        <v>136.19999999999999</v>
      </c>
      <c r="G71" s="4">
        <v>37.049999999999997</v>
      </c>
      <c r="H71" s="4">
        <v>19.05</v>
      </c>
      <c r="I71" s="4">
        <v>47.04</v>
      </c>
      <c r="J71" s="4">
        <v>92.65</v>
      </c>
      <c r="K71" s="4">
        <v>198.69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</row>
    <row r="72" spans="1:37" x14ac:dyDescent="0.2">
      <c r="A72" s="4" t="s">
        <v>47</v>
      </c>
      <c r="B72" s="4">
        <v>3300.92</v>
      </c>
      <c r="C72" s="4">
        <v>2198.15</v>
      </c>
      <c r="D72" s="4">
        <v>1782.19</v>
      </c>
      <c r="E72" s="4">
        <v>745.55</v>
      </c>
      <c r="F72" s="4">
        <v>392.07</v>
      </c>
      <c r="G72" s="4">
        <v>651.24</v>
      </c>
      <c r="H72" s="4">
        <v>933.1</v>
      </c>
      <c r="I72" s="4">
        <v>883.85</v>
      </c>
      <c r="J72" s="4">
        <v>784.26</v>
      </c>
      <c r="K72" s="4">
        <v>929.07</v>
      </c>
      <c r="L72" s="4">
        <v>1007</v>
      </c>
      <c r="M72" s="4">
        <v>1007</v>
      </c>
      <c r="N72" s="4">
        <v>1007</v>
      </c>
      <c r="O72" s="4">
        <v>1007</v>
      </c>
      <c r="P72" s="4">
        <v>1007</v>
      </c>
      <c r="Q72" s="4">
        <v>1007</v>
      </c>
      <c r="R72" s="4">
        <v>1007</v>
      </c>
      <c r="S72" s="4">
        <v>1007</v>
      </c>
      <c r="T72" s="4">
        <v>1007</v>
      </c>
      <c r="U72" s="4">
        <v>1007</v>
      </c>
      <c r="V72" s="4">
        <v>1007</v>
      </c>
      <c r="W72" s="4">
        <v>1007</v>
      </c>
      <c r="X72" s="4">
        <v>1007</v>
      </c>
      <c r="Y72" s="4">
        <v>1007</v>
      </c>
      <c r="Z72" s="4">
        <v>1007</v>
      </c>
      <c r="AA72" s="4">
        <v>1007</v>
      </c>
      <c r="AB72" s="4">
        <v>1007</v>
      </c>
      <c r="AC72" s="4">
        <v>1007</v>
      </c>
      <c r="AD72" s="4">
        <v>1007</v>
      </c>
      <c r="AE72" s="4">
        <v>1007</v>
      </c>
      <c r="AF72" s="4">
        <v>1007</v>
      </c>
      <c r="AG72" s="4">
        <v>1007</v>
      </c>
      <c r="AH72" s="4">
        <v>1007</v>
      </c>
      <c r="AI72" s="4">
        <v>1007</v>
      </c>
      <c r="AJ72" s="4">
        <v>1007</v>
      </c>
      <c r="AK72" s="4">
        <v>1007</v>
      </c>
    </row>
    <row r="73" spans="1:37" x14ac:dyDescent="0.2">
      <c r="A73" s="4" t="s">
        <v>48</v>
      </c>
      <c r="B73" s="4">
        <v>3235.01</v>
      </c>
      <c r="C73" s="4">
        <v>1895.68</v>
      </c>
      <c r="D73" s="4">
        <v>1608.62</v>
      </c>
      <c r="E73" s="4">
        <v>572.75</v>
      </c>
      <c r="F73" s="4">
        <v>255.87</v>
      </c>
      <c r="G73" s="4">
        <v>614.19000000000005</v>
      </c>
      <c r="H73" s="4">
        <v>914.05</v>
      </c>
      <c r="I73" s="4">
        <v>836.8</v>
      </c>
      <c r="J73" s="4">
        <v>691.6</v>
      </c>
      <c r="K73" s="4">
        <v>730.39</v>
      </c>
      <c r="L73" s="4">
        <v>1007</v>
      </c>
      <c r="M73" s="4">
        <v>1007</v>
      </c>
      <c r="N73" s="4">
        <v>1007</v>
      </c>
      <c r="O73" s="4">
        <v>1007</v>
      </c>
      <c r="P73" s="4">
        <v>1007</v>
      </c>
      <c r="Q73" s="4">
        <v>1007</v>
      </c>
      <c r="R73" s="4">
        <v>1007</v>
      </c>
      <c r="S73" s="4">
        <v>1007</v>
      </c>
      <c r="T73" s="4">
        <v>1007</v>
      </c>
      <c r="U73" s="4">
        <v>1007</v>
      </c>
      <c r="V73" s="4">
        <v>1007</v>
      </c>
      <c r="W73" s="4">
        <v>1007</v>
      </c>
      <c r="X73" s="4">
        <v>1007</v>
      </c>
      <c r="Y73" s="4">
        <v>1007</v>
      </c>
      <c r="Z73" s="4">
        <v>1007</v>
      </c>
      <c r="AA73" s="4">
        <v>1007</v>
      </c>
      <c r="AB73" s="4">
        <v>1007</v>
      </c>
      <c r="AC73" s="4">
        <v>1007</v>
      </c>
      <c r="AD73" s="4">
        <v>1007</v>
      </c>
      <c r="AE73" s="4">
        <v>1007</v>
      </c>
      <c r="AF73" s="4">
        <v>1007</v>
      </c>
      <c r="AG73" s="4">
        <v>1007</v>
      </c>
      <c r="AH73" s="4">
        <v>1007</v>
      </c>
      <c r="AI73" s="4">
        <v>1007</v>
      </c>
      <c r="AJ73" s="4">
        <v>1007</v>
      </c>
      <c r="AK73" s="4">
        <v>1007</v>
      </c>
    </row>
    <row r="74" spans="1:37" x14ac:dyDescent="0.2">
      <c r="A74" s="4" t="s">
        <v>49</v>
      </c>
      <c r="B74" s="4">
        <v>11896.25</v>
      </c>
      <c r="C74" s="4">
        <v>11515.88</v>
      </c>
      <c r="D74" s="4">
        <v>10558.53</v>
      </c>
      <c r="E74" s="4">
        <v>9792.49</v>
      </c>
      <c r="F74" s="4">
        <v>9035.06</v>
      </c>
      <c r="G74" s="4">
        <v>8775.4</v>
      </c>
      <c r="H74" s="4">
        <v>9206.4599999999991</v>
      </c>
      <c r="I74" s="4">
        <v>7528.95</v>
      </c>
      <c r="J74" s="4">
        <v>9530.9699999999993</v>
      </c>
      <c r="K74" s="4">
        <v>8061.05</v>
      </c>
      <c r="L74" s="4">
        <v>9899</v>
      </c>
      <c r="M74" s="4">
        <v>9899</v>
      </c>
      <c r="N74" s="4">
        <v>9680</v>
      </c>
      <c r="O74" s="4">
        <v>9680</v>
      </c>
      <c r="P74" s="4">
        <v>9680</v>
      </c>
      <c r="Q74" s="4">
        <v>10363</v>
      </c>
      <c r="R74" s="4">
        <v>13867</v>
      </c>
      <c r="S74" s="4">
        <v>13867</v>
      </c>
      <c r="T74" s="4">
        <v>13867</v>
      </c>
      <c r="U74" s="4">
        <v>13867</v>
      </c>
      <c r="V74" s="4">
        <v>20875</v>
      </c>
      <c r="W74" s="4">
        <v>20875</v>
      </c>
      <c r="X74" s="4">
        <v>20870</v>
      </c>
      <c r="Y74" s="4">
        <v>20861</v>
      </c>
      <c r="Z74" s="4">
        <v>20845</v>
      </c>
      <c r="AA74" s="4">
        <v>20779</v>
      </c>
      <c r="AB74" s="4">
        <v>20751</v>
      </c>
      <c r="AC74" s="4">
        <v>20710</v>
      </c>
      <c r="AD74" s="4">
        <v>20688</v>
      </c>
      <c r="AE74" s="4">
        <v>20621</v>
      </c>
      <c r="AF74" s="4">
        <v>20570</v>
      </c>
      <c r="AG74" s="4">
        <v>20484</v>
      </c>
      <c r="AH74" s="4">
        <v>20469</v>
      </c>
      <c r="AI74" s="4">
        <v>20382</v>
      </c>
      <c r="AJ74" s="4">
        <v>20309</v>
      </c>
      <c r="AK74" s="4">
        <v>20233</v>
      </c>
    </row>
    <row r="75" spans="1:37" x14ac:dyDescent="0.2">
      <c r="A75" s="4" t="s">
        <v>50</v>
      </c>
      <c r="B75" s="4">
        <v>12140.6</v>
      </c>
      <c r="C75" s="4">
        <v>12344.45</v>
      </c>
      <c r="D75" s="4">
        <v>11092.81</v>
      </c>
      <c r="E75" s="4">
        <v>9880.3700000000008</v>
      </c>
      <c r="F75" s="4">
        <v>9238.32</v>
      </c>
      <c r="G75" s="4">
        <v>9071.36</v>
      </c>
      <c r="H75" s="4">
        <v>9343.81</v>
      </c>
      <c r="I75" s="4">
        <v>8048.29</v>
      </c>
      <c r="J75" s="4">
        <v>9843.1200000000008</v>
      </c>
      <c r="K75" s="4">
        <v>8571.26</v>
      </c>
      <c r="L75" s="4">
        <v>10512</v>
      </c>
      <c r="M75" s="4">
        <v>10512</v>
      </c>
      <c r="N75" s="4">
        <v>10512</v>
      </c>
      <c r="O75" s="4">
        <v>10512</v>
      </c>
      <c r="P75" s="4">
        <v>10512</v>
      </c>
      <c r="Q75" s="4">
        <v>10512</v>
      </c>
      <c r="R75" s="4">
        <v>14016</v>
      </c>
      <c r="S75" s="4">
        <v>14016</v>
      </c>
      <c r="T75" s="4">
        <v>14016</v>
      </c>
      <c r="U75" s="4">
        <v>14016</v>
      </c>
      <c r="V75" s="4">
        <v>21024</v>
      </c>
      <c r="W75" s="4">
        <v>21024</v>
      </c>
      <c r="X75" s="4">
        <v>21019</v>
      </c>
      <c r="Y75" s="4">
        <v>21010</v>
      </c>
      <c r="Z75" s="4">
        <v>20994</v>
      </c>
      <c r="AA75" s="4">
        <v>20928</v>
      </c>
      <c r="AB75" s="4">
        <v>20900</v>
      </c>
      <c r="AC75" s="4">
        <v>20859</v>
      </c>
      <c r="AD75" s="4">
        <v>20837</v>
      </c>
      <c r="AE75" s="4">
        <v>20770</v>
      </c>
      <c r="AF75" s="4">
        <v>20719</v>
      </c>
      <c r="AG75" s="4">
        <v>20633</v>
      </c>
      <c r="AH75" s="4">
        <v>20618</v>
      </c>
      <c r="AI75" s="4">
        <v>20531</v>
      </c>
      <c r="AJ75" s="4">
        <v>20458</v>
      </c>
      <c r="AK75" s="4">
        <v>20382</v>
      </c>
    </row>
    <row r="76" spans="1:37" x14ac:dyDescent="0.2">
      <c r="A76" s="4" t="s">
        <v>51</v>
      </c>
      <c r="B76" s="4">
        <v>244.35</v>
      </c>
      <c r="C76" s="4">
        <v>828.57</v>
      </c>
      <c r="D76" s="4">
        <v>534.29</v>
      </c>
      <c r="E76" s="4">
        <v>87.88</v>
      </c>
      <c r="F76" s="4">
        <v>203.26</v>
      </c>
      <c r="G76" s="4">
        <v>295.95999999999998</v>
      </c>
      <c r="H76" s="4">
        <v>137.35</v>
      </c>
      <c r="I76" s="4">
        <v>519.34</v>
      </c>
      <c r="J76" s="4">
        <v>312.14999999999998</v>
      </c>
      <c r="K76" s="4">
        <v>510.21</v>
      </c>
      <c r="L76" s="4">
        <v>613</v>
      </c>
      <c r="M76" s="4">
        <v>613</v>
      </c>
      <c r="N76" s="4">
        <v>832</v>
      </c>
      <c r="O76" s="4">
        <v>832</v>
      </c>
      <c r="P76" s="4">
        <v>832</v>
      </c>
      <c r="Q76" s="4">
        <v>149</v>
      </c>
      <c r="R76" s="4">
        <v>149</v>
      </c>
      <c r="S76" s="4">
        <v>149</v>
      </c>
      <c r="T76" s="4">
        <v>149</v>
      </c>
      <c r="U76" s="4">
        <v>149</v>
      </c>
      <c r="V76" s="4">
        <v>149</v>
      </c>
      <c r="W76" s="4">
        <v>149</v>
      </c>
      <c r="X76" s="4">
        <v>149</v>
      </c>
      <c r="Y76" s="4">
        <v>149</v>
      </c>
      <c r="Z76" s="4">
        <v>149</v>
      </c>
      <c r="AA76" s="4">
        <v>149</v>
      </c>
      <c r="AB76" s="4">
        <v>149</v>
      </c>
      <c r="AC76" s="4">
        <v>149</v>
      </c>
      <c r="AD76" s="4">
        <v>149</v>
      </c>
      <c r="AE76" s="4">
        <v>149</v>
      </c>
      <c r="AF76" s="4">
        <v>149</v>
      </c>
      <c r="AG76" s="4">
        <v>149</v>
      </c>
      <c r="AH76" s="4">
        <v>149</v>
      </c>
      <c r="AI76" s="4">
        <v>149</v>
      </c>
      <c r="AJ76" s="4">
        <v>149</v>
      </c>
      <c r="AK76" s="4">
        <v>149</v>
      </c>
    </row>
    <row r="78" spans="1:37" ht="19" x14ac:dyDescent="0.25">
      <c r="A78" s="5" t="s">
        <v>59</v>
      </c>
    </row>
    <row r="79" spans="1:37" x14ac:dyDescent="0.2">
      <c r="A79" s="4" t="s">
        <v>9</v>
      </c>
      <c r="B79" s="4" t="s">
        <v>10</v>
      </c>
      <c r="C79" s="4" t="s">
        <v>11</v>
      </c>
      <c r="D79" s="4" t="s">
        <v>12</v>
      </c>
      <c r="E79" s="4" t="s">
        <v>13</v>
      </c>
      <c r="F79" s="4" t="s">
        <v>14</v>
      </c>
      <c r="G79" s="4" t="s">
        <v>15</v>
      </c>
      <c r="H79" s="4" t="s">
        <v>16</v>
      </c>
      <c r="I79" s="4" t="s">
        <v>17</v>
      </c>
      <c r="J79" s="4" t="s">
        <v>18</v>
      </c>
      <c r="K79" s="4" t="s">
        <v>19</v>
      </c>
      <c r="L79" s="4" t="s">
        <v>20</v>
      </c>
      <c r="M79" s="4" t="s">
        <v>21</v>
      </c>
      <c r="N79" s="4" t="s">
        <v>22</v>
      </c>
      <c r="O79" s="4" t="s">
        <v>23</v>
      </c>
      <c r="P79" s="4" t="s">
        <v>24</v>
      </c>
      <c r="Q79" s="4" t="s">
        <v>25</v>
      </c>
      <c r="R79" s="4" t="s">
        <v>26</v>
      </c>
      <c r="S79" s="4" t="s">
        <v>27</v>
      </c>
      <c r="T79" s="4" t="s">
        <v>28</v>
      </c>
      <c r="U79" s="4" t="s">
        <v>29</v>
      </c>
      <c r="V79" s="4" t="s">
        <v>30</v>
      </c>
      <c r="W79" s="4" t="s">
        <v>31</v>
      </c>
      <c r="X79" s="4" t="s">
        <v>32</v>
      </c>
      <c r="Y79" s="4" t="s">
        <v>33</v>
      </c>
      <c r="Z79" s="4" t="s">
        <v>34</v>
      </c>
      <c r="AA79" s="4" t="s">
        <v>35</v>
      </c>
      <c r="AB79" s="4" t="s">
        <v>36</v>
      </c>
      <c r="AC79" s="4" t="s">
        <v>37</v>
      </c>
      <c r="AD79" s="4" t="s">
        <v>38</v>
      </c>
      <c r="AE79" s="4" t="s">
        <v>39</v>
      </c>
      <c r="AF79" s="4" t="s">
        <v>40</v>
      </c>
      <c r="AG79" s="4" t="s">
        <v>41</v>
      </c>
      <c r="AH79" s="4" t="s">
        <v>42</v>
      </c>
      <c r="AI79" s="4" t="s">
        <v>43</v>
      </c>
      <c r="AJ79" s="4" t="s">
        <v>44</v>
      </c>
      <c r="AK79" s="4" t="s">
        <v>45</v>
      </c>
    </row>
    <row r="80" spans="1:37" x14ac:dyDescent="0.2">
      <c r="A80" s="4" t="s">
        <v>46</v>
      </c>
      <c r="B80" s="4">
        <v>1740.06</v>
      </c>
      <c r="C80" s="4">
        <v>2025.42</v>
      </c>
      <c r="D80" s="4">
        <v>1781.5</v>
      </c>
      <c r="E80" s="4">
        <v>2298.9299999999998</v>
      </c>
      <c r="F80" s="4">
        <v>4449.7299999999996</v>
      </c>
      <c r="G80" s="4">
        <v>5024.25</v>
      </c>
      <c r="H80" s="4">
        <v>9094.89</v>
      </c>
      <c r="I80" s="4">
        <v>6585.95</v>
      </c>
      <c r="J80" s="4">
        <v>4398.96</v>
      </c>
      <c r="K80" s="4">
        <v>1368.56</v>
      </c>
      <c r="L80" s="4">
        <v>4327</v>
      </c>
      <c r="M80" s="4">
        <v>5294</v>
      </c>
      <c r="N80" s="4">
        <v>5351</v>
      </c>
      <c r="O80" s="4">
        <v>5338</v>
      </c>
      <c r="P80" s="4">
        <v>5261</v>
      </c>
      <c r="Q80" s="4">
        <v>5184</v>
      </c>
      <c r="R80" s="4">
        <v>5226</v>
      </c>
      <c r="S80" s="4">
        <v>5130</v>
      </c>
      <c r="T80" s="4">
        <v>5082</v>
      </c>
      <c r="U80" s="4">
        <v>5247</v>
      </c>
      <c r="V80" s="4">
        <v>5249</v>
      </c>
      <c r="W80" s="4">
        <v>5198</v>
      </c>
      <c r="X80" s="4">
        <v>5300</v>
      </c>
      <c r="Y80" s="4">
        <v>5293</v>
      </c>
      <c r="Z80" s="4">
        <v>4253</v>
      </c>
      <c r="AA80" s="4">
        <v>4551</v>
      </c>
      <c r="AB80" s="4">
        <v>4132</v>
      </c>
      <c r="AC80" s="4">
        <v>4053</v>
      </c>
      <c r="AD80" s="4">
        <v>4033</v>
      </c>
      <c r="AE80" s="4">
        <v>3960</v>
      </c>
      <c r="AF80" s="4">
        <v>3964</v>
      </c>
      <c r="AG80" s="4">
        <v>3915</v>
      </c>
      <c r="AH80" s="4">
        <v>4145</v>
      </c>
      <c r="AI80" s="4">
        <v>4176</v>
      </c>
      <c r="AJ80" s="4">
        <v>4160</v>
      </c>
      <c r="AK80" s="4">
        <v>4074</v>
      </c>
    </row>
    <row r="81" spans="1:37" x14ac:dyDescent="0.2">
      <c r="A81" s="4" t="s">
        <v>47</v>
      </c>
      <c r="B81" s="4">
        <v>1198.17</v>
      </c>
      <c r="C81" s="4">
        <v>793.81</v>
      </c>
      <c r="D81" s="4">
        <v>1218.1300000000001</v>
      </c>
      <c r="E81" s="4">
        <v>527.37</v>
      </c>
      <c r="F81" s="4">
        <v>602.29999999999995</v>
      </c>
      <c r="G81" s="4">
        <v>513.29</v>
      </c>
      <c r="H81" s="4">
        <v>268.44</v>
      </c>
      <c r="I81" s="4">
        <v>300.18</v>
      </c>
      <c r="J81" s="4">
        <v>558.46</v>
      </c>
      <c r="K81" s="4">
        <v>541.42999999999995</v>
      </c>
      <c r="L81" s="4">
        <v>907</v>
      </c>
      <c r="M81" s="4">
        <v>1872</v>
      </c>
      <c r="N81" s="4">
        <v>1853</v>
      </c>
      <c r="O81" s="4">
        <v>1856</v>
      </c>
      <c r="P81" s="4">
        <v>1874</v>
      </c>
      <c r="Q81" s="4">
        <v>1874</v>
      </c>
      <c r="R81" s="4">
        <v>1874</v>
      </c>
      <c r="S81" s="4">
        <v>1874</v>
      </c>
      <c r="T81" s="4">
        <v>1874</v>
      </c>
      <c r="U81" s="4">
        <v>1874</v>
      </c>
      <c r="V81" s="4">
        <v>1874</v>
      </c>
      <c r="W81" s="4">
        <v>1874</v>
      </c>
      <c r="X81" s="4">
        <v>1822</v>
      </c>
      <c r="Y81" s="4">
        <v>1822</v>
      </c>
      <c r="Z81" s="4">
        <v>855</v>
      </c>
      <c r="AA81" s="4">
        <v>771</v>
      </c>
      <c r="AB81" s="4">
        <v>824</v>
      </c>
      <c r="AC81" s="4">
        <v>824</v>
      </c>
      <c r="AD81" s="4">
        <v>824</v>
      </c>
      <c r="AE81" s="4">
        <v>824</v>
      </c>
      <c r="AF81" s="4">
        <v>824</v>
      </c>
      <c r="AG81" s="4">
        <v>824</v>
      </c>
      <c r="AH81" s="4">
        <v>1070</v>
      </c>
      <c r="AI81" s="4">
        <v>1147</v>
      </c>
      <c r="AJ81" s="4">
        <v>1202</v>
      </c>
      <c r="AK81" s="4">
        <v>1242</v>
      </c>
    </row>
    <row r="82" spans="1:37" x14ac:dyDescent="0.2">
      <c r="A82" s="4" t="s">
        <v>48</v>
      </c>
      <c r="B82" s="4">
        <v>-541.89</v>
      </c>
      <c r="C82" s="4">
        <v>-1231.6099999999999</v>
      </c>
      <c r="D82" s="4">
        <v>-563.36</v>
      </c>
      <c r="E82" s="4">
        <v>-1771.56</v>
      </c>
      <c r="F82" s="4">
        <v>-3847.42</v>
      </c>
      <c r="G82" s="4">
        <v>-4510.97</v>
      </c>
      <c r="H82" s="4">
        <v>-8826.4599999999991</v>
      </c>
      <c r="I82" s="4">
        <v>-6285.77</v>
      </c>
      <c r="J82" s="4">
        <v>-3840.5</v>
      </c>
      <c r="K82" s="4">
        <v>-827.12</v>
      </c>
      <c r="L82" s="4">
        <v>-3420</v>
      </c>
      <c r="M82" s="4">
        <v>-3422</v>
      </c>
      <c r="N82" s="4">
        <v>-3498</v>
      </c>
      <c r="O82" s="4">
        <v>-3482</v>
      </c>
      <c r="P82" s="4">
        <v>-3387</v>
      </c>
      <c r="Q82" s="4">
        <v>-3310</v>
      </c>
      <c r="R82" s="4">
        <v>-3352</v>
      </c>
      <c r="S82" s="4">
        <v>-3256</v>
      </c>
      <c r="T82" s="4">
        <v>-3208</v>
      </c>
      <c r="U82" s="4">
        <v>-3373</v>
      </c>
      <c r="V82" s="4">
        <v>-3375</v>
      </c>
      <c r="W82" s="4">
        <v>-3324</v>
      </c>
      <c r="X82" s="4">
        <v>-3478</v>
      </c>
      <c r="Y82" s="4">
        <v>-3471</v>
      </c>
      <c r="Z82" s="4">
        <v>-3398</v>
      </c>
      <c r="AA82" s="4">
        <v>-3780</v>
      </c>
      <c r="AB82" s="4">
        <v>-3308</v>
      </c>
      <c r="AC82" s="4">
        <v>-3229</v>
      </c>
      <c r="AD82" s="4">
        <v>-3209</v>
      </c>
      <c r="AE82" s="4">
        <v>-3136</v>
      </c>
      <c r="AF82" s="4">
        <v>-3140</v>
      </c>
      <c r="AG82" s="4">
        <v>-3091</v>
      </c>
      <c r="AH82" s="4">
        <v>-3075</v>
      </c>
      <c r="AI82" s="4">
        <v>-3029</v>
      </c>
      <c r="AJ82" s="4">
        <v>-2958</v>
      </c>
      <c r="AK82" s="4">
        <v>-2832</v>
      </c>
    </row>
    <row r="83" spans="1:37" x14ac:dyDescent="0.2">
      <c r="A83" s="4" t="s">
        <v>49</v>
      </c>
      <c r="B83" s="4">
        <v>-366.04</v>
      </c>
      <c r="C83" s="4">
        <v>-141.91</v>
      </c>
      <c r="D83" s="4">
        <v>-68.150000000000006</v>
      </c>
      <c r="E83" s="4">
        <v>-533.5</v>
      </c>
      <c r="F83" s="4">
        <v>-399.64</v>
      </c>
      <c r="G83" s="4">
        <v>-208.44</v>
      </c>
      <c r="H83" s="4">
        <v>-862.54</v>
      </c>
      <c r="I83" s="4">
        <v>-810.23</v>
      </c>
      <c r="J83" s="4">
        <v>-377.04</v>
      </c>
      <c r="K83" s="4">
        <v>-487.17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-263</v>
      </c>
      <c r="S83" s="4">
        <v>-263</v>
      </c>
      <c r="T83" s="4">
        <v>-263</v>
      </c>
      <c r="U83" s="4">
        <v>-263</v>
      </c>
      <c r="V83" s="4">
        <v>-263</v>
      </c>
      <c r="W83" s="4">
        <v>-263</v>
      </c>
      <c r="X83" s="4">
        <v>-315</v>
      </c>
      <c r="Y83" s="4">
        <v>-315</v>
      </c>
      <c r="Z83" s="4">
        <v>-315</v>
      </c>
      <c r="AA83" s="4">
        <v>-315</v>
      </c>
      <c r="AB83" s="4">
        <v>-315</v>
      </c>
      <c r="AC83" s="4">
        <v>-315</v>
      </c>
      <c r="AD83" s="4">
        <v>-315</v>
      </c>
      <c r="AE83" s="4">
        <v>-315</v>
      </c>
      <c r="AF83" s="4">
        <v>-315</v>
      </c>
      <c r="AG83" s="4">
        <v>-315</v>
      </c>
      <c r="AH83" s="4">
        <v>-315</v>
      </c>
      <c r="AI83" s="4">
        <v>-315</v>
      </c>
      <c r="AJ83" s="4">
        <v>-315</v>
      </c>
      <c r="AK83" s="4">
        <v>-315</v>
      </c>
    </row>
    <row r="84" spans="1:37" x14ac:dyDescent="0.2">
      <c r="A84" s="4" t="s">
        <v>50</v>
      </c>
      <c r="B84" s="4">
        <v>85.69</v>
      </c>
      <c r="C84" s="4">
        <v>67.41</v>
      </c>
      <c r="D84" s="4">
        <v>154.75</v>
      </c>
      <c r="E84" s="4">
        <v>227.85</v>
      </c>
      <c r="F84" s="4">
        <v>262.33</v>
      </c>
      <c r="G84" s="4">
        <v>255.54</v>
      </c>
      <c r="H84" s="4">
        <v>128.4</v>
      </c>
      <c r="I84" s="4">
        <v>41.58</v>
      </c>
      <c r="J84" s="4">
        <v>5.17</v>
      </c>
      <c r="K84" s="4">
        <v>54.27</v>
      </c>
      <c r="L84" s="4">
        <v>175</v>
      </c>
      <c r="M84" s="4">
        <v>175</v>
      </c>
      <c r="N84" s="4">
        <v>175</v>
      </c>
      <c r="O84" s="4">
        <v>175</v>
      </c>
      <c r="P84" s="4">
        <v>175</v>
      </c>
      <c r="Q84" s="4">
        <v>175</v>
      </c>
      <c r="R84" s="4">
        <v>175</v>
      </c>
      <c r="S84" s="4">
        <v>175</v>
      </c>
      <c r="T84" s="4">
        <v>175</v>
      </c>
      <c r="U84" s="4">
        <v>175</v>
      </c>
      <c r="V84" s="4">
        <v>175</v>
      </c>
      <c r="W84" s="4">
        <v>175</v>
      </c>
      <c r="X84" s="4">
        <v>123</v>
      </c>
      <c r="Y84" s="4">
        <v>123</v>
      </c>
      <c r="Z84" s="4">
        <v>123</v>
      </c>
      <c r="AA84" s="4">
        <v>123</v>
      </c>
      <c r="AB84" s="4">
        <v>123</v>
      </c>
      <c r="AC84" s="4">
        <v>123</v>
      </c>
      <c r="AD84" s="4">
        <v>123</v>
      </c>
      <c r="AE84" s="4">
        <v>123</v>
      </c>
      <c r="AF84" s="4">
        <v>123</v>
      </c>
      <c r="AG84" s="4">
        <v>123</v>
      </c>
      <c r="AH84" s="4">
        <v>123</v>
      </c>
      <c r="AI84" s="4">
        <v>123</v>
      </c>
      <c r="AJ84" s="4">
        <v>123</v>
      </c>
      <c r="AK84" s="4">
        <v>123</v>
      </c>
    </row>
    <row r="85" spans="1:37" x14ac:dyDescent="0.2">
      <c r="A85" s="4" t="s">
        <v>51</v>
      </c>
      <c r="B85" s="4">
        <v>451.73</v>
      </c>
      <c r="C85" s="4">
        <v>209.33</v>
      </c>
      <c r="D85" s="4">
        <v>222.9</v>
      </c>
      <c r="E85" s="4">
        <v>761.35</v>
      </c>
      <c r="F85" s="4">
        <v>661.97</v>
      </c>
      <c r="G85" s="4">
        <v>463.99</v>
      </c>
      <c r="H85" s="4">
        <v>990.94</v>
      </c>
      <c r="I85" s="4">
        <v>851.81</v>
      </c>
      <c r="J85" s="4">
        <v>382.21</v>
      </c>
      <c r="K85" s="4">
        <v>541.42999999999995</v>
      </c>
      <c r="L85" s="4">
        <v>175</v>
      </c>
      <c r="M85" s="4">
        <v>175</v>
      </c>
      <c r="N85" s="4">
        <v>175</v>
      </c>
      <c r="O85" s="4">
        <v>175</v>
      </c>
      <c r="P85" s="4">
        <v>175</v>
      </c>
      <c r="Q85" s="4">
        <v>175</v>
      </c>
      <c r="R85" s="4">
        <v>438</v>
      </c>
      <c r="S85" s="4">
        <v>438</v>
      </c>
      <c r="T85" s="4">
        <v>438</v>
      </c>
      <c r="U85" s="4">
        <v>438</v>
      </c>
      <c r="V85" s="4">
        <v>438</v>
      </c>
      <c r="W85" s="4">
        <v>438</v>
      </c>
      <c r="X85" s="4">
        <v>438</v>
      </c>
      <c r="Y85" s="4">
        <v>438</v>
      </c>
      <c r="Z85" s="4">
        <v>438</v>
      </c>
      <c r="AA85" s="4">
        <v>438</v>
      </c>
      <c r="AB85" s="4">
        <v>438</v>
      </c>
      <c r="AC85" s="4">
        <v>438</v>
      </c>
      <c r="AD85" s="4">
        <v>438</v>
      </c>
      <c r="AE85" s="4">
        <v>438</v>
      </c>
      <c r="AF85" s="4">
        <v>438</v>
      </c>
      <c r="AG85" s="4">
        <v>438</v>
      </c>
      <c r="AH85" s="4">
        <v>438</v>
      </c>
      <c r="AI85" s="4">
        <v>438</v>
      </c>
      <c r="AJ85" s="4">
        <v>438</v>
      </c>
      <c r="AK85" s="4">
        <v>438</v>
      </c>
    </row>
    <row r="87" spans="1:37" ht="19" x14ac:dyDescent="0.25">
      <c r="A87" s="5" t="s">
        <v>60</v>
      </c>
    </row>
    <row r="88" spans="1:37" x14ac:dyDescent="0.2">
      <c r="A88" s="4" t="s">
        <v>9</v>
      </c>
      <c r="B88" s="4" t="s">
        <v>10</v>
      </c>
      <c r="C88" s="4" t="s">
        <v>11</v>
      </c>
      <c r="D88" s="4" t="s">
        <v>12</v>
      </c>
      <c r="E88" s="4" t="s">
        <v>13</v>
      </c>
      <c r="F88" s="4" t="s">
        <v>14</v>
      </c>
      <c r="G88" s="4" t="s">
        <v>15</v>
      </c>
      <c r="H88" s="4" t="s">
        <v>16</v>
      </c>
      <c r="I88" s="4" t="s">
        <v>17</v>
      </c>
      <c r="J88" s="4" t="s">
        <v>18</v>
      </c>
      <c r="K88" s="4" t="s">
        <v>19</v>
      </c>
      <c r="L88" s="4" t="s">
        <v>20</v>
      </c>
      <c r="M88" s="4" t="s">
        <v>21</v>
      </c>
      <c r="N88" s="4" t="s">
        <v>22</v>
      </c>
      <c r="O88" s="4" t="s">
        <v>23</v>
      </c>
      <c r="P88" s="4" t="s">
        <v>24</v>
      </c>
      <c r="Q88" s="4" t="s">
        <v>25</v>
      </c>
      <c r="R88" s="4" t="s">
        <v>26</v>
      </c>
      <c r="S88" s="4" t="s">
        <v>27</v>
      </c>
      <c r="T88" s="4" t="s">
        <v>28</v>
      </c>
      <c r="U88" s="4" t="s">
        <v>29</v>
      </c>
      <c r="V88" s="4" t="s">
        <v>30</v>
      </c>
      <c r="W88" s="4" t="s">
        <v>31</v>
      </c>
      <c r="X88" s="4" t="s">
        <v>32</v>
      </c>
      <c r="Y88" s="4" t="s">
        <v>33</v>
      </c>
      <c r="Z88" s="4" t="s">
        <v>34</v>
      </c>
      <c r="AA88" s="4" t="s">
        <v>35</v>
      </c>
      <c r="AB88" s="4" t="s">
        <v>36</v>
      </c>
      <c r="AC88" s="4" t="s">
        <v>37</v>
      </c>
      <c r="AD88" s="4" t="s">
        <v>38</v>
      </c>
      <c r="AE88" s="4" t="s">
        <v>39</v>
      </c>
      <c r="AF88" s="4" t="s">
        <v>40</v>
      </c>
      <c r="AG88" s="4" t="s">
        <v>41</v>
      </c>
      <c r="AH88" s="4" t="s">
        <v>42</v>
      </c>
      <c r="AI88" s="4" t="s">
        <v>43</v>
      </c>
      <c r="AJ88" s="4" t="s">
        <v>44</v>
      </c>
      <c r="AK88" s="4" t="s">
        <v>45</v>
      </c>
    </row>
    <row r="89" spans="1:37" x14ac:dyDescent="0.2">
      <c r="A89" s="4" t="s">
        <v>46</v>
      </c>
      <c r="B89" s="4">
        <v>953</v>
      </c>
      <c r="C89" s="4">
        <v>421</v>
      </c>
      <c r="D89" s="4">
        <v>1101</v>
      </c>
      <c r="E89" s="4">
        <v>439</v>
      </c>
      <c r="F89" s="4">
        <v>602</v>
      </c>
      <c r="G89" s="4">
        <v>467</v>
      </c>
      <c r="H89" s="4">
        <v>410</v>
      </c>
      <c r="I89" s="4">
        <v>1678</v>
      </c>
      <c r="J89" s="4">
        <v>1864</v>
      </c>
      <c r="K89" s="4">
        <v>384.16</v>
      </c>
      <c r="L89" s="4">
        <v>557</v>
      </c>
      <c r="M89" s="4">
        <v>558</v>
      </c>
      <c r="N89" s="4">
        <v>539</v>
      </c>
      <c r="O89" s="4">
        <v>542</v>
      </c>
      <c r="P89" s="4">
        <v>560</v>
      </c>
      <c r="Q89" s="4">
        <v>560</v>
      </c>
      <c r="R89" s="4">
        <v>560</v>
      </c>
      <c r="S89" s="4">
        <v>560</v>
      </c>
      <c r="T89" s="4">
        <v>560</v>
      </c>
      <c r="U89" s="4">
        <v>560</v>
      </c>
      <c r="V89" s="4">
        <v>560</v>
      </c>
      <c r="W89" s="4">
        <v>560</v>
      </c>
      <c r="X89" s="4">
        <v>508</v>
      </c>
      <c r="Y89" s="4">
        <v>508</v>
      </c>
      <c r="Z89" s="4">
        <v>508</v>
      </c>
      <c r="AA89" s="4">
        <v>508</v>
      </c>
      <c r="AB89" s="4">
        <v>561</v>
      </c>
      <c r="AC89" s="4">
        <v>561</v>
      </c>
      <c r="AD89" s="4">
        <v>561</v>
      </c>
      <c r="AE89" s="4">
        <v>561</v>
      </c>
      <c r="AF89" s="4">
        <v>561</v>
      </c>
      <c r="AG89" s="4">
        <v>561</v>
      </c>
      <c r="AH89" s="4">
        <v>561</v>
      </c>
      <c r="AI89" s="4">
        <v>571</v>
      </c>
      <c r="AJ89" s="4">
        <v>613</v>
      </c>
      <c r="AK89" s="4">
        <v>613</v>
      </c>
    </row>
    <row r="90" spans="1:37" x14ac:dyDescent="0.2">
      <c r="A90" s="4" t="s">
        <v>47</v>
      </c>
      <c r="B90" s="4">
        <v>988.77</v>
      </c>
      <c r="C90" s="4">
        <v>1051.3399999999999</v>
      </c>
      <c r="D90" s="4">
        <v>1119.0899999999999</v>
      </c>
      <c r="E90" s="4">
        <v>1524.78</v>
      </c>
      <c r="F90" s="4">
        <v>1452.06</v>
      </c>
      <c r="G90" s="4">
        <v>1895.39</v>
      </c>
      <c r="H90" s="4">
        <v>5597.8</v>
      </c>
      <c r="I90" s="4">
        <v>5863.52</v>
      </c>
      <c r="J90" s="4">
        <v>3706.6</v>
      </c>
      <c r="K90" s="4">
        <v>1310.55</v>
      </c>
      <c r="L90" s="4">
        <v>3977</v>
      </c>
      <c r="M90" s="4">
        <v>3980</v>
      </c>
      <c r="N90" s="4">
        <v>4037</v>
      </c>
      <c r="O90" s="4">
        <v>4024</v>
      </c>
      <c r="P90" s="4">
        <v>3947</v>
      </c>
      <c r="Q90" s="4">
        <v>3870</v>
      </c>
      <c r="R90" s="4">
        <v>3912</v>
      </c>
      <c r="S90" s="4">
        <v>3816</v>
      </c>
      <c r="T90" s="4">
        <v>3768</v>
      </c>
      <c r="U90" s="4">
        <v>3933</v>
      </c>
      <c r="V90" s="4">
        <v>3935</v>
      </c>
      <c r="W90" s="4">
        <v>3884</v>
      </c>
      <c r="X90" s="4">
        <v>3986</v>
      </c>
      <c r="Y90" s="4">
        <v>3979</v>
      </c>
      <c r="Z90" s="4">
        <v>3906</v>
      </c>
      <c r="AA90" s="4">
        <v>4288</v>
      </c>
      <c r="AB90" s="4">
        <v>3869</v>
      </c>
      <c r="AC90" s="4">
        <v>3790</v>
      </c>
      <c r="AD90" s="4">
        <v>3770</v>
      </c>
      <c r="AE90" s="4">
        <v>3697</v>
      </c>
      <c r="AF90" s="4">
        <v>3701</v>
      </c>
      <c r="AG90" s="4">
        <v>3652</v>
      </c>
      <c r="AH90" s="4">
        <v>3636</v>
      </c>
      <c r="AI90" s="4">
        <v>3600</v>
      </c>
      <c r="AJ90" s="4">
        <v>3571</v>
      </c>
      <c r="AK90" s="4">
        <v>3445</v>
      </c>
    </row>
    <row r="91" spans="1:37" x14ac:dyDescent="0.2">
      <c r="A91" s="4" t="s">
        <v>48</v>
      </c>
      <c r="B91" s="4">
        <v>35.770000000000003</v>
      </c>
      <c r="C91" s="4">
        <v>630.34</v>
      </c>
      <c r="D91" s="4">
        <v>18.09</v>
      </c>
      <c r="E91" s="4">
        <v>1085.78</v>
      </c>
      <c r="F91" s="4">
        <v>850.06</v>
      </c>
      <c r="G91" s="4">
        <v>1428.39</v>
      </c>
      <c r="H91" s="4">
        <v>5187.8</v>
      </c>
      <c r="I91" s="4">
        <v>4185.5200000000004</v>
      </c>
      <c r="J91" s="4">
        <v>1842.6</v>
      </c>
      <c r="K91" s="4">
        <v>926.39</v>
      </c>
      <c r="L91" s="4">
        <v>3420</v>
      </c>
      <c r="M91" s="4">
        <v>3422</v>
      </c>
      <c r="N91" s="4">
        <v>3498</v>
      </c>
      <c r="O91" s="4">
        <v>3482</v>
      </c>
      <c r="P91" s="4">
        <v>3387</v>
      </c>
      <c r="Q91" s="4">
        <v>3310</v>
      </c>
      <c r="R91" s="4">
        <v>3352</v>
      </c>
      <c r="S91" s="4">
        <v>3256</v>
      </c>
      <c r="T91" s="4">
        <v>3208</v>
      </c>
      <c r="U91" s="4">
        <v>3373</v>
      </c>
      <c r="V91" s="4">
        <v>3375</v>
      </c>
      <c r="W91" s="4">
        <v>3324</v>
      </c>
      <c r="X91" s="4">
        <v>3478</v>
      </c>
      <c r="Y91" s="4">
        <v>3471</v>
      </c>
      <c r="Z91" s="4">
        <v>3398</v>
      </c>
      <c r="AA91" s="4">
        <v>3780</v>
      </c>
      <c r="AB91" s="4">
        <v>3308</v>
      </c>
      <c r="AC91" s="4">
        <v>3229</v>
      </c>
      <c r="AD91" s="4">
        <v>3209</v>
      </c>
      <c r="AE91" s="4">
        <v>3136</v>
      </c>
      <c r="AF91" s="4">
        <v>3140</v>
      </c>
      <c r="AG91" s="4">
        <v>3091</v>
      </c>
      <c r="AH91" s="4">
        <v>3075</v>
      </c>
      <c r="AI91" s="4">
        <v>3029</v>
      </c>
      <c r="AJ91" s="4">
        <v>2958</v>
      </c>
      <c r="AK91" s="4">
        <v>2832</v>
      </c>
    </row>
    <row r="92" spans="1:37" x14ac:dyDescent="0.2">
      <c r="A92" s="4" t="s">
        <v>50</v>
      </c>
      <c r="B92" s="4">
        <v>8258.69</v>
      </c>
      <c r="C92" s="4">
        <v>5081.5</v>
      </c>
      <c r="D92" s="4">
        <v>10078.969999999999</v>
      </c>
      <c r="E92" s="4">
        <v>8431.6200000000008</v>
      </c>
      <c r="F92" s="4">
        <v>6852.32</v>
      </c>
      <c r="G92" s="4">
        <v>5670.65</v>
      </c>
      <c r="H92" s="4">
        <v>9953.89</v>
      </c>
      <c r="I92" s="4">
        <v>11065.28</v>
      </c>
      <c r="J92" s="4">
        <v>9869.6</v>
      </c>
      <c r="K92" s="4">
        <v>7395.15</v>
      </c>
      <c r="L92" s="4">
        <v>8145</v>
      </c>
      <c r="M92" s="4">
        <v>8138</v>
      </c>
      <c r="N92" s="4">
        <v>8160</v>
      </c>
      <c r="O92" s="4">
        <v>8150</v>
      </c>
      <c r="P92" s="4">
        <v>6910</v>
      </c>
      <c r="Q92" s="4">
        <v>6750</v>
      </c>
      <c r="R92" s="4">
        <v>6803</v>
      </c>
      <c r="S92" s="4">
        <v>6628</v>
      </c>
      <c r="T92" s="4">
        <v>6539</v>
      </c>
      <c r="U92" s="4">
        <v>9203</v>
      </c>
      <c r="V92" s="4">
        <v>9186</v>
      </c>
      <c r="W92" s="4">
        <v>9053</v>
      </c>
      <c r="X92" s="4">
        <v>8692</v>
      </c>
      <c r="Y92" s="4">
        <v>8619</v>
      </c>
      <c r="Z92" s="4">
        <v>8578</v>
      </c>
      <c r="AA92" s="4">
        <v>8800</v>
      </c>
      <c r="AB92" s="4">
        <v>9276</v>
      </c>
      <c r="AC92" s="4">
        <v>9104</v>
      </c>
      <c r="AD92" s="4">
        <v>9067</v>
      </c>
      <c r="AE92" s="4">
        <v>8941</v>
      </c>
      <c r="AF92" s="4">
        <v>8959</v>
      </c>
      <c r="AG92" s="4">
        <v>8893</v>
      </c>
      <c r="AH92" s="4">
        <v>8881</v>
      </c>
      <c r="AI92" s="4">
        <v>8822</v>
      </c>
      <c r="AJ92" s="4">
        <v>8761</v>
      </c>
      <c r="AK92" s="4">
        <v>8700</v>
      </c>
    </row>
    <row r="93" spans="1:37" x14ac:dyDescent="0.2">
      <c r="A93" s="4" t="s">
        <v>49</v>
      </c>
      <c r="B93" s="4">
        <v>2005.58</v>
      </c>
      <c r="C93" s="4">
        <v>-7184.23</v>
      </c>
      <c r="D93" s="4">
        <v>2790.27</v>
      </c>
      <c r="E93" s="4">
        <v>-3559.89</v>
      </c>
      <c r="F93" s="4">
        <v>-4620.3100000000004</v>
      </c>
      <c r="G93" s="4">
        <v>-4629.8900000000003</v>
      </c>
      <c r="H93" s="4">
        <v>-609.26</v>
      </c>
      <c r="I93" s="4">
        <v>3005.01</v>
      </c>
      <c r="J93" s="4">
        <v>-2360.6</v>
      </c>
      <c r="K93" s="4">
        <v>-2304.36</v>
      </c>
      <c r="L93" s="4">
        <v>232</v>
      </c>
      <c r="M93" s="4">
        <v>214</v>
      </c>
      <c r="N93" s="4">
        <v>258</v>
      </c>
      <c r="O93" s="4">
        <v>241</v>
      </c>
      <c r="P93" s="4">
        <v>-974</v>
      </c>
      <c r="Q93" s="4">
        <v>-1158</v>
      </c>
      <c r="R93" s="4">
        <v>-1093</v>
      </c>
      <c r="S93" s="4">
        <v>-1335</v>
      </c>
      <c r="T93" s="4">
        <v>-1646</v>
      </c>
      <c r="U93" s="4">
        <v>1319</v>
      </c>
      <c r="V93" s="4">
        <v>1302</v>
      </c>
      <c r="W93" s="4">
        <v>1169</v>
      </c>
      <c r="X93" s="4">
        <v>760</v>
      </c>
      <c r="Y93" s="4">
        <v>583</v>
      </c>
      <c r="Z93" s="4">
        <v>523</v>
      </c>
      <c r="AA93" s="4">
        <v>760</v>
      </c>
      <c r="AB93" s="4">
        <v>1233</v>
      </c>
      <c r="AC93" s="4">
        <v>1058</v>
      </c>
      <c r="AD93" s="4">
        <v>1014</v>
      </c>
      <c r="AE93" s="4">
        <v>749</v>
      </c>
      <c r="AF93" s="4">
        <v>761</v>
      </c>
      <c r="AG93" s="4">
        <v>512</v>
      </c>
      <c r="AH93" s="4">
        <v>427</v>
      </c>
      <c r="AI93" s="4">
        <v>192</v>
      </c>
      <c r="AJ93" s="4">
        <v>62</v>
      </c>
      <c r="AK93" s="4">
        <v>-19</v>
      </c>
    </row>
    <row r="94" spans="1:37" x14ac:dyDescent="0.2">
      <c r="A94" s="4" t="s">
        <v>51</v>
      </c>
      <c r="B94" s="4">
        <v>6253.11</v>
      </c>
      <c r="C94" s="4">
        <v>12265.72</v>
      </c>
      <c r="D94" s="4">
        <v>7288.71</v>
      </c>
      <c r="E94" s="4">
        <v>11991.5</v>
      </c>
      <c r="F94" s="4">
        <v>11472.63</v>
      </c>
      <c r="G94" s="4">
        <v>10300.540000000001</v>
      </c>
      <c r="H94" s="4">
        <v>10563.15</v>
      </c>
      <c r="I94" s="4">
        <v>8060.27</v>
      </c>
      <c r="J94" s="4">
        <v>12230.19</v>
      </c>
      <c r="K94" s="4">
        <v>9699.51</v>
      </c>
      <c r="L94" s="4">
        <v>7913</v>
      </c>
      <c r="M94" s="4">
        <v>7924</v>
      </c>
      <c r="N94" s="4">
        <v>7902</v>
      </c>
      <c r="O94" s="4">
        <v>7909</v>
      </c>
      <c r="P94" s="4">
        <v>7884</v>
      </c>
      <c r="Q94" s="4">
        <v>7908</v>
      </c>
      <c r="R94" s="4">
        <v>7896</v>
      </c>
      <c r="S94" s="4">
        <v>7963</v>
      </c>
      <c r="T94" s="4">
        <v>8185</v>
      </c>
      <c r="U94" s="4">
        <v>7884</v>
      </c>
      <c r="V94" s="4">
        <v>7884</v>
      </c>
      <c r="W94" s="4">
        <v>7884</v>
      </c>
      <c r="X94" s="4">
        <v>7932</v>
      </c>
      <c r="Y94" s="4">
        <v>8036</v>
      </c>
      <c r="Z94" s="4">
        <v>8055</v>
      </c>
      <c r="AA94" s="4">
        <v>8040</v>
      </c>
      <c r="AB94" s="4">
        <v>8043</v>
      </c>
      <c r="AC94" s="4">
        <v>8046</v>
      </c>
      <c r="AD94" s="4">
        <v>8053</v>
      </c>
      <c r="AE94" s="4">
        <v>8192</v>
      </c>
      <c r="AF94" s="4">
        <v>8198</v>
      </c>
      <c r="AG94" s="4">
        <v>8381</v>
      </c>
      <c r="AH94" s="4">
        <v>8454</v>
      </c>
      <c r="AI94" s="4">
        <v>8630</v>
      </c>
      <c r="AJ94" s="4">
        <v>8699</v>
      </c>
      <c r="AK94" s="4">
        <v>8719</v>
      </c>
    </row>
    <row r="96" spans="1:37" ht="19" x14ac:dyDescent="0.25">
      <c r="A96" s="5" t="s">
        <v>61</v>
      </c>
    </row>
    <row r="97" spans="1:37" x14ac:dyDescent="0.2">
      <c r="A97" s="4" t="s">
        <v>9</v>
      </c>
      <c r="B97" s="4" t="s">
        <v>10</v>
      </c>
      <c r="C97" s="4" t="s">
        <v>11</v>
      </c>
      <c r="D97" s="4" t="s">
        <v>12</v>
      </c>
      <c r="E97" s="4" t="s">
        <v>13</v>
      </c>
      <c r="F97" s="4" t="s">
        <v>14</v>
      </c>
      <c r="G97" s="4" t="s">
        <v>15</v>
      </c>
      <c r="H97" s="4" t="s">
        <v>16</v>
      </c>
      <c r="I97" s="4" t="s">
        <v>17</v>
      </c>
      <c r="J97" s="4" t="s">
        <v>18</v>
      </c>
      <c r="K97" s="4" t="s">
        <v>19</v>
      </c>
      <c r="L97" s="4" t="s">
        <v>20</v>
      </c>
      <c r="M97" s="4" t="s">
        <v>21</v>
      </c>
      <c r="N97" s="4" t="s">
        <v>22</v>
      </c>
      <c r="O97" s="4" t="s">
        <v>23</v>
      </c>
      <c r="P97" s="4" t="s">
        <v>24</v>
      </c>
      <c r="Q97" s="4" t="s">
        <v>25</v>
      </c>
      <c r="R97" s="4" t="s">
        <v>26</v>
      </c>
      <c r="S97" s="4" t="s">
        <v>27</v>
      </c>
      <c r="T97" s="4" t="s">
        <v>28</v>
      </c>
      <c r="U97" s="4" t="s">
        <v>29</v>
      </c>
      <c r="V97" s="4" t="s">
        <v>30</v>
      </c>
      <c r="W97" s="4" t="s">
        <v>31</v>
      </c>
      <c r="X97" s="4" t="s">
        <v>32</v>
      </c>
      <c r="Y97" s="4" t="s">
        <v>33</v>
      </c>
      <c r="Z97" s="4" t="s">
        <v>34</v>
      </c>
      <c r="AA97" s="4" t="s">
        <v>35</v>
      </c>
      <c r="AB97" s="4" t="s">
        <v>36</v>
      </c>
      <c r="AC97" s="4" t="s">
        <v>37</v>
      </c>
      <c r="AD97" s="4" t="s">
        <v>38</v>
      </c>
      <c r="AE97" s="4" t="s">
        <v>39</v>
      </c>
      <c r="AF97" s="4" t="s">
        <v>40</v>
      </c>
      <c r="AG97" s="4" t="s">
        <v>41</v>
      </c>
      <c r="AH97" s="4" t="s">
        <v>42</v>
      </c>
      <c r="AI97" s="4" t="s">
        <v>43</v>
      </c>
      <c r="AJ97" s="4" t="s">
        <v>44</v>
      </c>
      <c r="AK97" s="4" t="s">
        <v>45</v>
      </c>
    </row>
    <row r="98" spans="1:37" x14ac:dyDescent="0.2">
      <c r="A98" s="4" t="s">
        <v>46</v>
      </c>
      <c r="B98" s="4">
        <v>525.6</v>
      </c>
      <c r="C98" s="4">
        <v>602.07000000000005</v>
      </c>
      <c r="D98" s="4">
        <v>1031.83</v>
      </c>
      <c r="E98" s="4">
        <v>683.37</v>
      </c>
      <c r="F98" s="4">
        <v>437.2</v>
      </c>
      <c r="G98" s="4">
        <v>279.14999999999998</v>
      </c>
      <c r="H98" s="4">
        <v>156.05000000000001</v>
      </c>
      <c r="I98" s="4">
        <v>485.21</v>
      </c>
      <c r="J98" s="4">
        <v>448.94</v>
      </c>
      <c r="K98" s="4">
        <v>710.6</v>
      </c>
      <c r="L98" s="4">
        <v>700</v>
      </c>
      <c r="M98" s="4">
        <v>1664</v>
      </c>
      <c r="N98" s="4">
        <v>1664</v>
      </c>
      <c r="O98" s="4">
        <v>1664</v>
      </c>
      <c r="P98" s="4">
        <v>1664</v>
      </c>
      <c r="Q98" s="4">
        <v>1664</v>
      </c>
      <c r="R98" s="4">
        <v>1664</v>
      </c>
      <c r="S98" s="4">
        <v>1664</v>
      </c>
      <c r="T98" s="4">
        <v>1664</v>
      </c>
      <c r="U98" s="4">
        <v>1664</v>
      </c>
      <c r="V98" s="4">
        <v>1664</v>
      </c>
      <c r="W98" s="4">
        <v>1664</v>
      </c>
      <c r="X98" s="4">
        <v>1664</v>
      </c>
      <c r="Y98" s="4">
        <v>1664</v>
      </c>
      <c r="Z98" s="4">
        <v>697</v>
      </c>
      <c r="AA98" s="4">
        <v>613</v>
      </c>
      <c r="AB98" s="4">
        <v>613</v>
      </c>
      <c r="AC98" s="4">
        <v>613</v>
      </c>
      <c r="AD98" s="4">
        <v>613</v>
      </c>
      <c r="AE98" s="4">
        <v>613</v>
      </c>
      <c r="AF98" s="4">
        <v>613</v>
      </c>
      <c r="AG98" s="4">
        <v>613</v>
      </c>
      <c r="AH98" s="4">
        <v>859</v>
      </c>
      <c r="AI98" s="4">
        <v>926</v>
      </c>
      <c r="AJ98" s="4">
        <v>939</v>
      </c>
      <c r="AK98" s="4">
        <v>979</v>
      </c>
    </row>
    <row r="99" spans="1:37" x14ac:dyDescent="0.2">
      <c r="A99" s="4" t="s">
        <v>47</v>
      </c>
      <c r="B99" s="4">
        <v>769.21</v>
      </c>
      <c r="C99" s="4">
        <v>1183.28</v>
      </c>
      <c r="D99" s="4">
        <v>840.18</v>
      </c>
      <c r="E99" s="4">
        <v>783.01</v>
      </c>
      <c r="F99" s="4">
        <v>496.95</v>
      </c>
      <c r="G99" s="4">
        <v>594.54</v>
      </c>
      <c r="H99" s="4">
        <v>718.87</v>
      </c>
      <c r="I99" s="4">
        <v>745.73</v>
      </c>
      <c r="J99" s="4">
        <v>699.21</v>
      </c>
      <c r="K99" s="4">
        <v>62.32</v>
      </c>
      <c r="L99" s="4">
        <v>263</v>
      </c>
      <c r="M99" s="4">
        <v>263</v>
      </c>
      <c r="N99" s="4">
        <v>263</v>
      </c>
      <c r="O99" s="4">
        <v>263</v>
      </c>
      <c r="P99" s="4">
        <v>263</v>
      </c>
      <c r="Q99" s="4">
        <v>263</v>
      </c>
      <c r="R99" s="4">
        <v>263</v>
      </c>
      <c r="S99" s="4">
        <v>263</v>
      </c>
      <c r="T99" s="4">
        <v>263</v>
      </c>
      <c r="U99" s="4">
        <v>263</v>
      </c>
      <c r="V99" s="4">
        <v>263</v>
      </c>
      <c r="W99" s="4">
        <v>263</v>
      </c>
      <c r="X99" s="4">
        <v>263</v>
      </c>
      <c r="Y99" s="4">
        <v>263</v>
      </c>
      <c r="Z99" s="4">
        <v>672</v>
      </c>
      <c r="AA99" s="4">
        <v>764</v>
      </c>
      <c r="AB99" s="4">
        <v>703</v>
      </c>
      <c r="AC99" s="4">
        <v>1282</v>
      </c>
      <c r="AD99" s="4">
        <v>1246</v>
      </c>
      <c r="AE99" s="4">
        <v>1178</v>
      </c>
      <c r="AF99" s="4">
        <v>1314</v>
      </c>
      <c r="AG99" s="4">
        <v>1314</v>
      </c>
      <c r="AH99" s="4">
        <v>890</v>
      </c>
      <c r="AI99" s="4">
        <v>827</v>
      </c>
      <c r="AJ99" s="4">
        <v>808</v>
      </c>
      <c r="AK99" s="4">
        <v>752</v>
      </c>
    </row>
    <row r="100" spans="1:37" x14ac:dyDescent="0.2">
      <c r="A100" s="4" t="s">
        <v>48</v>
      </c>
      <c r="B100" s="4">
        <v>243.61</v>
      </c>
      <c r="C100" s="4">
        <v>581.21</v>
      </c>
      <c r="D100" s="4">
        <v>-191.65</v>
      </c>
      <c r="E100" s="4">
        <v>99.64</v>
      </c>
      <c r="F100" s="4">
        <v>59.75</v>
      </c>
      <c r="G100" s="4">
        <v>315.39</v>
      </c>
      <c r="H100" s="4">
        <v>562.82000000000005</v>
      </c>
      <c r="I100" s="4">
        <v>260.52</v>
      </c>
      <c r="J100" s="4">
        <v>250.27</v>
      </c>
      <c r="K100" s="4">
        <v>-648.28</v>
      </c>
      <c r="L100" s="4">
        <v>-437</v>
      </c>
      <c r="M100" s="4">
        <v>-1401</v>
      </c>
      <c r="N100" s="4">
        <v>-1401</v>
      </c>
      <c r="O100" s="4">
        <v>-1401</v>
      </c>
      <c r="P100" s="4">
        <v>-1401</v>
      </c>
      <c r="Q100" s="4">
        <v>-1401</v>
      </c>
      <c r="R100" s="4">
        <v>-1401</v>
      </c>
      <c r="S100" s="4">
        <v>-1401</v>
      </c>
      <c r="T100" s="4">
        <v>-1401</v>
      </c>
      <c r="U100" s="4">
        <v>-1401</v>
      </c>
      <c r="V100" s="4">
        <v>-1401</v>
      </c>
      <c r="W100" s="4">
        <v>-1401</v>
      </c>
      <c r="X100" s="4">
        <v>-1401</v>
      </c>
      <c r="Y100" s="4">
        <v>-1401</v>
      </c>
      <c r="Z100" s="4">
        <v>-25</v>
      </c>
      <c r="AA100" s="4">
        <v>151</v>
      </c>
      <c r="AB100" s="4">
        <v>90</v>
      </c>
      <c r="AC100" s="4">
        <v>669</v>
      </c>
      <c r="AD100" s="4">
        <v>633</v>
      </c>
      <c r="AE100" s="4">
        <v>565</v>
      </c>
      <c r="AF100" s="4">
        <v>701</v>
      </c>
      <c r="AG100" s="4">
        <v>701</v>
      </c>
      <c r="AH100" s="4">
        <v>31</v>
      </c>
      <c r="AI100" s="4">
        <v>-99</v>
      </c>
      <c r="AJ100" s="4">
        <v>-131</v>
      </c>
      <c r="AK100" s="4">
        <v>-227</v>
      </c>
    </row>
    <row r="101" spans="1:37" x14ac:dyDescent="0.2">
      <c r="A101" s="4" t="s">
        <v>49</v>
      </c>
      <c r="B101" s="4">
        <v>264.48</v>
      </c>
      <c r="C101" s="4">
        <v>-552.41</v>
      </c>
      <c r="D101" s="4">
        <v>188.24</v>
      </c>
      <c r="E101" s="4">
        <v>-294.45</v>
      </c>
      <c r="F101" s="4">
        <v>-224.37</v>
      </c>
      <c r="G101" s="4">
        <v>-288.39999999999998</v>
      </c>
      <c r="H101" s="4">
        <v>-210.93</v>
      </c>
      <c r="I101" s="4">
        <v>-46.93</v>
      </c>
      <c r="J101" s="4">
        <v>-270.89</v>
      </c>
      <c r="K101" s="4">
        <v>-22.8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</row>
    <row r="102" spans="1:37" x14ac:dyDescent="0.2">
      <c r="A102" s="4" t="s">
        <v>50</v>
      </c>
      <c r="B102" s="4">
        <v>691.4</v>
      </c>
      <c r="C102" s="4">
        <v>594.66999999999996</v>
      </c>
      <c r="D102" s="4">
        <v>391.58</v>
      </c>
      <c r="E102" s="4">
        <v>137.19999999999999</v>
      </c>
      <c r="F102" s="4">
        <v>109.94</v>
      </c>
      <c r="G102" s="4">
        <v>125.51</v>
      </c>
      <c r="H102" s="4">
        <v>110.25</v>
      </c>
      <c r="I102" s="4">
        <v>68.510000000000005</v>
      </c>
      <c r="J102" s="4">
        <v>64.2</v>
      </c>
      <c r="K102" s="4">
        <v>35.01</v>
      </c>
      <c r="L102" s="4">
        <v>10</v>
      </c>
      <c r="M102" s="4">
        <v>11</v>
      </c>
      <c r="N102" s="4">
        <v>12</v>
      </c>
      <c r="O102" s="4">
        <v>13</v>
      </c>
      <c r="P102" s="4">
        <v>14</v>
      </c>
      <c r="Q102" s="4">
        <v>15</v>
      </c>
      <c r="R102" s="4">
        <v>16</v>
      </c>
      <c r="S102" s="4">
        <v>17</v>
      </c>
      <c r="T102" s="4">
        <v>18</v>
      </c>
      <c r="U102" s="4">
        <v>19</v>
      </c>
      <c r="V102" s="4">
        <v>20</v>
      </c>
      <c r="W102" s="4">
        <v>21</v>
      </c>
      <c r="X102" s="4">
        <v>22</v>
      </c>
      <c r="Y102" s="4">
        <v>23</v>
      </c>
      <c r="Z102" s="4">
        <v>24</v>
      </c>
      <c r="AA102" s="4">
        <v>25</v>
      </c>
      <c r="AB102" s="4">
        <v>26</v>
      </c>
      <c r="AC102" s="4">
        <v>27</v>
      </c>
      <c r="AD102" s="4">
        <v>28</v>
      </c>
      <c r="AE102" s="4">
        <v>29</v>
      </c>
      <c r="AF102" s="4">
        <v>30</v>
      </c>
      <c r="AG102" s="4">
        <v>31</v>
      </c>
      <c r="AH102" s="4">
        <v>32</v>
      </c>
      <c r="AI102" s="4">
        <v>33</v>
      </c>
      <c r="AJ102" s="4">
        <v>34</v>
      </c>
      <c r="AK102" s="4">
        <v>35</v>
      </c>
    </row>
    <row r="103" spans="1:37" x14ac:dyDescent="0.2">
      <c r="A103" s="4" t="s">
        <v>51</v>
      </c>
      <c r="B103" s="4">
        <v>426.91</v>
      </c>
      <c r="C103" s="4">
        <v>1147.08</v>
      </c>
      <c r="D103" s="4">
        <v>203.34</v>
      </c>
      <c r="E103" s="4">
        <v>431.65</v>
      </c>
      <c r="F103" s="4">
        <v>334.31</v>
      </c>
      <c r="G103" s="4">
        <v>413.91</v>
      </c>
      <c r="H103" s="4">
        <v>321.18</v>
      </c>
      <c r="I103" s="4">
        <v>115.44</v>
      </c>
      <c r="J103" s="4">
        <v>335.08</v>
      </c>
      <c r="K103" s="4">
        <v>57.81</v>
      </c>
      <c r="L103" s="4">
        <v>10</v>
      </c>
      <c r="M103" s="4">
        <v>11</v>
      </c>
      <c r="N103" s="4">
        <v>12</v>
      </c>
      <c r="O103" s="4">
        <v>13</v>
      </c>
      <c r="P103" s="4">
        <v>14</v>
      </c>
      <c r="Q103" s="4">
        <v>15</v>
      </c>
      <c r="R103" s="4">
        <v>16</v>
      </c>
      <c r="S103" s="4">
        <v>17</v>
      </c>
      <c r="T103" s="4">
        <v>18</v>
      </c>
      <c r="U103" s="4">
        <v>19</v>
      </c>
      <c r="V103" s="4">
        <v>20</v>
      </c>
      <c r="W103" s="4">
        <v>21</v>
      </c>
      <c r="X103" s="4">
        <v>22</v>
      </c>
      <c r="Y103" s="4">
        <v>23</v>
      </c>
      <c r="Z103" s="4">
        <v>24</v>
      </c>
      <c r="AA103" s="4">
        <v>25</v>
      </c>
      <c r="AB103" s="4">
        <v>26</v>
      </c>
      <c r="AC103" s="4">
        <v>27</v>
      </c>
      <c r="AD103" s="4">
        <v>28</v>
      </c>
      <c r="AE103" s="4">
        <v>29</v>
      </c>
      <c r="AF103" s="4">
        <v>30</v>
      </c>
      <c r="AG103" s="4">
        <v>31</v>
      </c>
      <c r="AH103" s="4">
        <v>32</v>
      </c>
      <c r="AI103" s="4">
        <v>33</v>
      </c>
      <c r="AJ103" s="4">
        <v>34</v>
      </c>
      <c r="AK103" s="4">
        <v>35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4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1" width="26.1640625" customWidth="1"/>
    <col min="2" max="2" width="9.1640625" bestFit="1" customWidth="1"/>
  </cols>
  <sheetData>
    <row r="1" spans="1:3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78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69</v>
      </c>
      <c r="B5">
        <f>('CEF 2016'!L85+'CEF 2016'!L80)*1000</f>
        <v>4502000</v>
      </c>
      <c r="C5">
        <f>('CEF 2016'!M85+'CEF 2016'!M80)*1000</f>
        <v>5469000</v>
      </c>
      <c r="D5">
        <f>('CEF 2016'!N85+'CEF 2016'!N80)*1000</f>
        <v>5526000</v>
      </c>
      <c r="E5">
        <f>('CEF 2016'!O85+'CEF 2016'!O80)*1000</f>
        <v>5513000</v>
      </c>
      <c r="F5">
        <f>('CEF 2016'!P85+'CEF 2016'!P80)*1000</f>
        <v>5436000</v>
      </c>
      <c r="G5">
        <f>('CEF 2016'!Q85+'CEF 2016'!Q80)*1000</f>
        <v>5359000</v>
      </c>
      <c r="H5">
        <f>('CEF 2016'!R85+'CEF 2016'!R80)*1000</f>
        <v>5664000</v>
      </c>
      <c r="I5">
        <f>('CEF 2016'!S85+'CEF 2016'!S80)*1000</f>
        <v>5568000</v>
      </c>
      <c r="J5">
        <f>('CEF 2016'!T85+'CEF 2016'!T80)*1000</f>
        <v>5520000</v>
      </c>
      <c r="K5">
        <f>('CEF 2016'!U85+'CEF 2016'!U80)*1000</f>
        <v>5685000</v>
      </c>
      <c r="L5">
        <f>('CEF 2016'!V85+'CEF 2016'!V80)*1000</f>
        <v>5687000</v>
      </c>
      <c r="M5">
        <f>('CEF 2016'!W85+'CEF 2016'!W80)*1000</f>
        <v>5636000</v>
      </c>
      <c r="N5">
        <f>('CEF 2016'!X85+'CEF 2016'!X80)*1000</f>
        <v>5738000</v>
      </c>
      <c r="O5">
        <f>('CEF 2016'!Y85+'CEF 2016'!Y80)*1000</f>
        <v>5731000</v>
      </c>
      <c r="P5">
        <f>('CEF 2016'!Z85+'CEF 2016'!Z80)*1000</f>
        <v>4691000</v>
      </c>
      <c r="Q5">
        <f>('CEF 2016'!AA85+'CEF 2016'!AA80)*1000</f>
        <v>4989000</v>
      </c>
      <c r="R5">
        <f>('CEF 2016'!AB85+'CEF 2016'!AB80)*1000</f>
        <v>4570000</v>
      </c>
      <c r="S5">
        <f>('CEF 2016'!AC85+'CEF 2016'!AC80)*1000</f>
        <v>4491000</v>
      </c>
      <c r="T5">
        <f>('CEF 2016'!AD85+'CEF 2016'!AD80)*1000</f>
        <v>4471000</v>
      </c>
      <c r="U5">
        <f>('CEF 2016'!AE85+'CEF 2016'!AE80)*1000</f>
        <v>4398000</v>
      </c>
      <c r="V5">
        <f>('CEF 2016'!AF85+'CEF 2016'!AF80)*1000</f>
        <v>4402000</v>
      </c>
      <c r="W5">
        <f>('CEF 2016'!AG85+'CEF 2016'!AG80)*1000</f>
        <v>4353000</v>
      </c>
      <c r="X5">
        <f>('CEF 2016'!AH85+'CEF 2016'!AH80)*1000</f>
        <v>4583000</v>
      </c>
      <c r="Y5">
        <f>('CEF 2016'!AI85+'CEF 2016'!AI80)*1000</f>
        <v>4614000</v>
      </c>
      <c r="Z5">
        <f>('CEF 2016'!AJ85+'CEF 2016'!AJ80)*1000</f>
        <v>4598000</v>
      </c>
      <c r="AA5">
        <f>('CEF 2016'!AK85+'CEF 2016'!AK80)*1000</f>
        <v>4512000</v>
      </c>
      <c r="AB5">
        <f>TREND($R2:$AA2,$R$1:$AA$1,AB$1)</f>
        <v>0</v>
      </c>
      <c r="AC5">
        <f t="shared" ref="AC5:AK5" si="0">TREND($R2:$AA2,$R$1:$AA$1,AC$1)</f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">
      <c r="A6" t="s">
        <v>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6.1640625" customWidth="1"/>
    <col min="2" max="2" width="9.1640625" bestFit="1" customWidth="1"/>
  </cols>
  <sheetData>
    <row r="1" spans="1:3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3</v>
      </c>
      <c r="B2">
        <f>('CEF 2016'!L84+'CEF 2016'!L81)*1000</f>
        <v>1082000</v>
      </c>
      <c r="C2">
        <f>('CEF 2016'!M84+'CEF 2016'!M81)*1000</f>
        <v>2047000</v>
      </c>
      <c r="D2">
        <f>('CEF 2016'!N84+'CEF 2016'!N81)*1000</f>
        <v>2028000</v>
      </c>
      <c r="E2">
        <f>('CEF 2016'!O84+'CEF 2016'!O81)*1000</f>
        <v>2031000</v>
      </c>
      <c r="F2">
        <f>('CEF 2016'!P84+'CEF 2016'!P81)*1000</f>
        <v>2049000</v>
      </c>
      <c r="G2">
        <f>('CEF 2016'!Q84+'CEF 2016'!Q81)*1000</f>
        <v>2049000</v>
      </c>
      <c r="H2">
        <f>('CEF 2016'!R84+'CEF 2016'!R81)*1000</f>
        <v>2049000</v>
      </c>
      <c r="I2">
        <f>('CEF 2016'!S84+'CEF 2016'!S81)*1000</f>
        <v>2049000</v>
      </c>
      <c r="J2">
        <f>('CEF 2016'!T84+'CEF 2016'!T81)*1000</f>
        <v>2049000</v>
      </c>
      <c r="K2">
        <f>('CEF 2016'!U84+'CEF 2016'!U81)*1000</f>
        <v>2049000</v>
      </c>
      <c r="L2">
        <f>('CEF 2016'!V84+'CEF 2016'!V81)*1000</f>
        <v>2049000</v>
      </c>
      <c r="M2">
        <f>('CEF 2016'!W84+'CEF 2016'!W81)*1000</f>
        <v>2049000</v>
      </c>
      <c r="N2">
        <f>('CEF 2016'!X84+'CEF 2016'!X81)*1000</f>
        <v>1945000</v>
      </c>
      <c r="O2">
        <f>('CEF 2016'!Y84+'CEF 2016'!Y81)*1000</f>
        <v>1945000</v>
      </c>
      <c r="P2">
        <f>('CEF 2016'!Z84+'CEF 2016'!Z81)*1000</f>
        <v>978000</v>
      </c>
      <c r="Q2">
        <f>('CEF 2016'!AA84+'CEF 2016'!AA81)*1000</f>
        <v>894000</v>
      </c>
      <c r="R2">
        <f>('CEF 2016'!AB84+'CEF 2016'!AB81)*1000</f>
        <v>947000</v>
      </c>
      <c r="S2">
        <f>('CEF 2016'!AC84+'CEF 2016'!AC81)*1000</f>
        <v>947000</v>
      </c>
      <c r="T2">
        <f>('CEF 2016'!AD84+'CEF 2016'!AD81)*1000</f>
        <v>947000</v>
      </c>
      <c r="U2">
        <f>('CEF 2016'!AE84+'CEF 2016'!AE81)*1000</f>
        <v>947000</v>
      </c>
      <c r="V2">
        <f>('CEF 2016'!AF84+'CEF 2016'!AF81)*1000</f>
        <v>947000</v>
      </c>
      <c r="W2">
        <f>('CEF 2016'!AG84+'CEF 2016'!AG81)*1000</f>
        <v>947000</v>
      </c>
      <c r="X2">
        <f>('CEF 2016'!AH84+'CEF 2016'!AH81)*1000</f>
        <v>1193000</v>
      </c>
      <c r="Y2">
        <f>('CEF 2016'!AI84+'CEF 2016'!AI81)*1000</f>
        <v>1270000</v>
      </c>
      <c r="Z2">
        <f>('CEF 2016'!AJ84+'CEF 2016'!AJ81)*1000</f>
        <v>1325000</v>
      </c>
      <c r="AA2">
        <f>('CEF 2016'!AK84+'CEF 2016'!AK81)*1000</f>
        <v>1365000</v>
      </c>
      <c r="AB2">
        <f>TREND($R2:$AA2,$R$1:$AA$1,AB$1)</f>
        <v>1375533.3333333433</v>
      </c>
      <c r="AC2">
        <f t="shared" ref="AC2:AK2" si="0">TREND($R2:$AA2,$R$1:$AA$1,AC$1)</f>
        <v>1428630.3030303121</v>
      </c>
      <c r="AD2">
        <f t="shared" si="0"/>
        <v>1481727.2727272809</v>
      </c>
      <c r="AE2">
        <f t="shared" si="0"/>
        <v>1534824.2424242496</v>
      </c>
      <c r="AF2">
        <f t="shared" si="0"/>
        <v>1587921.2121212184</v>
      </c>
      <c r="AG2">
        <f t="shared" si="0"/>
        <v>1641018.1818181872</v>
      </c>
      <c r="AH2">
        <f t="shared" si="0"/>
        <v>1694115.151515156</v>
      </c>
      <c r="AI2">
        <f t="shared" si="0"/>
        <v>1747212.1212121248</v>
      </c>
      <c r="AJ2">
        <f t="shared" si="0"/>
        <v>1800309.0909090936</v>
      </c>
      <c r="AK2">
        <f t="shared" si="0"/>
        <v>1853406.0606060624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CEF 2016</vt:lpstr>
      <vt:lpstr>EIaE-BIIE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2016-02-04T22:14:05Z</dcterms:created>
  <dcterms:modified xsi:type="dcterms:W3CDTF">2018-11-22T22:22:09Z</dcterms:modified>
</cp:coreProperties>
</file>