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500" yWindow="0" windowWidth="16820" windowHeight="13320" activeTab="4"/>
  </bookViews>
  <sheets>
    <sheet name="About" sheetId="1" r:id="rId1"/>
    <sheet name="CRS" sheetId="9" r:id="rId2"/>
    <sheet name="E3 Data" sheetId="8" r:id="rId3"/>
    <sheet name="NREL OpenPV" sheetId="10" r:id="rId4"/>
    <sheet name="NSDoNCC" sheetId="3" r:id="rId5"/>
  </sheets>
  <definedNames>
    <definedName name="_xlnm._FilterDatabase" localSheetId="3" hidden="1">'NREL OpenPV'!$A$1:$G$1108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6" i="10" l="1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B7" i="3"/>
  <c r="B6" i="3"/>
  <c r="B11" i="3"/>
  <c r="B8" i="3"/>
  <c r="B4" i="3"/>
  <c r="B3" i="3"/>
  <c r="B2" i="3"/>
  <c r="E3" i="9"/>
  <c r="E40" i="10"/>
  <c r="E428" i="10"/>
  <c r="E270" i="10"/>
  <c r="E451" i="10"/>
  <c r="E43" i="10"/>
  <c r="E416" i="10"/>
  <c r="E351" i="10"/>
  <c r="E433" i="10"/>
  <c r="E415" i="10"/>
  <c r="E427" i="10"/>
  <c r="E332" i="10"/>
  <c r="E173" i="10"/>
  <c r="E52" i="10"/>
  <c r="E493" i="10"/>
  <c r="E464" i="10"/>
  <c r="E396" i="10"/>
  <c r="E5" i="10"/>
  <c r="E284" i="10"/>
  <c r="E461" i="10"/>
  <c r="E90" i="10"/>
  <c r="E361" i="10"/>
  <c r="E395" i="10"/>
  <c r="E571" i="10"/>
  <c r="E421" i="10"/>
  <c r="E420" i="10"/>
  <c r="E407" i="10"/>
  <c r="E101" i="10"/>
  <c r="E399" i="10"/>
  <c r="E264" i="10"/>
  <c r="E435" i="10"/>
  <c r="E292" i="10"/>
  <c r="E485" i="10"/>
  <c r="E400" i="10"/>
  <c r="E459" i="10"/>
  <c r="E491" i="10"/>
  <c r="E419" i="10"/>
  <c r="E250" i="10"/>
  <c r="E511" i="10"/>
  <c r="E289" i="10"/>
  <c r="E523" i="10"/>
  <c r="E369" i="10"/>
  <c r="E414" i="10"/>
  <c r="E397" i="10"/>
  <c r="E297" i="10"/>
  <c r="E412" i="10"/>
  <c r="E267" i="10"/>
  <c r="E296" i="10"/>
  <c r="E540" i="10"/>
  <c r="E394" i="10"/>
  <c r="E170" i="10"/>
  <c r="E300" i="10"/>
  <c r="E290" i="10"/>
  <c r="E253" i="10"/>
  <c r="E72" i="10"/>
  <c r="E73" i="10"/>
  <c r="E316" i="10"/>
  <c r="E549" i="10"/>
  <c r="E568" i="10"/>
  <c r="E522" i="10"/>
  <c r="E561" i="10"/>
  <c r="E51" i="10"/>
  <c r="E272" i="10"/>
  <c r="E370" i="10"/>
  <c r="E169" i="10"/>
  <c r="E398" i="10"/>
  <c r="E521" i="10"/>
  <c r="E469" i="10"/>
  <c r="E349" i="10"/>
  <c r="E345" i="10"/>
  <c r="E531" i="10"/>
  <c r="E366" i="10"/>
  <c r="E446" i="10"/>
  <c r="E156" i="10"/>
  <c r="E496" i="10"/>
  <c r="E467" i="10"/>
  <c r="E168" i="10"/>
  <c r="E288" i="10"/>
  <c r="E525" i="10"/>
  <c r="E50" i="10"/>
  <c r="E543" i="10"/>
  <c r="E439" i="10"/>
  <c r="E558" i="10"/>
  <c r="E559" i="10"/>
  <c r="E167" i="10"/>
  <c r="E512" i="10"/>
  <c r="E510" i="10"/>
  <c r="E161" i="10"/>
  <c r="E162" i="10"/>
  <c r="E286" i="10"/>
  <c r="E164" i="10"/>
  <c r="E573" i="10"/>
  <c r="E442" i="10"/>
  <c r="E494" i="10"/>
  <c r="E486" i="10"/>
  <c r="E166" i="10"/>
  <c r="E102" i="10"/>
  <c r="E481" i="10"/>
  <c r="E447" i="10"/>
  <c r="E431" i="10"/>
  <c r="E551" i="10"/>
  <c r="E99" i="10"/>
  <c r="E574" i="10"/>
  <c r="E344" i="10"/>
  <c r="E160" i="10"/>
  <c r="E483" i="10"/>
  <c r="E287" i="10"/>
  <c r="E97" i="10"/>
  <c r="E374" i="10"/>
  <c r="E340" i="10"/>
  <c r="E100" i="10"/>
  <c r="E295" i="10"/>
  <c r="E96" i="10"/>
  <c r="E246" i="10"/>
  <c r="E242" i="10"/>
  <c r="E154" i="10"/>
  <c r="E158" i="10"/>
  <c r="E157" i="10"/>
  <c r="E93" i="10"/>
  <c r="E163" i="10"/>
  <c r="E48" i="10"/>
  <c r="E492" i="10"/>
  <c r="E47" i="10"/>
  <c r="E501" i="10"/>
  <c r="E94" i="10"/>
  <c r="E391" i="10"/>
  <c r="E490" i="10"/>
  <c r="E165" i="10"/>
  <c r="E79" i="10"/>
  <c r="E325" i="10"/>
  <c r="E406" i="10"/>
  <c r="E504" i="10"/>
  <c r="E69" i="10"/>
  <c r="E538" i="10"/>
  <c r="E45" i="10"/>
  <c r="E153" i="10"/>
  <c r="E95" i="10"/>
  <c r="E282" i="10"/>
  <c r="E159" i="10"/>
  <c r="E92" i="10"/>
  <c r="E380" i="10"/>
  <c r="E195" i="10"/>
  <c r="E150" i="10"/>
  <c r="E44" i="10"/>
  <c r="E155" i="10"/>
  <c r="E86" i="10"/>
  <c r="E575" i="10"/>
  <c r="E152" i="10"/>
  <c r="E402" i="10"/>
  <c r="E46" i="10"/>
  <c r="E91" i="10"/>
  <c r="E337" i="10"/>
  <c r="E82" i="10"/>
  <c r="E42" i="10"/>
  <c r="E389" i="10"/>
  <c r="E285" i="10"/>
  <c r="E283" i="10"/>
  <c r="E149" i="10"/>
  <c r="E148" i="10"/>
  <c r="E426" i="10"/>
  <c r="E89" i="10"/>
  <c r="E22" i="10"/>
  <c r="E49" i="10"/>
  <c r="E392" i="10"/>
  <c r="E98" i="10"/>
  <c r="E526" i="10"/>
  <c r="E228" i="10"/>
  <c r="E281" i="10"/>
  <c r="E9" i="10"/>
  <c r="E488" i="10"/>
  <c r="E280" i="10"/>
  <c r="E30" i="10"/>
  <c r="E393" i="10"/>
  <c r="E387" i="10"/>
  <c r="E27" i="10"/>
  <c r="E32" i="10"/>
  <c r="E37" i="10"/>
  <c r="E28" i="10"/>
  <c r="E275" i="10"/>
  <c r="E527" i="10"/>
  <c r="E151" i="10"/>
  <c r="E39" i="10"/>
  <c r="E76" i="10"/>
  <c r="E487" i="10"/>
  <c r="E33" i="10"/>
  <c r="E88" i="10"/>
  <c r="E142" i="10"/>
  <c r="E146" i="10"/>
  <c r="E276" i="10"/>
  <c r="E84" i="10"/>
  <c r="E475" i="10"/>
  <c r="E29" i="10"/>
  <c r="E145" i="10"/>
  <c r="E81" i="10"/>
  <c r="E277" i="10"/>
  <c r="E271" i="10"/>
  <c r="E78" i="10"/>
  <c r="E528" i="10"/>
  <c r="E140" i="10"/>
  <c r="E75" i="10"/>
  <c r="E315" i="10"/>
  <c r="E36" i="10"/>
  <c r="E87" i="10"/>
  <c r="E77" i="10"/>
  <c r="E141" i="10"/>
  <c r="E24" i="10"/>
  <c r="E259" i="10"/>
  <c r="E480" i="10"/>
  <c r="E31" i="10"/>
  <c r="E34" i="10"/>
  <c r="E385" i="10"/>
  <c r="E533" i="10"/>
  <c r="E143" i="10"/>
  <c r="E144" i="10"/>
  <c r="E139" i="10"/>
  <c r="E388" i="10"/>
  <c r="E386" i="10"/>
  <c r="E562" i="10"/>
  <c r="E563" i="10"/>
  <c r="E147" i="10"/>
  <c r="E390" i="10"/>
  <c r="E516" i="10"/>
  <c r="E274" i="10"/>
  <c r="E564" i="10"/>
  <c r="E41" i="10"/>
  <c r="E132" i="10"/>
  <c r="E489" i="10"/>
  <c r="E85" i="10"/>
  <c r="E138" i="10"/>
  <c r="E26" i="10"/>
  <c r="E35" i="10"/>
  <c r="E187" i="10"/>
  <c r="E67" i="10"/>
  <c r="E381" i="10"/>
  <c r="E279" i="10"/>
  <c r="E135" i="10"/>
  <c r="E19" i="10"/>
  <c r="E68" i="10"/>
  <c r="E83" i="10"/>
  <c r="E383" i="10"/>
  <c r="E131" i="10"/>
  <c r="E6" i="10"/>
  <c r="E134" i="10"/>
  <c r="E136" i="10"/>
  <c r="E273" i="10"/>
  <c r="E278" i="10"/>
  <c r="E379" i="10"/>
  <c r="E18" i="10"/>
  <c r="E257" i="10"/>
  <c r="E71" i="10"/>
  <c r="E38" i="10"/>
  <c r="E541" i="10"/>
  <c r="E520" i="10"/>
  <c r="E23" i="10"/>
  <c r="E17" i="10"/>
  <c r="E66" i="10"/>
  <c r="E80" i="10"/>
  <c r="E64" i="10"/>
  <c r="E133" i="10"/>
  <c r="E266" i="10"/>
  <c r="E65" i="10"/>
  <c r="E130" i="10"/>
  <c r="E265" i="10"/>
  <c r="E21" i="10"/>
  <c r="E263" i="10"/>
  <c r="E20" i="10"/>
  <c r="E261" i="10"/>
  <c r="E16" i="10"/>
  <c r="E371" i="10"/>
  <c r="E440" i="10"/>
  <c r="E382" i="10"/>
  <c r="E63" i="10"/>
  <c r="E125" i="10"/>
  <c r="E376" i="10"/>
  <c r="E128" i="10"/>
  <c r="E536" i="10"/>
  <c r="E129" i="10"/>
  <c r="E70" i="10"/>
  <c r="E137" i="10"/>
  <c r="E484" i="10"/>
  <c r="E62" i="10"/>
  <c r="E74" i="10"/>
  <c r="E61" i="10"/>
  <c r="E352" i="10"/>
  <c r="E262" i="10"/>
  <c r="E25" i="10"/>
  <c r="E57" i="10"/>
  <c r="E497" i="10"/>
  <c r="E269" i="10"/>
  <c r="E8" i="10"/>
  <c r="E59" i="10"/>
  <c r="E60" i="10"/>
  <c r="E377" i="10"/>
  <c r="E372" i="10"/>
  <c r="E572" i="10"/>
  <c r="E255" i="10"/>
  <c r="E260" i="10"/>
  <c r="E482" i="10"/>
  <c r="E537" i="10"/>
  <c r="E479" i="10"/>
  <c r="E375" i="10"/>
  <c r="E373" i="10"/>
  <c r="E122" i="10"/>
  <c r="E384" i="10"/>
  <c r="E378" i="10"/>
  <c r="E367" i="10"/>
  <c r="E544" i="10"/>
  <c r="E121" i="10"/>
  <c r="E12" i="10"/>
  <c r="E408" i="10"/>
  <c r="E474" i="10"/>
  <c r="E519" i="10"/>
  <c r="E509" i="10"/>
  <c r="E364" i="10"/>
  <c r="E258" i="10"/>
  <c r="E120" i="10"/>
  <c r="E251" i="10"/>
  <c r="E58" i="10"/>
  <c r="E14" i="10"/>
  <c r="E7" i="10"/>
  <c r="E363" i="10"/>
  <c r="E477" i="10"/>
  <c r="E268" i="10"/>
  <c r="E127" i="10"/>
  <c r="E123" i="10"/>
  <c r="E249" i="10"/>
  <c r="E252" i="10"/>
  <c r="E362" i="10"/>
  <c r="E247" i="10"/>
  <c r="E569" i="10"/>
  <c r="E117" i="10"/>
  <c r="E359" i="10"/>
  <c r="E15" i="10"/>
  <c r="E239" i="10"/>
  <c r="E234" i="10"/>
  <c r="E466" i="10"/>
  <c r="E357" i="10"/>
  <c r="E524" i="10"/>
  <c r="E358" i="10"/>
  <c r="E13" i="10"/>
  <c r="E240" i="10"/>
  <c r="E468" i="10"/>
  <c r="E118" i="10"/>
  <c r="E241" i="10"/>
  <c r="E471" i="10"/>
  <c r="E472" i="10"/>
  <c r="E243" i="10"/>
  <c r="E126" i="10"/>
  <c r="E116" i="10"/>
  <c r="E350" i="10"/>
  <c r="E238" i="10"/>
  <c r="E55" i="10"/>
  <c r="E231" i="10"/>
  <c r="E470" i="10"/>
  <c r="E570" i="10"/>
  <c r="E115" i="10"/>
  <c r="E355" i="10"/>
  <c r="E309" i="10"/>
  <c r="E233" i="10"/>
  <c r="E235" i="10"/>
  <c r="E236" i="10"/>
  <c r="E342" i="10"/>
  <c r="E237" i="10"/>
  <c r="E347" i="10"/>
  <c r="E113" i="10"/>
  <c r="E425" i="10"/>
  <c r="E254" i="10"/>
  <c r="E478" i="10"/>
  <c r="E256" i="10"/>
  <c r="E107" i="10"/>
  <c r="E112" i="10"/>
  <c r="E248" i="10"/>
  <c r="E346" i="10"/>
  <c r="E368" i="10"/>
  <c r="E110" i="10"/>
  <c r="E338" i="10"/>
  <c r="E476" i="10"/>
  <c r="E245" i="10"/>
  <c r="E232" i="10"/>
  <c r="E111" i="10"/>
  <c r="E336" i="10"/>
  <c r="E343" i="10"/>
  <c r="E348" i="10"/>
  <c r="E314" i="10"/>
  <c r="E333" i="10"/>
  <c r="E226" i="10"/>
  <c r="E224" i="10"/>
  <c r="E462" i="10"/>
  <c r="E335" i="10"/>
  <c r="E329" i="10"/>
  <c r="E229" i="10"/>
  <c r="E339" i="10"/>
  <c r="E331" i="10"/>
  <c r="E356" i="10"/>
  <c r="E244" i="10"/>
  <c r="E473" i="10"/>
  <c r="E455" i="10"/>
  <c r="E360" i="10"/>
  <c r="E219" i="10"/>
  <c r="E225" i="10"/>
  <c r="E458" i="10"/>
  <c r="E334" i="10"/>
  <c r="E327" i="10"/>
  <c r="E108" i="10"/>
  <c r="E303" i="10"/>
  <c r="E341" i="10"/>
  <c r="E119" i="10"/>
  <c r="E365" i="10"/>
  <c r="E465" i="10"/>
  <c r="E326" i="10"/>
  <c r="E223" i="10"/>
  <c r="E221" i="10"/>
  <c r="E213" i="10"/>
  <c r="E217" i="10"/>
  <c r="E109" i="10"/>
  <c r="E457" i="10"/>
  <c r="E222" i="10"/>
  <c r="E220" i="10"/>
  <c r="E456" i="10"/>
  <c r="E330" i="10"/>
  <c r="E218" i="10"/>
  <c r="E106" i="10"/>
  <c r="E212" i="10"/>
  <c r="E210" i="10"/>
  <c r="E453" i="10"/>
  <c r="E216" i="10"/>
  <c r="E324" i="10"/>
  <c r="E454" i="10"/>
  <c r="E105" i="10"/>
  <c r="E209" i="10"/>
  <c r="E308" i="10"/>
  <c r="E114" i="10"/>
  <c r="E56" i="10"/>
  <c r="E430" i="10"/>
  <c r="E204" i="10"/>
  <c r="E214" i="10"/>
  <c r="E230" i="10"/>
  <c r="E463" i="10"/>
  <c r="E299" i="10"/>
  <c r="E10" i="10"/>
  <c r="E460" i="10"/>
  <c r="E54" i="10"/>
  <c r="E215" i="10"/>
  <c r="E205" i="10"/>
  <c r="E11" i="10"/>
  <c r="E211" i="10"/>
  <c r="E200" i="10"/>
  <c r="E318" i="10"/>
  <c r="E353" i="10"/>
  <c r="E354" i="10"/>
  <c r="E227" i="10"/>
  <c r="E452" i="10"/>
  <c r="E449" i="10"/>
  <c r="E450" i="10"/>
  <c r="E208" i="10"/>
  <c r="E437" i="10"/>
  <c r="E104" i="10"/>
  <c r="E323" i="10"/>
  <c r="E207" i="10"/>
  <c r="E206" i="10"/>
  <c r="E202" i="10"/>
  <c r="E443" i="10"/>
  <c r="E320" i="10"/>
  <c r="E434" i="10"/>
  <c r="E184" i="10"/>
  <c r="E545" i="10"/>
  <c r="E201" i="10"/>
  <c r="E197" i="10"/>
  <c r="E567" i="10"/>
  <c r="E196" i="10"/>
  <c r="E444" i="10"/>
  <c r="E319" i="10"/>
  <c r="E312" i="10"/>
  <c r="E321" i="10"/>
  <c r="E566" i="10"/>
  <c r="E190" i="10"/>
  <c r="E192" i="10"/>
  <c r="E550" i="10"/>
  <c r="E448" i="10"/>
  <c r="E441" i="10"/>
  <c r="E438" i="10"/>
  <c r="E198" i="10"/>
  <c r="E199" i="10"/>
  <c r="E193" i="10"/>
  <c r="E194" i="10"/>
  <c r="E548" i="10"/>
  <c r="E313" i="10"/>
  <c r="E53" i="10"/>
  <c r="E445" i="10"/>
  <c r="E189" i="10"/>
  <c r="E191" i="10"/>
  <c r="E328" i="10"/>
  <c r="E181" i="10"/>
  <c r="E302" i="10"/>
  <c r="E432" i="10"/>
  <c r="E306" i="10"/>
  <c r="E436" i="10"/>
  <c r="E188" i="10"/>
  <c r="E553" i="10"/>
  <c r="E554" i="10"/>
  <c r="E555" i="10"/>
  <c r="E307" i="10"/>
  <c r="E185" i="10"/>
  <c r="E305" i="10"/>
  <c r="E411" i="10"/>
  <c r="E182" i="10"/>
  <c r="E565" i="10"/>
  <c r="E186" i="10"/>
  <c r="E429" i="10"/>
  <c r="E322" i="10"/>
  <c r="E560" i="10"/>
  <c r="E557" i="10"/>
  <c r="E183" i="10"/>
  <c r="E301" i="10"/>
  <c r="E203" i="10"/>
  <c r="E304" i="10"/>
  <c r="E180" i="10"/>
  <c r="E179" i="10"/>
  <c r="E317" i="10"/>
  <c r="E552" i="10"/>
  <c r="E556" i="10"/>
  <c r="E298" i="10"/>
  <c r="E103" i="10"/>
  <c r="E178" i="10"/>
  <c r="E177" i="10"/>
  <c r="E310" i="10"/>
  <c r="E311" i="10"/>
  <c r="E418" i="10"/>
  <c r="E424" i="10"/>
  <c r="E422" i="10"/>
  <c r="E176" i="10"/>
  <c r="E423" i="10"/>
  <c r="E546" i="10"/>
  <c r="E542" i="10"/>
  <c r="E174" i="10"/>
  <c r="E539" i="10"/>
  <c r="E535" i="10"/>
  <c r="E175" i="10"/>
  <c r="E291" i="10"/>
  <c r="E2" i="10"/>
  <c r="E3" i="10"/>
  <c r="E547" i="10"/>
  <c r="E532" i="10"/>
  <c r="E413" i="10"/>
  <c r="E530" i="10"/>
  <c r="E529" i="10"/>
  <c r="E410" i="10"/>
  <c r="E409" i="10"/>
  <c r="E534" i="10"/>
  <c r="E293" i="10"/>
  <c r="E515" i="10"/>
  <c r="E417" i="10"/>
  <c r="E517" i="10"/>
  <c r="E513" i="10"/>
  <c r="E518" i="10"/>
  <c r="E294" i="10"/>
  <c r="E514" i="10"/>
  <c r="E508" i="10"/>
  <c r="E507" i="10"/>
  <c r="E506" i="10"/>
  <c r="E404" i="10"/>
  <c r="E405" i="10"/>
  <c r="E505" i="10"/>
  <c r="E403" i="10"/>
  <c r="E502" i="10"/>
  <c r="E500" i="10"/>
  <c r="E503" i="10"/>
  <c r="E401" i="10"/>
  <c r="E499" i="10"/>
  <c r="E4" i="10"/>
  <c r="E498" i="10"/>
  <c r="E495" i="10"/>
  <c r="E172" i="10"/>
  <c r="E171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24" i="10"/>
  <c r="G40" i="10"/>
  <c r="G428" i="10"/>
  <c r="G270" i="10"/>
  <c r="G451" i="10"/>
  <c r="G43" i="10"/>
  <c r="G633" i="10"/>
  <c r="G416" i="10"/>
  <c r="G351" i="10"/>
  <c r="G433" i="10"/>
  <c r="G415" i="10"/>
  <c r="G427" i="10"/>
  <c r="G332" i="10"/>
  <c r="G173" i="10"/>
  <c r="G52" i="10"/>
  <c r="G493" i="10"/>
  <c r="G464" i="10"/>
  <c r="G396" i="10"/>
  <c r="G5" i="10"/>
  <c r="G284" i="10"/>
  <c r="G461" i="10"/>
  <c r="G90" i="10"/>
  <c r="G643" i="10"/>
  <c r="G361" i="10"/>
  <c r="G395" i="10"/>
  <c r="G571" i="10"/>
  <c r="G421" i="10"/>
  <c r="G420" i="10"/>
  <c r="G407" i="10"/>
  <c r="G101" i="10"/>
  <c r="G399" i="10"/>
  <c r="G264" i="10"/>
  <c r="G435" i="10"/>
  <c r="G625" i="10"/>
  <c r="G292" i="10"/>
  <c r="G485" i="10"/>
  <c r="G400" i="10"/>
  <c r="G459" i="10"/>
  <c r="G491" i="10"/>
  <c r="G419" i="10"/>
  <c r="G250" i="10"/>
  <c r="G511" i="10"/>
  <c r="G289" i="10"/>
  <c r="G523" i="10"/>
  <c r="G369" i="10"/>
  <c r="G414" i="10"/>
  <c r="G397" i="10"/>
  <c r="G596" i="10"/>
  <c r="G297" i="10"/>
  <c r="G639" i="10"/>
  <c r="G412" i="10"/>
  <c r="G593" i="10"/>
  <c r="G267" i="10"/>
  <c r="G296" i="10"/>
  <c r="G540" i="10"/>
  <c r="G591" i="10"/>
  <c r="G394" i="10"/>
  <c r="G594" i="10"/>
  <c r="G638" i="10"/>
  <c r="G599" i="10"/>
  <c r="G170" i="10"/>
  <c r="G300" i="10"/>
  <c r="G290" i="10"/>
  <c r="G253" i="10"/>
  <c r="G72" i="10"/>
  <c r="G73" i="10"/>
  <c r="G316" i="10"/>
  <c r="G549" i="10"/>
  <c r="G568" i="10"/>
  <c r="G635" i="10"/>
  <c r="G522" i="10"/>
  <c r="G561" i="10"/>
  <c r="G51" i="10"/>
  <c r="G272" i="10"/>
  <c r="G370" i="10"/>
  <c r="G169" i="10"/>
  <c r="G398" i="10"/>
  <c r="G521" i="10"/>
  <c r="G469" i="10"/>
  <c r="G349" i="10"/>
  <c r="G345" i="10"/>
  <c r="G531" i="10"/>
  <c r="G366" i="10"/>
  <c r="G446" i="10"/>
  <c r="G156" i="10"/>
  <c r="G496" i="10"/>
  <c r="G467" i="10"/>
  <c r="G168" i="10"/>
  <c r="G613" i="10"/>
  <c r="G288" i="10"/>
  <c r="G590" i="10"/>
  <c r="G640" i="10"/>
  <c r="G525" i="10"/>
  <c r="G50" i="10"/>
  <c r="G543" i="10"/>
  <c r="G439" i="10"/>
  <c r="G558" i="10"/>
  <c r="G559" i="10"/>
  <c r="G167" i="10"/>
  <c r="G512" i="10"/>
  <c r="G510" i="10"/>
  <c r="G161" i="10"/>
  <c r="G162" i="10"/>
  <c r="G286" i="10"/>
  <c r="G164" i="10"/>
  <c r="G573" i="10"/>
  <c r="G442" i="10"/>
  <c r="G494" i="10"/>
  <c r="G486" i="10"/>
  <c r="G600" i="10"/>
  <c r="G166" i="10"/>
  <c r="G102" i="10"/>
  <c r="G481" i="10"/>
  <c r="G447" i="10"/>
  <c r="G431" i="10"/>
  <c r="G551" i="10"/>
  <c r="G99" i="10"/>
  <c r="G574" i="10"/>
  <c r="G344" i="10"/>
  <c r="G160" i="10"/>
  <c r="G483" i="10"/>
  <c r="G287" i="10"/>
  <c r="G97" i="10"/>
  <c r="G592" i="10"/>
  <c r="G374" i="10"/>
  <c r="G340" i="10"/>
  <c r="G605" i="10"/>
  <c r="G100" i="10"/>
  <c r="G295" i="10"/>
  <c r="G96" i="10"/>
  <c r="G246" i="10"/>
  <c r="G242" i="10"/>
  <c r="G637" i="10"/>
  <c r="G154" i="10"/>
  <c r="G158" i="10"/>
  <c r="G157" i="10"/>
  <c r="G93" i="10"/>
  <c r="G163" i="10"/>
  <c r="G48" i="10"/>
  <c r="G492" i="10"/>
  <c r="G47" i="10"/>
  <c r="G501" i="10"/>
  <c r="G94" i="10"/>
  <c r="G391" i="10"/>
  <c r="G490" i="10"/>
  <c r="G165" i="10"/>
  <c r="G79" i="10"/>
  <c r="G325" i="10"/>
  <c r="G406" i="10"/>
  <c r="G504" i="10"/>
  <c r="G69" i="10"/>
  <c r="G538" i="10"/>
  <c r="G45" i="10"/>
  <c r="G153" i="10"/>
  <c r="G95" i="10"/>
  <c r="G282" i="10"/>
  <c r="G159" i="10"/>
  <c r="G92" i="10"/>
  <c r="G380" i="10"/>
  <c r="G581" i="10"/>
  <c r="G195" i="10"/>
  <c r="G150" i="10"/>
  <c r="G44" i="10"/>
  <c r="G155" i="10"/>
  <c r="G86" i="10"/>
  <c r="G575" i="10"/>
  <c r="G152" i="10"/>
  <c r="G620" i="10"/>
  <c r="G402" i="10"/>
  <c r="G46" i="10"/>
  <c r="G91" i="10"/>
  <c r="G337" i="10"/>
  <c r="G82" i="10"/>
  <c r="G42" i="10"/>
  <c r="G389" i="10"/>
  <c r="G285" i="10"/>
  <c r="G283" i="10"/>
  <c r="G149" i="10"/>
  <c r="G148" i="10"/>
  <c r="G426" i="10"/>
  <c r="G89" i="10"/>
  <c r="G22" i="10"/>
  <c r="G49" i="10"/>
  <c r="G392" i="10"/>
  <c r="G98" i="10"/>
  <c r="G526" i="10"/>
  <c r="G228" i="10"/>
  <c r="G281" i="10"/>
  <c r="G9" i="10"/>
  <c r="G488" i="10"/>
  <c r="G280" i="10"/>
  <c r="G30" i="10"/>
  <c r="G393" i="10"/>
  <c r="G387" i="10"/>
  <c r="G27" i="10"/>
  <c r="G32" i="10"/>
  <c r="G37" i="10"/>
  <c r="G28" i="10"/>
  <c r="G275" i="10"/>
  <c r="G527" i="10"/>
  <c r="G151" i="10"/>
  <c r="G39" i="10"/>
  <c r="G76" i="10"/>
  <c r="G487" i="10"/>
  <c r="G33" i="10"/>
  <c r="G88" i="10"/>
  <c r="G142" i="10"/>
  <c r="G146" i="10"/>
  <c r="G276" i="10"/>
  <c r="G84" i="10"/>
  <c r="G475" i="10"/>
  <c r="G29" i="10"/>
  <c r="G145" i="10"/>
  <c r="G81" i="10"/>
  <c r="G277" i="10"/>
  <c r="G271" i="10"/>
  <c r="G78" i="10"/>
  <c r="G528" i="10"/>
  <c r="G140" i="10"/>
  <c r="G75" i="10"/>
  <c r="G315" i="10"/>
  <c r="G36" i="10"/>
  <c r="G87" i="10"/>
  <c r="G77" i="10"/>
  <c r="G141" i="10"/>
  <c r="G24" i="10"/>
  <c r="G259" i="10"/>
  <c r="G480" i="10"/>
  <c r="G31" i="10"/>
  <c r="G34" i="10"/>
  <c r="G385" i="10"/>
  <c r="G533" i="10"/>
  <c r="G143" i="10"/>
  <c r="G144" i="10"/>
  <c r="G139" i="10"/>
  <c r="G388" i="10"/>
  <c r="G386" i="10"/>
  <c r="G562" i="10"/>
  <c r="G563" i="10"/>
  <c r="G147" i="10"/>
  <c r="G621" i="10"/>
  <c r="G390" i="10"/>
  <c r="G516" i="10"/>
  <c r="G274" i="10"/>
  <c r="G564" i="10"/>
  <c r="G41" i="10"/>
  <c r="G132" i="10"/>
  <c r="G489" i="10"/>
  <c r="G85" i="10"/>
  <c r="G138" i="10"/>
  <c r="G26" i="10"/>
  <c r="G35" i="10"/>
  <c r="G187" i="10"/>
  <c r="G67" i="10"/>
  <c r="G381" i="10"/>
  <c r="G279" i="10"/>
  <c r="G135" i="10"/>
  <c r="G19" i="10"/>
  <c r="G68" i="10"/>
  <c r="G83" i="10"/>
  <c r="G383" i="10"/>
  <c r="G131" i="10"/>
  <c r="G6" i="10"/>
  <c r="G134" i="10"/>
  <c r="G136" i="10"/>
  <c r="G273" i="10"/>
  <c r="G278" i="10"/>
  <c r="G379" i="10"/>
  <c r="G18" i="10"/>
  <c r="G257" i="10"/>
  <c r="G606" i="10"/>
  <c r="G71" i="10"/>
  <c r="G38" i="10"/>
  <c r="G541" i="10"/>
  <c r="G520" i="10"/>
  <c r="G23" i="10"/>
  <c r="G17" i="10"/>
  <c r="G66" i="10"/>
  <c r="G624" i="10"/>
  <c r="G80" i="10"/>
  <c r="G64" i="10"/>
  <c r="G133" i="10"/>
  <c r="G266" i="10"/>
  <c r="G65" i="10"/>
  <c r="G130" i="10"/>
  <c r="G265" i="10"/>
  <c r="G21" i="10"/>
  <c r="G263" i="10"/>
  <c r="G20" i="10"/>
  <c r="G261" i="10"/>
  <c r="G16" i="10"/>
  <c r="G371" i="10"/>
  <c r="G440" i="10"/>
  <c r="G382" i="10"/>
  <c r="G63" i="10"/>
  <c r="G125" i="10"/>
  <c r="G376" i="10"/>
  <c r="G128" i="10"/>
  <c r="G536" i="10"/>
  <c r="G129" i="10"/>
  <c r="G70" i="10"/>
  <c r="G137" i="10"/>
  <c r="G484" i="10"/>
  <c r="G62" i="10"/>
  <c r="G74" i="10"/>
  <c r="G61" i="10"/>
  <c r="G352" i="10"/>
  <c r="G262" i="10"/>
  <c r="G628" i="10"/>
  <c r="G25" i="10"/>
  <c r="G57" i="10"/>
  <c r="G497" i="10"/>
  <c r="G269" i="10"/>
  <c r="G8" i="10"/>
  <c r="G59" i="10"/>
  <c r="G60" i="10"/>
  <c r="G377" i="10"/>
  <c r="G372" i="10"/>
  <c r="G572" i="10"/>
  <c r="G255" i="10"/>
  <c r="G260" i="10"/>
  <c r="G482" i="10"/>
  <c r="G537" i="10"/>
  <c r="G479" i="10"/>
  <c r="G375" i="10"/>
  <c r="G602" i="10"/>
  <c r="G373" i="10"/>
  <c r="G122" i="10"/>
  <c r="G384" i="10"/>
  <c r="G378" i="10"/>
  <c r="G367" i="10"/>
  <c r="G544" i="10"/>
  <c r="G121" i="10"/>
  <c r="G12" i="10"/>
  <c r="G408" i="10"/>
  <c r="G474" i="10"/>
  <c r="G519" i="10"/>
  <c r="G509" i="10"/>
  <c r="G364" i="10"/>
  <c r="G258" i="10"/>
  <c r="G120" i="10"/>
  <c r="G251" i="10"/>
  <c r="G58" i="10"/>
  <c r="G14" i="10"/>
  <c r="G7" i="10"/>
  <c r="G363" i="10"/>
  <c r="G477" i="10"/>
  <c r="G268" i="10"/>
  <c r="G127" i="10"/>
  <c r="G123" i="10"/>
  <c r="G249" i="10"/>
  <c r="G252" i="10"/>
  <c r="G362" i="10"/>
  <c r="G627" i="10"/>
  <c r="G247" i="10"/>
  <c r="G569" i="10"/>
  <c r="G117" i="10"/>
  <c r="G359" i="10"/>
  <c r="G15" i="10"/>
  <c r="G239" i="10"/>
  <c r="G234" i="10"/>
  <c r="G466" i="10"/>
  <c r="G357" i="10"/>
  <c r="G524" i="10"/>
  <c r="G358" i="10"/>
  <c r="G13" i="10"/>
  <c r="G240" i="10"/>
  <c r="G468" i="10"/>
  <c r="G118" i="10"/>
  <c r="G241" i="10"/>
  <c r="G471" i="10"/>
  <c r="G472" i="10"/>
  <c r="G243" i="10"/>
  <c r="G126" i="10"/>
  <c r="G116" i="10"/>
  <c r="G350" i="10"/>
  <c r="G603" i="10"/>
  <c r="G238" i="10"/>
  <c r="G55" i="10"/>
  <c r="G231" i="10"/>
  <c r="G470" i="10"/>
  <c r="G570" i="10"/>
  <c r="G115" i="10"/>
  <c r="G355" i="10"/>
  <c r="G309" i="10"/>
  <c r="G233" i="10"/>
  <c r="G235" i="10"/>
  <c r="G236" i="10"/>
  <c r="G342" i="10"/>
  <c r="G237" i="10"/>
  <c r="G347" i="10"/>
  <c r="G113" i="10"/>
  <c r="G425" i="10"/>
  <c r="G254" i="10"/>
  <c r="G478" i="10"/>
  <c r="G256" i="10"/>
  <c r="G107" i="10"/>
  <c r="G112" i="10"/>
  <c r="G248" i="10"/>
  <c r="G346" i="10"/>
  <c r="G368" i="10"/>
  <c r="G110" i="10"/>
  <c r="G338" i="10"/>
  <c r="G476" i="10"/>
  <c r="G245" i="10"/>
  <c r="G232" i="10"/>
  <c r="G111" i="10"/>
  <c r="G336" i="10"/>
  <c r="G343" i="10"/>
  <c r="G348" i="10"/>
  <c r="G314" i="10"/>
  <c r="G333" i="10"/>
  <c r="G623" i="10"/>
  <c r="G226" i="10"/>
  <c r="G224" i="10"/>
  <c r="G462" i="10"/>
  <c r="G335" i="10"/>
  <c r="G329" i="10"/>
  <c r="G229" i="10"/>
  <c r="G339" i="10"/>
  <c r="G331" i="10"/>
  <c r="G356" i="10"/>
  <c r="G244" i="10"/>
  <c r="G473" i="10"/>
  <c r="G455" i="10"/>
  <c r="G360" i="10"/>
  <c r="G219" i="10"/>
  <c r="G225" i="10"/>
  <c r="G458" i="10"/>
  <c r="G334" i="10"/>
  <c r="G327" i="10"/>
  <c r="G108" i="10"/>
  <c r="G303" i="10"/>
  <c r="G341" i="10"/>
  <c r="G119" i="10"/>
  <c r="G365" i="10"/>
  <c r="G465" i="10"/>
  <c r="G326" i="10"/>
  <c r="G223" i="10"/>
  <c r="G221" i="10"/>
  <c r="G213" i="10"/>
  <c r="G217" i="10"/>
  <c r="G109" i="10"/>
  <c r="G457" i="10"/>
  <c r="G222" i="10"/>
  <c r="G220" i="10"/>
  <c r="G456" i="10"/>
  <c r="G330" i="10"/>
  <c r="G218" i="10"/>
  <c r="G106" i="10"/>
  <c r="G212" i="10"/>
  <c r="G210" i="10"/>
  <c r="G453" i="10"/>
  <c r="G216" i="10"/>
  <c r="G324" i="10"/>
  <c r="G454" i="10"/>
  <c r="G105" i="10"/>
  <c r="G209" i="10"/>
  <c r="G630" i="10"/>
  <c r="G308" i="10"/>
  <c r="G114" i="10"/>
  <c r="G56" i="10"/>
  <c r="G641" i="10"/>
  <c r="G430" i="10"/>
  <c r="G204" i="10"/>
  <c r="G214" i="10"/>
  <c r="G230" i="10"/>
  <c r="G463" i="10"/>
  <c r="G299" i="10"/>
  <c r="G10" i="10"/>
  <c r="G460" i="10"/>
  <c r="G54" i="10"/>
  <c r="G215" i="10"/>
  <c r="G205" i="10"/>
  <c r="G11" i="10"/>
  <c r="G211" i="10"/>
  <c r="G200" i="10"/>
  <c r="G318" i="10"/>
  <c r="G353" i="10"/>
  <c r="G354" i="10"/>
  <c r="G227" i="10"/>
  <c r="G452" i="10"/>
  <c r="G449" i="10"/>
  <c r="G450" i="10"/>
  <c r="G208" i="10"/>
  <c r="G437" i="10"/>
  <c r="G604" i="10"/>
  <c r="G104" i="10"/>
  <c r="G323" i="10"/>
  <c r="G207" i="10"/>
  <c r="G206" i="10"/>
  <c r="G202" i="10"/>
  <c r="G443" i="10"/>
  <c r="G320" i="10"/>
  <c r="G434" i="10"/>
  <c r="G184" i="10"/>
  <c r="G545" i="10"/>
  <c r="G201" i="10"/>
  <c r="G197" i="10"/>
  <c r="G567" i="10"/>
  <c r="G196" i="10"/>
  <c r="G444" i="10"/>
  <c r="G319" i="10"/>
  <c r="G312" i="10"/>
  <c r="G321" i="10"/>
  <c r="G566" i="10"/>
  <c r="G190" i="10"/>
  <c r="G192" i="10"/>
  <c r="G550" i="10"/>
  <c r="G642" i="10"/>
  <c r="G448" i="10"/>
  <c r="G441" i="10"/>
  <c r="G438" i="10"/>
  <c r="G198" i="10"/>
  <c r="G199" i="10"/>
  <c r="G193" i="10"/>
  <c r="G194" i="10"/>
  <c r="G548" i="10"/>
  <c r="G313" i="10"/>
  <c r="G53" i="10"/>
  <c r="G445" i="10"/>
  <c r="G189" i="10"/>
  <c r="G191" i="10"/>
  <c r="G328" i="10"/>
  <c r="G608" i="10"/>
  <c r="G181" i="10"/>
  <c r="G302" i="10"/>
  <c r="G432" i="10"/>
  <c r="G306" i="10"/>
  <c r="G436" i="10"/>
  <c r="G188" i="10"/>
  <c r="G553" i="10"/>
  <c r="G554" i="10"/>
  <c r="G555" i="10"/>
  <c r="G307" i="10"/>
  <c r="G185" i="10"/>
  <c r="G305" i="10"/>
  <c r="G411" i="10"/>
  <c r="G182" i="10"/>
  <c r="G565" i="10"/>
  <c r="G186" i="10"/>
  <c r="G429" i="10"/>
  <c r="G322" i="10"/>
  <c r="G560" i="10"/>
  <c r="G557" i="10"/>
  <c r="G183" i="10"/>
  <c r="G301" i="10"/>
  <c r="G626" i="10"/>
  <c r="G203" i="10"/>
  <c r="G304" i="10"/>
  <c r="G180" i="10"/>
  <c r="G179" i="10"/>
  <c r="G317" i="10"/>
  <c r="G552" i="10"/>
  <c r="G556" i="10"/>
  <c r="G632" i="10"/>
  <c r="G298" i="10"/>
  <c r="G103" i="10"/>
  <c r="G178" i="10"/>
  <c r="G177" i="10"/>
  <c r="G310" i="10"/>
  <c r="G311" i="10"/>
  <c r="G418" i="10"/>
  <c r="G611" i="10"/>
  <c r="G424" i="10"/>
  <c r="G612" i="10"/>
  <c r="G422" i="10"/>
  <c r="G176" i="10"/>
  <c r="G423" i="10"/>
  <c r="G546" i="10"/>
  <c r="G634" i="10"/>
  <c r="G542" i="10"/>
  <c r="G174" i="10"/>
  <c r="G539" i="10"/>
  <c r="G535" i="10"/>
  <c r="G175" i="10"/>
  <c r="G291" i="10"/>
  <c r="G2" i="10"/>
  <c r="G3" i="10"/>
  <c r="G547" i="10"/>
  <c r="G631" i="10"/>
  <c r="G532" i="10"/>
  <c r="G413" i="10"/>
  <c r="G530" i="10"/>
  <c r="G580" i="10"/>
  <c r="G610" i="10"/>
  <c r="G529" i="10"/>
  <c r="G410" i="10"/>
  <c r="G636" i="10"/>
  <c r="G409" i="10"/>
  <c r="G534" i="10"/>
  <c r="G293" i="10"/>
  <c r="G515" i="10"/>
  <c r="G622" i="10"/>
  <c r="G417" i="10"/>
  <c r="G517" i="10"/>
  <c r="G619" i="10"/>
  <c r="G513" i="10"/>
  <c r="G518" i="10"/>
  <c r="G629" i="10"/>
  <c r="G617" i="10"/>
  <c r="G607" i="10"/>
  <c r="G294" i="10"/>
  <c r="G616" i="10"/>
  <c r="G615" i="10"/>
  <c r="G514" i="10"/>
  <c r="G618" i="10"/>
  <c r="G587" i="10"/>
  <c r="G609" i="10"/>
  <c r="G614" i="10"/>
  <c r="G508" i="10"/>
  <c r="G507" i="10"/>
  <c r="G506" i="10"/>
  <c r="G404" i="10"/>
  <c r="G405" i="10"/>
  <c r="G597" i="10"/>
  <c r="G505" i="10"/>
  <c r="G403" i="10"/>
  <c r="G576" i="10"/>
  <c r="G598" i="10"/>
  <c r="G595" i="10"/>
  <c r="G578" i="10"/>
  <c r="G502" i="10"/>
  <c r="G601" i="10"/>
  <c r="G584" i="10"/>
  <c r="G500" i="10"/>
  <c r="G503" i="10"/>
  <c r="G401" i="10"/>
  <c r="G588" i="10"/>
  <c r="G586" i="10"/>
  <c r="G499" i="10"/>
  <c r="G585" i="10"/>
  <c r="G4" i="10"/>
  <c r="G589" i="10"/>
  <c r="G583" i="10"/>
  <c r="G582" i="10"/>
  <c r="G498" i="10"/>
  <c r="G579" i="10"/>
  <c r="G495" i="10"/>
  <c r="G577" i="10"/>
  <c r="G172" i="10"/>
  <c r="G171" i="10"/>
  <c r="G124" i="10"/>
  <c r="B10" i="3"/>
  <c r="B14" i="3"/>
  <c r="B13" i="3"/>
  <c r="C26" i="8"/>
  <c r="C27" i="8"/>
  <c r="D26" i="8"/>
  <c r="D27" i="8"/>
  <c r="E26" i="8"/>
  <c r="E27" i="8"/>
  <c r="B5" i="3"/>
  <c r="F26" i="8"/>
  <c r="F27" i="8"/>
  <c r="G26" i="8"/>
  <c r="G27" i="8"/>
  <c r="H26" i="8"/>
  <c r="H27" i="8"/>
  <c r="I26" i="8"/>
  <c r="I27" i="8"/>
  <c r="B9" i="3"/>
  <c r="K26" i="8"/>
  <c r="K27" i="8"/>
  <c r="L26" i="8"/>
  <c r="L27" i="8"/>
  <c r="B12" i="3"/>
  <c r="B26" i="8"/>
  <c r="B27" i="8"/>
</calcChain>
</file>

<file path=xl/sharedStrings.xml><?xml version="1.0" encoding="utf-8"?>
<sst xmlns="http://schemas.openxmlformats.org/spreadsheetml/2006/main" count="1270" uniqueCount="107">
  <si>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</si>
  <si>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</si>
  <si>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</si>
  <si>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</si>
  <si>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</si>
  <si>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</si>
  <si>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</si>
  <si>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</si>
  <si>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</si>
  <si>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</si>
  <si>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</si>
  <si>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</si>
  <si>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</si>
  <si>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</si>
  <si>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</si>
  <si>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</si>
  <si>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</si>
  <si>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</si>
  <si>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</si>
  <si>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</si>
  <si>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</si>
  <si>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</si>
  <si>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</si>
  <si>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</si>
  <si>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</si>
  <si>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</si>
  <si>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</si>
  <si>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</si>
  <si>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</si>
  <si>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</si>
  <si>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</si>
  <si>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</si>
  <si>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</si>
  <si>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</si>
  <si>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</si>
  <si>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</si>
  <si>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</si>
  <si>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</si>
  <si>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</si>
  <si>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</si>
  <si>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</si>
  <si>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</si>
  <si>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</si>
  <si>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</si>
  <si>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</si>
  <si>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Zipcode</t>
  </si>
  <si>
    <t>State</t>
  </si>
  <si>
    <t>Size (kW DC)</t>
  </si>
  <si>
    <t>Cost</t>
  </si>
  <si>
    <t>Date Installed</t>
  </si>
  <si>
    <t>IN</t>
  </si>
  <si>
    <t>TN</t>
  </si>
  <si>
    <t>TX</t>
  </si>
  <si>
    <t>MD</t>
  </si>
  <si>
    <t>NY</t>
  </si>
  <si>
    <t>AZ</t>
  </si>
  <si>
    <t>NC</t>
  </si>
  <si>
    <t>GA</t>
  </si>
  <si>
    <t>FL</t>
  </si>
  <si>
    <t>PA</t>
  </si>
  <si>
    <t>CO</t>
  </si>
  <si>
    <t>CA</t>
  </si>
  <si>
    <t>HI</t>
  </si>
  <si>
    <t>NV</t>
  </si>
  <si>
    <t>NM</t>
  </si>
  <si>
    <t>OR</t>
  </si>
  <si>
    <t>NJ</t>
  </si>
  <si>
    <t>MA</t>
  </si>
  <si>
    <t>MN</t>
  </si>
  <si>
    <t>UT</t>
  </si>
  <si>
    <t>OH</t>
  </si>
  <si>
    <t>VT</t>
  </si>
  <si>
    <t>RI</t>
  </si>
  <si>
    <t>IL</t>
  </si>
  <si>
    <t>ME</t>
  </si>
  <si>
    <t>DE</t>
  </si>
  <si>
    <t>AR</t>
  </si>
  <si>
    <t>KY</t>
  </si>
  <si>
    <t>MO</t>
  </si>
  <si>
    <t>CT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</si>
  <si>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</si>
  <si>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</si>
  <si>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</si>
  <si>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</si>
  <si>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>National Renewable Energy Lab</t>
  </si>
  <si>
    <t>The Open PV Project</t>
  </si>
  <si>
    <t>https://openpv.nrel.gov/search</t>
  </si>
  <si>
    <t xml:space="preserve">Where possible, we use published costs to estimate the normalized standard deviation for new </t>
  </si>
  <si>
    <t>solar PV and the availability of data published by NREL, we use data from the Open PV project to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</si>
  <si>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</si>
  <si>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</si>
  <si>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</si>
  <si>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</si>
  <si>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Year</t>
  </si>
  <si>
    <t>All systems &gt;1000 kW in size, installed in 2014 (to account for price declines and utility-scale projects only)</t>
  </si>
  <si>
    <t>Cost/kW</t>
  </si>
  <si>
    <t>Norm St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</si>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</sst>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3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14" fontId="0" fillId="0" borderId="0" xfId="0" applyNumberFormat="1"/>
    <xf numFmtId="0" fontId="0" fillId="0" borderId="0" xfId="0" applyFont="1"/>
    <xf numFmtId="11" fontId="0" fillId="0" borderId="0" xfId="0" applyNumberForma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</cellXfs>
  <cellStyles count="7">
    <cellStyle name="Body: normal cell" xfId="4"/>
    <cellStyle name="Font: Calibri, 9pt regular" xfId="5"/>
    <cellStyle name="Footnotes: top row" xfId="6"/>
    <cellStyle name="Header: bottom row" xfId="3"/>
    <cellStyle name="Hyperlink" xfId="1" builtinId="8"/>
    <cellStyle name="Normal" xfId="0" builtinId="0"/>
    <cellStyle name="Table title" xfId="2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s.org/sgp/crs/misc/RL34746.pdf" TargetMode="External"/><Relationship Id="rId2" Type="http://schemas.openxmlformats.org/officeDocument/2006/relationships/hyperlink" Target="https://openpv.nrel.gov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35" sqref="A35"/>
    </sheetView>
  </sheetViews>
  <sheetFormatPr baseColWidth="10" defaultColWidth="8.83203125" defaultRowHeight="14" x14ac:dyDescent="0"/>
  <cols>
    <col min="2" max="2" width="78.33203125" customWidth="1"/>
    <col min="7" max="7" width="11.5" customWidth="1"/>
  </cols>
  <sheetData>
    <row r="1" spans="1:8">
      <c r="A1" s="1" t="s">
        <v>92</v>
      </c>
      <c r="H1" s="5"/>
    </row>
    <row r="2" spans="1:8">
      <c r="H2" s="5"/>
    </row>
    <row r="3" spans="1:8">
      <c r="A3" s="1" t="s">
        <v>0</v>
      </c>
      <c r="B3" s="4" t="s">
        <v>83</v>
      </c>
      <c r="H3" s="5"/>
    </row>
    <row r="4" spans="1:8">
      <c r="B4" t="s">
        <v>80</v>
      </c>
      <c r="H4" s="5"/>
    </row>
    <row r="5" spans="1:8">
      <c r="B5" s="3">
        <v>2008</v>
      </c>
      <c r="H5" s="5"/>
    </row>
    <row r="6" spans="1:8">
      <c r="B6" t="s">
        <v>81</v>
      </c>
      <c r="H6" s="5"/>
    </row>
    <row r="7" spans="1:8">
      <c r="B7" s="2" t="s">
        <v>44</v>
      </c>
      <c r="H7" s="5"/>
    </row>
    <row r="8" spans="1:8">
      <c r="B8" t="s">
        <v>82</v>
      </c>
    </row>
    <row r="10" spans="1:8">
      <c r="B10" s="4" t="s">
        <v>1</v>
      </c>
    </row>
    <row r="11" spans="1:8">
      <c r="B11" t="s">
        <v>84</v>
      </c>
    </row>
    <row r="12" spans="1:8">
      <c r="B12" s="3">
        <v>2015</v>
      </c>
    </row>
    <row r="13" spans="1:8">
      <c r="B13" t="s">
        <v>85</v>
      </c>
    </row>
    <row r="14" spans="1:8">
      <c r="B14" s="2" t="s">
        <v>86</v>
      </c>
    </row>
    <row r="15" spans="1:8">
      <c r="B15" t="s">
        <v>94</v>
      </c>
    </row>
    <row r="17" spans="1:2">
      <c r="B17" s="4" t="s">
        <v>99</v>
      </c>
    </row>
    <row r="18" spans="1:2">
      <c r="B18" t="s">
        <v>18</v>
      </c>
    </row>
    <row r="19" spans="1:2">
      <c r="B19" s="3">
        <v>2014</v>
      </c>
    </row>
    <row r="20" spans="1:2">
      <c r="B20" t="s">
        <v>19</v>
      </c>
    </row>
    <row r="21" spans="1:2">
      <c r="B21" s="2" t="s">
        <v>16</v>
      </c>
    </row>
    <row r="22" spans="1:2">
      <c r="B22" t="s">
        <v>20</v>
      </c>
    </row>
    <row r="24" spans="1:2">
      <c r="A24" s="1" t="s">
        <v>33</v>
      </c>
    </row>
    <row r="25" spans="1:2">
      <c r="A25" s="25" t="s">
        <v>87</v>
      </c>
    </row>
    <row r="26" spans="1:2">
      <c r="A26" s="25" t="s">
        <v>97</v>
      </c>
    </row>
    <row r="27" spans="1:2">
      <c r="A27" s="25" t="s">
        <v>104</v>
      </c>
    </row>
    <row r="28" spans="1:2">
      <c r="A28" s="25" t="s">
        <v>88</v>
      </c>
    </row>
    <row r="29" spans="1:2">
      <c r="A29" s="25" t="s">
        <v>89</v>
      </c>
    </row>
    <row r="30" spans="1:2">
      <c r="A30" t="s">
        <v>90</v>
      </c>
    </row>
    <row r="31" spans="1:2">
      <c r="A31" t="s">
        <v>98</v>
      </c>
    </row>
    <row r="32" spans="1:2">
      <c r="A32" t="s">
        <v>91</v>
      </c>
    </row>
    <row r="33" spans="1:1">
      <c r="A33" t="s">
        <v>105</v>
      </c>
    </row>
    <row r="34" spans="1:1">
      <c r="A34" t="s">
        <v>106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2" sqref="A2:A10"/>
    </sheetView>
  </sheetViews>
  <sheetFormatPr baseColWidth="10" defaultColWidth="8.83203125" defaultRowHeight="14" x14ac:dyDescent="0"/>
  <cols>
    <col min="1" max="1" width="18.83203125" bestFit="1" customWidth="1"/>
    <col min="2" max="2" width="11.5" bestFit="1" customWidth="1"/>
    <col min="3" max="3" width="55.5" bestFit="1" customWidth="1"/>
  </cols>
  <sheetData>
    <row r="1" spans="1:5">
      <c r="A1" s="7" t="s">
        <v>34</v>
      </c>
      <c r="B1" s="7" t="s">
        <v>35</v>
      </c>
      <c r="C1" s="7" t="s">
        <v>36</v>
      </c>
    </row>
    <row r="2" spans="1:5">
      <c r="A2" s="8" t="s">
        <v>103</v>
      </c>
      <c r="B2" s="8">
        <v>2857</v>
      </c>
      <c r="C2" s="8" t="s">
        <v>37</v>
      </c>
    </row>
    <row r="3" spans="1:5">
      <c r="A3" s="8" t="s">
        <v>103</v>
      </c>
      <c r="B3" s="8">
        <v>2083</v>
      </c>
      <c r="C3" s="8" t="s">
        <v>37</v>
      </c>
      <c r="E3">
        <f>STDEV(B2:B10)/AVERAGE(B2:B10)</f>
        <v>0.11767526995465394</v>
      </c>
    </row>
    <row r="4" spans="1:5">
      <c r="A4" s="8" t="s">
        <v>103</v>
      </c>
      <c r="B4" s="8">
        <v>2433</v>
      </c>
      <c r="C4" s="8" t="s">
        <v>37</v>
      </c>
    </row>
    <row r="5" spans="1:5">
      <c r="A5" s="8" t="s">
        <v>103</v>
      </c>
      <c r="B5" s="8">
        <v>2499</v>
      </c>
      <c r="C5" s="8" t="s">
        <v>37</v>
      </c>
    </row>
    <row r="6" spans="1:5">
      <c r="A6" s="8" t="s">
        <v>103</v>
      </c>
      <c r="B6" s="8">
        <v>2250</v>
      </c>
      <c r="C6" s="8" t="s">
        <v>37</v>
      </c>
    </row>
    <row r="7" spans="1:5">
      <c r="A7" s="8" t="s">
        <v>103</v>
      </c>
      <c r="B7" s="8">
        <v>3073</v>
      </c>
      <c r="C7" s="8" t="s">
        <v>37</v>
      </c>
    </row>
    <row r="8" spans="1:5">
      <c r="A8" s="8" t="s">
        <v>103</v>
      </c>
      <c r="B8" s="8">
        <v>2571</v>
      </c>
      <c r="C8" s="8" t="s">
        <v>37</v>
      </c>
    </row>
    <row r="9" spans="1:5">
      <c r="A9" s="8" t="s">
        <v>103</v>
      </c>
      <c r="B9" s="8">
        <v>2440</v>
      </c>
      <c r="C9" s="8" t="s">
        <v>37</v>
      </c>
    </row>
    <row r="10" spans="1:5">
      <c r="A10" s="8" t="s">
        <v>103</v>
      </c>
      <c r="B10" s="8">
        <v>2467</v>
      </c>
      <c r="C10" s="8" t="s">
        <v>37</v>
      </c>
    </row>
    <row r="11" spans="1:5">
      <c r="A11" s="8" t="s">
        <v>3</v>
      </c>
      <c r="B11" s="8">
        <v>5746</v>
      </c>
      <c r="C11" s="8" t="s">
        <v>38</v>
      </c>
    </row>
    <row r="12" spans="1:5">
      <c r="A12" s="8" t="s">
        <v>3</v>
      </c>
      <c r="B12" s="8">
        <v>4260</v>
      </c>
      <c r="C12" s="8" t="s">
        <v>38</v>
      </c>
    </row>
    <row r="13" spans="1:5">
      <c r="A13" s="8" t="s">
        <v>3</v>
      </c>
      <c r="B13" s="8">
        <v>3670</v>
      </c>
      <c r="C13" s="8" t="s">
        <v>38</v>
      </c>
    </row>
    <row r="14" spans="1:5">
      <c r="A14" s="8" t="s">
        <v>3</v>
      </c>
      <c r="B14" s="8">
        <v>2865</v>
      </c>
      <c r="C14" s="8" t="s">
        <v>38</v>
      </c>
    </row>
    <row r="15" spans="1:5">
      <c r="A15" s="8" t="s">
        <v>3</v>
      </c>
      <c r="B15" s="8">
        <v>3200</v>
      </c>
      <c r="C15" s="8" t="s">
        <v>38</v>
      </c>
    </row>
    <row r="16" spans="1:5">
      <c r="A16" s="8" t="s">
        <v>3</v>
      </c>
      <c r="B16" s="8">
        <v>3596</v>
      </c>
      <c r="C16" s="8" t="s">
        <v>38</v>
      </c>
    </row>
    <row r="17" spans="1:3">
      <c r="A17" s="8" t="s">
        <v>3</v>
      </c>
      <c r="B17" s="8">
        <v>3108</v>
      </c>
      <c r="C17" s="8" t="s">
        <v>38</v>
      </c>
    </row>
    <row r="18" spans="1:3">
      <c r="A18" s="8" t="s">
        <v>3</v>
      </c>
      <c r="B18" s="8">
        <v>4540</v>
      </c>
      <c r="C18" s="8" t="s">
        <v>38</v>
      </c>
    </row>
    <row r="19" spans="1:3">
      <c r="A19" s="8" t="s">
        <v>3</v>
      </c>
      <c r="B19" s="8">
        <v>4387</v>
      </c>
      <c r="C19" s="8" t="s">
        <v>38</v>
      </c>
    </row>
    <row r="20" spans="1:3">
      <c r="A20" s="8" t="s">
        <v>9</v>
      </c>
      <c r="B20" s="8">
        <v>1085</v>
      </c>
      <c r="C20" s="8" t="s">
        <v>39</v>
      </c>
    </row>
    <row r="21" spans="1:3">
      <c r="A21" s="8" t="s">
        <v>9</v>
      </c>
      <c r="B21" s="8">
        <v>1097</v>
      </c>
      <c r="C21" s="8" t="s">
        <v>39</v>
      </c>
    </row>
    <row r="22" spans="1:3">
      <c r="A22" s="8" t="s">
        <v>9</v>
      </c>
      <c r="B22" s="8">
        <v>1167</v>
      </c>
      <c r="C22" s="8" t="s">
        <v>39</v>
      </c>
    </row>
    <row r="23" spans="1:3">
      <c r="A23" s="8" t="s">
        <v>9</v>
      </c>
      <c r="B23" s="8">
        <v>1277</v>
      </c>
      <c r="C23" s="8" t="s">
        <v>39</v>
      </c>
    </row>
    <row r="24" spans="1:3">
      <c r="A24" s="8" t="s">
        <v>9</v>
      </c>
      <c r="B24" s="8">
        <v>1100</v>
      </c>
      <c r="C24" s="8" t="s">
        <v>39</v>
      </c>
    </row>
    <row r="25" spans="1:3">
      <c r="A25" s="8" t="s">
        <v>9</v>
      </c>
      <c r="B25" s="8">
        <v>1409</v>
      </c>
      <c r="C25" s="8" t="s">
        <v>39</v>
      </c>
    </row>
    <row r="26" spans="1:3">
      <c r="A26" s="8" t="s">
        <v>9</v>
      </c>
      <c r="B26" s="8">
        <v>1017</v>
      </c>
      <c r="C26" s="8" t="s">
        <v>39</v>
      </c>
    </row>
    <row r="27" spans="1:3">
      <c r="A27" s="8" t="s">
        <v>5</v>
      </c>
      <c r="B27" s="8">
        <v>2000</v>
      </c>
      <c r="C27" s="8" t="s">
        <v>40</v>
      </c>
    </row>
    <row r="28" spans="1:3">
      <c r="A28" s="8" t="s">
        <v>5</v>
      </c>
      <c r="B28" s="8">
        <v>2152</v>
      </c>
      <c r="C28" s="8" t="s">
        <v>40</v>
      </c>
    </row>
    <row r="29" spans="1:3">
      <c r="A29" s="8" t="s">
        <v>5</v>
      </c>
      <c r="B29" s="8">
        <v>2439</v>
      </c>
      <c r="C29" s="8" t="s">
        <v>40</v>
      </c>
    </row>
    <row r="30" spans="1:3">
      <c r="A30" s="8" t="s">
        <v>5</v>
      </c>
      <c r="B30" s="8">
        <v>1806</v>
      </c>
      <c r="C30" s="8" t="s">
        <v>40</v>
      </c>
    </row>
    <row r="31" spans="1:3">
      <c r="A31" s="8" t="s">
        <v>5</v>
      </c>
      <c r="B31" s="8">
        <v>1500</v>
      </c>
      <c r="C31" s="8" t="s">
        <v>40</v>
      </c>
    </row>
    <row r="32" spans="1:3">
      <c r="A32" s="8" t="s">
        <v>5</v>
      </c>
      <c r="B32" s="8">
        <v>2313</v>
      </c>
      <c r="C32" s="8" t="s">
        <v>40</v>
      </c>
    </row>
    <row r="33" spans="1:3">
      <c r="A33" s="8" t="s">
        <v>5</v>
      </c>
      <c r="B33" s="8">
        <v>2535</v>
      </c>
      <c r="C33" s="8" t="s">
        <v>40</v>
      </c>
    </row>
    <row r="34" spans="1:3">
      <c r="A34" s="8" t="s">
        <v>12</v>
      </c>
      <c r="B34" s="8">
        <v>2500</v>
      </c>
      <c r="C34" s="8" t="s">
        <v>41</v>
      </c>
    </row>
    <row r="35" spans="1:3">
      <c r="A35" s="8" t="s">
        <v>12</v>
      </c>
      <c r="B35" s="8">
        <v>3429</v>
      </c>
      <c r="C35" s="8" t="s">
        <v>41</v>
      </c>
    </row>
    <row r="36" spans="1:3">
      <c r="A36" s="8" t="s">
        <v>12</v>
      </c>
      <c r="B36" s="8">
        <v>2847</v>
      </c>
      <c r="C36" s="8" t="s">
        <v>41</v>
      </c>
    </row>
    <row r="37" spans="1:3">
      <c r="A37" s="8" t="s">
        <v>12</v>
      </c>
      <c r="B37" s="8">
        <v>3906</v>
      </c>
      <c r="C37" s="8" t="s">
        <v>41</v>
      </c>
    </row>
    <row r="38" spans="1:3">
      <c r="A38" s="8" t="s">
        <v>7</v>
      </c>
      <c r="B38" s="8">
        <v>3725</v>
      </c>
      <c r="C38" s="8" t="s">
        <v>42</v>
      </c>
    </row>
    <row r="39" spans="1:3">
      <c r="A39" s="8" t="s">
        <v>7</v>
      </c>
      <c r="B39" s="8">
        <v>3000</v>
      </c>
      <c r="C39" s="8" t="s">
        <v>42</v>
      </c>
    </row>
    <row r="40" spans="1:3">
      <c r="A40" s="8" t="s">
        <v>7</v>
      </c>
      <c r="B40" s="8">
        <v>3107</v>
      </c>
      <c r="C40" s="8" t="s">
        <v>42</v>
      </c>
    </row>
    <row r="41" spans="1:3">
      <c r="A41" s="8" t="s">
        <v>7</v>
      </c>
      <c r="B41" s="8">
        <v>3906</v>
      </c>
      <c r="C41" s="8" t="s">
        <v>42</v>
      </c>
    </row>
    <row r="42" spans="1:3">
      <c r="A42" s="8" t="s">
        <v>7</v>
      </c>
      <c r="B42" s="8">
        <v>3610</v>
      </c>
      <c r="C42" s="8" t="s">
        <v>42</v>
      </c>
    </row>
    <row r="43" spans="1:3">
      <c r="A43" s="8" t="s">
        <v>7</v>
      </c>
      <c r="B43" s="8">
        <v>3000</v>
      </c>
      <c r="C43" s="8" t="s">
        <v>42</v>
      </c>
    </row>
    <row r="44" spans="1:3">
      <c r="A44" s="8" t="s">
        <v>7</v>
      </c>
      <c r="B44" s="8">
        <v>3000</v>
      </c>
      <c r="C44" s="8" t="s">
        <v>42</v>
      </c>
    </row>
    <row r="45" spans="1:3">
      <c r="A45" s="8" t="s">
        <v>7</v>
      </c>
      <c r="B45" s="8">
        <v>4000</v>
      </c>
      <c r="C45" s="8" t="s">
        <v>42</v>
      </c>
    </row>
    <row r="46" spans="1:3">
      <c r="A46" s="8" t="s">
        <v>7</v>
      </c>
      <c r="B46" s="8">
        <v>3571</v>
      </c>
      <c r="C46" s="8" t="s">
        <v>42</v>
      </c>
    </row>
    <row r="47" spans="1:3">
      <c r="A47" s="8" t="s">
        <v>6</v>
      </c>
      <c r="B47" s="8">
        <v>7143</v>
      </c>
      <c r="C47" s="8" t="s">
        <v>43</v>
      </c>
    </row>
    <row r="48" spans="1:3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7" sqref="B27"/>
    </sheetView>
  </sheetViews>
  <sheetFormatPr baseColWidth="10" defaultColWidth="8.83203125" defaultRowHeight="14" x14ac:dyDescent="0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28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5" thickBot="1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8"/>
  <sheetViews>
    <sheetView topLeftCell="A607" workbookViewId="0">
      <selection activeCell="E643" sqref="E643"/>
    </sheetView>
  </sheetViews>
  <sheetFormatPr baseColWidth="10" defaultColWidth="8.83203125" defaultRowHeight="14" x14ac:dyDescent="0"/>
  <cols>
    <col min="3" max="3" width="13.83203125" customWidth="1"/>
    <col min="4" max="5" width="16.33203125" style="26" customWidth="1"/>
    <col min="6" max="6" width="15.6640625" bestFit="1" customWidth="1"/>
    <col min="7" max="7" width="11.83203125" customWidth="1"/>
  </cols>
  <sheetData>
    <row r="1" spans="1:7">
      <c r="A1" t="s">
        <v>45</v>
      </c>
      <c r="B1" t="s">
        <v>46</v>
      </c>
      <c r="C1" t="s">
        <v>47</v>
      </c>
      <c r="D1" s="26" t="s">
        <v>48</v>
      </c>
      <c r="E1" s="26" t="s">
        <v>95</v>
      </c>
      <c r="F1" t="s">
        <v>49</v>
      </c>
      <c r="G1" t="s">
        <v>93</v>
      </c>
    </row>
    <row r="2" spans="1:7">
      <c r="A2">
        <v>32609</v>
      </c>
      <c r="B2" t="s">
        <v>58</v>
      </c>
      <c r="C2">
        <v>1006.74</v>
      </c>
      <c r="D2" s="26">
        <v>3900000</v>
      </c>
      <c r="E2" s="26">
        <f t="shared" ref="E2:E65" si="0">D2/C2</f>
        <v>3873.8899815245245</v>
      </c>
      <c r="F2" s="24">
        <v>25568</v>
      </c>
      <c r="G2">
        <f t="shared" ref="G2:G65" si="1">YEAR(F2)</f>
        <v>1969</v>
      </c>
    </row>
    <row r="3" spans="1:7">
      <c r="A3">
        <v>32609</v>
      </c>
      <c r="B3" t="s">
        <v>58</v>
      </c>
      <c r="C3">
        <v>1006.74</v>
      </c>
      <c r="D3" s="26">
        <v>3900000</v>
      </c>
      <c r="E3" s="26">
        <f t="shared" si="0"/>
        <v>3873.8899815245245</v>
      </c>
      <c r="F3" s="24">
        <v>25568</v>
      </c>
      <c r="G3">
        <f t="shared" si="1"/>
        <v>1969</v>
      </c>
    </row>
    <row r="4" spans="1:7">
      <c r="A4">
        <v>76105</v>
      </c>
      <c r="B4" t="s">
        <v>52</v>
      </c>
      <c r="C4">
        <v>1000</v>
      </c>
      <c r="D4" s="26">
        <v>2332000</v>
      </c>
      <c r="E4" s="26">
        <f t="shared" si="0"/>
        <v>2332</v>
      </c>
      <c r="F4" s="24">
        <v>35716</v>
      </c>
      <c r="G4">
        <f t="shared" si="1"/>
        <v>1997</v>
      </c>
    </row>
    <row r="5" spans="1:7">
      <c r="A5">
        <v>85938</v>
      </c>
      <c r="B5" t="s">
        <v>55</v>
      </c>
      <c r="C5">
        <v>4590</v>
      </c>
      <c r="D5" s="26">
        <v>26000000</v>
      </c>
      <c r="E5" s="26">
        <f t="shared" si="0"/>
        <v>5664.4880174291939</v>
      </c>
      <c r="F5" s="24">
        <v>37683</v>
      </c>
      <c r="G5">
        <f t="shared" si="1"/>
        <v>2003</v>
      </c>
    </row>
    <row r="6" spans="1:7">
      <c r="A6">
        <v>94542</v>
      </c>
      <c r="B6" t="s">
        <v>61</v>
      </c>
      <c r="C6">
        <v>1050</v>
      </c>
      <c r="D6" s="26">
        <v>7110000</v>
      </c>
      <c r="E6" s="26">
        <f t="shared" si="0"/>
        <v>6771.4285714285716</v>
      </c>
      <c r="F6" s="24">
        <v>38093</v>
      </c>
      <c r="G6">
        <f t="shared" si="1"/>
        <v>2004</v>
      </c>
    </row>
    <row r="7" spans="1:7">
      <c r="A7">
        <v>91761</v>
      </c>
      <c r="B7" t="s">
        <v>61</v>
      </c>
      <c r="C7">
        <v>1128.105</v>
      </c>
      <c r="D7" s="26">
        <v>6027974</v>
      </c>
      <c r="E7" s="26">
        <f t="shared" si="0"/>
        <v>5343.4511858381975</v>
      </c>
      <c r="F7" s="24">
        <v>39080</v>
      </c>
      <c r="G7">
        <f t="shared" si="1"/>
        <v>2006</v>
      </c>
    </row>
    <row r="8" spans="1:7">
      <c r="A8">
        <v>92518</v>
      </c>
      <c r="B8" t="s">
        <v>61</v>
      </c>
      <c r="C8">
        <v>1000.4160000000001</v>
      </c>
      <c r="D8" s="26">
        <v>6438443.75</v>
      </c>
      <c r="E8" s="26">
        <f t="shared" si="0"/>
        <v>6435.766471148002</v>
      </c>
      <c r="F8" s="24">
        <v>39049</v>
      </c>
      <c r="G8">
        <f t="shared" si="1"/>
        <v>2006</v>
      </c>
    </row>
    <row r="9" spans="1:7">
      <c r="A9">
        <v>94806</v>
      </c>
      <c r="B9" t="s">
        <v>61</v>
      </c>
      <c r="C9">
        <v>1013.72</v>
      </c>
      <c r="D9" s="26">
        <v>8073279</v>
      </c>
      <c r="E9" s="26">
        <f t="shared" si="0"/>
        <v>7964.0127451367243</v>
      </c>
      <c r="F9" s="24">
        <v>39037</v>
      </c>
      <c r="G9">
        <f t="shared" si="1"/>
        <v>2006</v>
      </c>
    </row>
    <row r="10" spans="1:7">
      <c r="A10">
        <v>93060</v>
      </c>
      <c r="B10" t="s">
        <v>61</v>
      </c>
      <c r="C10">
        <v>1181.04</v>
      </c>
      <c r="D10" s="26">
        <v>5083264.4400000004</v>
      </c>
      <c r="E10" s="26">
        <f t="shared" si="0"/>
        <v>4304.0578134525504</v>
      </c>
      <c r="F10" s="24">
        <v>39381</v>
      </c>
      <c r="G10">
        <f t="shared" si="1"/>
        <v>2007</v>
      </c>
    </row>
    <row r="11" spans="1:7">
      <c r="A11">
        <v>93311</v>
      </c>
      <c r="B11" t="s">
        <v>61</v>
      </c>
      <c r="C11">
        <v>1165.32</v>
      </c>
      <c r="D11" s="26">
        <v>5049000</v>
      </c>
      <c r="E11" s="26">
        <f t="shared" si="0"/>
        <v>4332.7154772937911</v>
      </c>
      <c r="F11" s="24">
        <v>39378</v>
      </c>
      <c r="G11">
        <f t="shared" si="1"/>
        <v>2007</v>
      </c>
    </row>
    <row r="12" spans="1:7">
      <c r="A12">
        <v>92127</v>
      </c>
      <c r="B12" t="s">
        <v>61</v>
      </c>
      <c r="C12">
        <v>1171.68</v>
      </c>
      <c r="D12" s="26">
        <v>6126226</v>
      </c>
      <c r="E12" s="26">
        <f t="shared" si="0"/>
        <v>5228.5828895261502</v>
      </c>
      <c r="F12" s="24">
        <v>39246</v>
      </c>
      <c r="G12">
        <f t="shared" si="1"/>
        <v>2007</v>
      </c>
    </row>
    <row r="13" spans="1:7">
      <c r="A13">
        <v>91761</v>
      </c>
      <c r="B13" t="s">
        <v>61</v>
      </c>
      <c r="C13">
        <v>1111.616</v>
      </c>
      <c r="D13" s="26">
        <v>5887626</v>
      </c>
      <c r="E13" s="26">
        <f t="shared" si="0"/>
        <v>5296.4566900800273</v>
      </c>
      <c r="F13" s="24">
        <v>39143</v>
      </c>
      <c r="G13">
        <f t="shared" si="1"/>
        <v>2007</v>
      </c>
    </row>
    <row r="14" spans="1:7">
      <c r="A14">
        <v>94582</v>
      </c>
      <c r="B14" t="s">
        <v>61</v>
      </c>
      <c r="C14">
        <v>1124.8399999999999</v>
      </c>
      <c r="D14" s="26">
        <v>6029473</v>
      </c>
      <c r="E14" s="26">
        <f t="shared" si="0"/>
        <v>5360.2939084669824</v>
      </c>
      <c r="F14" s="24">
        <v>39442</v>
      </c>
      <c r="G14">
        <f t="shared" si="1"/>
        <v>2007</v>
      </c>
    </row>
    <row r="15" spans="1:7">
      <c r="A15">
        <v>94545</v>
      </c>
      <c r="B15" t="s">
        <v>61</v>
      </c>
      <c r="C15">
        <v>1054.2</v>
      </c>
      <c r="D15" s="26">
        <v>5929508</v>
      </c>
      <c r="E15" s="26">
        <f t="shared" si="0"/>
        <v>5624.6518687156131</v>
      </c>
      <c r="F15" s="24">
        <v>39435</v>
      </c>
      <c r="G15">
        <f t="shared" si="1"/>
        <v>2007</v>
      </c>
    </row>
    <row r="16" spans="1:7">
      <c r="A16">
        <v>92551</v>
      </c>
      <c r="B16" t="s">
        <v>61</v>
      </c>
      <c r="C16">
        <v>1185.28</v>
      </c>
      <c r="D16" s="26">
        <v>6676398</v>
      </c>
      <c r="E16" s="26">
        <f t="shared" si="0"/>
        <v>5632.7601916846652</v>
      </c>
      <c r="F16" s="24">
        <v>39114</v>
      </c>
      <c r="G16">
        <f t="shared" si="1"/>
        <v>2007</v>
      </c>
    </row>
    <row r="17" spans="1:7">
      <c r="A17">
        <v>95776</v>
      </c>
      <c r="B17" t="s">
        <v>61</v>
      </c>
      <c r="C17">
        <v>1182.07</v>
      </c>
      <c r="D17" s="26">
        <v>6994847</v>
      </c>
      <c r="E17" s="26">
        <f t="shared" si="0"/>
        <v>5917.4558190293301</v>
      </c>
      <c r="F17" s="24">
        <v>39119</v>
      </c>
      <c r="G17">
        <f t="shared" si="1"/>
        <v>2007</v>
      </c>
    </row>
    <row r="18" spans="1:7">
      <c r="A18">
        <v>92408</v>
      </c>
      <c r="B18" t="s">
        <v>61</v>
      </c>
      <c r="C18">
        <v>1179.52</v>
      </c>
      <c r="D18" s="26">
        <v>7026869.2199999997</v>
      </c>
      <c r="E18" s="26">
        <f t="shared" si="0"/>
        <v>5957.3972632935429</v>
      </c>
      <c r="F18" s="24">
        <v>39113</v>
      </c>
      <c r="G18">
        <f t="shared" si="1"/>
        <v>2007</v>
      </c>
    </row>
    <row r="19" spans="1:7">
      <c r="A19">
        <v>95765</v>
      </c>
      <c r="B19" t="s">
        <v>61</v>
      </c>
      <c r="C19">
        <v>1192.8</v>
      </c>
      <c r="D19" s="26">
        <v>7146429</v>
      </c>
      <c r="E19" s="26">
        <f t="shared" si="0"/>
        <v>5991.3053319919518</v>
      </c>
      <c r="F19" s="24">
        <v>39181</v>
      </c>
      <c r="G19">
        <f t="shared" si="1"/>
        <v>2007</v>
      </c>
    </row>
    <row r="20" spans="1:7">
      <c r="A20">
        <v>91761</v>
      </c>
      <c r="B20" t="s">
        <v>61</v>
      </c>
      <c r="C20">
        <v>1111.616</v>
      </c>
      <c r="D20" s="26">
        <v>6685275.2110000001</v>
      </c>
      <c r="E20" s="26">
        <f t="shared" si="0"/>
        <v>6014.0149215196616</v>
      </c>
      <c r="F20" s="24">
        <v>39346</v>
      </c>
      <c r="G20">
        <f t="shared" si="1"/>
        <v>2007</v>
      </c>
    </row>
    <row r="21" spans="1:7">
      <c r="A21">
        <v>94533</v>
      </c>
      <c r="B21" t="s">
        <v>61</v>
      </c>
      <c r="C21">
        <v>1088.96</v>
      </c>
      <c r="D21" s="26">
        <v>6699663</v>
      </c>
      <c r="E21" s="26">
        <f t="shared" si="0"/>
        <v>6152.349948574787</v>
      </c>
      <c r="F21" s="24">
        <v>39444</v>
      </c>
      <c r="G21">
        <f t="shared" si="1"/>
        <v>2007</v>
      </c>
    </row>
    <row r="22" spans="1:7">
      <c r="A22">
        <v>95928</v>
      </c>
      <c r="B22" t="s">
        <v>61</v>
      </c>
      <c r="C22">
        <v>1308.32</v>
      </c>
      <c r="D22" s="26">
        <v>8249875</v>
      </c>
      <c r="E22" s="26">
        <f t="shared" si="0"/>
        <v>6305.7012045982638</v>
      </c>
      <c r="F22" s="24">
        <v>39329</v>
      </c>
      <c r="G22">
        <f t="shared" si="1"/>
        <v>2007</v>
      </c>
    </row>
    <row r="23" spans="1:7">
      <c r="A23">
        <v>93550</v>
      </c>
      <c r="B23" t="s">
        <v>61</v>
      </c>
      <c r="C23">
        <v>1108.8</v>
      </c>
      <c r="D23" s="26">
        <v>6995903</v>
      </c>
      <c r="E23" s="26">
        <f t="shared" si="0"/>
        <v>6309.4363275613277</v>
      </c>
      <c r="F23" s="24">
        <v>39147</v>
      </c>
      <c r="G23">
        <f t="shared" si="1"/>
        <v>2007</v>
      </c>
    </row>
    <row r="24" spans="1:7">
      <c r="A24">
        <v>92551</v>
      </c>
      <c r="B24" t="s">
        <v>61</v>
      </c>
      <c r="C24">
        <v>1185.28</v>
      </c>
      <c r="D24" s="26">
        <v>7520060.5060000001</v>
      </c>
      <c r="E24" s="26">
        <f t="shared" si="0"/>
        <v>6344.5434884584238</v>
      </c>
      <c r="F24" s="24">
        <v>39392</v>
      </c>
      <c r="G24">
        <f t="shared" si="1"/>
        <v>2007</v>
      </c>
    </row>
    <row r="25" spans="1:7">
      <c r="A25">
        <v>92518</v>
      </c>
      <c r="B25" t="s">
        <v>61</v>
      </c>
      <c r="C25">
        <v>1003.68</v>
      </c>
      <c r="D25" s="26">
        <v>6470003.75</v>
      </c>
      <c r="E25" s="26">
        <f t="shared" si="0"/>
        <v>6446.2814343216969</v>
      </c>
      <c r="F25" s="24">
        <v>39119</v>
      </c>
      <c r="G25">
        <f t="shared" si="1"/>
        <v>2007</v>
      </c>
    </row>
    <row r="26" spans="1:7">
      <c r="A26">
        <v>95405</v>
      </c>
      <c r="B26" t="s">
        <v>61</v>
      </c>
      <c r="C26">
        <v>1088.6400000000001</v>
      </c>
      <c r="D26" s="26">
        <v>7212782</v>
      </c>
      <c r="E26" s="26">
        <f t="shared" si="0"/>
        <v>6625.4978689006457</v>
      </c>
      <c r="F26" s="24">
        <v>39086</v>
      </c>
      <c r="G26">
        <f t="shared" si="1"/>
        <v>2007</v>
      </c>
    </row>
    <row r="27" spans="1:7">
      <c r="A27">
        <v>93706</v>
      </c>
      <c r="B27" t="s">
        <v>61</v>
      </c>
      <c r="C27">
        <v>1186.08</v>
      </c>
      <c r="D27" s="26">
        <v>7970631</v>
      </c>
      <c r="E27" s="26">
        <f t="shared" si="0"/>
        <v>6720.1461958721166</v>
      </c>
      <c r="F27" s="24">
        <v>39111</v>
      </c>
      <c r="G27">
        <f t="shared" si="1"/>
        <v>2007</v>
      </c>
    </row>
    <row r="28" spans="1:7">
      <c r="A28">
        <v>95776</v>
      </c>
      <c r="B28" t="s">
        <v>61</v>
      </c>
      <c r="C28">
        <v>1182.07</v>
      </c>
      <c r="D28" s="26">
        <v>7964390.1140000001</v>
      </c>
      <c r="E28" s="26">
        <f t="shared" si="0"/>
        <v>6737.6636865837054</v>
      </c>
      <c r="F28" s="24">
        <v>39324</v>
      </c>
      <c r="G28">
        <f t="shared" si="1"/>
        <v>2007</v>
      </c>
    </row>
    <row r="29" spans="1:7">
      <c r="A29">
        <v>93291</v>
      </c>
      <c r="B29" t="s">
        <v>61</v>
      </c>
      <c r="C29">
        <v>1155.8399999999999</v>
      </c>
      <c r="D29" s="26">
        <v>7790243</v>
      </c>
      <c r="E29" s="26">
        <f t="shared" si="0"/>
        <v>6739.8973906423043</v>
      </c>
      <c r="F29" s="24">
        <v>39391</v>
      </c>
      <c r="G29">
        <f t="shared" si="1"/>
        <v>2007</v>
      </c>
    </row>
    <row r="30" spans="1:7">
      <c r="A30">
        <v>95765</v>
      </c>
      <c r="B30" t="s">
        <v>61</v>
      </c>
      <c r="C30">
        <v>1192.8</v>
      </c>
      <c r="D30" s="26">
        <v>8054890.665</v>
      </c>
      <c r="E30" s="26">
        <f t="shared" si="0"/>
        <v>6752.9264461770626</v>
      </c>
      <c r="F30" s="24">
        <v>39428</v>
      </c>
      <c r="G30">
        <f t="shared" si="1"/>
        <v>2007</v>
      </c>
    </row>
    <row r="31" spans="1:7">
      <c r="A31">
        <v>92082</v>
      </c>
      <c r="B31" t="s">
        <v>61</v>
      </c>
      <c r="C31">
        <v>1108.8</v>
      </c>
      <c r="D31" s="26">
        <v>7501320</v>
      </c>
      <c r="E31" s="26">
        <f t="shared" si="0"/>
        <v>6765.2597402597403</v>
      </c>
      <c r="F31" s="24">
        <v>39206</v>
      </c>
      <c r="G31">
        <f t="shared" si="1"/>
        <v>2007</v>
      </c>
    </row>
    <row r="32" spans="1:7">
      <c r="A32">
        <v>95361</v>
      </c>
      <c r="B32" t="s">
        <v>61</v>
      </c>
      <c r="C32">
        <v>1176</v>
      </c>
      <c r="D32" s="26">
        <v>7966678.4299999997</v>
      </c>
      <c r="E32" s="26">
        <f t="shared" si="0"/>
        <v>6774.3864200680273</v>
      </c>
      <c r="F32" s="24">
        <v>39098</v>
      </c>
      <c r="G32">
        <f t="shared" si="1"/>
        <v>2007</v>
      </c>
    </row>
    <row r="33" spans="1:7">
      <c r="A33">
        <v>93230</v>
      </c>
      <c r="B33" t="s">
        <v>61</v>
      </c>
      <c r="C33">
        <v>1155</v>
      </c>
      <c r="D33" s="26">
        <v>7873641</v>
      </c>
      <c r="E33" s="26">
        <f t="shared" si="0"/>
        <v>6817.0051948051951</v>
      </c>
      <c r="F33" s="24">
        <v>39335</v>
      </c>
      <c r="G33">
        <f t="shared" si="1"/>
        <v>2007</v>
      </c>
    </row>
    <row r="34" spans="1:7">
      <c r="A34">
        <v>93249</v>
      </c>
      <c r="B34" t="s">
        <v>61</v>
      </c>
      <c r="C34">
        <v>1100</v>
      </c>
      <c r="D34" s="26">
        <v>7500000</v>
      </c>
      <c r="E34" s="26">
        <f t="shared" si="0"/>
        <v>6818.181818181818</v>
      </c>
      <c r="F34" s="24">
        <v>39225</v>
      </c>
      <c r="G34">
        <f t="shared" si="1"/>
        <v>2007</v>
      </c>
    </row>
    <row r="35" spans="1:7">
      <c r="A35">
        <v>93727</v>
      </c>
      <c r="B35" t="s">
        <v>61</v>
      </c>
      <c r="C35">
        <v>1055.01</v>
      </c>
      <c r="D35" s="26">
        <v>7200000</v>
      </c>
      <c r="E35" s="26">
        <f t="shared" si="0"/>
        <v>6824.5798618022582</v>
      </c>
      <c r="F35" s="24">
        <v>39099</v>
      </c>
      <c r="G35">
        <f t="shared" si="1"/>
        <v>2007</v>
      </c>
    </row>
    <row r="36" spans="1:7">
      <c r="A36">
        <v>95688</v>
      </c>
      <c r="B36" t="s">
        <v>61</v>
      </c>
      <c r="C36">
        <v>1108.6500000000001</v>
      </c>
      <c r="D36" s="26">
        <v>7576693</v>
      </c>
      <c r="E36" s="26">
        <f t="shared" si="0"/>
        <v>6834.1613674288546</v>
      </c>
      <c r="F36" s="24">
        <v>39150</v>
      </c>
      <c r="G36">
        <f t="shared" si="1"/>
        <v>2007</v>
      </c>
    </row>
    <row r="37" spans="1:7">
      <c r="A37">
        <v>93308</v>
      </c>
      <c r="B37" t="s">
        <v>61</v>
      </c>
      <c r="C37">
        <v>1165.5</v>
      </c>
      <c r="D37" s="26">
        <v>7965631</v>
      </c>
      <c r="E37" s="26">
        <f t="shared" si="0"/>
        <v>6834.5182325182323</v>
      </c>
      <c r="F37" s="24">
        <v>39085</v>
      </c>
      <c r="G37">
        <f t="shared" si="1"/>
        <v>2007</v>
      </c>
    </row>
    <row r="38" spans="1:7">
      <c r="A38">
        <v>94085</v>
      </c>
      <c r="B38" t="s">
        <v>61</v>
      </c>
      <c r="C38">
        <v>1019.92</v>
      </c>
      <c r="D38" s="26">
        <v>7000000</v>
      </c>
      <c r="E38" s="26">
        <f t="shared" si="0"/>
        <v>6863.283394776061</v>
      </c>
      <c r="F38" s="24">
        <v>39119</v>
      </c>
      <c r="G38">
        <f t="shared" si="1"/>
        <v>2007</v>
      </c>
    </row>
    <row r="39" spans="1:7">
      <c r="A39">
        <v>92562</v>
      </c>
      <c r="B39" t="s">
        <v>61</v>
      </c>
      <c r="C39">
        <v>1120.0999999999999</v>
      </c>
      <c r="D39" s="26">
        <v>7883694</v>
      </c>
      <c r="E39" s="26">
        <f t="shared" si="0"/>
        <v>7038.3840728506393</v>
      </c>
      <c r="F39" s="24">
        <v>39163</v>
      </c>
      <c r="G39">
        <f t="shared" si="1"/>
        <v>2007</v>
      </c>
    </row>
    <row r="40" spans="1:7">
      <c r="A40">
        <v>89191</v>
      </c>
      <c r="B40" t="s">
        <v>63</v>
      </c>
      <c r="C40">
        <v>14200</v>
      </c>
      <c r="D40" s="26">
        <v>100000000</v>
      </c>
      <c r="E40" s="26">
        <f t="shared" si="0"/>
        <v>7042.2535211267605</v>
      </c>
      <c r="F40" s="24">
        <v>39433</v>
      </c>
      <c r="G40">
        <f t="shared" si="1"/>
        <v>2007</v>
      </c>
    </row>
    <row r="41" spans="1:7">
      <c r="A41">
        <v>93250</v>
      </c>
      <c r="B41" t="s">
        <v>61</v>
      </c>
      <c r="C41">
        <v>1030.248</v>
      </c>
      <c r="D41" s="26">
        <v>7297401</v>
      </c>
      <c r="E41" s="26">
        <f t="shared" si="0"/>
        <v>7083.1498823584225</v>
      </c>
      <c r="F41" s="24">
        <v>39191</v>
      </c>
      <c r="G41">
        <f t="shared" si="1"/>
        <v>2007</v>
      </c>
    </row>
    <row r="42" spans="1:7">
      <c r="A42">
        <v>92328</v>
      </c>
      <c r="B42" t="s">
        <v>61</v>
      </c>
      <c r="C42">
        <v>1193.8720000000001</v>
      </c>
      <c r="D42" s="26">
        <v>8458237.1899999995</v>
      </c>
      <c r="E42" s="26">
        <f t="shared" si="0"/>
        <v>7084.7102453194302</v>
      </c>
      <c r="F42" s="24">
        <v>39121</v>
      </c>
      <c r="G42">
        <f t="shared" si="1"/>
        <v>2007</v>
      </c>
    </row>
    <row r="43" spans="1:7">
      <c r="A43">
        <v>81101</v>
      </c>
      <c r="B43" t="s">
        <v>60</v>
      </c>
      <c r="C43">
        <v>8220</v>
      </c>
      <c r="D43" s="26">
        <v>60000000</v>
      </c>
      <c r="E43" s="26">
        <f t="shared" si="0"/>
        <v>7299.270072992701</v>
      </c>
      <c r="F43" s="24">
        <v>39433</v>
      </c>
      <c r="G43">
        <f t="shared" si="1"/>
        <v>2007</v>
      </c>
    </row>
    <row r="44" spans="1:7">
      <c r="A44">
        <v>92225</v>
      </c>
      <c r="B44" t="s">
        <v>61</v>
      </c>
      <c r="C44">
        <v>1179.52</v>
      </c>
      <c r="D44" s="26">
        <v>8716652</v>
      </c>
      <c r="E44" s="26">
        <f t="shared" si="0"/>
        <v>7389.9993217580031</v>
      </c>
      <c r="F44" s="24">
        <v>39100</v>
      </c>
      <c r="G44">
        <f t="shared" si="1"/>
        <v>2007</v>
      </c>
    </row>
    <row r="45" spans="1:7">
      <c r="A45">
        <v>93727</v>
      </c>
      <c r="B45" t="s">
        <v>61</v>
      </c>
      <c r="C45">
        <v>1205.624</v>
      </c>
      <c r="D45" s="26">
        <v>8937500.0399999991</v>
      </c>
      <c r="E45" s="26">
        <f t="shared" si="0"/>
        <v>7413.1736262715394</v>
      </c>
      <c r="F45" s="24">
        <v>39094</v>
      </c>
      <c r="G45">
        <f t="shared" si="1"/>
        <v>2007</v>
      </c>
    </row>
    <row r="46" spans="1:7">
      <c r="A46">
        <v>95343</v>
      </c>
      <c r="B46" t="s">
        <v>61</v>
      </c>
      <c r="C46">
        <v>1122.4000000000001</v>
      </c>
      <c r="D46" s="26">
        <v>8563252</v>
      </c>
      <c r="E46" s="26">
        <f t="shared" si="0"/>
        <v>7629.4119743406982</v>
      </c>
      <c r="F46" s="24">
        <v>39428</v>
      </c>
      <c r="G46">
        <f t="shared" si="1"/>
        <v>2007</v>
      </c>
    </row>
    <row r="47" spans="1:7">
      <c r="A47">
        <v>92037</v>
      </c>
      <c r="B47" t="s">
        <v>61</v>
      </c>
      <c r="C47">
        <v>1185.72</v>
      </c>
      <c r="D47" s="26">
        <v>9124715</v>
      </c>
      <c r="E47" s="26">
        <f t="shared" si="0"/>
        <v>7695.5056843099546</v>
      </c>
      <c r="F47" s="24">
        <v>39289</v>
      </c>
      <c r="G47">
        <f t="shared" si="1"/>
        <v>2007</v>
      </c>
    </row>
    <row r="48" spans="1:7">
      <c r="A48">
        <v>95422</v>
      </c>
      <c r="B48" t="s">
        <v>61</v>
      </c>
      <c r="C48">
        <v>1172.1600000000001</v>
      </c>
      <c r="D48" s="26">
        <v>9163576.3399999999</v>
      </c>
      <c r="E48" s="26">
        <f t="shared" si="0"/>
        <v>7817.6838827463816</v>
      </c>
      <c r="F48" s="24">
        <v>39170</v>
      </c>
      <c r="G48">
        <f t="shared" si="1"/>
        <v>2007</v>
      </c>
    </row>
    <row r="49" spans="1:7">
      <c r="A49">
        <v>95453</v>
      </c>
      <c r="B49" t="s">
        <v>61</v>
      </c>
      <c r="C49">
        <v>1044.6600000000001</v>
      </c>
      <c r="D49" s="26">
        <v>8235408</v>
      </c>
      <c r="E49" s="26">
        <f t="shared" si="0"/>
        <v>7883.3381195795755</v>
      </c>
      <c r="F49" s="24">
        <v>39143</v>
      </c>
      <c r="G49">
        <f t="shared" si="1"/>
        <v>2007</v>
      </c>
    </row>
    <row r="50" spans="1:7">
      <c r="A50">
        <v>94551</v>
      </c>
      <c r="B50" t="s">
        <v>61</v>
      </c>
      <c r="C50">
        <v>1165.5</v>
      </c>
      <c r="D50" s="26">
        <v>10818973</v>
      </c>
      <c r="E50" s="26">
        <f t="shared" si="0"/>
        <v>9282.6881166881176</v>
      </c>
      <c r="F50" s="24">
        <v>39434</v>
      </c>
      <c r="G50">
        <f t="shared" si="1"/>
        <v>2007</v>
      </c>
    </row>
    <row r="51" spans="1:7">
      <c r="A51">
        <v>92596</v>
      </c>
      <c r="B51" t="s">
        <v>61</v>
      </c>
      <c r="C51">
        <v>1062.5999999999999</v>
      </c>
      <c r="D51" s="26">
        <v>12023535</v>
      </c>
      <c r="E51" s="26">
        <f t="shared" si="0"/>
        <v>11315.203274985884</v>
      </c>
      <c r="F51" s="24">
        <v>39142</v>
      </c>
      <c r="G51">
        <f t="shared" si="1"/>
        <v>2007</v>
      </c>
    </row>
    <row r="52" spans="1:7">
      <c r="A52">
        <v>89005</v>
      </c>
      <c r="B52" t="s">
        <v>63</v>
      </c>
      <c r="C52">
        <v>12600</v>
      </c>
      <c r="D52" s="26">
        <v>40000000</v>
      </c>
      <c r="E52" s="26">
        <f t="shared" si="0"/>
        <v>3174.6031746031745</v>
      </c>
      <c r="F52" s="24">
        <v>39797</v>
      </c>
      <c r="G52">
        <f t="shared" si="1"/>
        <v>2008</v>
      </c>
    </row>
    <row r="53" spans="1:7">
      <c r="A53">
        <v>93926</v>
      </c>
      <c r="B53" t="s">
        <v>61</v>
      </c>
      <c r="C53">
        <v>1169.94</v>
      </c>
      <c r="D53" s="26">
        <v>4657370</v>
      </c>
      <c r="E53" s="26">
        <f t="shared" si="0"/>
        <v>3980.8622664410141</v>
      </c>
      <c r="F53" s="24">
        <v>39638</v>
      </c>
      <c r="G53">
        <f t="shared" si="1"/>
        <v>2008</v>
      </c>
    </row>
    <row r="54" spans="1:7">
      <c r="A54">
        <v>91768</v>
      </c>
      <c r="B54" t="s">
        <v>61</v>
      </c>
      <c r="C54">
        <v>1198.74</v>
      </c>
      <c r="D54" s="26">
        <v>5066000</v>
      </c>
      <c r="E54" s="26">
        <f t="shared" si="0"/>
        <v>4226.1040759464104</v>
      </c>
      <c r="F54" s="24">
        <v>39465</v>
      </c>
      <c r="G54">
        <f t="shared" si="1"/>
        <v>2008</v>
      </c>
    </row>
    <row r="55" spans="1:7">
      <c r="A55">
        <v>93060</v>
      </c>
      <c r="B55" t="s">
        <v>61</v>
      </c>
      <c r="C55">
        <v>1181.04</v>
      </c>
      <c r="D55" s="26">
        <v>5724221.7520000003</v>
      </c>
      <c r="E55" s="26">
        <f t="shared" si="0"/>
        <v>4846.7636591478704</v>
      </c>
      <c r="F55" s="24">
        <v>39784</v>
      </c>
      <c r="G55">
        <f t="shared" si="1"/>
        <v>2008</v>
      </c>
    </row>
    <row r="56" spans="1:7">
      <c r="A56">
        <v>93955</v>
      </c>
      <c r="B56" t="s">
        <v>61</v>
      </c>
      <c r="C56">
        <v>1045.44</v>
      </c>
      <c r="D56" s="26">
        <v>5118661</v>
      </c>
      <c r="E56" s="26">
        <f t="shared" si="0"/>
        <v>4896.1786424854608</v>
      </c>
      <c r="F56" s="24">
        <v>39500</v>
      </c>
      <c r="G56">
        <f t="shared" si="1"/>
        <v>2008</v>
      </c>
    </row>
    <row r="57" spans="1:7">
      <c r="A57">
        <v>93446</v>
      </c>
      <c r="B57" t="s">
        <v>61</v>
      </c>
      <c r="C57">
        <v>1249.3599999999999</v>
      </c>
      <c r="D57" s="26">
        <v>6465618.2400000002</v>
      </c>
      <c r="E57" s="26">
        <f t="shared" si="0"/>
        <v>5175.1442658641226</v>
      </c>
      <c r="F57" s="24">
        <v>39770</v>
      </c>
      <c r="G57">
        <f t="shared" si="1"/>
        <v>2008</v>
      </c>
    </row>
    <row r="58" spans="1:7">
      <c r="A58">
        <v>93451</v>
      </c>
      <c r="B58" t="s">
        <v>61</v>
      </c>
      <c r="C58">
        <v>1110.2</v>
      </c>
      <c r="D58" s="26">
        <v>6034588</v>
      </c>
      <c r="E58" s="26">
        <f t="shared" si="0"/>
        <v>5435.586380832282</v>
      </c>
      <c r="F58" s="24">
        <v>39801</v>
      </c>
      <c r="G58">
        <f t="shared" si="1"/>
        <v>2008</v>
      </c>
    </row>
    <row r="59" spans="1:7">
      <c r="A59">
        <v>90660</v>
      </c>
      <c r="B59" t="s">
        <v>61</v>
      </c>
      <c r="C59">
        <v>1160</v>
      </c>
      <c r="D59" s="26">
        <v>6423219</v>
      </c>
      <c r="E59" s="26">
        <f t="shared" si="0"/>
        <v>5537.2577586206899</v>
      </c>
      <c r="F59" s="24">
        <v>39647</v>
      </c>
      <c r="G59">
        <f t="shared" si="1"/>
        <v>2008</v>
      </c>
    </row>
    <row r="60" spans="1:7">
      <c r="A60">
        <v>92225</v>
      </c>
      <c r="B60" t="s">
        <v>61</v>
      </c>
      <c r="C60">
        <v>1156.68</v>
      </c>
      <c r="D60" s="26">
        <v>6409076</v>
      </c>
      <c r="E60" s="26">
        <f t="shared" si="0"/>
        <v>5540.92402393056</v>
      </c>
      <c r="F60" s="24">
        <v>39462</v>
      </c>
      <c r="G60">
        <f t="shared" si="1"/>
        <v>2008</v>
      </c>
    </row>
    <row r="61" spans="1:7">
      <c r="A61">
        <v>93230</v>
      </c>
      <c r="B61" t="s">
        <v>61</v>
      </c>
      <c r="C61">
        <v>1172.48</v>
      </c>
      <c r="D61" s="26">
        <v>6500000</v>
      </c>
      <c r="E61" s="26">
        <f t="shared" si="0"/>
        <v>5543.8045851528386</v>
      </c>
      <c r="F61" s="24">
        <v>39513</v>
      </c>
      <c r="G61">
        <f t="shared" si="1"/>
        <v>2008</v>
      </c>
    </row>
    <row r="62" spans="1:7">
      <c r="A62">
        <v>91729</v>
      </c>
      <c r="B62" t="s">
        <v>61</v>
      </c>
      <c r="C62">
        <v>1160.96</v>
      </c>
      <c r="D62" s="26">
        <v>6525102</v>
      </c>
      <c r="E62" s="26">
        <f t="shared" si="0"/>
        <v>5620.4365352811465</v>
      </c>
      <c r="F62" s="24">
        <v>39457</v>
      </c>
      <c r="G62">
        <f t="shared" si="1"/>
        <v>2008</v>
      </c>
    </row>
    <row r="63" spans="1:7">
      <c r="A63">
        <v>92127</v>
      </c>
      <c r="B63" t="s">
        <v>61</v>
      </c>
      <c r="C63">
        <v>1171.68</v>
      </c>
      <c r="D63" s="26">
        <v>6628934.7819999997</v>
      </c>
      <c r="E63" s="26">
        <f t="shared" si="0"/>
        <v>5657.6324440120161</v>
      </c>
      <c r="F63" s="24">
        <v>39713</v>
      </c>
      <c r="G63">
        <f t="shared" si="1"/>
        <v>2008</v>
      </c>
    </row>
    <row r="64" spans="1:7">
      <c r="A64">
        <v>80215</v>
      </c>
      <c r="B64" t="s">
        <v>60</v>
      </c>
      <c r="C64">
        <v>1190</v>
      </c>
      <c r="D64" s="26">
        <v>6900000</v>
      </c>
      <c r="E64" s="26">
        <f t="shared" si="0"/>
        <v>5798.319327731092</v>
      </c>
      <c r="F64" s="24">
        <v>39644</v>
      </c>
      <c r="G64">
        <f t="shared" si="1"/>
        <v>2008</v>
      </c>
    </row>
    <row r="65" spans="1:7">
      <c r="A65">
        <v>91761</v>
      </c>
      <c r="B65" t="s">
        <v>61</v>
      </c>
      <c r="C65">
        <v>1128.105</v>
      </c>
      <c r="D65" s="26">
        <v>6788051.3200000003</v>
      </c>
      <c r="E65" s="26">
        <f t="shared" si="0"/>
        <v>6017.2158797275079</v>
      </c>
      <c r="F65" s="24">
        <v>39785</v>
      </c>
      <c r="G65">
        <f t="shared" si="1"/>
        <v>2008</v>
      </c>
    </row>
    <row r="66" spans="1:7">
      <c r="A66">
        <v>95687</v>
      </c>
      <c r="B66" t="s">
        <v>61</v>
      </c>
      <c r="C66">
        <v>1141.68</v>
      </c>
      <c r="D66" s="26">
        <v>6978265.2999999998</v>
      </c>
      <c r="E66" s="26">
        <f t="shared" ref="E66:E129" si="2">D66/C66</f>
        <v>6112.2777836171254</v>
      </c>
      <c r="F66" s="24">
        <v>39699</v>
      </c>
      <c r="G66">
        <f t="shared" ref="G66:G129" si="3">YEAR(F66)</f>
        <v>2008</v>
      </c>
    </row>
    <row r="67" spans="1:7">
      <c r="A67">
        <v>96049</v>
      </c>
      <c r="B67" t="s">
        <v>61</v>
      </c>
      <c r="C67">
        <v>1174.08</v>
      </c>
      <c r="D67" s="26">
        <v>7192870</v>
      </c>
      <c r="E67" s="26">
        <f t="shared" si="2"/>
        <v>6126.3883210684116</v>
      </c>
      <c r="F67" s="24">
        <v>39776</v>
      </c>
      <c r="G67">
        <f t="shared" si="3"/>
        <v>2008</v>
      </c>
    </row>
    <row r="68" spans="1:7">
      <c r="A68">
        <v>92225</v>
      </c>
      <c r="B68" t="s">
        <v>61</v>
      </c>
      <c r="C68">
        <v>1156.68</v>
      </c>
      <c r="D68" s="26">
        <v>7142563.3329999996</v>
      </c>
      <c r="E68" s="26">
        <f t="shared" si="2"/>
        <v>6175.0556186672193</v>
      </c>
      <c r="F68" s="24">
        <v>39758</v>
      </c>
      <c r="G68">
        <f t="shared" si="3"/>
        <v>2008</v>
      </c>
    </row>
    <row r="69" spans="1:7">
      <c r="A69">
        <v>95928</v>
      </c>
      <c r="B69" t="s">
        <v>61</v>
      </c>
      <c r="C69">
        <v>1422.28</v>
      </c>
      <c r="D69" s="26">
        <v>8971494</v>
      </c>
      <c r="E69" s="26">
        <f t="shared" si="2"/>
        <v>6307.8254633405522</v>
      </c>
      <c r="F69" s="24">
        <v>39767</v>
      </c>
      <c r="G69">
        <f t="shared" si="3"/>
        <v>2008</v>
      </c>
    </row>
    <row r="70" spans="1:7">
      <c r="A70">
        <v>93609</v>
      </c>
      <c r="B70" t="s">
        <v>61</v>
      </c>
      <c r="C70">
        <v>1042.6079999999999</v>
      </c>
      <c r="D70" s="26">
        <v>6601141</v>
      </c>
      <c r="E70" s="26">
        <f t="shared" si="2"/>
        <v>6331.3738241026349</v>
      </c>
      <c r="F70" s="24">
        <v>39598</v>
      </c>
      <c r="G70">
        <f t="shared" si="3"/>
        <v>2008</v>
      </c>
    </row>
    <row r="71" spans="1:7">
      <c r="A71">
        <v>92307</v>
      </c>
      <c r="B71" t="s">
        <v>61</v>
      </c>
      <c r="C71">
        <v>1102.08</v>
      </c>
      <c r="D71" s="26">
        <v>7010589.2000000002</v>
      </c>
      <c r="E71" s="26">
        <f t="shared" si="2"/>
        <v>6361.2343931475034</v>
      </c>
      <c r="F71" s="24">
        <v>39525</v>
      </c>
      <c r="G71">
        <f t="shared" si="3"/>
        <v>2008</v>
      </c>
    </row>
    <row r="72" spans="1:7">
      <c r="A72">
        <v>80913</v>
      </c>
      <c r="B72" t="s">
        <v>60</v>
      </c>
      <c r="C72">
        <v>2000</v>
      </c>
      <c r="D72" s="26">
        <v>13000000</v>
      </c>
      <c r="E72" s="26">
        <f t="shared" si="2"/>
        <v>6500</v>
      </c>
      <c r="F72" s="24">
        <v>39464</v>
      </c>
      <c r="G72">
        <f t="shared" si="3"/>
        <v>2008</v>
      </c>
    </row>
    <row r="73" spans="1:7">
      <c r="A73">
        <v>80249</v>
      </c>
      <c r="B73" t="s">
        <v>60</v>
      </c>
      <c r="C73">
        <v>2000</v>
      </c>
      <c r="D73" s="26">
        <v>13000000</v>
      </c>
      <c r="E73" s="26">
        <f t="shared" si="2"/>
        <v>6500</v>
      </c>
      <c r="F73" s="24">
        <v>39679</v>
      </c>
      <c r="G73">
        <f t="shared" si="3"/>
        <v>2008</v>
      </c>
    </row>
    <row r="74" spans="1:7">
      <c r="A74">
        <v>95958</v>
      </c>
      <c r="B74" t="s">
        <v>61</v>
      </c>
      <c r="C74">
        <v>1000</v>
      </c>
      <c r="D74" s="26">
        <v>6500000</v>
      </c>
      <c r="E74" s="26">
        <f t="shared" si="2"/>
        <v>6500</v>
      </c>
      <c r="F74" s="24">
        <v>39539</v>
      </c>
      <c r="G74">
        <f t="shared" si="3"/>
        <v>2008</v>
      </c>
    </row>
    <row r="75" spans="1:7">
      <c r="A75">
        <v>95461</v>
      </c>
      <c r="B75" t="s">
        <v>61</v>
      </c>
      <c r="C75">
        <v>1160.768</v>
      </c>
      <c r="D75" s="26">
        <v>7620180</v>
      </c>
      <c r="E75" s="26">
        <f t="shared" si="2"/>
        <v>6564.7743562882506</v>
      </c>
      <c r="F75" s="24">
        <v>39511</v>
      </c>
      <c r="G75">
        <f t="shared" si="3"/>
        <v>2008</v>
      </c>
    </row>
    <row r="76" spans="1:7">
      <c r="A76">
        <v>92408</v>
      </c>
      <c r="B76" t="s">
        <v>61</v>
      </c>
      <c r="C76">
        <v>1179.52</v>
      </c>
      <c r="D76" s="26">
        <v>7880959.4069999997</v>
      </c>
      <c r="E76" s="26">
        <f t="shared" si="2"/>
        <v>6681.4970555819318</v>
      </c>
      <c r="F76" s="24">
        <v>39455</v>
      </c>
      <c r="G76">
        <f t="shared" si="3"/>
        <v>2008</v>
      </c>
    </row>
    <row r="77" spans="1:7">
      <c r="A77">
        <v>93550</v>
      </c>
      <c r="B77" t="s">
        <v>61</v>
      </c>
      <c r="C77">
        <v>1108.8</v>
      </c>
      <c r="D77" s="26">
        <v>7569976.1529999999</v>
      </c>
      <c r="E77" s="26">
        <f t="shared" si="2"/>
        <v>6827.1790701659456</v>
      </c>
      <c r="F77" s="24">
        <v>39695</v>
      </c>
      <c r="G77">
        <f t="shared" si="3"/>
        <v>2008</v>
      </c>
    </row>
    <row r="78" spans="1:7">
      <c r="A78">
        <v>91708</v>
      </c>
      <c r="B78" t="s">
        <v>61</v>
      </c>
      <c r="C78">
        <v>1122.4000000000001</v>
      </c>
      <c r="D78" s="26">
        <v>7717255.7599999998</v>
      </c>
      <c r="E78" s="26">
        <f t="shared" si="2"/>
        <v>6875.6733428367779</v>
      </c>
      <c r="F78" s="24">
        <v>39457</v>
      </c>
      <c r="G78">
        <f t="shared" si="3"/>
        <v>2008</v>
      </c>
    </row>
    <row r="79" spans="1:7">
      <c r="A79">
        <v>95928</v>
      </c>
      <c r="B79" t="s">
        <v>61</v>
      </c>
      <c r="C79">
        <v>1308.32</v>
      </c>
      <c r="D79" s="26">
        <v>9017940.4079999998</v>
      </c>
      <c r="E79" s="26">
        <f t="shared" si="2"/>
        <v>6892.7635502017856</v>
      </c>
      <c r="F79" s="24">
        <v>39735</v>
      </c>
      <c r="G79">
        <f t="shared" si="3"/>
        <v>2008</v>
      </c>
    </row>
    <row r="80" spans="1:7">
      <c r="A80">
        <v>80225</v>
      </c>
      <c r="B80" t="s">
        <v>60</v>
      </c>
      <c r="C80">
        <v>1000</v>
      </c>
      <c r="D80" s="26">
        <v>6900000</v>
      </c>
      <c r="E80" s="26">
        <f t="shared" si="2"/>
        <v>6900</v>
      </c>
      <c r="F80" s="24">
        <v>39462</v>
      </c>
      <c r="G80">
        <f t="shared" si="3"/>
        <v>2008</v>
      </c>
    </row>
    <row r="81" spans="1:7">
      <c r="A81">
        <v>93727</v>
      </c>
      <c r="B81" t="s">
        <v>61</v>
      </c>
      <c r="C81">
        <v>1102.0899999999999</v>
      </c>
      <c r="D81" s="26">
        <v>7768763</v>
      </c>
      <c r="E81" s="26">
        <f t="shared" si="2"/>
        <v>7049.1184930450336</v>
      </c>
      <c r="F81" s="24">
        <v>39624</v>
      </c>
      <c r="G81">
        <f t="shared" si="3"/>
        <v>2008</v>
      </c>
    </row>
    <row r="82" spans="1:7">
      <c r="A82">
        <v>93292</v>
      </c>
      <c r="B82" t="s">
        <v>61</v>
      </c>
      <c r="C82">
        <v>1197</v>
      </c>
      <c r="D82" s="26">
        <v>8475580</v>
      </c>
      <c r="E82" s="26">
        <f t="shared" si="2"/>
        <v>7080.6850459482039</v>
      </c>
      <c r="F82" s="24">
        <v>39623</v>
      </c>
      <c r="G82">
        <f t="shared" si="3"/>
        <v>2008</v>
      </c>
    </row>
    <row r="83" spans="1:7">
      <c r="A83">
        <v>92518</v>
      </c>
      <c r="B83" t="s">
        <v>61</v>
      </c>
      <c r="C83">
        <v>1000.4160000000001</v>
      </c>
      <c r="D83" s="26">
        <v>7138227.3969999999</v>
      </c>
      <c r="E83" s="26">
        <f t="shared" si="2"/>
        <v>7135.2591292022516</v>
      </c>
      <c r="F83" s="24">
        <v>39527</v>
      </c>
      <c r="G83">
        <f t="shared" si="3"/>
        <v>2008</v>
      </c>
    </row>
    <row r="84" spans="1:7">
      <c r="A84">
        <v>95405</v>
      </c>
      <c r="B84" t="s">
        <v>61</v>
      </c>
      <c r="C84">
        <v>1088.6400000000001</v>
      </c>
      <c r="D84" s="26">
        <v>7804651.9129999997</v>
      </c>
      <c r="E84" s="26">
        <f t="shared" si="2"/>
        <v>7169.1761399544375</v>
      </c>
      <c r="F84" s="24">
        <v>39701</v>
      </c>
      <c r="G84">
        <f t="shared" si="3"/>
        <v>2008</v>
      </c>
    </row>
    <row r="85" spans="1:7">
      <c r="A85">
        <v>92518</v>
      </c>
      <c r="B85" t="s">
        <v>61</v>
      </c>
      <c r="C85">
        <v>1003.68</v>
      </c>
      <c r="D85" s="26">
        <v>7235396.5779999997</v>
      </c>
      <c r="E85" s="26">
        <f t="shared" si="2"/>
        <v>7208.8679439662046</v>
      </c>
      <c r="F85" s="24">
        <v>39492</v>
      </c>
      <c r="G85">
        <f t="shared" si="3"/>
        <v>2008</v>
      </c>
    </row>
    <row r="86" spans="1:7">
      <c r="A86">
        <v>95361</v>
      </c>
      <c r="B86" t="s">
        <v>61</v>
      </c>
      <c r="C86">
        <v>1176</v>
      </c>
      <c r="D86" s="26">
        <v>8706006.4289999995</v>
      </c>
      <c r="E86" s="26">
        <f t="shared" si="2"/>
        <v>7403.0666913265304</v>
      </c>
      <c r="F86" s="24">
        <v>39591</v>
      </c>
      <c r="G86">
        <f t="shared" si="3"/>
        <v>2008</v>
      </c>
    </row>
    <row r="87" spans="1:7">
      <c r="A87">
        <v>94085</v>
      </c>
      <c r="B87" t="s">
        <v>61</v>
      </c>
      <c r="C87">
        <v>1019.92</v>
      </c>
      <c r="D87" s="26">
        <v>7574409.3459999999</v>
      </c>
      <c r="E87" s="26">
        <f t="shared" si="2"/>
        <v>7426.4739842340578</v>
      </c>
      <c r="F87" s="24">
        <v>39707</v>
      </c>
      <c r="G87">
        <f t="shared" si="3"/>
        <v>2008</v>
      </c>
    </row>
    <row r="88" spans="1:7">
      <c r="A88">
        <v>93727</v>
      </c>
      <c r="B88" t="s">
        <v>61</v>
      </c>
      <c r="C88">
        <v>1055.01</v>
      </c>
      <c r="D88" s="26">
        <v>7870321.7850000001</v>
      </c>
      <c r="E88" s="26">
        <f t="shared" si="2"/>
        <v>7459.9499388631393</v>
      </c>
      <c r="F88" s="24">
        <v>39722</v>
      </c>
      <c r="G88">
        <f t="shared" si="3"/>
        <v>2008</v>
      </c>
    </row>
    <row r="89" spans="1:7">
      <c r="A89">
        <v>95688</v>
      </c>
      <c r="B89" t="s">
        <v>61</v>
      </c>
      <c r="C89">
        <v>1108.6500000000001</v>
      </c>
      <c r="D89" s="26">
        <v>8282084.9970000004</v>
      </c>
      <c r="E89" s="26">
        <f t="shared" si="2"/>
        <v>7470.4234853199832</v>
      </c>
      <c r="F89" s="24">
        <v>39745</v>
      </c>
      <c r="G89">
        <f t="shared" si="3"/>
        <v>2008</v>
      </c>
    </row>
    <row r="90" spans="1:7">
      <c r="A90">
        <v>19067</v>
      </c>
      <c r="B90" t="s">
        <v>59</v>
      </c>
      <c r="C90">
        <v>3000</v>
      </c>
      <c r="D90" s="26">
        <v>22574064</v>
      </c>
      <c r="E90" s="26">
        <f t="shared" si="2"/>
        <v>7524.6880000000001</v>
      </c>
      <c r="F90" s="24">
        <v>39773</v>
      </c>
      <c r="G90">
        <f t="shared" si="3"/>
        <v>2008</v>
      </c>
    </row>
    <row r="91" spans="1:7">
      <c r="A91">
        <v>92562</v>
      </c>
      <c r="B91" t="s">
        <v>61</v>
      </c>
      <c r="C91">
        <v>1120.0999999999999</v>
      </c>
      <c r="D91" s="26">
        <v>8530617.9309999999</v>
      </c>
      <c r="E91" s="26">
        <f t="shared" si="2"/>
        <v>7615.9431577537725</v>
      </c>
      <c r="F91" s="24">
        <v>39701</v>
      </c>
      <c r="G91">
        <f t="shared" si="3"/>
        <v>2008</v>
      </c>
    </row>
    <row r="92" spans="1:7">
      <c r="A92">
        <v>93230</v>
      </c>
      <c r="B92" t="s">
        <v>61</v>
      </c>
      <c r="C92">
        <v>1155</v>
      </c>
      <c r="D92" s="26">
        <v>8805082.2449999992</v>
      </c>
      <c r="E92" s="26">
        <f t="shared" si="2"/>
        <v>7623.4478311688308</v>
      </c>
      <c r="F92" s="24">
        <v>39489</v>
      </c>
      <c r="G92">
        <f t="shared" si="3"/>
        <v>2008</v>
      </c>
    </row>
    <row r="93" spans="1:7">
      <c r="A93">
        <v>92328</v>
      </c>
      <c r="B93" t="s">
        <v>61</v>
      </c>
      <c r="C93">
        <v>1193.8720000000001</v>
      </c>
      <c r="D93" s="26">
        <v>9243183.091</v>
      </c>
      <c r="E93" s="26">
        <f t="shared" si="2"/>
        <v>7742.1893561453817</v>
      </c>
      <c r="F93" s="24">
        <v>39582</v>
      </c>
      <c r="G93">
        <f t="shared" si="3"/>
        <v>2008</v>
      </c>
    </row>
    <row r="94" spans="1:7">
      <c r="A94">
        <v>95425</v>
      </c>
      <c r="B94" t="s">
        <v>61</v>
      </c>
      <c r="C94">
        <v>1152.144</v>
      </c>
      <c r="D94" s="26">
        <v>9053465</v>
      </c>
      <c r="E94" s="26">
        <f t="shared" si="2"/>
        <v>7857.9283492341237</v>
      </c>
      <c r="F94" s="24">
        <v>39738</v>
      </c>
      <c r="G94">
        <f t="shared" si="3"/>
        <v>2008</v>
      </c>
    </row>
    <row r="95" spans="1:7">
      <c r="A95">
        <v>92880</v>
      </c>
      <c r="B95" t="s">
        <v>61</v>
      </c>
      <c r="C95">
        <v>1115.8499999999999</v>
      </c>
      <c r="D95" s="26">
        <v>8910725.5</v>
      </c>
      <c r="E95" s="26">
        <f t="shared" si="2"/>
        <v>7985.5943899269623</v>
      </c>
      <c r="F95" s="24">
        <v>39461</v>
      </c>
      <c r="G95">
        <f t="shared" si="3"/>
        <v>2008</v>
      </c>
    </row>
    <row r="96" spans="1:7">
      <c r="A96">
        <v>92225</v>
      </c>
      <c r="B96" t="s">
        <v>61</v>
      </c>
      <c r="C96">
        <v>1179.52</v>
      </c>
      <c r="D96" s="26">
        <v>9430547.8499999996</v>
      </c>
      <c r="E96" s="26">
        <f t="shared" si="2"/>
        <v>7995.2420052224634</v>
      </c>
      <c r="F96" s="24">
        <v>39605</v>
      </c>
      <c r="G96">
        <f t="shared" si="3"/>
        <v>2008</v>
      </c>
    </row>
    <row r="97" spans="1:7">
      <c r="A97">
        <v>93727</v>
      </c>
      <c r="B97" t="s">
        <v>61</v>
      </c>
      <c r="C97">
        <v>1205.624</v>
      </c>
      <c r="D97" s="26">
        <v>9670897.6909999996</v>
      </c>
      <c r="E97" s="26">
        <f t="shared" si="2"/>
        <v>8021.4873716847042</v>
      </c>
      <c r="F97" s="24">
        <v>39708</v>
      </c>
      <c r="G97">
        <f t="shared" si="3"/>
        <v>2008</v>
      </c>
    </row>
    <row r="98" spans="1:7">
      <c r="A98">
        <v>93250</v>
      </c>
      <c r="B98" t="s">
        <v>61</v>
      </c>
      <c r="C98">
        <v>1003.68</v>
      </c>
      <c r="D98" s="26">
        <v>8160673.8210000005</v>
      </c>
      <c r="E98" s="26">
        <f t="shared" si="2"/>
        <v>8130.7526512434251</v>
      </c>
      <c r="F98" s="24">
        <v>39491</v>
      </c>
      <c r="G98">
        <f t="shared" si="3"/>
        <v>2008</v>
      </c>
    </row>
    <row r="99" spans="1:7">
      <c r="A99">
        <v>92037</v>
      </c>
      <c r="B99" t="s">
        <v>61</v>
      </c>
      <c r="C99">
        <v>1185.72</v>
      </c>
      <c r="D99" s="26">
        <v>9873475.2249999996</v>
      </c>
      <c r="E99" s="26">
        <f t="shared" si="2"/>
        <v>8326.9871681341283</v>
      </c>
      <c r="F99" s="24">
        <v>39719</v>
      </c>
      <c r="G99">
        <f t="shared" si="3"/>
        <v>2008</v>
      </c>
    </row>
    <row r="100" spans="1:7">
      <c r="A100">
        <v>93012</v>
      </c>
      <c r="B100" t="s">
        <v>61</v>
      </c>
      <c r="C100">
        <v>1137.78</v>
      </c>
      <c r="D100" s="26">
        <v>9480240</v>
      </c>
      <c r="E100" s="26">
        <f t="shared" si="2"/>
        <v>8332.2259136212633</v>
      </c>
      <c r="F100" s="24">
        <v>39605</v>
      </c>
      <c r="G100">
        <f t="shared" si="3"/>
        <v>2008</v>
      </c>
    </row>
    <row r="101" spans="1:7">
      <c r="A101">
        <v>8401</v>
      </c>
      <c r="B101" t="s">
        <v>66</v>
      </c>
      <c r="C101">
        <v>2371.84</v>
      </c>
      <c r="D101" s="26">
        <v>19963641.440000001</v>
      </c>
      <c r="E101" s="26">
        <f t="shared" si="2"/>
        <v>8416.9427280086347</v>
      </c>
      <c r="F101" s="24">
        <v>39797</v>
      </c>
      <c r="G101">
        <f t="shared" si="3"/>
        <v>2008</v>
      </c>
    </row>
    <row r="102" spans="1:7">
      <c r="A102">
        <v>92082</v>
      </c>
      <c r="B102" t="s">
        <v>61</v>
      </c>
      <c r="C102">
        <v>1135.68</v>
      </c>
      <c r="D102" s="26">
        <v>10000000</v>
      </c>
      <c r="E102" s="26">
        <f t="shared" si="2"/>
        <v>8805.297266835727</v>
      </c>
      <c r="F102" s="24">
        <v>39650</v>
      </c>
      <c r="G102">
        <f t="shared" si="3"/>
        <v>2008</v>
      </c>
    </row>
    <row r="103" spans="1:7">
      <c r="A103">
        <v>92027</v>
      </c>
      <c r="B103" t="s">
        <v>61</v>
      </c>
      <c r="C103">
        <v>1132.2</v>
      </c>
      <c r="D103" s="26">
        <v>4183505</v>
      </c>
      <c r="E103" s="26">
        <f t="shared" si="2"/>
        <v>3695.0229641406108</v>
      </c>
      <c r="F103" s="24">
        <v>40129</v>
      </c>
      <c r="G103">
        <f t="shared" si="3"/>
        <v>2009</v>
      </c>
    </row>
    <row r="104" spans="1:7">
      <c r="A104">
        <v>92110</v>
      </c>
      <c r="B104" t="s">
        <v>61</v>
      </c>
      <c r="C104">
        <v>1169.94</v>
      </c>
      <c r="D104" s="26">
        <v>4981400</v>
      </c>
      <c r="E104" s="26">
        <f t="shared" si="2"/>
        <v>4257.8251876164586</v>
      </c>
      <c r="F104" s="24">
        <v>40133</v>
      </c>
      <c r="G104">
        <f t="shared" si="3"/>
        <v>2009</v>
      </c>
    </row>
    <row r="105" spans="1:7">
      <c r="A105">
        <v>93926</v>
      </c>
      <c r="B105" t="s">
        <v>61</v>
      </c>
      <c r="C105">
        <v>1169.94</v>
      </c>
      <c r="D105" s="26">
        <v>5170545.6030000001</v>
      </c>
      <c r="E105" s="26">
        <f t="shared" si="2"/>
        <v>4419.4963869942048</v>
      </c>
      <c r="F105" s="24">
        <v>39920</v>
      </c>
      <c r="G105">
        <f t="shared" si="3"/>
        <v>2009</v>
      </c>
    </row>
    <row r="106" spans="1:7">
      <c r="A106">
        <v>93635</v>
      </c>
      <c r="B106" t="s">
        <v>61</v>
      </c>
      <c r="C106">
        <v>1127.52</v>
      </c>
      <c r="D106" s="26">
        <v>5193942.4000000004</v>
      </c>
      <c r="E106" s="26">
        <f t="shared" si="2"/>
        <v>4606.5190861359451</v>
      </c>
      <c r="F106" s="24">
        <v>39846</v>
      </c>
      <c r="G106">
        <f t="shared" si="3"/>
        <v>2009</v>
      </c>
    </row>
    <row r="107" spans="1:7">
      <c r="A107">
        <v>91768</v>
      </c>
      <c r="B107" t="s">
        <v>61</v>
      </c>
      <c r="C107">
        <v>1198.74</v>
      </c>
      <c r="D107" s="26">
        <v>5569068.9900000002</v>
      </c>
      <c r="E107" s="26">
        <f t="shared" si="2"/>
        <v>4645.7688823264425</v>
      </c>
      <c r="F107" s="24">
        <v>40025</v>
      </c>
      <c r="G107">
        <f t="shared" si="3"/>
        <v>2009</v>
      </c>
    </row>
    <row r="108" spans="1:7">
      <c r="A108">
        <v>92618</v>
      </c>
      <c r="B108" t="s">
        <v>61</v>
      </c>
      <c r="C108">
        <v>1139.8800000000001</v>
      </c>
      <c r="D108" s="26">
        <v>5353747</v>
      </c>
      <c r="E108" s="26">
        <f t="shared" si="2"/>
        <v>4696.7636944239739</v>
      </c>
      <c r="F108" s="24">
        <v>40147</v>
      </c>
      <c r="G108">
        <f t="shared" si="3"/>
        <v>2009</v>
      </c>
    </row>
    <row r="109" spans="1:7">
      <c r="A109">
        <v>92069</v>
      </c>
      <c r="B109" t="s">
        <v>61</v>
      </c>
      <c r="C109">
        <v>1114.1199999999999</v>
      </c>
      <c r="D109" s="26">
        <v>5239287</v>
      </c>
      <c r="E109" s="26">
        <f t="shared" si="2"/>
        <v>4702.6235953039177</v>
      </c>
      <c r="F109" s="24">
        <v>40133</v>
      </c>
      <c r="G109">
        <f t="shared" si="3"/>
        <v>2009</v>
      </c>
    </row>
    <row r="110" spans="1:7">
      <c r="A110">
        <v>94545</v>
      </c>
      <c r="B110" t="s">
        <v>61</v>
      </c>
      <c r="C110">
        <v>1159.2</v>
      </c>
      <c r="D110" s="26">
        <v>5522961.6200000001</v>
      </c>
      <c r="E110" s="26">
        <f t="shared" si="2"/>
        <v>4764.4596445824709</v>
      </c>
      <c r="F110" s="24">
        <v>39870</v>
      </c>
      <c r="G110">
        <f t="shared" si="3"/>
        <v>2009</v>
      </c>
    </row>
    <row r="111" spans="1:7">
      <c r="A111">
        <v>92028</v>
      </c>
      <c r="B111" t="s">
        <v>61</v>
      </c>
      <c r="C111">
        <v>1130.8800000000001</v>
      </c>
      <c r="D111" s="26">
        <v>5500000</v>
      </c>
      <c r="E111" s="26">
        <f t="shared" si="2"/>
        <v>4863.4691567628743</v>
      </c>
      <c r="F111" s="24">
        <v>39902</v>
      </c>
      <c r="G111">
        <f t="shared" si="3"/>
        <v>2009</v>
      </c>
    </row>
    <row r="112" spans="1:7">
      <c r="A112">
        <v>90242</v>
      </c>
      <c r="B112" t="s">
        <v>61</v>
      </c>
      <c r="C112">
        <v>1139.8800000000001</v>
      </c>
      <c r="D112" s="26">
        <v>5567871</v>
      </c>
      <c r="E112" s="26">
        <f t="shared" si="2"/>
        <v>4884.6115380566371</v>
      </c>
      <c r="F112" s="24">
        <v>40147</v>
      </c>
      <c r="G112">
        <f t="shared" si="3"/>
        <v>2009</v>
      </c>
    </row>
    <row r="113" spans="1:7">
      <c r="A113">
        <v>92111</v>
      </c>
      <c r="B113" t="s">
        <v>61</v>
      </c>
      <c r="C113">
        <v>1146.32</v>
      </c>
      <c r="D113" s="26">
        <v>5615279</v>
      </c>
      <c r="E113" s="26">
        <f t="shared" si="2"/>
        <v>4898.5265894340155</v>
      </c>
      <c r="F113" s="24">
        <v>40084</v>
      </c>
      <c r="G113">
        <f t="shared" si="3"/>
        <v>2009</v>
      </c>
    </row>
    <row r="114" spans="1:7">
      <c r="A114">
        <v>91942</v>
      </c>
      <c r="B114" t="s">
        <v>61</v>
      </c>
      <c r="C114">
        <v>1030.4000000000001</v>
      </c>
      <c r="D114" s="26">
        <v>5135825</v>
      </c>
      <c r="E114" s="26">
        <f t="shared" si="2"/>
        <v>4984.3022127329186</v>
      </c>
      <c r="F114" s="24">
        <v>40136</v>
      </c>
      <c r="G114">
        <f t="shared" si="3"/>
        <v>2009</v>
      </c>
    </row>
    <row r="115" spans="1:7">
      <c r="A115">
        <v>92120</v>
      </c>
      <c r="B115" t="s">
        <v>61</v>
      </c>
      <c r="C115">
        <v>1139.8800000000001</v>
      </c>
      <c r="D115" s="26">
        <v>5700577</v>
      </c>
      <c r="E115" s="26">
        <f t="shared" si="2"/>
        <v>5001.0325648313856</v>
      </c>
      <c r="F115" s="24">
        <v>40136</v>
      </c>
      <c r="G115">
        <f t="shared" si="3"/>
        <v>2009</v>
      </c>
    </row>
    <row r="116" spans="1:7">
      <c r="A116">
        <v>93313</v>
      </c>
      <c r="B116" t="s">
        <v>61</v>
      </c>
      <c r="C116">
        <v>1152.48</v>
      </c>
      <c r="D116" s="26">
        <v>5803957.4000000004</v>
      </c>
      <c r="E116" s="26">
        <f t="shared" si="2"/>
        <v>5036.059107316396</v>
      </c>
      <c r="F116" s="24">
        <v>40051</v>
      </c>
      <c r="G116">
        <f t="shared" si="3"/>
        <v>2009</v>
      </c>
    </row>
    <row r="117" spans="1:7">
      <c r="A117">
        <v>93618</v>
      </c>
      <c r="B117" t="s">
        <v>61</v>
      </c>
      <c r="C117">
        <v>1152.48</v>
      </c>
      <c r="D117" s="26">
        <v>5939860.9000000004</v>
      </c>
      <c r="E117" s="26">
        <f t="shared" si="2"/>
        <v>5153.9817610717755</v>
      </c>
      <c r="F117" s="24">
        <v>39910</v>
      </c>
      <c r="G117">
        <f t="shared" si="3"/>
        <v>2009</v>
      </c>
    </row>
    <row r="118" spans="1:7">
      <c r="A118">
        <v>90638</v>
      </c>
      <c r="B118" t="s">
        <v>61</v>
      </c>
      <c r="C118">
        <v>1127.7</v>
      </c>
      <c r="D118" s="26">
        <v>5863597.2999999998</v>
      </c>
      <c r="E118" s="26">
        <f t="shared" si="2"/>
        <v>5199.6074310543581</v>
      </c>
      <c r="F118" s="24">
        <v>39919</v>
      </c>
      <c r="G118">
        <f t="shared" si="3"/>
        <v>2009</v>
      </c>
    </row>
    <row r="119" spans="1:7">
      <c r="A119">
        <v>93546</v>
      </c>
      <c r="B119" t="s">
        <v>61</v>
      </c>
      <c r="C119">
        <v>1013.61</v>
      </c>
      <c r="D119" s="26">
        <v>5289433</v>
      </c>
      <c r="E119" s="26">
        <f t="shared" si="2"/>
        <v>5218.4104339933501</v>
      </c>
      <c r="F119" s="24">
        <v>39983</v>
      </c>
      <c r="G119">
        <f t="shared" si="3"/>
        <v>2009</v>
      </c>
    </row>
    <row r="120" spans="1:7">
      <c r="A120">
        <v>92335</v>
      </c>
      <c r="B120" t="s">
        <v>61</v>
      </c>
      <c r="C120">
        <v>1133.44</v>
      </c>
      <c r="D120" s="26">
        <v>6038344</v>
      </c>
      <c r="E120" s="26">
        <f t="shared" si="2"/>
        <v>5327.4491812535289</v>
      </c>
      <c r="F120" s="24">
        <v>40147</v>
      </c>
      <c r="G120">
        <f t="shared" si="3"/>
        <v>2009</v>
      </c>
    </row>
    <row r="121" spans="1:7">
      <c r="A121">
        <v>95955</v>
      </c>
      <c r="B121" t="s">
        <v>61</v>
      </c>
      <c r="C121">
        <v>1140.48</v>
      </c>
      <c r="D121" s="26">
        <v>6170576</v>
      </c>
      <c r="E121" s="26">
        <f t="shared" si="2"/>
        <v>5410.5078563411898</v>
      </c>
      <c r="F121" s="24">
        <v>40092</v>
      </c>
      <c r="G121">
        <f t="shared" si="3"/>
        <v>2009</v>
      </c>
    </row>
    <row r="122" spans="1:7">
      <c r="A122">
        <v>92126</v>
      </c>
      <c r="B122" t="s">
        <v>61</v>
      </c>
      <c r="C122">
        <v>1149.54</v>
      </c>
      <c r="D122" s="26">
        <v>6253955</v>
      </c>
      <c r="E122" s="26">
        <f t="shared" si="2"/>
        <v>5440.3978982897506</v>
      </c>
      <c r="F122" s="24">
        <v>40084</v>
      </c>
      <c r="G122">
        <f t="shared" si="3"/>
        <v>2009</v>
      </c>
    </row>
    <row r="123" spans="1:7">
      <c r="A123">
        <v>92154</v>
      </c>
      <c r="B123" t="s">
        <v>61</v>
      </c>
      <c r="C123">
        <v>1091.04</v>
      </c>
      <c r="D123" s="26">
        <v>5995626</v>
      </c>
      <c r="E123" s="26">
        <f t="shared" si="2"/>
        <v>5495.3310602727679</v>
      </c>
      <c r="F123" s="24">
        <v>40130</v>
      </c>
      <c r="G123">
        <f t="shared" si="3"/>
        <v>2009</v>
      </c>
    </row>
    <row r="124" spans="1:7">
      <c r="A124">
        <v>34266</v>
      </c>
      <c r="B124" t="s">
        <v>58</v>
      </c>
      <c r="C124">
        <v>27600</v>
      </c>
      <c r="D124" s="26">
        <v>152200000</v>
      </c>
      <c r="E124" s="26">
        <f t="shared" si="2"/>
        <v>5514.492753623188</v>
      </c>
      <c r="F124" s="24">
        <v>40113</v>
      </c>
      <c r="G124">
        <f t="shared" si="3"/>
        <v>2009</v>
      </c>
    </row>
    <row r="125" spans="1:7">
      <c r="A125">
        <v>95037</v>
      </c>
      <c r="B125" t="s">
        <v>61</v>
      </c>
      <c r="C125">
        <v>1146.24</v>
      </c>
      <c r="D125" s="26">
        <v>6627159</v>
      </c>
      <c r="E125" s="26">
        <f t="shared" si="2"/>
        <v>5781.6504396984928</v>
      </c>
      <c r="F125" s="24">
        <v>39850</v>
      </c>
      <c r="G125">
        <f t="shared" si="3"/>
        <v>2009</v>
      </c>
    </row>
    <row r="126" spans="1:7">
      <c r="A126">
        <v>95037</v>
      </c>
      <c r="B126" t="s">
        <v>61</v>
      </c>
      <c r="C126">
        <v>1005.12</v>
      </c>
      <c r="D126" s="26">
        <v>5811776</v>
      </c>
      <c r="E126" s="26">
        <f t="shared" si="2"/>
        <v>5782.1712830308816</v>
      </c>
      <c r="F126" s="24">
        <v>39850</v>
      </c>
      <c r="G126">
        <f t="shared" si="3"/>
        <v>2009</v>
      </c>
    </row>
    <row r="127" spans="1:7">
      <c r="A127">
        <v>19010</v>
      </c>
      <c r="B127" t="s">
        <v>59</v>
      </c>
      <c r="C127">
        <v>1008</v>
      </c>
      <c r="D127" s="26">
        <v>6000000</v>
      </c>
      <c r="E127" s="26">
        <f t="shared" si="2"/>
        <v>5952.3809523809523</v>
      </c>
      <c r="F127" s="24">
        <v>40177</v>
      </c>
      <c r="G127">
        <f t="shared" si="3"/>
        <v>2009</v>
      </c>
    </row>
    <row r="128" spans="1:7">
      <c r="A128">
        <v>93451</v>
      </c>
      <c r="B128" t="s">
        <v>61</v>
      </c>
      <c r="C128">
        <v>1110.2</v>
      </c>
      <c r="D128" s="26">
        <v>6608493.1550000003</v>
      </c>
      <c r="E128" s="26">
        <f t="shared" si="2"/>
        <v>5952.5249099261391</v>
      </c>
      <c r="F128" s="24">
        <v>40093</v>
      </c>
      <c r="G128">
        <f t="shared" si="3"/>
        <v>2009</v>
      </c>
    </row>
    <row r="129" spans="1:7">
      <c r="A129">
        <v>93030</v>
      </c>
      <c r="B129" t="s">
        <v>61</v>
      </c>
      <c r="C129">
        <v>1100.25</v>
      </c>
      <c r="D129" s="26">
        <v>6601500</v>
      </c>
      <c r="E129" s="26">
        <f t="shared" si="2"/>
        <v>6000</v>
      </c>
      <c r="F129" s="24">
        <v>39856</v>
      </c>
      <c r="G129">
        <f t="shared" si="3"/>
        <v>2009</v>
      </c>
    </row>
    <row r="130" spans="1:7">
      <c r="A130">
        <v>94582</v>
      </c>
      <c r="B130" t="s">
        <v>61</v>
      </c>
      <c r="C130">
        <v>1124.8399999999999</v>
      </c>
      <c r="D130" s="26">
        <v>6760315.6160000004</v>
      </c>
      <c r="E130" s="26">
        <f t="shared" ref="E130:E193" si="4">D130/C130</f>
        <v>6010.0241954411304</v>
      </c>
      <c r="F130" s="24">
        <v>39839</v>
      </c>
      <c r="G130">
        <f t="shared" ref="G130:G193" si="5">YEAR(F130)</f>
        <v>2009</v>
      </c>
    </row>
    <row r="131" spans="1:7">
      <c r="A131">
        <v>90660</v>
      </c>
      <c r="B131" t="s">
        <v>61</v>
      </c>
      <c r="C131">
        <v>1160</v>
      </c>
      <c r="D131" s="26">
        <v>7110425.5820000004</v>
      </c>
      <c r="E131" s="26">
        <f t="shared" si="4"/>
        <v>6129.6772258620695</v>
      </c>
      <c r="F131" s="24">
        <v>39939</v>
      </c>
      <c r="G131">
        <f t="shared" si="5"/>
        <v>2009</v>
      </c>
    </row>
    <row r="132" spans="1:7">
      <c r="A132">
        <v>93230</v>
      </c>
      <c r="B132" t="s">
        <v>61</v>
      </c>
      <c r="C132">
        <v>1172.48</v>
      </c>
      <c r="D132" s="26">
        <v>7287875.9890000001</v>
      </c>
      <c r="E132" s="26">
        <f t="shared" si="4"/>
        <v>6215.778511360535</v>
      </c>
      <c r="F132" s="24">
        <v>39822</v>
      </c>
      <c r="G132">
        <f t="shared" si="5"/>
        <v>2009</v>
      </c>
    </row>
    <row r="133" spans="1:7">
      <c r="A133">
        <v>93618</v>
      </c>
      <c r="B133" t="s">
        <v>61</v>
      </c>
      <c r="C133">
        <v>1108.5999999999999</v>
      </c>
      <c r="D133" s="26">
        <v>6892480</v>
      </c>
      <c r="E133" s="26">
        <f t="shared" si="4"/>
        <v>6217.2830597149559</v>
      </c>
      <c r="F133" s="24">
        <v>39853</v>
      </c>
      <c r="G133">
        <f t="shared" si="5"/>
        <v>2009</v>
      </c>
    </row>
    <row r="134" spans="1:7">
      <c r="A134">
        <v>94585</v>
      </c>
      <c r="B134" t="s">
        <v>61</v>
      </c>
      <c r="C134">
        <v>1142.4000000000001</v>
      </c>
      <c r="D134" s="26">
        <v>7108778</v>
      </c>
      <c r="E134" s="26">
        <f t="shared" si="4"/>
        <v>6222.6698179271707</v>
      </c>
      <c r="F134" s="24">
        <v>39855</v>
      </c>
      <c r="G134">
        <f t="shared" si="5"/>
        <v>2009</v>
      </c>
    </row>
    <row r="135" spans="1:7">
      <c r="A135">
        <v>93234</v>
      </c>
      <c r="B135" t="s">
        <v>61</v>
      </c>
      <c r="C135">
        <v>1140.48</v>
      </c>
      <c r="D135" s="26">
        <v>7147452</v>
      </c>
      <c r="E135" s="26">
        <f t="shared" si="4"/>
        <v>6267.0559764309764</v>
      </c>
      <c r="F135" s="24">
        <v>39846</v>
      </c>
      <c r="G135">
        <f t="shared" si="5"/>
        <v>2009</v>
      </c>
    </row>
    <row r="136" spans="1:7">
      <c r="A136">
        <v>92028</v>
      </c>
      <c r="B136" t="s">
        <v>61</v>
      </c>
      <c r="C136">
        <v>1120.5</v>
      </c>
      <c r="D136" s="26">
        <v>7069619</v>
      </c>
      <c r="E136" s="26">
        <f t="shared" si="4"/>
        <v>6309.3431503792954</v>
      </c>
      <c r="F136" s="24">
        <v>40017</v>
      </c>
      <c r="G136">
        <f t="shared" si="5"/>
        <v>2009</v>
      </c>
    </row>
    <row r="137" spans="1:7">
      <c r="A137">
        <v>95133</v>
      </c>
      <c r="B137" t="s">
        <v>61</v>
      </c>
      <c r="C137">
        <v>1014.3</v>
      </c>
      <c r="D137" s="26">
        <v>6591000</v>
      </c>
      <c r="E137" s="26">
        <f t="shared" si="4"/>
        <v>6498.0774918663119</v>
      </c>
      <c r="F137" s="24">
        <v>39853</v>
      </c>
      <c r="G137">
        <f t="shared" si="5"/>
        <v>2009</v>
      </c>
    </row>
    <row r="138" spans="1:7">
      <c r="A138">
        <v>93030</v>
      </c>
      <c r="B138" t="s">
        <v>61</v>
      </c>
      <c r="C138">
        <v>1100.25</v>
      </c>
      <c r="D138" s="26">
        <v>7229319.9740000004</v>
      </c>
      <c r="E138" s="26">
        <f t="shared" si="4"/>
        <v>6570.6157455123839</v>
      </c>
      <c r="F138" s="24">
        <v>40088</v>
      </c>
      <c r="G138">
        <f t="shared" si="5"/>
        <v>2009</v>
      </c>
    </row>
    <row r="139" spans="1:7">
      <c r="A139">
        <v>93305</v>
      </c>
      <c r="B139" t="s">
        <v>61</v>
      </c>
      <c r="C139">
        <v>1124.8399999999999</v>
      </c>
      <c r="D139" s="26">
        <v>7460698</v>
      </c>
      <c r="E139" s="26">
        <f t="shared" si="4"/>
        <v>6632.6748693147474</v>
      </c>
      <c r="F139" s="24">
        <v>39855</v>
      </c>
      <c r="G139">
        <f t="shared" si="5"/>
        <v>2009</v>
      </c>
    </row>
    <row r="140" spans="1:7">
      <c r="A140">
        <v>95687</v>
      </c>
      <c r="B140" t="s">
        <v>61</v>
      </c>
      <c r="C140">
        <v>1141.68</v>
      </c>
      <c r="D140" s="26">
        <v>7641916.6430000002</v>
      </c>
      <c r="E140" s="26">
        <f t="shared" si="4"/>
        <v>6693.5714412094458</v>
      </c>
      <c r="F140" s="24">
        <v>40088</v>
      </c>
      <c r="G140">
        <f t="shared" si="5"/>
        <v>2009</v>
      </c>
    </row>
    <row r="141" spans="1:7">
      <c r="A141">
        <v>93618</v>
      </c>
      <c r="B141" t="s">
        <v>61</v>
      </c>
      <c r="C141">
        <v>1108.5999999999999</v>
      </c>
      <c r="D141" s="26">
        <v>7542634.6100000003</v>
      </c>
      <c r="E141" s="26">
        <f t="shared" si="4"/>
        <v>6803.7476186180775</v>
      </c>
      <c r="F141" s="24">
        <v>40120</v>
      </c>
      <c r="G141">
        <f t="shared" si="5"/>
        <v>2009</v>
      </c>
    </row>
    <row r="142" spans="1:7">
      <c r="A142">
        <v>93234</v>
      </c>
      <c r="B142" t="s">
        <v>61</v>
      </c>
      <c r="C142">
        <v>1140.48</v>
      </c>
      <c r="D142" s="26">
        <v>7827193.4419999998</v>
      </c>
      <c r="E142" s="26">
        <f t="shared" si="4"/>
        <v>6863.069446198092</v>
      </c>
      <c r="F142" s="24">
        <v>40093</v>
      </c>
      <c r="G142">
        <f t="shared" si="5"/>
        <v>2009</v>
      </c>
    </row>
    <row r="143" spans="1:7">
      <c r="A143">
        <v>94533</v>
      </c>
      <c r="B143" t="s">
        <v>61</v>
      </c>
      <c r="C143">
        <v>1088.96</v>
      </c>
      <c r="D143" s="26">
        <v>7474569.943</v>
      </c>
      <c r="E143" s="26">
        <f t="shared" si="4"/>
        <v>6863.9527099250663</v>
      </c>
      <c r="F143" s="24">
        <v>39863</v>
      </c>
      <c r="G143">
        <f t="shared" si="5"/>
        <v>2009</v>
      </c>
    </row>
    <row r="144" spans="1:7">
      <c r="A144">
        <v>95695</v>
      </c>
      <c r="B144" t="s">
        <v>61</v>
      </c>
      <c r="C144">
        <v>1085.8</v>
      </c>
      <c r="D144" s="26">
        <v>7468760</v>
      </c>
      <c r="E144" s="26">
        <f t="shared" si="4"/>
        <v>6878.578006999448</v>
      </c>
      <c r="F144" s="24">
        <v>40093</v>
      </c>
      <c r="G144">
        <f t="shared" si="5"/>
        <v>2009</v>
      </c>
    </row>
    <row r="145" spans="1:7">
      <c r="A145">
        <v>93933</v>
      </c>
      <c r="B145" t="s">
        <v>61</v>
      </c>
      <c r="C145">
        <v>1116</v>
      </c>
      <c r="D145" s="26">
        <v>7789680.0599999996</v>
      </c>
      <c r="E145" s="26">
        <f t="shared" si="4"/>
        <v>6980.0000537634405</v>
      </c>
      <c r="F145" s="24">
        <v>40158</v>
      </c>
      <c r="G145">
        <f t="shared" si="5"/>
        <v>2009</v>
      </c>
    </row>
    <row r="146" spans="1:7">
      <c r="A146">
        <v>92307</v>
      </c>
      <c r="B146" t="s">
        <v>61</v>
      </c>
      <c r="C146">
        <v>1102.08</v>
      </c>
      <c r="D146" s="26">
        <v>7821458.9780000001</v>
      </c>
      <c r="E146" s="26">
        <f t="shared" si="4"/>
        <v>7096.9974756823467</v>
      </c>
      <c r="F146" s="24">
        <v>39870</v>
      </c>
      <c r="G146">
        <f t="shared" si="5"/>
        <v>2009</v>
      </c>
    </row>
    <row r="147" spans="1:7">
      <c r="A147">
        <v>93609</v>
      </c>
      <c r="B147" t="s">
        <v>61</v>
      </c>
      <c r="C147">
        <v>1027.2360000000001</v>
      </c>
      <c r="D147" s="26">
        <v>7364652.5369999995</v>
      </c>
      <c r="E147" s="26">
        <f t="shared" si="4"/>
        <v>7169.3871096807343</v>
      </c>
      <c r="F147" s="24">
        <v>39867</v>
      </c>
      <c r="G147">
        <f t="shared" si="5"/>
        <v>2009</v>
      </c>
    </row>
    <row r="148" spans="1:7">
      <c r="A148">
        <v>95461</v>
      </c>
      <c r="B148" t="s">
        <v>61</v>
      </c>
      <c r="C148">
        <v>1160.768</v>
      </c>
      <c r="D148" s="26">
        <v>8353689.6789999995</v>
      </c>
      <c r="E148" s="26">
        <f t="shared" si="4"/>
        <v>7196.6919134572963</v>
      </c>
      <c r="F148" s="24">
        <v>40155</v>
      </c>
      <c r="G148">
        <f t="shared" si="5"/>
        <v>2009</v>
      </c>
    </row>
    <row r="149" spans="1:7">
      <c r="A149">
        <v>92082</v>
      </c>
      <c r="B149" t="s">
        <v>61</v>
      </c>
      <c r="C149">
        <v>1108.8</v>
      </c>
      <c r="D149" s="26">
        <v>8368949.4539999999</v>
      </c>
      <c r="E149" s="26">
        <f t="shared" si="4"/>
        <v>7547.7538365800865</v>
      </c>
      <c r="F149" s="24">
        <v>39864</v>
      </c>
      <c r="G149">
        <f t="shared" si="5"/>
        <v>2009</v>
      </c>
    </row>
    <row r="150" spans="1:7">
      <c r="A150">
        <v>93291</v>
      </c>
      <c r="B150" t="s">
        <v>61</v>
      </c>
      <c r="C150">
        <v>1155.8399999999999</v>
      </c>
      <c r="D150" s="26">
        <v>8734511.5250000004</v>
      </c>
      <c r="E150" s="26">
        <f t="shared" si="4"/>
        <v>7556.8517485119055</v>
      </c>
      <c r="F150" s="24">
        <v>39825</v>
      </c>
      <c r="G150">
        <f t="shared" si="5"/>
        <v>2009</v>
      </c>
    </row>
    <row r="151" spans="1:7">
      <c r="A151">
        <v>32819</v>
      </c>
      <c r="B151" t="s">
        <v>58</v>
      </c>
      <c r="C151">
        <v>1040</v>
      </c>
      <c r="D151" s="26">
        <v>7900000</v>
      </c>
      <c r="E151" s="26">
        <f t="shared" si="4"/>
        <v>7596.1538461538457</v>
      </c>
      <c r="F151" s="24">
        <v>39949</v>
      </c>
      <c r="G151">
        <f t="shared" si="5"/>
        <v>2009</v>
      </c>
    </row>
    <row r="152" spans="1:7">
      <c r="A152">
        <v>91708</v>
      </c>
      <c r="B152" t="s">
        <v>61</v>
      </c>
      <c r="C152">
        <v>1122.4000000000001</v>
      </c>
      <c r="D152" s="26">
        <v>8588974.8890000004</v>
      </c>
      <c r="E152" s="26">
        <f t="shared" si="4"/>
        <v>7652.3297300427648</v>
      </c>
      <c r="F152" s="24">
        <v>39881</v>
      </c>
      <c r="G152">
        <f t="shared" si="5"/>
        <v>2009</v>
      </c>
    </row>
    <row r="153" spans="1:7">
      <c r="A153">
        <v>93308</v>
      </c>
      <c r="B153" t="s">
        <v>61</v>
      </c>
      <c r="C153">
        <v>1165.5</v>
      </c>
      <c r="D153" s="26">
        <v>8931158.6009999998</v>
      </c>
      <c r="E153" s="26">
        <f t="shared" si="4"/>
        <v>7662.9417425997426</v>
      </c>
      <c r="F153" s="24">
        <v>39826</v>
      </c>
      <c r="G153">
        <f t="shared" si="5"/>
        <v>2009</v>
      </c>
    </row>
    <row r="154" spans="1:7">
      <c r="A154">
        <v>93292</v>
      </c>
      <c r="B154" t="s">
        <v>61</v>
      </c>
      <c r="C154">
        <v>1200</v>
      </c>
      <c r="D154" s="26">
        <v>9382364.3330000006</v>
      </c>
      <c r="E154" s="26">
        <f t="shared" si="4"/>
        <v>7818.6369441666675</v>
      </c>
      <c r="F154" s="24">
        <v>39944</v>
      </c>
      <c r="G154">
        <f t="shared" si="5"/>
        <v>2009</v>
      </c>
    </row>
    <row r="155" spans="1:7">
      <c r="A155">
        <v>93727</v>
      </c>
      <c r="B155" t="s">
        <v>61</v>
      </c>
      <c r="C155">
        <v>1102.0899999999999</v>
      </c>
      <c r="D155" s="26">
        <v>8710427.898</v>
      </c>
      <c r="E155" s="26">
        <f t="shared" si="4"/>
        <v>7903.5540636427158</v>
      </c>
      <c r="F155" s="24">
        <v>39843</v>
      </c>
      <c r="G155">
        <f t="shared" si="5"/>
        <v>2009</v>
      </c>
    </row>
    <row r="156" spans="1:7">
      <c r="A156">
        <v>8854</v>
      </c>
      <c r="B156" t="s">
        <v>66</v>
      </c>
      <c r="C156">
        <v>1346.8</v>
      </c>
      <c r="D156" s="26">
        <v>11069878.800000001</v>
      </c>
      <c r="E156" s="26">
        <f t="shared" si="4"/>
        <v>8219.3932283932299</v>
      </c>
      <c r="F156" s="24">
        <v>39953</v>
      </c>
      <c r="G156">
        <f t="shared" si="5"/>
        <v>2009</v>
      </c>
    </row>
    <row r="157" spans="1:7">
      <c r="A157">
        <v>94551</v>
      </c>
      <c r="B157" t="s">
        <v>61</v>
      </c>
      <c r="C157">
        <v>1133.44</v>
      </c>
      <c r="D157" s="26">
        <v>9375214</v>
      </c>
      <c r="E157" s="26">
        <f t="shared" si="4"/>
        <v>8271.4691558441555</v>
      </c>
      <c r="F157" s="24">
        <v>39853</v>
      </c>
      <c r="G157">
        <f t="shared" si="5"/>
        <v>2009</v>
      </c>
    </row>
    <row r="158" spans="1:7">
      <c r="A158">
        <v>95343</v>
      </c>
      <c r="B158" t="s">
        <v>61</v>
      </c>
      <c r="C158">
        <v>1122.4000000000001</v>
      </c>
      <c r="D158" s="26">
        <v>9377639.7369999997</v>
      </c>
      <c r="E158" s="26">
        <f t="shared" si="4"/>
        <v>8354.9890743050601</v>
      </c>
      <c r="F158" s="24">
        <v>40115</v>
      </c>
      <c r="G158">
        <f t="shared" si="5"/>
        <v>2009</v>
      </c>
    </row>
    <row r="159" spans="1:7">
      <c r="A159">
        <v>32819</v>
      </c>
      <c r="B159" t="s">
        <v>58</v>
      </c>
      <c r="C159">
        <v>1016.4</v>
      </c>
      <c r="D159" s="26">
        <v>8845158.6129999999</v>
      </c>
      <c r="E159" s="26">
        <f t="shared" si="4"/>
        <v>8702.4386196379382</v>
      </c>
      <c r="F159" s="24">
        <v>39953</v>
      </c>
      <c r="G159">
        <f t="shared" si="5"/>
        <v>2009</v>
      </c>
    </row>
    <row r="160" spans="1:7">
      <c r="A160">
        <v>92880</v>
      </c>
      <c r="B160" t="s">
        <v>61</v>
      </c>
      <c r="C160">
        <v>1115.8499999999999</v>
      </c>
      <c r="D160" s="26">
        <v>9768461.5899999999</v>
      </c>
      <c r="E160" s="26">
        <f t="shared" si="4"/>
        <v>8754.278433481204</v>
      </c>
      <c r="F160" s="24">
        <v>40168</v>
      </c>
      <c r="G160">
        <f t="shared" si="5"/>
        <v>2009</v>
      </c>
    </row>
    <row r="161" spans="1:7">
      <c r="A161">
        <v>90012</v>
      </c>
      <c r="B161" t="s">
        <v>61</v>
      </c>
      <c r="C161">
        <v>1176</v>
      </c>
      <c r="D161" s="26">
        <v>10307852</v>
      </c>
      <c r="E161" s="26">
        <f t="shared" si="4"/>
        <v>8765.1802721088443</v>
      </c>
      <c r="F161" s="24">
        <v>39828</v>
      </c>
      <c r="G161">
        <f t="shared" si="5"/>
        <v>2009</v>
      </c>
    </row>
    <row r="162" spans="1:7">
      <c r="A162">
        <v>95422</v>
      </c>
      <c r="B162" t="s">
        <v>61</v>
      </c>
      <c r="C162">
        <v>1172.1600000000001</v>
      </c>
      <c r="D162" s="26">
        <v>10274308.92</v>
      </c>
      <c r="E162" s="26">
        <f t="shared" si="4"/>
        <v>8765.2785626535624</v>
      </c>
      <c r="F162" s="24">
        <v>39833</v>
      </c>
      <c r="G162">
        <f t="shared" si="5"/>
        <v>2009</v>
      </c>
    </row>
    <row r="163" spans="1:7">
      <c r="A163">
        <v>95453</v>
      </c>
      <c r="B163" t="s">
        <v>61</v>
      </c>
      <c r="C163">
        <v>1044.6600000000001</v>
      </c>
      <c r="D163" s="26">
        <v>9165656.1229999997</v>
      </c>
      <c r="E163" s="26">
        <f t="shared" si="4"/>
        <v>8773.8174362950613</v>
      </c>
      <c r="F163" s="24">
        <v>39899</v>
      </c>
      <c r="G163">
        <f t="shared" si="5"/>
        <v>2009</v>
      </c>
    </row>
    <row r="164" spans="1:7">
      <c r="A164">
        <v>95425</v>
      </c>
      <c r="B164" t="s">
        <v>61</v>
      </c>
      <c r="C164">
        <v>1152.144</v>
      </c>
      <c r="D164" s="26">
        <v>10150850.800000001</v>
      </c>
      <c r="E164" s="26">
        <f t="shared" si="4"/>
        <v>8810.401130414255</v>
      </c>
      <c r="F164" s="24">
        <v>39835</v>
      </c>
      <c r="G164">
        <f t="shared" si="5"/>
        <v>2009</v>
      </c>
    </row>
    <row r="165" spans="1:7">
      <c r="A165">
        <v>94806</v>
      </c>
      <c r="B165" t="s">
        <v>61</v>
      </c>
      <c r="C165">
        <v>1013.72</v>
      </c>
      <c r="D165" s="26">
        <v>9051854.7970000003</v>
      </c>
      <c r="E165" s="26">
        <f t="shared" si="4"/>
        <v>8929.3441946494095</v>
      </c>
      <c r="F165" s="24">
        <v>39829</v>
      </c>
      <c r="G165">
        <f t="shared" si="5"/>
        <v>2009</v>
      </c>
    </row>
    <row r="166" spans="1:7">
      <c r="A166">
        <v>85132</v>
      </c>
      <c r="B166" t="s">
        <v>55</v>
      </c>
      <c r="C166">
        <v>1110</v>
      </c>
      <c r="D166" s="26">
        <v>10000000</v>
      </c>
      <c r="E166" s="26">
        <f t="shared" si="4"/>
        <v>9009.0090090090089</v>
      </c>
      <c r="F166" s="24">
        <v>40009</v>
      </c>
      <c r="G166">
        <f t="shared" si="5"/>
        <v>2009</v>
      </c>
    </row>
    <row r="167" spans="1:7">
      <c r="A167">
        <v>93012</v>
      </c>
      <c r="B167" t="s">
        <v>61</v>
      </c>
      <c r="C167">
        <v>1137.78</v>
      </c>
      <c r="D167" s="26">
        <v>10421656.26</v>
      </c>
      <c r="E167" s="26">
        <f t="shared" si="4"/>
        <v>9159.6409323419284</v>
      </c>
      <c r="F167" s="24">
        <v>39995</v>
      </c>
      <c r="G167">
        <f t="shared" si="5"/>
        <v>2009</v>
      </c>
    </row>
    <row r="168" spans="1:7">
      <c r="A168">
        <v>90012</v>
      </c>
      <c r="B168" t="s">
        <v>61</v>
      </c>
      <c r="C168">
        <v>1176</v>
      </c>
      <c r="D168" s="26">
        <v>10988107.779999999</v>
      </c>
      <c r="E168" s="26">
        <f t="shared" si="4"/>
        <v>9343.6290646258494</v>
      </c>
      <c r="F168" s="24">
        <v>39828</v>
      </c>
      <c r="G168">
        <f t="shared" si="5"/>
        <v>2009</v>
      </c>
    </row>
    <row r="169" spans="1:7">
      <c r="A169">
        <v>94551</v>
      </c>
      <c r="B169" t="s">
        <v>61</v>
      </c>
      <c r="C169">
        <v>1165.5</v>
      </c>
      <c r="D169" s="26">
        <v>11874471.550000001</v>
      </c>
      <c r="E169" s="26">
        <f t="shared" si="4"/>
        <v>10188.306778206779</v>
      </c>
      <c r="F169" s="24">
        <v>39989</v>
      </c>
      <c r="G169">
        <f t="shared" si="5"/>
        <v>2009</v>
      </c>
    </row>
    <row r="170" spans="1:7">
      <c r="A170">
        <v>92596</v>
      </c>
      <c r="B170" t="s">
        <v>61</v>
      </c>
      <c r="C170">
        <v>1062.5999999999999</v>
      </c>
      <c r="D170" s="26">
        <v>13414219.99</v>
      </c>
      <c r="E170" s="26">
        <f t="shared" si="4"/>
        <v>12623.960088462263</v>
      </c>
      <c r="F170" s="24">
        <v>39868</v>
      </c>
      <c r="G170">
        <f t="shared" si="5"/>
        <v>2009</v>
      </c>
    </row>
    <row r="171" spans="1:7">
      <c r="A171">
        <v>85547</v>
      </c>
      <c r="B171" t="s">
        <v>55</v>
      </c>
      <c r="C171">
        <v>1181.57</v>
      </c>
      <c r="D171" s="26">
        <v>1370000</v>
      </c>
      <c r="E171" s="26">
        <f t="shared" si="4"/>
        <v>1159.4742588251227</v>
      </c>
      <c r="F171" s="24">
        <v>40521</v>
      </c>
      <c r="G171">
        <f t="shared" si="5"/>
        <v>2010</v>
      </c>
    </row>
    <row r="172" spans="1:7">
      <c r="A172">
        <v>85547</v>
      </c>
      <c r="B172" t="s">
        <v>55</v>
      </c>
      <c r="C172">
        <v>1181.57</v>
      </c>
      <c r="D172" s="26">
        <v>1479741.764</v>
      </c>
      <c r="E172" s="26">
        <f t="shared" si="4"/>
        <v>1252.352178880642</v>
      </c>
      <c r="F172" s="24">
        <v>40521</v>
      </c>
      <c r="G172">
        <f t="shared" si="5"/>
        <v>2010</v>
      </c>
    </row>
    <row r="173" spans="1:7">
      <c r="A173">
        <v>43351</v>
      </c>
      <c r="B173" t="s">
        <v>70</v>
      </c>
      <c r="C173">
        <v>12000</v>
      </c>
      <c r="D173" s="26">
        <v>40000000</v>
      </c>
      <c r="E173" s="26">
        <f t="shared" si="4"/>
        <v>3333.3333333333335</v>
      </c>
      <c r="F173" s="24">
        <v>40409</v>
      </c>
      <c r="G173">
        <f t="shared" si="5"/>
        <v>2010</v>
      </c>
    </row>
    <row r="174" spans="1:7">
      <c r="A174">
        <v>93210</v>
      </c>
      <c r="B174" t="s">
        <v>61</v>
      </c>
      <c r="C174">
        <v>1147.2750000000001</v>
      </c>
      <c r="D174" s="26">
        <v>4003390.6</v>
      </c>
      <c r="E174" s="26">
        <f t="shared" si="4"/>
        <v>3489.4777625242418</v>
      </c>
      <c r="F174" s="24">
        <v>40287</v>
      </c>
      <c r="G174">
        <f t="shared" si="5"/>
        <v>2010</v>
      </c>
    </row>
    <row r="175" spans="1:7">
      <c r="A175">
        <v>93454</v>
      </c>
      <c r="B175" t="s">
        <v>61</v>
      </c>
      <c r="C175">
        <v>1128.96</v>
      </c>
      <c r="D175" s="26">
        <v>3947406.76</v>
      </c>
      <c r="E175" s="26">
        <f t="shared" si="4"/>
        <v>3496.4983347505668</v>
      </c>
      <c r="F175" s="24">
        <v>40337</v>
      </c>
      <c r="G175">
        <f t="shared" si="5"/>
        <v>2010</v>
      </c>
    </row>
    <row r="176" spans="1:7">
      <c r="A176">
        <v>92369</v>
      </c>
      <c r="B176" t="s">
        <v>61</v>
      </c>
      <c r="C176">
        <v>1128.5999999999999</v>
      </c>
      <c r="D176" s="26">
        <v>4045826</v>
      </c>
      <c r="E176" s="26">
        <f t="shared" si="4"/>
        <v>3584.8183590288854</v>
      </c>
      <c r="F176" s="24">
        <v>40287</v>
      </c>
      <c r="G176">
        <f t="shared" si="5"/>
        <v>2010</v>
      </c>
    </row>
    <row r="177" spans="1:7">
      <c r="A177">
        <v>93635</v>
      </c>
      <c r="B177" t="s">
        <v>61</v>
      </c>
      <c r="C177">
        <v>1114.96</v>
      </c>
      <c r="D177" s="26">
        <v>4113550</v>
      </c>
      <c r="E177" s="26">
        <f t="shared" si="4"/>
        <v>3689.4148669010547</v>
      </c>
      <c r="F177" s="24">
        <v>40274</v>
      </c>
      <c r="G177">
        <f t="shared" si="5"/>
        <v>2010</v>
      </c>
    </row>
    <row r="178" spans="1:7">
      <c r="A178">
        <v>93648</v>
      </c>
      <c r="B178" t="s">
        <v>61</v>
      </c>
      <c r="C178">
        <v>1107.68</v>
      </c>
      <c r="D178" s="26">
        <v>4153800</v>
      </c>
      <c r="E178" s="26">
        <f t="shared" si="4"/>
        <v>3750</v>
      </c>
      <c r="F178" s="24">
        <v>40287</v>
      </c>
      <c r="G178">
        <f t="shared" si="5"/>
        <v>2010</v>
      </c>
    </row>
    <row r="179" spans="1:7">
      <c r="A179">
        <v>93727</v>
      </c>
      <c r="B179" t="s">
        <v>61</v>
      </c>
      <c r="C179">
        <v>1138.3399999999999</v>
      </c>
      <c r="D179" s="26">
        <v>4324261</v>
      </c>
      <c r="E179" s="26">
        <f t="shared" si="4"/>
        <v>3798.7429063372983</v>
      </c>
      <c r="F179" s="24">
        <v>40350</v>
      </c>
      <c r="G179">
        <f t="shared" si="5"/>
        <v>2010</v>
      </c>
    </row>
    <row r="180" spans="1:7">
      <c r="A180">
        <v>95334</v>
      </c>
      <c r="B180" t="s">
        <v>61</v>
      </c>
      <c r="C180">
        <v>1138.3399999999999</v>
      </c>
      <c r="D180" s="26">
        <v>4342469</v>
      </c>
      <c r="E180" s="26">
        <f t="shared" si="4"/>
        <v>3814.7381274487416</v>
      </c>
      <c r="F180" s="24">
        <v>40350</v>
      </c>
      <c r="G180">
        <f t="shared" si="5"/>
        <v>2010</v>
      </c>
    </row>
    <row r="181" spans="1:7">
      <c r="A181">
        <v>93535</v>
      </c>
      <c r="B181" t="s">
        <v>61</v>
      </c>
      <c r="C181">
        <v>1168.8599999999999</v>
      </c>
      <c r="D181" s="26">
        <v>4589897</v>
      </c>
      <c r="E181" s="26">
        <f t="shared" si="4"/>
        <v>3926.8150163407086</v>
      </c>
      <c r="F181" s="24">
        <v>40249</v>
      </c>
      <c r="G181">
        <f t="shared" si="5"/>
        <v>2010</v>
      </c>
    </row>
    <row r="182" spans="1:7">
      <c r="A182">
        <v>91752</v>
      </c>
      <c r="B182" t="s">
        <v>61</v>
      </c>
      <c r="C182">
        <v>1136.6400000000001</v>
      </c>
      <c r="D182" s="26">
        <v>4466023</v>
      </c>
      <c r="E182" s="26">
        <f t="shared" si="4"/>
        <v>3929.1446720157655</v>
      </c>
      <c r="F182" s="24">
        <v>40214</v>
      </c>
      <c r="G182">
        <f t="shared" si="5"/>
        <v>2010</v>
      </c>
    </row>
    <row r="183" spans="1:7">
      <c r="A183">
        <v>93280</v>
      </c>
      <c r="B183" t="s">
        <v>61</v>
      </c>
      <c r="C183">
        <v>1108.8</v>
      </c>
      <c r="D183" s="26">
        <v>4379760</v>
      </c>
      <c r="E183" s="26">
        <f t="shared" si="4"/>
        <v>3950</v>
      </c>
      <c r="F183" s="24">
        <v>40259</v>
      </c>
      <c r="G183">
        <f t="shared" si="5"/>
        <v>2010</v>
      </c>
    </row>
    <row r="184" spans="1:7">
      <c r="A184">
        <v>95112</v>
      </c>
      <c r="B184" t="s">
        <v>61</v>
      </c>
      <c r="C184">
        <v>1239.7</v>
      </c>
      <c r="D184" s="26">
        <v>4903068.8</v>
      </c>
      <c r="E184" s="26">
        <f t="shared" si="4"/>
        <v>3955.0446075663463</v>
      </c>
      <c r="F184" s="24">
        <v>40289</v>
      </c>
      <c r="G184">
        <f t="shared" si="5"/>
        <v>2010</v>
      </c>
    </row>
    <row r="185" spans="1:7">
      <c r="A185">
        <v>93215</v>
      </c>
      <c r="B185" t="s">
        <v>61</v>
      </c>
      <c r="C185">
        <v>1134</v>
      </c>
      <c r="D185" s="26">
        <v>4518990</v>
      </c>
      <c r="E185" s="26">
        <f t="shared" si="4"/>
        <v>3985</v>
      </c>
      <c r="F185" s="24">
        <v>40221</v>
      </c>
      <c r="G185">
        <f t="shared" si="5"/>
        <v>2010</v>
      </c>
    </row>
    <row r="186" spans="1:7">
      <c r="A186">
        <v>93635</v>
      </c>
      <c r="B186" t="s">
        <v>61</v>
      </c>
      <c r="C186">
        <v>1114.96</v>
      </c>
      <c r="D186" s="26">
        <v>4452566.9620000003</v>
      </c>
      <c r="E186" s="26">
        <f t="shared" si="4"/>
        <v>3993.4768619502047</v>
      </c>
      <c r="F186" s="24">
        <v>40473</v>
      </c>
      <c r="G186">
        <f t="shared" si="5"/>
        <v>2010</v>
      </c>
    </row>
    <row r="187" spans="1:7">
      <c r="A187">
        <v>93243</v>
      </c>
      <c r="B187" t="s">
        <v>61</v>
      </c>
      <c r="C187">
        <v>1795.5</v>
      </c>
      <c r="D187" s="26">
        <v>7199359</v>
      </c>
      <c r="E187" s="26">
        <f t="shared" si="4"/>
        <v>4009.6680590364799</v>
      </c>
      <c r="F187" s="24">
        <v>40338</v>
      </c>
      <c r="G187">
        <f t="shared" si="5"/>
        <v>2010</v>
      </c>
    </row>
    <row r="188" spans="1:7">
      <c r="A188">
        <v>93215</v>
      </c>
      <c r="B188" t="s">
        <v>61</v>
      </c>
      <c r="C188">
        <v>1134</v>
      </c>
      <c r="D188" s="26">
        <v>4550990</v>
      </c>
      <c r="E188" s="26">
        <f t="shared" si="4"/>
        <v>4013.2186948853614</v>
      </c>
      <c r="F188" s="24">
        <v>40184</v>
      </c>
      <c r="G188">
        <f t="shared" si="5"/>
        <v>2010</v>
      </c>
    </row>
    <row r="189" spans="1:7">
      <c r="A189">
        <v>95360</v>
      </c>
      <c r="B189" t="s">
        <v>61</v>
      </c>
      <c r="C189">
        <v>1128.96</v>
      </c>
      <c r="D189" s="26">
        <v>4652000</v>
      </c>
      <c r="E189" s="26">
        <f t="shared" si="4"/>
        <v>4120.6065759637186</v>
      </c>
      <c r="F189" s="24">
        <v>40199</v>
      </c>
      <c r="G189">
        <f t="shared" si="5"/>
        <v>2010</v>
      </c>
    </row>
    <row r="190" spans="1:7">
      <c r="A190">
        <v>94928</v>
      </c>
      <c r="B190" t="s">
        <v>61</v>
      </c>
      <c r="C190">
        <v>1158.08</v>
      </c>
      <c r="D190" s="26">
        <v>4786138</v>
      </c>
      <c r="E190" s="26">
        <f t="shared" si="4"/>
        <v>4132.8215667311415</v>
      </c>
      <c r="F190" s="24">
        <v>40330</v>
      </c>
      <c r="G190">
        <f t="shared" si="5"/>
        <v>2010</v>
      </c>
    </row>
    <row r="191" spans="1:7">
      <c r="A191">
        <v>93270</v>
      </c>
      <c r="B191" t="s">
        <v>61</v>
      </c>
      <c r="C191">
        <v>1114.1199999999999</v>
      </c>
      <c r="D191" s="26">
        <v>4612868</v>
      </c>
      <c r="E191" s="26">
        <f t="shared" si="4"/>
        <v>4140.3690805299257</v>
      </c>
      <c r="F191" s="24">
        <v>40276</v>
      </c>
      <c r="G191">
        <f t="shared" si="5"/>
        <v>2010</v>
      </c>
    </row>
    <row r="192" spans="1:7">
      <c r="A192">
        <v>90638</v>
      </c>
      <c r="B192" t="s">
        <v>61</v>
      </c>
      <c r="C192">
        <v>1149.54</v>
      </c>
      <c r="D192" s="26">
        <v>4777352</v>
      </c>
      <c r="E192" s="26">
        <f t="shared" si="4"/>
        <v>4155.8814830279944</v>
      </c>
      <c r="F192" s="24">
        <v>40324</v>
      </c>
      <c r="G192">
        <f t="shared" si="5"/>
        <v>2010</v>
      </c>
    </row>
    <row r="193" spans="1:7">
      <c r="A193">
        <v>95360</v>
      </c>
      <c r="B193" t="s">
        <v>61</v>
      </c>
      <c r="C193">
        <v>1135.2</v>
      </c>
      <c r="D193" s="26">
        <v>4719329</v>
      </c>
      <c r="E193" s="26">
        <f t="shared" si="4"/>
        <v>4157.266560958421</v>
      </c>
      <c r="F193" s="24">
        <v>40275</v>
      </c>
      <c r="G193">
        <f t="shared" si="5"/>
        <v>2010</v>
      </c>
    </row>
    <row r="194" spans="1:7">
      <c r="A194">
        <v>91764</v>
      </c>
      <c r="B194" t="s">
        <v>61</v>
      </c>
      <c r="C194">
        <v>1129.5360000000001</v>
      </c>
      <c r="D194" s="26">
        <v>4698870</v>
      </c>
      <c r="E194" s="26">
        <f t="shared" ref="E194:E257" si="6">D194/C194</f>
        <v>4160.000212476627</v>
      </c>
      <c r="F194" s="24">
        <v>40381</v>
      </c>
      <c r="G194">
        <f t="shared" ref="G194:G257" si="7">YEAR(F194)</f>
        <v>2010</v>
      </c>
    </row>
    <row r="195" spans="1:7">
      <c r="A195">
        <v>80401</v>
      </c>
      <c r="B195" t="s">
        <v>60</v>
      </c>
      <c r="C195">
        <v>2088</v>
      </c>
      <c r="D195" s="26">
        <v>8736220</v>
      </c>
      <c r="E195" s="26">
        <f t="shared" si="6"/>
        <v>4184.0134099616862</v>
      </c>
      <c r="F195" s="24">
        <v>40413</v>
      </c>
      <c r="G195">
        <f t="shared" si="7"/>
        <v>2010</v>
      </c>
    </row>
    <row r="196" spans="1:7">
      <c r="A196">
        <v>92618</v>
      </c>
      <c r="B196" t="s">
        <v>61</v>
      </c>
      <c r="C196">
        <v>1149.1199999999999</v>
      </c>
      <c r="D196" s="26">
        <v>4835303</v>
      </c>
      <c r="E196" s="26">
        <f t="shared" si="6"/>
        <v>4207.8312099693685</v>
      </c>
      <c r="F196" s="24">
        <v>40247</v>
      </c>
      <c r="G196">
        <f t="shared" si="7"/>
        <v>2010</v>
      </c>
    </row>
    <row r="197" spans="1:7">
      <c r="A197">
        <v>95987</v>
      </c>
      <c r="B197" t="s">
        <v>61</v>
      </c>
      <c r="C197">
        <v>1161.5999999999999</v>
      </c>
      <c r="D197" s="26">
        <v>4890020</v>
      </c>
      <c r="E197" s="26">
        <f t="shared" si="6"/>
        <v>4209.7279614325071</v>
      </c>
      <c r="F197" s="24">
        <v>40277</v>
      </c>
      <c r="G197">
        <f t="shared" si="7"/>
        <v>2010</v>
      </c>
    </row>
    <row r="198" spans="1:7">
      <c r="A198">
        <v>95070</v>
      </c>
      <c r="B198" t="s">
        <v>61</v>
      </c>
      <c r="C198">
        <v>1122</v>
      </c>
      <c r="D198" s="26">
        <v>4742995.08</v>
      </c>
      <c r="E198" s="26">
        <f t="shared" si="6"/>
        <v>4227.2683422459895</v>
      </c>
      <c r="F198" s="24">
        <v>40298</v>
      </c>
      <c r="G198">
        <f t="shared" si="7"/>
        <v>2010</v>
      </c>
    </row>
    <row r="199" spans="1:7">
      <c r="A199">
        <v>93280</v>
      </c>
      <c r="B199" t="s">
        <v>61</v>
      </c>
      <c r="C199">
        <v>1108.8</v>
      </c>
      <c r="D199" s="26">
        <v>4738723.25</v>
      </c>
      <c r="E199" s="26">
        <f t="shared" si="6"/>
        <v>4273.7403048340548</v>
      </c>
      <c r="F199" s="24">
        <v>40491</v>
      </c>
      <c r="G199">
        <f t="shared" si="7"/>
        <v>2010</v>
      </c>
    </row>
    <row r="200" spans="1:7">
      <c r="A200">
        <v>93535</v>
      </c>
      <c r="B200" t="s">
        <v>61</v>
      </c>
      <c r="C200">
        <v>1165.6400000000001</v>
      </c>
      <c r="D200" s="26">
        <v>5029059</v>
      </c>
      <c r="E200" s="26">
        <f t="shared" si="6"/>
        <v>4314.4186884458322</v>
      </c>
      <c r="F200" s="24">
        <v>40275</v>
      </c>
      <c r="G200">
        <f t="shared" si="7"/>
        <v>2010</v>
      </c>
    </row>
    <row r="201" spans="1:7">
      <c r="A201">
        <v>93215</v>
      </c>
      <c r="B201" t="s">
        <v>61</v>
      </c>
      <c r="C201">
        <v>1134</v>
      </c>
      <c r="D201" s="26">
        <v>4897511.9670000002</v>
      </c>
      <c r="E201" s="26">
        <f t="shared" si="6"/>
        <v>4318.7936216931221</v>
      </c>
      <c r="F201" s="24">
        <v>40449</v>
      </c>
      <c r="G201">
        <f t="shared" si="7"/>
        <v>2010</v>
      </c>
    </row>
    <row r="202" spans="1:7">
      <c r="A202">
        <v>93215</v>
      </c>
      <c r="B202" t="s">
        <v>61</v>
      </c>
      <c r="C202">
        <v>1134</v>
      </c>
      <c r="D202" s="26">
        <v>4932192.3679999998</v>
      </c>
      <c r="E202" s="26">
        <f t="shared" si="6"/>
        <v>4349.3759858906524</v>
      </c>
      <c r="F202" s="24">
        <v>40448</v>
      </c>
      <c r="G202">
        <f t="shared" si="7"/>
        <v>2010</v>
      </c>
    </row>
    <row r="203" spans="1:7">
      <c r="A203">
        <v>94551</v>
      </c>
      <c r="B203" t="s">
        <v>61</v>
      </c>
      <c r="C203">
        <v>1001.42</v>
      </c>
      <c r="D203" s="26">
        <v>4364366.24</v>
      </c>
      <c r="E203" s="26">
        <f t="shared" si="6"/>
        <v>4358.1776277685694</v>
      </c>
      <c r="F203" s="24">
        <v>40295</v>
      </c>
      <c r="G203">
        <f t="shared" si="7"/>
        <v>2010</v>
      </c>
    </row>
    <row r="204" spans="1:7">
      <c r="A204">
        <v>93550</v>
      </c>
      <c r="B204" t="s">
        <v>61</v>
      </c>
      <c r="C204">
        <v>1172.08</v>
      </c>
      <c r="D204" s="26">
        <v>5108281</v>
      </c>
      <c r="E204" s="26">
        <f t="shared" si="6"/>
        <v>4358.3040406798173</v>
      </c>
      <c r="F204" s="24">
        <v>40249</v>
      </c>
      <c r="G204">
        <f t="shared" si="7"/>
        <v>2010</v>
      </c>
    </row>
    <row r="205" spans="1:7">
      <c r="A205">
        <v>93637</v>
      </c>
      <c r="B205" t="s">
        <v>61</v>
      </c>
      <c r="C205">
        <v>1158.08</v>
      </c>
      <c r="D205" s="26">
        <v>5050315</v>
      </c>
      <c r="E205" s="26">
        <f t="shared" si="6"/>
        <v>4360.9379317491021</v>
      </c>
      <c r="F205" s="24">
        <v>40478</v>
      </c>
      <c r="G205">
        <f t="shared" si="7"/>
        <v>2010</v>
      </c>
    </row>
    <row r="206" spans="1:7">
      <c r="A206">
        <v>93263</v>
      </c>
      <c r="B206" t="s">
        <v>61</v>
      </c>
      <c r="C206">
        <v>1128.96</v>
      </c>
      <c r="D206" s="26">
        <v>4958471.5</v>
      </c>
      <c r="E206" s="26">
        <f t="shared" si="6"/>
        <v>4392.0701353458053</v>
      </c>
      <c r="F206" s="24">
        <v>40326</v>
      </c>
      <c r="G206">
        <f t="shared" si="7"/>
        <v>2010</v>
      </c>
    </row>
    <row r="207" spans="1:7">
      <c r="A207">
        <v>91789</v>
      </c>
      <c r="B207" t="s">
        <v>61</v>
      </c>
      <c r="C207">
        <v>1128.96</v>
      </c>
      <c r="D207" s="26">
        <v>4973397</v>
      </c>
      <c r="E207" s="26">
        <f t="shared" si="6"/>
        <v>4405.2907100340135</v>
      </c>
      <c r="F207" s="24">
        <v>40273</v>
      </c>
      <c r="G207">
        <f t="shared" si="7"/>
        <v>2010</v>
      </c>
    </row>
    <row r="208" spans="1:7">
      <c r="A208">
        <v>45458</v>
      </c>
      <c r="B208" t="s">
        <v>70</v>
      </c>
      <c r="C208">
        <v>1134</v>
      </c>
      <c r="D208" s="26">
        <v>5000000</v>
      </c>
      <c r="E208" s="26">
        <f t="shared" si="6"/>
        <v>4409.1710758377421</v>
      </c>
      <c r="F208" s="24">
        <v>40260</v>
      </c>
      <c r="G208">
        <f t="shared" si="7"/>
        <v>2010</v>
      </c>
    </row>
    <row r="209" spans="1:7">
      <c r="A209">
        <v>93535</v>
      </c>
      <c r="B209" t="s">
        <v>61</v>
      </c>
      <c r="C209">
        <v>1172.08</v>
      </c>
      <c r="D209" s="26">
        <v>5170104</v>
      </c>
      <c r="E209" s="26">
        <f t="shared" si="6"/>
        <v>4411.050440242987</v>
      </c>
      <c r="F209" s="24">
        <v>40249</v>
      </c>
      <c r="G209">
        <f t="shared" si="7"/>
        <v>2010</v>
      </c>
    </row>
    <row r="210" spans="1:7">
      <c r="A210">
        <v>93552</v>
      </c>
      <c r="B210" t="s">
        <v>61</v>
      </c>
      <c r="C210">
        <v>1165.6400000000001</v>
      </c>
      <c r="D210" s="26">
        <v>5191936</v>
      </c>
      <c r="E210" s="26">
        <f t="shared" si="6"/>
        <v>4454.1505095912971</v>
      </c>
      <c r="F210" s="24">
        <v>40249</v>
      </c>
      <c r="G210">
        <f t="shared" si="7"/>
        <v>2010</v>
      </c>
    </row>
    <row r="211" spans="1:7">
      <c r="A211">
        <v>95360</v>
      </c>
      <c r="B211" t="s">
        <v>61</v>
      </c>
      <c r="C211">
        <v>1128.96</v>
      </c>
      <c r="D211" s="26">
        <v>5041663.2189999996</v>
      </c>
      <c r="E211" s="26">
        <f t="shared" si="6"/>
        <v>4465.7589454010767</v>
      </c>
      <c r="F211" s="24">
        <v>40451</v>
      </c>
      <c r="G211">
        <f t="shared" si="7"/>
        <v>2010</v>
      </c>
    </row>
    <row r="212" spans="1:7">
      <c r="A212">
        <v>95023</v>
      </c>
      <c r="B212" t="s">
        <v>61</v>
      </c>
      <c r="C212">
        <v>1159.2</v>
      </c>
      <c r="D212" s="26">
        <v>5193440</v>
      </c>
      <c r="E212" s="26">
        <f t="shared" si="6"/>
        <v>4480.1932367149757</v>
      </c>
      <c r="F212" s="24">
        <v>40290</v>
      </c>
      <c r="G212">
        <f t="shared" si="7"/>
        <v>2010</v>
      </c>
    </row>
    <row r="213" spans="1:7">
      <c r="A213">
        <v>93551</v>
      </c>
      <c r="B213" t="s">
        <v>61</v>
      </c>
      <c r="C213">
        <v>1168.8599999999999</v>
      </c>
      <c r="D213" s="26">
        <v>5242116</v>
      </c>
      <c r="E213" s="26">
        <f t="shared" si="6"/>
        <v>4484.8108413325808</v>
      </c>
      <c r="F213" s="24">
        <v>40249</v>
      </c>
      <c r="G213">
        <f t="shared" si="7"/>
        <v>2010</v>
      </c>
    </row>
    <row r="214" spans="1:7">
      <c r="A214">
        <v>95360</v>
      </c>
      <c r="B214" t="s">
        <v>61</v>
      </c>
      <c r="C214">
        <v>1135.2</v>
      </c>
      <c r="D214" s="26">
        <v>5108271.0520000001</v>
      </c>
      <c r="E214" s="26">
        <f t="shared" si="6"/>
        <v>4499.8864094432702</v>
      </c>
      <c r="F214" s="24">
        <v>40456</v>
      </c>
      <c r="G214">
        <f t="shared" si="7"/>
        <v>2010</v>
      </c>
    </row>
    <row r="215" spans="1:7">
      <c r="A215">
        <v>93307</v>
      </c>
      <c r="B215" t="s">
        <v>61</v>
      </c>
      <c r="C215">
        <v>1108.8</v>
      </c>
      <c r="D215" s="26">
        <v>5050511.96</v>
      </c>
      <c r="E215" s="26">
        <f t="shared" si="6"/>
        <v>4554.935028860029</v>
      </c>
      <c r="F215" s="24">
        <v>40277</v>
      </c>
      <c r="G215">
        <f t="shared" si="7"/>
        <v>2010</v>
      </c>
    </row>
    <row r="216" spans="1:7">
      <c r="A216">
        <v>93110</v>
      </c>
      <c r="B216" t="s">
        <v>61</v>
      </c>
      <c r="C216">
        <v>1138.83</v>
      </c>
      <c r="D216" s="26">
        <v>5188661</v>
      </c>
      <c r="E216" s="26">
        <f t="shared" si="6"/>
        <v>4556.1330488308176</v>
      </c>
      <c r="F216" s="24">
        <v>40414</v>
      </c>
      <c r="G216">
        <f t="shared" si="7"/>
        <v>2010</v>
      </c>
    </row>
    <row r="217" spans="1:7">
      <c r="A217">
        <v>92618</v>
      </c>
      <c r="B217" t="s">
        <v>61</v>
      </c>
      <c r="C217">
        <v>1149.1199999999999</v>
      </c>
      <c r="D217" s="26">
        <v>5240320.1399999997</v>
      </c>
      <c r="E217" s="26">
        <f t="shared" si="6"/>
        <v>4560.2897347535509</v>
      </c>
      <c r="F217" s="24">
        <v>40430</v>
      </c>
      <c r="G217">
        <f t="shared" si="7"/>
        <v>2010</v>
      </c>
    </row>
    <row r="218" spans="1:7">
      <c r="A218">
        <v>94503</v>
      </c>
      <c r="B218" t="s">
        <v>61</v>
      </c>
      <c r="C218">
        <v>1132.32</v>
      </c>
      <c r="D218" s="26">
        <v>5214794</v>
      </c>
      <c r="E218" s="26">
        <f t="shared" si="6"/>
        <v>4605.4065988413176</v>
      </c>
      <c r="F218" s="24">
        <v>40288</v>
      </c>
      <c r="G218">
        <f t="shared" si="7"/>
        <v>2010</v>
      </c>
    </row>
    <row r="219" spans="1:7">
      <c r="A219">
        <v>93536</v>
      </c>
      <c r="B219" t="s">
        <v>61</v>
      </c>
      <c r="C219">
        <v>1168.8599999999999</v>
      </c>
      <c r="D219" s="26">
        <v>5385363</v>
      </c>
      <c r="E219" s="26">
        <f t="shared" si="6"/>
        <v>4607.3635850315695</v>
      </c>
      <c r="F219" s="24">
        <v>40249</v>
      </c>
      <c r="G219">
        <f t="shared" si="7"/>
        <v>2010</v>
      </c>
    </row>
    <row r="220" spans="1:7">
      <c r="A220">
        <v>93523</v>
      </c>
      <c r="B220" t="s">
        <v>61</v>
      </c>
      <c r="C220">
        <v>1135.68</v>
      </c>
      <c r="D220" s="26">
        <v>5232822</v>
      </c>
      <c r="E220" s="26">
        <f t="shared" si="6"/>
        <v>4607.6553254437868</v>
      </c>
      <c r="F220" s="24">
        <v>40358</v>
      </c>
      <c r="G220">
        <f t="shared" si="7"/>
        <v>2010</v>
      </c>
    </row>
    <row r="221" spans="1:7">
      <c r="A221">
        <v>92376</v>
      </c>
      <c r="B221" t="s">
        <v>61</v>
      </c>
      <c r="C221">
        <v>1133.1600000000001</v>
      </c>
      <c r="D221" s="26">
        <v>5244422</v>
      </c>
      <c r="E221" s="26">
        <f t="shared" si="6"/>
        <v>4628.1390094955696</v>
      </c>
      <c r="F221" s="24">
        <v>40389</v>
      </c>
      <c r="G221">
        <f t="shared" si="7"/>
        <v>2010</v>
      </c>
    </row>
    <row r="222" spans="1:7">
      <c r="A222">
        <v>93523</v>
      </c>
      <c r="B222" t="s">
        <v>61</v>
      </c>
      <c r="C222">
        <v>1128.96</v>
      </c>
      <c r="D222" s="26">
        <v>5232822</v>
      </c>
      <c r="E222" s="26">
        <f t="shared" si="6"/>
        <v>4635.0818452380954</v>
      </c>
      <c r="F222" s="24">
        <v>40358</v>
      </c>
      <c r="G222">
        <f t="shared" si="7"/>
        <v>2010</v>
      </c>
    </row>
    <row r="223" spans="1:7">
      <c r="A223">
        <v>93960</v>
      </c>
      <c r="B223" t="s">
        <v>61</v>
      </c>
      <c r="C223">
        <v>1127.52</v>
      </c>
      <c r="D223" s="26">
        <v>5263877</v>
      </c>
      <c r="E223" s="26">
        <f t="shared" si="6"/>
        <v>4668.5442386831273</v>
      </c>
      <c r="F223" s="24">
        <v>40276</v>
      </c>
      <c r="G223">
        <f t="shared" si="7"/>
        <v>2010</v>
      </c>
    </row>
    <row r="224" spans="1:7">
      <c r="A224">
        <v>93311</v>
      </c>
      <c r="B224" t="s">
        <v>61</v>
      </c>
      <c r="C224">
        <v>1165.32</v>
      </c>
      <c r="D224" s="26">
        <v>5462813.8739999998</v>
      </c>
      <c r="E224" s="26">
        <f t="shared" si="6"/>
        <v>4687.8229790958703</v>
      </c>
      <c r="F224" s="24">
        <v>40498</v>
      </c>
      <c r="G224">
        <f t="shared" si="7"/>
        <v>2010</v>
      </c>
    </row>
    <row r="225" spans="1:7">
      <c r="A225">
        <v>93523</v>
      </c>
      <c r="B225" t="s">
        <v>61</v>
      </c>
      <c r="C225">
        <v>1132.32</v>
      </c>
      <c r="D225" s="26">
        <v>5368792.9299999997</v>
      </c>
      <c r="E225" s="26">
        <f t="shared" si="6"/>
        <v>4741.4096103574957</v>
      </c>
      <c r="F225" s="24">
        <v>40358</v>
      </c>
      <c r="G225">
        <f t="shared" si="7"/>
        <v>2010</v>
      </c>
    </row>
    <row r="226" spans="1:7">
      <c r="A226">
        <v>93274</v>
      </c>
      <c r="B226" t="s">
        <v>61</v>
      </c>
      <c r="C226">
        <v>1152.48</v>
      </c>
      <c r="D226" s="26">
        <v>5473714</v>
      </c>
      <c r="E226" s="26">
        <f t="shared" si="6"/>
        <v>4749.5088851867276</v>
      </c>
      <c r="F226" s="24">
        <v>40284</v>
      </c>
      <c r="G226">
        <f t="shared" si="7"/>
        <v>2010</v>
      </c>
    </row>
    <row r="227" spans="1:7">
      <c r="A227">
        <v>5491</v>
      </c>
      <c r="B227" t="s">
        <v>71</v>
      </c>
      <c r="C227">
        <v>1046.6500000000001</v>
      </c>
      <c r="D227" s="26">
        <v>5000000</v>
      </c>
      <c r="E227" s="26">
        <f t="shared" si="6"/>
        <v>4777.146132900205</v>
      </c>
      <c r="F227" s="24">
        <v>40512</v>
      </c>
      <c r="G227">
        <f t="shared" si="7"/>
        <v>2010</v>
      </c>
    </row>
    <row r="228" spans="1:7">
      <c r="A228">
        <v>8869</v>
      </c>
      <c r="B228" t="s">
        <v>66</v>
      </c>
      <c r="C228">
        <v>1692.34</v>
      </c>
      <c r="D228" s="26">
        <v>8112505</v>
      </c>
      <c r="E228" s="26">
        <f t="shared" si="6"/>
        <v>4793.6614391907069</v>
      </c>
      <c r="F228" s="24">
        <v>40400</v>
      </c>
      <c r="G228">
        <f t="shared" si="7"/>
        <v>2010</v>
      </c>
    </row>
    <row r="229" spans="1:7">
      <c r="A229">
        <v>95441</v>
      </c>
      <c r="B229" t="s">
        <v>61</v>
      </c>
      <c r="C229">
        <v>1124.28</v>
      </c>
      <c r="D229" s="26">
        <v>5409184</v>
      </c>
      <c r="E229" s="26">
        <f t="shared" si="6"/>
        <v>4811.2427509161416</v>
      </c>
      <c r="F229" s="24">
        <v>40287</v>
      </c>
      <c r="G229">
        <f t="shared" si="7"/>
        <v>2010</v>
      </c>
    </row>
    <row r="230" spans="1:7">
      <c r="A230">
        <v>95111</v>
      </c>
      <c r="B230" t="s">
        <v>61</v>
      </c>
      <c r="C230">
        <v>1055.04</v>
      </c>
      <c r="D230" s="26">
        <v>5100000</v>
      </c>
      <c r="E230" s="26">
        <f t="shared" si="6"/>
        <v>4833.9399454049135</v>
      </c>
      <c r="F230" s="24">
        <v>40239</v>
      </c>
      <c r="G230">
        <f t="shared" si="7"/>
        <v>2010</v>
      </c>
    </row>
    <row r="231" spans="1:7">
      <c r="A231">
        <v>90501</v>
      </c>
      <c r="B231" t="s">
        <v>61</v>
      </c>
      <c r="C231">
        <v>1176.56</v>
      </c>
      <c r="D231" s="26">
        <v>5723448</v>
      </c>
      <c r="E231" s="26">
        <f t="shared" si="6"/>
        <v>4864.5610933569051</v>
      </c>
      <c r="F231" s="24">
        <v>40277</v>
      </c>
      <c r="G231">
        <f t="shared" si="7"/>
        <v>2010</v>
      </c>
    </row>
    <row r="232" spans="1:7">
      <c r="A232">
        <v>95035</v>
      </c>
      <c r="B232" t="s">
        <v>61</v>
      </c>
      <c r="C232">
        <v>1122.24</v>
      </c>
      <c r="D232" s="26">
        <v>5500000</v>
      </c>
      <c r="E232" s="26">
        <f t="shared" si="6"/>
        <v>4900.9124607927006</v>
      </c>
      <c r="F232" s="24">
        <v>40239</v>
      </c>
      <c r="G232">
        <f t="shared" si="7"/>
        <v>2010</v>
      </c>
    </row>
    <row r="233" spans="1:7">
      <c r="A233">
        <v>93637</v>
      </c>
      <c r="B233" t="s">
        <v>61</v>
      </c>
      <c r="C233">
        <v>1144.92</v>
      </c>
      <c r="D233" s="26">
        <v>5660000</v>
      </c>
      <c r="E233" s="26">
        <f t="shared" si="6"/>
        <v>4943.5768437969464</v>
      </c>
      <c r="F233" s="24">
        <v>40282</v>
      </c>
      <c r="G233">
        <f t="shared" si="7"/>
        <v>2010</v>
      </c>
    </row>
    <row r="234" spans="1:7">
      <c r="A234">
        <v>93561</v>
      </c>
      <c r="B234" t="s">
        <v>61</v>
      </c>
      <c r="C234">
        <v>1190.1600000000001</v>
      </c>
      <c r="D234" s="26">
        <v>5919780</v>
      </c>
      <c r="E234" s="26">
        <f t="shared" si="6"/>
        <v>4973.9362774752972</v>
      </c>
      <c r="F234" s="24">
        <v>40277</v>
      </c>
      <c r="G234">
        <f t="shared" si="7"/>
        <v>2010</v>
      </c>
    </row>
    <row r="235" spans="1:7">
      <c r="A235">
        <v>93536</v>
      </c>
      <c r="B235" t="s">
        <v>61</v>
      </c>
      <c r="C235">
        <v>1130.1120000000001</v>
      </c>
      <c r="D235" s="26">
        <v>5645000</v>
      </c>
      <c r="E235" s="26">
        <f t="shared" si="6"/>
        <v>4995.0801336504701</v>
      </c>
      <c r="F235" s="24">
        <v>40499</v>
      </c>
      <c r="G235">
        <f t="shared" si="7"/>
        <v>2010</v>
      </c>
    </row>
    <row r="236" spans="1:7">
      <c r="A236">
        <v>93535</v>
      </c>
      <c r="B236" t="s">
        <v>61</v>
      </c>
      <c r="C236">
        <v>1130.1120000000001</v>
      </c>
      <c r="D236" s="26">
        <v>5645000</v>
      </c>
      <c r="E236" s="26">
        <f t="shared" si="6"/>
        <v>4995.0801336504701</v>
      </c>
      <c r="F236" s="24">
        <v>40497</v>
      </c>
      <c r="G236">
        <f t="shared" si="7"/>
        <v>2010</v>
      </c>
    </row>
    <row r="237" spans="1:7">
      <c r="A237">
        <v>93635</v>
      </c>
      <c r="B237" t="s">
        <v>61</v>
      </c>
      <c r="C237">
        <v>1127.52</v>
      </c>
      <c r="D237" s="26">
        <v>5632274.6710000001</v>
      </c>
      <c r="E237" s="26">
        <f t="shared" si="6"/>
        <v>4995.2769538456087</v>
      </c>
      <c r="F237" s="24">
        <v>40395</v>
      </c>
      <c r="G237">
        <f t="shared" si="7"/>
        <v>2010</v>
      </c>
    </row>
    <row r="238" spans="1:7">
      <c r="A238">
        <v>93725</v>
      </c>
      <c r="B238" t="s">
        <v>61</v>
      </c>
      <c r="C238">
        <v>1146.32</v>
      </c>
      <c r="D238" s="26">
        <v>5735000</v>
      </c>
      <c r="E238" s="26">
        <f t="shared" si="6"/>
        <v>5002.9660129806689</v>
      </c>
      <c r="F238" s="24">
        <v>40284</v>
      </c>
      <c r="G238">
        <f t="shared" si="7"/>
        <v>2010</v>
      </c>
    </row>
    <row r="239" spans="1:7">
      <c r="A239">
        <v>93215</v>
      </c>
      <c r="B239" t="s">
        <v>61</v>
      </c>
      <c r="C239">
        <v>1175.76</v>
      </c>
      <c r="D239" s="26">
        <v>5919780</v>
      </c>
      <c r="E239" s="26">
        <f t="shared" si="6"/>
        <v>5034.8540518473155</v>
      </c>
      <c r="F239" s="24">
        <v>40280</v>
      </c>
      <c r="G239">
        <f t="shared" si="7"/>
        <v>2010</v>
      </c>
    </row>
    <row r="240" spans="1:7">
      <c r="A240">
        <v>92831</v>
      </c>
      <c r="B240" t="s">
        <v>61</v>
      </c>
      <c r="C240">
        <v>1164.6600000000001</v>
      </c>
      <c r="D240" s="26">
        <v>5886339</v>
      </c>
      <c r="E240" s="26">
        <f t="shared" si="6"/>
        <v>5054.1265261964863</v>
      </c>
      <c r="F240" s="24">
        <v>40254</v>
      </c>
      <c r="G240">
        <f t="shared" si="7"/>
        <v>2010</v>
      </c>
    </row>
    <row r="241" spans="1:7">
      <c r="A241">
        <v>95917</v>
      </c>
      <c r="B241" t="s">
        <v>61</v>
      </c>
      <c r="C241">
        <v>1155</v>
      </c>
      <c r="D241" s="26">
        <v>5859864</v>
      </c>
      <c r="E241" s="26">
        <f t="shared" si="6"/>
        <v>5073.4753246753244</v>
      </c>
      <c r="F241" s="24">
        <v>40280</v>
      </c>
      <c r="G241">
        <f t="shared" si="7"/>
        <v>2010</v>
      </c>
    </row>
    <row r="242" spans="1:7">
      <c r="A242">
        <v>1201</v>
      </c>
      <c r="B242" t="s">
        <v>67</v>
      </c>
      <c r="C242">
        <v>1830</v>
      </c>
      <c r="D242" s="26">
        <v>9400000</v>
      </c>
      <c r="E242" s="26">
        <f t="shared" si="6"/>
        <v>5136.6120218579235</v>
      </c>
      <c r="F242" s="24">
        <v>40513</v>
      </c>
      <c r="G242">
        <f t="shared" si="7"/>
        <v>2010</v>
      </c>
    </row>
    <row r="243" spans="1:7">
      <c r="A243">
        <v>95901</v>
      </c>
      <c r="B243" t="s">
        <v>61</v>
      </c>
      <c r="C243">
        <v>1130.1120000000001</v>
      </c>
      <c r="D243" s="26">
        <v>5816041.4000000004</v>
      </c>
      <c r="E243" s="26">
        <f t="shared" si="6"/>
        <v>5146.429203477177</v>
      </c>
      <c r="F243" s="24">
        <v>40438</v>
      </c>
      <c r="G243">
        <f t="shared" si="7"/>
        <v>2010</v>
      </c>
    </row>
    <row r="244" spans="1:7">
      <c r="A244">
        <v>93257</v>
      </c>
      <c r="B244" t="s">
        <v>61</v>
      </c>
      <c r="C244">
        <v>1041.1679999999999</v>
      </c>
      <c r="D244" s="26">
        <v>5396902</v>
      </c>
      <c r="E244" s="26">
        <f t="shared" si="6"/>
        <v>5183.5073686475198</v>
      </c>
      <c r="F244" s="24">
        <v>40325</v>
      </c>
      <c r="G244">
        <f t="shared" si="7"/>
        <v>2010</v>
      </c>
    </row>
    <row r="245" spans="1:7">
      <c r="A245">
        <v>95112</v>
      </c>
      <c r="B245" t="s">
        <v>61</v>
      </c>
      <c r="C245">
        <v>1051.68</v>
      </c>
      <c r="D245" s="26">
        <v>5500000</v>
      </c>
      <c r="E245" s="26">
        <f t="shared" si="6"/>
        <v>5229.7276738171304</v>
      </c>
      <c r="F245" s="24">
        <v>40239</v>
      </c>
      <c r="G245">
        <f t="shared" si="7"/>
        <v>2010</v>
      </c>
    </row>
    <row r="246" spans="1:7">
      <c r="A246">
        <v>1201</v>
      </c>
      <c r="B246" t="s">
        <v>67</v>
      </c>
      <c r="C246">
        <v>1796.85</v>
      </c>
      <c r="D246" s="26">
        <v>9400000</v>
      </c>
      <c r="E246" s="26">
        <f t="shared" si="6"/>
        <v>5231.3771322035791</v>
      </c>
      <c r="F246" s="24">
        <v>40518</v>
      </c>
      <c r="G246">
        <f t="shared" si="7"/>
        <v>2010</v>
      </c>
    </row>
    <row r="247" spans="1:7">
      <c r="A247">
        <v>92028</v>
      </c>
      <c r="B247" t="s">
        <v>61</v>
      </c>
      <c r="C247">
        <v>1130.8800000000001</v>
      </c>
      <c r="D247" s="26">
        <v>5964161.3839999996</v>
      </c>
      <c r="E247" s="26">
        <f t="shared" si="6"/>
        <v>5273.9118067345771</v>
      </c>
      <c r="F247" s="24">
        <v>40392</v>
      </c>
      <c r="G247">
        <f t="shared" si="7"/>
        <v>2010</v>
      </c>
    </row>
    <row r="248" spans="1:7">
      <c r="A248">
        <v>93955</v>
      </c>
      <c r="B248" t="s">
        <v>61</v>
      </c>
      <c r="C248">
        <v>1045.44</v>
      </c>
      <c r="D248" s="26">
        <v>5554049.1270000003</v>
      </c>
      <c r="E248" s="26">
        <f t="shared" si="6"/>
        <v>5312.6426452020205</v>
      </c>
      <c r="F248" s="24">
        <v>40325</v>
      </c>
      <c r="G248">
        <f t="shared" si="7"/>
        <v>2010</v>
      </c>
    </row>
    <row r="249" spans="1:7">
      <c r="A249">
        <v>95112</v>
      </c>
      <c r="B249" t="s">
        <v>61</v>
      </c>
      <c r="C249">
        <v>1123.2</v>
      </c>
      <c r="D249" s="26">
        <v>5988316</v>
      </c>
      <c r="E249" s="26">
        <f t="shared" si="6"/>
        <v>5331.4779202279196</v>
      </c>
      <c r="F249" s="24">
        <v>40291</v>
      </c>
      <c r="G249">
        <f t="shared" si="7"/>
        <v>2010</v>
      </c>
    </row>
    <row r="250" spans="1:7">
      <c r="A250">
        <v>18334</v>
      </c>
      <c r="B250" t="s">
        <v>59</v>
      </c>
      <c r="C250">
        <v>2997</v>
      </c>
      <c r="D250" s="26">
        <v>16000000</v>
      </c>
      <c r="E250" s="26">
        <f t="shared" si="6"/>
        <v>5338.6720053386716</v>
      </c>
      <c r="F250" s="24">
        <v>40415</v>
      </c>
      <c r="G250">
        <f t="shared" si="7"/>
        <v>2010</v>
      </c>
    </row>
    <row r="251" spans="1:7">
      <c r="A251">
        <v>92562</v>
      </c>
      <c r="B251" t="s">
        <v>61</v>
      </c>
      <c r="C251">
        <v>1130.1120000000001</v>
      </c>
      <c r="D251" s="26">
        <v>6036089</v>
      </c>
      <c r="E251" s="26">
        <f t="shared" si="6"/>
        <v>5341.1422938611395</v>
      </c>
      <c r="F251" s="24">
        <v>40309</v>
      </c>
      <c r="G251">
        <f t="shared" si="7"/>
        <v>2010</v>
      </c>
    </row>
    <row r="252" spans="1:7">
      <c r="A252">
        <v>92648</v>
      </c>
      <c r="B252" t="s">
        <v>61</v>
      </c>
      <c r="C252">
        <v>1108.8</v>
      </c>
      <c r="D252" s="26">
        <v>5980176</v>
      </c>
      <c r="E252" s="26">
        <f t="shared" si="6"/>
        <v>5393.3766233766237</v>
      </c>
      <c r="F252" s="24">
        <v>40464</v>
      </c>
      <c r="G252">
        <f t="shared" si="7"/>
        <v>2010</v>
      </c>
    </row>
    <row r="253" spans="1:7">
      <c r="A253">
        <v>95670</v>
      </c>
      <c r="B253" t="s">
        <v>61</v>
      </c>
      <c r="C253">
        <v>2409.2350000000001</v>
      </c>
      <c r="D253" s="26">
        <v>13020707.859999999</v>
      </c>
      <c r="E253" s="26">
        <f t="shared" si="6"/>
        <v>5404.4988803499864</v>
      </c>
      <c r="F253" s="24">
        <v>40317</v>
      </c>
      <c r="G253">
        <f t="shared" si="7"/>
        <v>2010</v>
      </c>
    </row>
    <row r="254" spans="1:7">
      <c r="A254">
        <v>93030</v>
      </c>
      <c r="B254" t="s">
        <v>61</v>
      </c>
      <c r="C254">
        <v>1021.44</v>
      </c>
      <c r="D254" s="26">
        <v>5589000</v>
      </c>
      <c r="E254" s="26">
        <f t="shared" si="6"/>
        <v>5471.687030075188</v>
      </c>
      <c r="F254" s="24">
        <v>40323</v>
      </c>
      <c r="G254">
        <f t="shared" si="7"/>
        <v>2010</v>
      </c>
    </row>
    <row r="255" spans="1:7">
      <c r="A255">
        <v>95917</v>
      </c>
      <c r="B255" t="s">
        <v>61</v>
      </c>
      <c r="C255">
        <v>1155</v>
      </c>
      <c r="D255" s="26">
        <v>6329259.4819999998</v>
      </c>
      <c r="E255" s="26">
        <f t="shared" si="6"/>
        <v>5479.8783393939393</v>
      </c>
      <c r="F255" s="24">
        <v>40528</v>
      </c>
      <c r="G255">
        <f t="shared" si="7"/>
        <v>2010</v>
      </c>
    </row>
    <row r="256" spans="1:7">
      <c r="A256">
        <v>1832</v>
      </c>
      <c r="B256" t="s">
        <v>67</v>
      </c>
      <c r="C256">
        <v>1016.4</v>
      </c>
      <c r="D256" s="26">
        <v>5586907</v>
      </c>
      <c r="E256" s="26">
        <f t="shared" si="6"/>
        <v>5496.7601338055883</v>
      </c>
      <c r="F256" s="24">
        <v>40543</v>
      </c>
      <c r="G256">
        <f t="shared" si="7"/>
        <v>2010</v>
      </c>
    </row>
    <row r="257" spans="1:7">
      <c r="A257">
        <v>93446</v>
      </c>
      <c r="B257" t="s">
        <v>61</v>
      </c>
      <c r="C257">
        <v>1249.3599999999999</v>
      </c>
      <c r="D257" s="26">
        <v>7022432.9579999996</v>
      </c>
      <c r="E257" s="26">
        <f t="shared" si="6"/>
        <v>5620.8242284049438</v>
      </c>
      <c r="F257" s="24">
        <v>40332</v>
      </c>
      <c r="G257">
        <f t="shared" si="7"/>
        <v>2010</v>
      </c>
    </row>
    <row r="258" spans="1:7">
      <c r="A258">
        <v>91350</v>
      </c>
      <c r="B258" t="s">
        <v>61</v>
      </c>
      <c r="C258">
        <v>1075.1759999999999</v>
      </c>
      <c r="D258" s="26">
        <v>6047227</v>
      </c>
      <c r="E258" s="26">
        <f t="shared" ref="E258:E321" si="8">D258/C258</f>
        <v>5624.4066087784704</v>
      </c>
      <c r="F258" s="24">
        <v>40274</v>
      </c>
      <c r="G258">
        <f t="shared" ref="G258:G321" si="9">YEAR(F258)</f>
        <v>2010</v>
      </c>
    </row>
    <row r="259" spans="1:7">
      <c r="A259">
        <v>92110</v>
      </c>
      <c r="B259" t="s">
        <v>61</v>
      </c>
      <c r="C259">
        <v>1317.12</v>
      </c>
      <c r="D259" s="26">
        <v>7516115</v>
      </c>
      <c r="E259" s="26">
        <f t="shared" si="8"/>
        <v>5706.4770104470363</v>
      </c>
      <c r="F259" s="24">
        <v>40450</v>
      </c>
      <c r="G259">
        <f t="shared" si="9"/>
        <v>2010</v>
      </c>
    </row>
    <row r="260" spans="1:7">
      <c r="A260">
        <v>94539</v>
      </c>
      <c r="B260" t="s">
        <v>61</v>
      </c>
      <c r="C260">
        <v>1102.95</v>
      </c>
      <c r="D260" s="26">
        <v>6323580</v>
      </c>
      <c r="E260" s="26">
        <f t="shared" si="8"/>
        <v>5733.333333333333</v>
      </c>
      <c r="F260" s="24">
        <v>40518</v>
      </c>
      <c r="G260">
        <f t="shared" si="9"/>
        <v>2010</v>
      </c>
    </row>
    <row r="261" spans="1:7">
      <c r="A261">
        <v>95828</v>
      </c>
      <c r="B261" t="s">
        <v>61</v>
      </c>
      <c r="C261">
        <v>1158.08</v>
      </c>
      <c r="D261" s="26">
        <v>6677116.8849999998</v>
      </c>
      <c r="E261" s="26">
        <f t="shared" si="8"/>
        <v>5765.6784375863499</v>
      </c>
      <c r="F261" s="24">
        <v>40378</v>
      </c>
      <c r="G261">
        <f t="shared" si="9"/>
        <v>2010</v>
      </c>
    </row>
    <row r="262" spans="1:7">
      <c r="A262">
        <v>95112</v>
      </c>
      <c r="B262" t="s">
        <v>61</v>
      </c>
      <c r="C262">
        <v>1123.2</v>
      </c>
      <c r="D262" s="26">
        <v>6489912.4079999998</v>
      </c>
      <c r="E262" s="26">
        <f t="shared" si="8"/>
        <v>5778.0559188034185</v>
      </c>
      <c r="F262" s="24">
        <v>40451</v>
      </c>
      <c r="G262">
        <f t="shared" si="9"/>
        <v>2010</v>
      </c>
    </row>
    <row r="263" spans="1:7">
      <c r="A263">
        <v>93536</v>
      </c>
      <c r="B263" t="s">
        <v>61</v>
      </c>
      <c r="C263">
        <v>1154.79</v>
      </c>
      <c r="D263" s="26">
        <v>6698527</v>
      </c>
      <c r="E263" s="26">
        <f t="shared" si="8"/>
        <v>5800.6451389430113</v>
      </c>
      <c r="F263" s="24">
        <v>40280</v>
      </c>
      <c r="G263">
        <f t="shared" si="9"/>
        <v>2010</v>
      </c>
    </row>
    <row r="264" spans="1:7">
      <c r="A264">
        <v>17375</v>
      </c>
      <c r="B264" t="s">
        <v>59</v>
      </c>
      <c r="C264">
        <v>3251.28</v>
      </c>
      <c r="D264" s="26">
        <v>19000000</v>
      </c>
      <c r="E264" s="26">
        <f t="shared" si="8"/>
        <v>5843.8522674146798</v>
      </c>
      <c r="F264" s="24">
        <v>40532</v>
      </c>
      <c r="G264">
        <f t="shared" si="9"/>
        <v>2010</v>
      </c>
    </row>
    <row r="265" spans="1:7">
      <c r="A265">
        <v>95955</v>
      </c>
      <c r="B265" t="s">
        <v>61</v>
      </c>
      <c r="C265">
        <v>1140.48</v>
      </c>
      <c r="D265" s="26">
        <v>6741509.5499999998</v>
      </c>
      <c r="E265" s="26">
        <f t="shared" si="8"/>
        <v>5911.1159774831649</v>
      </c>
      <c r="F265" s="24">
        <v>40184</v>
      </c>
      <c r="G265">
        <f t="shared" si="9"/>
        <v>2010</v>
      </c>
    </row>
    <row r="266" spans="1:7">
      <c r="A266">
        <v>92821</v>
      </c>
      <c r="B266" t="s">
        <v>61</v>
      </c>
      <c r="C266">
        <v>1154.79</v>
      </c>
      <c r="D266" s="26">
        <v>6866297</v>
      </c>
      <c r="E266" s="26">
        <f t="shared" si="8"/>
        <v>5945.9269650759015</v>
      </c>
      <c r="F266" s="24">
        <v>40276</v>
      </c>
      <c r="G266">
        <f t="shared" si="9"/>
        <v>2010</v>
      </c>
    </row>
    <row r="267" spans="1:7">
      <c r="A267">
        <v>85009</v>
      </c>
      <c r="B267" t="s">
        <v>55</v>
      </c>
      <c r="C267">
        <v>2400.96</v>
      </c>
      <c r="D267" s="26">
        <v>14311425</v>
      </c>
      <c r="E267" s="26">
        <f t="shared" si="8"/>
        <v>5960.7094662135141</v>
      </c>
      <c r="F267" s="24">
        <v>40431</v>
      </c>
      <c r="G267">
        <f t="shared" si="9"/>
        <v>2010</v>
      </c>
    </row>
    <row r="268" spans="1:7">
      <c r="A268">
        <v>85705</v>
      </c>
      <c r="B268" t="s">
        <v>55</v>
      </c>
      <c r="C268">
        <v>1000</v>
      </c>
      <c r="D268" s="26">
        <v>6000000</v>
      </c>
      <c r="E268" s="26">
        <f t="shared" si="8"/>
        <v>6000</v>
      </c>
      <c r="F268" s="24">
        <v>40405</v>
      </c>
      <c r="G268">
        <f t="shared" si="9"/>
        <v>2010</v>
      </c>
    </row>
    <row r="269" spans="1:7">
      <c r="A269">
        <v>94545</v>
      </c>
      <c r="B269" t="s">
        <v>61</v>
      </c>
      <c r="C269">
        <v>1054.2</v>
      </c>
      <c r="D269" s="26">
        <v>6440153.2630000003</v>
      </c>
      <c r="E269" s="26">
        <f t="shared" si="8"/>
        <v>6109.043125592867</v>
      </c>
      <c r="F269" s="24">
        <v>40343</v>
      </c>
      <c r="G269">
        <f t="shared" si="9"/>
        <v>2010</v>
      </c>
    </row>
    <row r="270" spans="1:7">
      <c r="A270">
        <v>32953</v>
      </c>
      <c r="B270" t="s">
        <v>58</v>
      </c>
      <c r="C270">
        <v>11480</v>
      </c>
      <c r="D270" s="26">
        <v>71000000</v>
      </c>
      <c r="E270" s="26">
        <f t="shared" si="8"/>
        <v>6184.6689895470381</v>
      </c>
      <c r="F270" s="24">
        <v>40284</v>
      </c>
      <c r="G270">
        <f t="shared" si="9"/>
        <v>2010</v>
      </c>
    </row>
    <row r="271" spans="1:7">
      <c r="A271">
        <v>17013</v>
      </c>
      <c r="B271" t="s">
        <v>59</v>
      </c>
      <c r="C271">
        <v>1236</v>
      </c>
      <c r="D271" s="26">
        <v>7750255</v>
      </c>
      <c r="E271" s="26">
        <f t="shared" si="8"/>
        <v>6270.4328478964399</v>
      </c>
      <c r="F271" s="24">
        <v>40470</v>
      </c>
      <c r="G271">
        <f t="shared" si="9"/>
        <v>2010</v>
      </c>
    </row>
    <row r="272" spans="1:7">
      <c r="A272">
        <v>18042</v>
      </c>
      <c r="B272" t="s">
        <v>59</v>
      </c>
      <c r="C272">
        <v>1900</v>
      </c>
      <c r="D272" s="26">
        <v>12020000</v>
      </c>
      <c r="E272" s="26">
        <f t="shared" si="8"/>
        <v>6326.3157894736842</v>
      </c>
      <c r="F272" s="24">
        <v>40302</v>
      </c>
      <c r="G272">
        <f t="shared" si="9"/>
        <v>2010</v>
      </c>
    </row>
    <row r="273" spans="1:7">
      <c r="A273">
        <v>93535</v>
      </c>
      <c r="B273" t="s">
        <v>61</v>
      </c>
      <c r="C273">
        <v>1089.9000000000001</v>
      </c>
      <c r="D273" s="26">
        <v>7062552</v>
      </c>
      <c r="E273" s="26">
        <f t="shared" si="8"/>
        <v>6479.9999999999991</v>
      </c>
      <c r="F273" s="24">
        <v>40323</v>
      </c>
      <c r="G273">
        <f t="shared" si="9"/>
        <v>2010</v>
      </c>
    </row>
    <row r="274" spans="1:7">
      <c r="A274">
        <v>80018</v>
      </c>
      <c r="B274" t="s">
        <v>60</v>
      </c>
      <c r="C274">
        <v>1120</v>
      </c>
      <c r="D274" s="26">
        <v>7300000</v>
      </c>
      <c r="E274" s="26">
        <f t="shared" si="8"/>
        <v>6517.8571428571431</v>
      </c>
      <c r="F274" s="24">
        <v>40313</v>
      </c>
      <c r="G274">
        <f t="shared" si="9"/>
        <v>2010</v>
      </c>
    </row>
    <row r="275" spans="1:7">
      <c r="A275">
        <v>94619</v>
      </c>
      <c r="B275" t="s">
        <v>61</v>
      </c>
      <c r="C275">
        <v>1201</v>
      </c>
      <c r="D275" s="26">
        <v>7936489</v>
      </c>
      <c r="E275" s="26">
        <f t="shared" si="8"/>
        <v>6608.2339716902579</v>
      </c>
      <c r="F275" s="24">
        <v>40289</v>
      </c>
      <c r="G275">
        <f t="shared" si="9"/>
        <v>2010</v>
      </c>
    </row>
    <row r="276" spans="1:7">
      <c r="A276">
        <v>96049</v>
      </c>
      <c r="B276" t="s">
        <v>61</v>
      </c>
      <c r="C276">
        <v>1174.08</v>
      </c>
      <c r="D276" s="26">
        <v>7810666.7659999998</v>
      </c>
      <c r="E276" s="26">
        <f t="shared" si="8"/>
        <v>6652.584803420551</v>
      </c>
      <c r="F276" s="24">
        <v>40361</v>
      </c>
      <c r="G276">
        <f t="shared" si="9"/>
        <v>2010</v>
      </c>
    </row>
    <row r="277" spans="1:7">
      <c r="A277">
        <v>94585</v>
      </c>
      <c r="B277" t="s">
        <v>61</v>
      </c>
      <c r="C277">
        <v>1142.4000000000001</v>
      </c>
      <c r="D277" s="26">
        <v>7766518.8430000003</v>
      </c>
      <c r="E277" s="26">
        <f t="shared" si="8"/>
        <v>6798.4233569677872</v>
      </c>
      <c r="F277" s="24">
        <v>40204</v>
      </c>
      <c r="G277">
        <f t="shared" si="9"/>
        <v>2010</v>
      </c>
    </row>
    <row r="278" spans="1:7">
      <c r="A278">
        <v>94582</v>
      </c>
      <c r="B278" t="s">
        <v>61</v>
      </c>
      <c r="C278">
        <v>1029.1199999999999</v>
      </c>
      <c r="D278" s="26">
        <v>7053020</v>
      </c>
      <c r="E278" s="26">
        <f t="shared" si="8"/>
        <v>6853.4476057213942</v>
      </c>
      <c r="F278" s="24">
        <v>40288</v>
      </c>
      <c r="G278">
        <f t="shared" si="9"/>
        <v>2010</v>
      </c>
    </row>
    <row r="279" spans="1:7">
      <c r="A279">
        <v>95133</v>
      </c>
      <c r="B279" t="s">
        <v>61</v>
      </c>
      <c r="C279">
        <v>1014.3</v>
      </c>
      <c r="D279" s="26">
        <v>7157102.0539999995</v>
      </c>
      <c r="E279" s="26">
        <f t="shared" si="8"/>
        <v>7056.1984166420189</v>
      </c>
      <c r="F279" s="24">
        <v>40382</v>
      </c>
      <c r="G279">
        <f t="shared" si="9"/>
        <v>2010</v>
      </c>
    </row>
    <row r="280" spans="1:7">
      <c r="A280">
        <v>93305</v>
      </c>
      <c r="B280" t="s">
        <v>61</v>
      </c>
      <c r="C280">
        <v>1124.8399999999999</v>
      </c>
      <c r="D280" s="26">
        <v>8058325.8509999998</v>
      </c>
      <c r="E280" s="26">
        <f t="shared" si="8"/>
        <v>7163.9751884712496</v>
      </c>
      <c r="F280" s="24">
        <v>40527</v>
      </c>
      <c r="G280">
        <f t="shared" si="9"/>
        <v>2010</v>
      </c>
    </row>
    <row r="281" spans="1:7">
      <c r="A281">
        <v>95695</v>
      </c>
      <c r="B281" t="s">
        <v>61</v>
      </c>
      <c r="C281">
        <v>1085.8</v>
      </c>
      <c r="D281" s="26">
        <v>8099070.9050000003</v>
      </c>
      <c r="E281" s="26">
        <f t="shared" si="8"/>
        <v>7459.081695524038</v>
      </c>
      <c r="F281" s="24">
        <v>40415</v>
      </c>
      <c r="G281">
        <f t="shared" si="9"/>
        <v>2010</v>
      </c>
    </row>
    <row r="282" spans="1:7">
      <c r="A282">
        <v>95014</v>
      </c>
      <c r="B282" t="s">
        <v>61</v>
      </c>
      <c r="C282">
        <v>1171.9680000000001</v>
      </c>
      <c r="D282" s="26">
        <v>8878208</v>
      </c>
      <c r="E282" s="26">
        <f t="shared" si="8"/>
        <v>7575.4696373962424</v>
      </c>
      <c r="F282" s="24">
        <v>40416</v>
      </c>
      <c r="G282">
        <f t="shared" si="9"/>
        <v>2010</v>
      </c>
    </row>
    <row r="283" spans="1:7">
      <c r="A283">
        <v>95630</v>
      </c>
      <c r="B283" t="s">
        <v>61</v>
      </c>
      <c r="C283">
        <v>1104.75</v>
      </c>
      <c r="D283" s="26">
        <v>8375234.5099999998</v>
      </c>
      <c r="E283" s="26">
        <f t="shared" si="8"/>
        <v>7581.112930527268</v>
      </c>
      <c r="F283" s="24">
        <v>40352</v>
      </c>
      <c r="G283">
        <f t="shared" si="9"/>
        <v>2010</v>
      </c>
    </row>
    <row r="284" spans="1:7">
      <c r="A284">
        <v>85708</v>
      </c>
      <c r="B284" t="s">
        <v>55</v>
      </c>
      <c r="C284">
        <v>3375</v>
      </c>
      <c r="D284" s="26">
        <v>25995620.579999998</v>
      </c>
      <c r="E284" s="26">
        <f t="shared" si="8"/>
        <v>7702.4060977777772</v>
      </c>
      <c r="F284" s="24">
        <v>40211</v>
      </c>
      <c r="G284">
        <f t="shared" si="9"/>
        <v>2010</v>
      </c>
    </row>
    <row r="285" spans="1:7">
      <c r="A285">
        <v>90731</v>
      </c>
      <c r="B285" t="s">
        <v>61</v>
      </c>
      <c r="C285">
        <v>1079.4000000000001</v>
      </c>
      <c r="D285" s="26">
        <v>8398199.2770000007</v>
      </c>
      <c r="E285" s="26">
        <f t="shared" si="8"/>
        <v>7780.4329043913285</v>
      </c>
      <c r="F285" s="24">
        <v>40429</v>
      </c>
      <c r="G285">
        <f t="shared" si="9"/>
        <v>2010</v>
      </c>
    </row>
    <row r="286" spans="1:7">
      <c r="A286">
        <v>94551</v>
      </c>
      <c r="B286" t="s">
        <v>61</v>
      </c>
      <c r="C286">
        <v>1133.44</v>
      </c>
      <c r="D286" s="26">
        <v>10166416.24</v>
      </c>
      <c r="E286" s="26">
        <f t="shared" si="8"/>
        <v>8969.5230801806883</v>
      </c>
      <c r="F286" s="24">
        <v>40414</v>
      </c>
      <c r="G286">
        <f t="shared" si="9"/>
        <v>2010</v>
      </c>
    </row>
    <row r="287" spans="1:7">
      <c r="A287">
        <v>85287</v>
      </c>
      <c r="B287" t="s">
        <v>55</v>
      </c>
      <c r="C287">
        <v>1017.45</v>
      </c>
      <c r="D287" s="26">
        <v>9713635</v>
      </c>
      <c r="E287" s="26">
        <f t="shared" si="8"/>
        <v>9547.0391665438092</v>
      </c>
      <c r="F287" s="24">
        <v>40473</v>
      </c>
      <c r="G287">
        <f t="shared" si="9"/>
        <v>2010</v>
      </c>
    </row>
    <row r="288" spans="1:7">
      <c r="A288">
        <v>92082</v>
      </c>
      <c r="B288" t="s">
        <v>61</v>
      </c>
      <c r="C288">
        <v>1135.68</v>
      </c>
      <c r="D288" s="26">
        <v>10877862.07</v>
      </c>
      <c r="E288" s="26">
        <f t="shared" si="8"/>
        <v>9578.2809153987037</v>
      </c>
      <c r="F288" s="24">
        <v>40241</v>
      </c>
      <c r="G288">
        <f t="shared" si="9"/>
        <v>2010</v>
      </c>
    </row>
    <row r="289" spans="1:7">
      <c r="A289">
        <v>85338</v>
      </c>
      <c r="B289" t="s">
        <v>55</v>
      </c>
      <c r="C289">
        <v>1424.752</v>
      </c>
      <c r="D289" s="26">
        <v>15747269.27</v>
      </c>
      <c r="E289" s="26">
        <f t="shared" si="8"/>
        <v>11052.638824160274</v>
      </c>
      <c r="F289" s="24">
        <v>40540</v>
      </c>
      <c r="G289">
        <f t="shared" si="9"/>
        <v>2010</v>
      </c>
    </row>
    <row r="290" spans="1:7">
      <c r="A290">
        <v>85705</v>
      </c>
      <c r="B290" t="s">
        <v>55</v>
      </c>
      <c r="C290">
        <v>1069.2</v>
      </c>
      <c r="D290" s="26">
        <v>13053434.48</v>
      </c>
      <c r="E290" s="26">
        <f t="shared" si="8"/>
        <v>12208.599401421623</v>
      </c>
      <c r="F290" s="24">
        <v>40254</v>
      </c>
      <c r="G290">
        <f t="shared" si="9"/>
        <v>2010</v>
      </c>
    </row>
    <row r="291" spans="1:7">
      <c r="A291">
        <v>91371</v>
      </c>
      <c r="B291" t="s">
        <v>61</v>
      </c>
      <c r="C291">
        <v>1461.18</v>
      </c>
      <c r="D291" s="26">
        <v>3913122.7050000001</v>
      </c>
      <c r="E291" s="26">
        <f t="shared" si="8"/>
        <v>2678.0565741387099</v>
      </c>
      <c r="F291" s="24">
        <v>40877</v>
      </c>
      <c r="G291">
        <f t="shared" si="9"/>
        <v>2011</v>
      </c>
    </row>
    <row r="292" spans="1:7">
      <c r="A292">
        <v>80920</v>
      </c>
      <c r="B292" t="s">
        <v>60</v>
      </c>
      <c r="C292">
        <v>6000</v>
      </c>
      <c r="D292" s="26">
        <v>18300000</v>
      </c>
      <c r="E292" s="26">
        <f t="shared" si="8"/>
        <v>3050</v>
      </c>
      <c r="F292" s="24">
        <v>40725</v>
      </c>
      <c r="G292">
        <f t="shared" si="9"/>
        <v>2011</v>
      </c>
    </row>
    <row r="293" spans="1:7">
      <c r="A293">
        <v>94568</v>
      </c>
      <c r="B293" t="s">
        <v>61</v>
      </c>
      <c r="C293">
        <v>1128.96</v>
      </c>
      <c r="D293" s="26">
        <v>3451597</v>
      </c>
      <c r="E293" s="26">
        <f t="shared" si="8"/>
        <v>3057.3244401927436</v>
      </c>
      <c r="F293" s="24">
        <v>40898</v>
      </c>
      <c r="G293">
        <f t="shared" si="9"/>
        <v>2011</v>
      </c>
    </row>
    <row r="294" spans="1:7">
      <c r="A294">
        <v>85086</v>
      </c>
      <c r="B294" t="s">
        <v>55</v>
      </c>
      <c r="C294">
        <v>1019.92</v>
      </c>
      <c r="D294" s="26">
        <v>3121250</v>
      </c>
      <c r="E294" s="26">
        <f t="shared" si="8"/>
        <v>3060.289042277826</v>
      </c>
      <c r="F294" s="24">
        <v>40681</v>
      </c>
      <c r="G294">
        <f t="shared" si="9"/>
        <v>2011</v>
      </c>
    </row>
    <row r="295" spans="1:7">
      <c r="A295">
        <v>37334</v>
      </c>
      <c r="B295" t="s">
        <v>51</v>
      </c>
      <c r="C295">
        <v>3000</v>
      </c>
      <c r="D295" s="26">
        <v>9450000</v>
      </c>
      <c r="E295" s="26">
        <f t="shared" si="8"/>
        <v>3150</v>
      </c>
      <c r="F295" s="24">
        <v>40849</v>
      </c>
      <c r="G295">
        <f t="shared" si="9"/>
        <v>2011</v>
      </c>
    </row>
    <row r="296" spans="1:7">
      <c r="A296">
        <v>92225</v>
      </c>
      <c r="B296" t="s">
        <v>61</v>
      </c>
      <c r="C296">
        <v>4422</v>
      </c>
      <c r="D296" s="26">
        <v>14209227</v>
      </c>
      <c r="E296" s="26">
        <f t="shared" si="8"/>
        <v>3213.3032564450473</v>
      </c>
      <c r="F296" s="24">
        <v>40547</v>
      </c>
      <c r="G296">
        <f t="shared" si="9"/>
        <v>2011</v>
      </c>
    </row>
    <row r="297" spans="1:7">
      <c r="A297">
        <v>92225</v>
      </c>
      <c r="B297" t="s">
        <v>61</v>
      </c>
      <c r="C297">
        <v>4593.6000000000004</v>
      </c>
      <c r="D297" s="26">
        <v>14851566</v>
      </c>
      <c r="E297" s="26">
        <f t="shared" si="8"/>
        <v>3233.0995297805639</v>
      </c>
      <c r="F297" s="24">
        <v>40547</v>
      </c>
      <c r="G297">
        <f t="shared" si="9"/>
        <v>2011</v>
      </c>
    </row>
    <row r="298" spans="1:7">
      <c r="A298">
        <v>93210</v>
      </c>
      <c r="B298" t="s">
        <v>61</v>
      </c>
      <c r="C298">
        <v>1147.2750000000001</v>
      </c>
      <c r="D298" s="26">
        <v>4199664.4560000002</v>
      </c>
      <c r="E298" s="26">
        <f t="shared" si="8"/>
        <v>3660.5560619729358</v>
      </c>
      <c r="F298" s="24">
        <v>40885</v>
      </c>
      <c r="G298">
        <f t="shared" si="9"/>
        <v>2011</v>
      </c>
    </row>
    <row r="299" spans="1:7">
      <c r="A299">
        <v>85086</v>
      </c>
      <c r="B299" t="s">
        <v>55</v>
      </c>
      <c r="C299">
        <v>1360.0350000000001</v>
      </c>
      <c r="D299" s="26">
        <v>5090464</v>
      </c>
      <c r="E299" s="26">
        <f t="shared" si="8"/>
        <v>3742.8919108699406</v>
      </c>
      <c r="F299" s="24">
        <v>40904</v>
      </c>
      <c r="G299">
        <f t="shared" si="9"/>
        <v>2011</v>
      </c>
    </row>
    <row r="300" spans="1:7">
      <c r="A300">
        <v>1040</v>
      </c>
      <c r="B300" t="s">
        <v>67</v>
      </c>
      <c r="C300">
        <v>3497.27</v>
      </c>
      <c r="D300" s="26">
        <v>13357531</v>
      </c>
      <c r="E300" s="26">
        <f t="shared" si="8"/>
        <v>3819.4165734987578</v>
      </c>
      <c r="F300" s="24">
        <v>40856</v>
      </c>
      <c r="G300">
        <f t="shared" si="9"/>
        <v>2011</v>
      </c>
    </row>
    <row r="301" spans="1:7">
      <c r="A301">
        <v>92027</v>
      </c>
      <c r="B301" t="s">
        <v>61</v>
      </c>
      <c r="C301">
        <v>1132.2</v>
      </c>
      <c r="D301" s="26">
        <v>4377784.7309999997</v>
      </c>
      <c r="E301" s="26">
        <f t="shared" si="8"/>
        <v>3866.6178510863801</v>
      </c>
      <c r="F301" s="24">
        <v>40869</v>
      </c>
      <c r="G301">
        <f t="shared" si="9"/>
        <v>2011</v>
      </c>
    </row>
    <row r="302" spans="1:7">
      <c r="A302">
        <v>1564</v>
      </c>
      <c r="B302" t="s">
        <v>67</v>
      </c>
      <c r="C302">
        <v>1168.95</v>
      </c>
      <c r="D302" s="26">
        <v>4584750</v>
      </c>
      <c r="E302" s="26">
        <f t="shared" si="8"/>
        <v>3922.1095855254716</v>
      </c>
      <c r="F302" s="24">
        <v>40886</v>
      </c>
      <c r="G302">
        <f t="shared" si="9"/>
        <v>2011</v>
      </c>
    </row>
    <row r="303" spans="1:7">
      <c r="A303">
        <v>85086</v>
      </c>
      <c r="B303" t="s">
        <v>55</v>
      </c>
      <c r="C303">
        <v>1360.0350000000001</v>
      </c>
      <c r="D303" s="26">
        <v>5340033.7019999996</v>
      </c>
      <c r="E303" s="26">
        <f t="shared" si="8"/>
        <v>3926.3943222049429</v>
      </c>
      <c r="F303" s="24">
        <v>40904</v>
      </c>
      <c r="G303">
        <f t="shared" si="9"/>
        <v>2011</v>
      </c>
    </row>
    <row r="304" spans="1:7">
      <c r="A304">
        <v>93648</v>
      </c>
      <c r="B304" t="s">
        <v>61</v>
      </c>
      <c r="C304">
        <v>1107.68</v>
      </c>
      <c r="D304" s="26">
        <v>4356482.7390000001</v>
      </c>
      <c r="E304" s="26">
        <f t="shared" si="8"/>
        <v>3932.9795058139534</v>
      </c>
      <c r="F304" s="24">
        <v>40722</v>
      </c>
      <c r="G304">
        <f t="shared" si="9"/>
        <v>2011</v>
      </c>
    </row>
    <row r="305" spans="1:7">
      <c r="A305">
        <v>93727</v>
      </c>
      <c r="B305" t="s">
        <v>61</v>
      </c>
      <c r="C305">
        <v>1138.3399999999999</v>
      </c>
      <c r="D305" s="26">
        <v>4518785.46</v>
      </c>
      <c r="E305" s="26">
        <f t="shared" si="8"/>
        <v>3969.6272291231094</v>
      </c>
      <c r="F305" s="24">
        <v>40785</v>
      </c>
      <c r="G305">
        <f t="shared" si="9"/>
        <v>2011</v>
      </c>
    </row>
    <row r="306" spans="1:7">
      <c r="A306">
        <v>93631</v>
      </c>
      <c r="B306" t="s">
        <v>61</v>
      </c>
      <c r="C306">
        <v>1146.32</v>
      </c>
      <c r="D306" s="26">
        <v>4568459</v>
      </c>
      <c r="E306" s="26">
        <f t="shared" si="8"/>
        <v>3985.326086956522</v>
      </c>
      <c r="F306" s="24">
        <v>40876</v>
      </c>
      <c r="G306">
        <f t="shared" si="9"/>
        <v>2011</v>
      </c>
    </row>
    <row r="307" spans="1:7">
      <c r="A307">
        <v>95334</v>
      </c>
      <c r="B307" t="s">
        <v>61</v>
      </c>
      <c r="C307">
        <v>1138.3399999999999</v>
      </c>
      <c r="D307" s="26">
        <v>4537812.5369999995</v>
      </c>
      <c r="E307" s="26">
        <f t="shared" si="8"/>
        <v>3986.3419865769451</v>
      </c>
      <c r="F307" s="24">
        <v>40785</v>
      </c>
      <c r="G307">
        <f t="shared" si="9"/>
        <v>2011</v>
      </c>
    </row>
    <row r="308" spans="1:7">
      <c r="A308">
        <v>95112</v>
      </c>
      <c r="B308" t="s">
        <v>61</v>
      </c>
      <c r="C308">
        <v>1278.3399999999999</v>
      </c>
      <c r="D308" s="26">
        <v>5143451.0949999997</v>
      </c>
      <c r="E308" s="26">
        <f t="shared" si="8"/>
        <v>4023.5391953627359</v>
      </c>
      <c r="F308" s="24">
        <v>40879</v>
      </c>
      <c r="G308">
        <f t="shared" si="9"/>
        <v>2011</v>
      </c>
    </row>
    <row r="309" spans="1:7">
      <c r="A309">
        <v>85395</v>
      </c>
      <c r="B309" t="s">
        <v>55</v>
      </c>
      <c r="C309">
        <v>1406.9449999999999</v>
      </c>
      <c r="D309" s="26">
        <v>5664478</v>
      </c>
      <c r="E309" s="26">
        <f t="shared" si="8"/>
        <v>4026.0834645277537</v>
      </c>
      <c r="F309" s="24">
        <v>40893</v>
      </c>
      <c r="G309">
        <f t="shared" si="9"/>
        <v>2011</v>
      </c>
    </row>
    <row r="310" spans="1:7">
      <c r="A310">
        <v>32609</v>
      </c>
      <c r="B310" t="s">
        <v>58</v>
      </c>
      <c r="C310">
        <v>1006.74</v>
      </c>
      <c r="D310" s="26">
        <v>4105139.0359999998</v>
      </c>
      <c r="E310" s="26">
        <f t="shared" si="8"/>
        <v>4077.6556370065755</v>
      </c>
      <c r="F310" s="24">
        <v>40662</v>
      </c>
      <c r="G310">
        <f t="shared" si="9"/>
        <v>2011</v>
      </c>
    </row>
    <row r="311" spans="1:7">
      <c r="A311">
        <v>32609</v>
      </c>
      <c r="B311" t="s">
        <v>58</v>
      </c>
      <c r="C311">
        <v>1006.74</v>
      </c>
      <c r="D311" s="26">
        <v>4105139.0359999998</v>
      </c>
      <c r="E311" s="26">
        <f t="shared" si="8"/>
        <v>4077.6556370065755</v>
      </c>
      <c r="F311" s="24">
        <v>40662</v>
      </c>
      <c r="G311">
        <f t="shared" si="9"/>
        <v>2011</v>
      </c>
    </row>
    <row r="312" spans="1:7">
      <c r="A312">
        <v>93535</v>
      </c>
      <c r="B312" t="s">
        <v>61</v>
      </c>
      <c r="C312">
        <v>1168.8599999999999</v>
      </c>
      <c r="D312" s="26">
        <v>4813858.8890000004</v>
      </c>
      <c r="E312" s="26">
        <f t="shared" si="8"/>
        <v>4118.4221283986117</v>
      </c>
      <c r="F312" s="24">
        <v>40710</v>
      </c>
      <c r="G312">
        <f t="shared" si="9"/>
        <v>2011</v>
      </c>
    </row>
    <row r="313" spans="1:7">
      <c r="A313">
        <v>91752</v>
      </c>
      <c r="B313" t="s">
        <v>61</v>
      </c>
      <c r="C313">
        <v>1136.6400000000001</v>
      </c>
      <c r="D313" s="26">
        <v>4684978.2910000002</v>
      </c>
      <c r="E313" s="26">
        <f t="shared" si="8"/>
        <v>4121.7784795537727</v>
      </c>
      <c r="F313" s="24">
        <v>40882</v>
      </c>
      <c r="G313">
        <f t="shared" si="9"/>
        <v>2011</v>
      </c>
    </row>
    <row r="314" spans="1:7">
      <c r="A314">
        <v>85323</v>
      </c>
      <c r="B314" t="s">
        <v>55</v>
      </c>
      <c r="C314">
        <v>1319.9949999999999</v>
      </c>
      <c r="D314" s="26">
        <v>5480394.0099999998</v>
      </c>
      <c r="E314" s="26">
        <f t="shared" si="8"/>
        <v>4151.8293705657979</v>
      </c>
      <c r="F314" s="24">
        <v>40893</v>
      </c>
      <c r="G314">
        <f t="shared" si="9"/>
        <v>2011</v>
      </c>
    </row>
    <row r="315" spans="1:7">
      <c r="A315">
        <v>93243</v>
      </c>
      <c r="B315" t="s">
        <v>61</v>
      </c>
      <c r="C315">
        <v>1795.5</v>
      </c>
      <c r="D315" s="26">
        <v>7578043.5039999997</v>
      </c>
      <c r="E315" s="26">
        <f t="shared" si="8"/>
        <v>4220.5756079086605</v>
      </c>
      <c r="F315" s="24">
        <v>40653</v>
      </c>
      <c r="G315">
        <f t="shared" si="9"/>
        <v>2011</v>
      </c>
    </row>
    <row r="316" spans="1:7">
      <c r="A316">
        <v>17406</v>
      </c>
      <c r="B316" t="s">
        <v>59</v>
      </c>
      <c r="C316">
        <v>3017.7</v>
      </c>
      <c r="D316" s="26">
        <v>12800000</v>
      </c>
      <c r="E316" s="26">
        <f t="shared" si="8"/>
        <v>4241.6409848560161</v>
      </c>
      <c r="F316" s="24">
        <v>40548</v>
      </c>
      <c r="G316">
        <f t="shared" si="9"/>
        <v>2011</v>
      </c>
    </row>
    <row r="317" spans="1:7">
      <c r="A317">
        <v>37421</v>
      </c>
      <c r="B317" t="s">
        <v>51</v>
      </c>
      <c r="C317">
        <v>1000</v>
      </c>
      <c r="D317" s="26">
        <v>4300000</v>
      </c>
      <c r="E317" s="26">
        <f t="shared" si="8"/>
        <v>4300</v>
      </c>
      <c r="F317" s="24">
        <v>40895</v>
      </c>
      <c r="G317">
        <f t="shared" si="9"/>
        <v>2011</v>
      </c>
    </row>
    <row r="318" spans="1:7">
      <c r="A318">
        <v>94928</v>
      </c>
      <c r="B318" t="s">
        <v>61</v>
      </c>
      <c r="C318">
        <v>1158.08</v>
      </c>
      <c r="D318" s="26">
        <v>5004178.7889999999</v>
      </c>
      <c r="E318" s="26">
        <f t="shared" si="8"/>
        <v>4321.0993964147556</v>
      </c>
      <c r="F318" s="24">
        <v>40841</v>
      </c>
      <c r="G318">
        <f t="shared" si="9"/>
        <v>2011</v>
      </c>
    </row>
    <row r="319" spans="1:7">
      <c r="A319">
        <v>93270</v>
      </c>
      <c r="B319" t="s">
        <v>61</v>
      </c>
      <c r="C319">
        <v>1114.1199999999999</v>
      </c>
      <c r="D319" s="26">
        <v>4823015.1749999998</v>
      </c>
      <c r="E319" s="26">
        <f t="shared" si="8"/>
        <v>4328.9907505475176</v>
      </c>
      <c r="F319" s="24">
        <v>40837</v>
      </c>
      <c r="G319">
        <f t="shared" si="9"/>
        <v>2011</v>
      </c>
    </row>
    <row r="320" spans="1:7">
      <c r="A320">
        <v>91764</v>
      </c>
      <c r="B320" t="s">
        <v>61</v>
      </c>
      <c r="C320">
        <v>1129.5360000000001</v>
      </c>
      <c r="D320" s="26">
        <v>4912935.1440000003</v>
      </c>
      <c r="E320" s="26">
        <f t="shared" si="8"/>
        <v>4349.5162119666838</v>
      </c>
      <c r="F320" s="24">
        <v>40842</v>
      </c>
      <c r="G320">
        <f t="shared" si="9"/>
        <v>2011</v>
      </c>
    </row>
    <row r="321" spans="1:7">
      <c r="A321">
        <v>90744</v>
      </c>
      <c r="B321" t="s">
        <v>61</v>
      </c>
      <c r="C321">
        <v>1101.1199999999999</v>
      </c>
      <c r="D321" s="26">
        <v>4812238.9179999996</v>
      </c>
      <c r="E321" s="26">
        <f t="shared" si="8"/>
        <v>4370.3128796134843</v>
      </c>
      <c r="F321" s="24">
        <v>40625</v>
      </c>
      <c r="G321">
        <f t="shared" si="9"/>
        <v>2011</v>
      </c>
    </row>
    <row r="322" spans="1:7">
      <c r="A322">
        <v>19034</v>
      </c>
      <c r="B322" t="s">
        <v>59</v>
      </c>
      <c r="C322">
        <v>1003.52</v>
      </c>
      <c r="D322" s="26">
        <v>4400000</v>
      </c>
      <c r="E322" s="26">
        <f t="shared" ref="E322:E385" si="10">D322/C322</f>
        <v>4384.5663265306121</v>
      </c>
      <c r="F322" s="24">
        <v>40735</v>
      </c>
      <c r="G322">
        <f t="shared" ref="G322:G385" si="11">YEAR(F322)</f>
        <v>2011</v>
      </c>
    </row>
    <row r="323" spans="1:7">
      <c r="A323">
        <v>95070</v>
      </c>
      <c r="B323" t="s">
        <v>61</v>
      </c>
      <c r="C323">
        <v>1122</v>
      </c>
      <c r="D323" s="26">
        <v>4975529.4550000001</v>
      </c>
      <c r="E323" s="26">
        <f t="shared" si="10"/>
        <v>4434.5182308377898</v>
      </c>
      <c r="F323" s="24">
        <v>40900</v>
      </c>
      <c r="G323">
        <f t="shared" si="11"/>
        <v>2011</v>
      </c>
    </row>
    <row r="324" spans="1:7">
      <c r="A324">
        <v>95987</v>
      </c>
      <c r="B324" t="s">
        <v>61</v>
      </c>
      <c r="C324">
        <v>1161.5999999999999</v>
      </c>
      <c r="D324" s="26">
        <v>5180379.0930000003</v>
      </c>
      <c r="E324" s="26">
        <f t="shared" si="10"/>
        <v>4459.6927453512399</v>
      </c>
      <c r="F324" s="24">
        <v>40625</v>
      </c>
      <c r="G324">
        <f t="shared" si="11"/>
        <v>2011</v>
      </c>
    </row>
    <row r="325" spans="1:7">
      <c r="A325">
        <v>18087</v>
      </c>
      <c r="B325" t="s">
        <v>59</v>
      </c>
      <c r="C325">
        <v>2000</v>
      </c>
      <c r="D325" s="26">
        <v>9000000</v>
      </c>
      <c r="E325" s="26">
        <f t="shared" si="10"/>
        <v>4500</v>
      </c>
      <c r="F325" s="24">
        <v>40724</v>
      </c>
      <c r="G325">
        <f t="shared" si="11"/>
        <v>2011</v>
      </c>
    </row>
    <row r="326" spans="1:7">
      <c r="A326">
        <v>93535</v>
      </c>
      <c r="B326" t="s">
        <v>61</v>
      </c>
      <c r="C326">
        <v>1165.6400000000001</v>
      </c>
      <c r="D326" s="26">
        <v>5269780.3289999999</v>
      </c>
      <c r="E326" s="26">
        <f t="shared" si="10"/>
        <v>4520.9329887443801</v>
      </c>
      <c r="F326" s="24">
        <v>40745</v>
      </c>
      <c r="G326">
        <f t="shared" si="11"/>
        <v>2011</v>
      </c>
    </row>
    <row r="327" spans="1:7">
      <c r="A327">
        <v>92110</v>
      </c>
      <c r="B327" t="s">
        <v>61</v>
      </c>
      <c r="C327">
        <v>1169.9549999999999</v>
      </c>
      <c r="D327" s="26">
        <v>5354920.7410000004</v>
      </c>
      <c r="E327" s="26">
        <f t="shared" si="10"/>
        <v>4577.03137385626</v>
      </c>
      <c r="F327" s="24">
        <v>40547</v>
      </c>
      <c r="G327">
        <f t="shared" si="11"/>
        <v>2011</v>
      </c>
    </row>
    <row r="328" spans="1:7">
      <c r="A328">
        <v>94551</v>
      </c>
      <c r="B328" t="s">
        <v>61</v>
      </c>
      <c r="C328">
        <v>1001.42</v>
      </c>
      <c r="D328" s="26">
        <v>4593930.8250000002</v>
      </c>
      <c r="E328" s="26">
        <f t="shared" si="10"/>
        <v>4587.4166932955204</v>
      </c>
      <c r="F328" s="24">
        <v>40651</v>
      </c>
      <c r="G328">
        <f t="shared" si="11"/>
        <v>2011</v>
      </c>
    </row>
    <row r="329" spans="1:7">
      <c r="A329">
        <v>93550</v>
      </c>
      <c r="B329" t="s">
        <v>61</v>
      </c>
      <c r="C329">
        <v>1172.08</v>
      </c>
      <c r="D329" s="26">
        <v>5411599.9709999999</v>
      </c>
      <c r="E329" s="26">
        <f t="shared" si="10"/>
        <v>4617.0909588082723</v>
      </c>
      <c r="F329" s="24">
        <v>40609</v>
      </c>
      <c r="G329">
        <f t="shared" si="11"/>
        <v>2011</v>
      </c>
    </row>
    <row r="330" spans="1:7">
      <c r="A330">
        <v>91789</v>
      </c>
      <c r="B330" t="s">
        <v>61</v>
      </c>
      <c r="C330">
        <v>1128.96</v>
      </c>
      <c r="D330" s="26">
        <v>5217227.2690000003</v>
      </c>
      <c r="E330" s="26">
        <f t="shared" si="10"/>
        <v>4621.2684851544782</v>
      </c>
      <c r="F330" s="24">
        <v>40900</v>
      </c>
      <c r="G330">
        <f t="shared" si="11"/>
        <v>2011</v>
      </c>
    </row>
    <row r="331" spans="1:7">
      <c r="A331">
        <v>93637</v>
      </c>
      <c r="B331" t="s">
        <v>61</v>
      </c>
      <c r="C331">
        <v>1158.08</v>
      </c>
      <c r="D331" s="26">
        <v>5402362.1809999999</v>
      </c>
      <c r="E331" s="26">
        <f t="shared" si="10"/>
        <v>4664.9300402390163</v>
      </c>
      <c r="F331" s="24">
        <v>40589</v>
      </c>
      <c r="G331">
        <f t="shared" si="11"/>
        <v>2011</v>
      </c>
    </row>
    <row r="332" spans="1:7">
      <c r="A332">
        <v>8030</v>
      </c>
      <c r="B332" t="s">
        <v>66</v>
      </c>
      <c r="C332">
        <v>9001.6560000000009</v>
      </c>
      <c r="D332" s="26">
        <v>42000000</v>
      </c>
      <c r="E332" s="26">
        <f t="shared" si="10"/>
        <v>4665.8081579656009</v>
      </c>
      <c r="F332" s="24">
        <v>40854</v>
      </c>
      <c r="G332">
        <f t="shared" si="11"/>
        <v>2011</v>
      </c>
    </row>
    <row r="333" spans="1:7">
      <c r="A333">
        <v>93535</v>
      </c>
      <c r="B333" t="s">
        <v>61</v>
      </c>
      <c r="C333">
        <v>1172.08</v>
      </c>
      <c r="D333" s="26">
        <v>5477093.8909999998</v>
      </c>
      <c r="E333" s="26">
        <f t="shared" si="10"/>
        <v>4672.9693288854005</v>
      </c>
      <c r="F333" s="24">
        <v>40609</v>
      </c>
      <c r="G333">
        <f t="shared" si="11"/>
        <v>2011</v>
      </c>
    </row>
    <row r="334" spans="1:7">
      <c r="A334">
        <v>89702</v>
      </c>
      <c r="B334" t="s">
        <v>63</v>
      </c>
      <c r="C334">
        <v>1144.92</v>
      </c>
      <c r="D334" s="26">
        <v>5360262.9979999997</v>
      </c>
      <c r="E334" s="26">
        <f t="shared" si="10"/>
        <v>4681.7795112322256</v>
      </c>
      <c r="F334" s="24">
        <v>40830</v>
      </c>
      <c r="G334">
        <f t="shared" si="11"/>
        <v>2011</v>
      </c>
    </row>
    <row r="335" spans="1:7">
      <c r="A335">
        <v>95023</v>
      </c>
      <c r="B335" t="s">
        <v>61</v>
      </c>
      <c r="C335">
        <v>1159.2</v>
      </c>
      <c r="D335" s="26">
        <v>5434620.5710000005</v>
      </c>
      <c r="E335" s="26">
        <f t="shared" si="10"/>
        <v>4688.2510101794342</v>
      </c>
      <c r="F335" s="24">
        <v>40861</v>
      </c>
      <c r="G335">
        <f t="shared" si="11"/>
        <v>2011</v>
      </c>
    </row>
    <row r="336" spans="1:7">
      <c r="A336">
        <v>93551</v>
      </c>
      <c r="B336" t="s">
        <v>61</v>
      </c>
      <c r="C336">
        <v>1168.8599999999999</v>
      </c>
      <c r="D336" s="26">
        <v>5497902.6119999997</v>
      </c>
      <c r="E336" s="26">
        <f t="shared" si="10"/>
        <v>4703.6451003541915</v>
      </c>
      <c r="F336" s="24">
        <v>40710</v>
      </c>
      <c r="G336">
        <f t="shared" si="11"/>
        <v>2011</v>
      </c>
    </row>
    <row r="337" spans="1:7">
      <c r="A337">
        <v>2745</v>
      </c>
      <c r="B337" t="s">
        <v>67</v>
      </c>
      <c r="C337">
        <v>1800.9</v>
      </c>
      <c r="D337" s="26">
        <v>8480000</v>
      </c>
      <c r="E337" s="26">
        <f t="shared" si="10"/>
        <v>4708.7567327447387</v>
      </c>
      <c r="F337" s="24">
        <v>40612</v>
      </c>
      <c r="G337">
        <f t="shared" si="11"/>
        <v>2011</v>
      </c>
    </row>
    <row r="338" spans="1:7">
      <c r="A338">
        <v>93552</v>
      </c>
      <c r="B338" t="s">
        <v>61</v>
      </c>
      <c r="C338">
        <v>1165.6400000000001</v>
      </c>
      <c r="D338" s="26">
        <v>5500222.2290000003</v>
      </c>
      <c r="E338" s="26">
        <f t="shared" si="10"/>
        <v>4718.6285894444254</v>
      </c>
      <c r="F338" s="24">
        <v>40609</v>
      </c>
      <c r="G338">
        <f t="shared" si="11"/>
        <v>2011</v>
      </c>
    </row>
    <row r="339" spans="1:7">
      <c r="A339">
        <v>89434</v>
      </c>
      <c r="B339" t="s">
        <v>63</v>
      </c>
      <c r="C339">
        <v>1144.92</v>
      </c>
      <c r="D339" s="26">
        <v>5406712.9989999998</v>
      </c>
      <c r="E339" s="26">
        <f t="shared" si="10"/>
        <v>4722.3500323166681</v>
      </c>
      <c r="F339" s="24">
        <v>40883</v>
      </c>
      <c r="G339">
        <f t="shared" si="11"/>
        <v>2011</v>
      </c>
    </row>
    <row r="340" spans="1:7">
      <c r="A340">
        <v>18202</v>
      </c>
      <c r="B340" t="s">
        <v>59</v>
      </c>
      <c r="C340">
        <v>2000.32</v>
      </c>
      <c r="D340" s="26">
        <v>9500000</v>
      </c>
      <c r="E340" s="26">
        <f t="shared" si="10"/>
        <v>4749.2401215805476</v>
      </c>
      <c r="F340" s="24">
        <v>40877</v>
      </c>
      <c r="G340">
        <f t="shared" si="11"/>
        <v>2011</v>
      </c>
    </row>
    <row r="341" spans="1:7">
      <c r="A341">
        <v>93307</v>
      </c>
      <c r="B341" t="s">
        <v>61</v>
      </c>
      <c r="C341">
        <v>1108.8</v>
      </c>
      <c r="D341" s="26">
        <v>5298122.9369999999</v>
      </c>
      <c r="E341" s="26">
        <f t="shared" si="10"/>
        <v>4778.2494020562772</v>
      </c>
      <c r="F341" s="24">
        <v>40893</v>
      </c>
      <c r="G341">
        <f t="shared" si="11"/>
        <v>2011</v>
      </c>
    </row>
    <row r="342" spans="1:7">
      <c r="A342">
        <v>93536</v>
      </c>
      <c r="B342" t="s">
        <v>61</v>
      </c>
      <c r="C342">
        <v>1168.8599999999999</v>
      </c>
      <c r="D342" s="26">
        <v>5643139.2039999999</v>
      </c>
      <c r="E342" s="26">
        <f t="shared" si="10"/>
        <v>4827.9000085553453</v>
      </c>
      <c r="F342" s="24">
        <v>40725</v>
      </c>
      <c r="G342">
        <f t="shared" si="11"/>
        <v>2011</v>
      </c>
    </row>
    <row r="343" spans="1:7">
      <c r="A343">
        <v>92376</v>
      </c>
      <c r="B343" t="s">
        <v>61</v>
      </c>
      <c r="C343">
        <v>1133.1600000000001</v>
      </c>
      <c r="D343" s="26">
        <v>5495451.9110000003</v>
      </c>
      <c r="E343" s="26">
        <f t="shared" si="10"/>
        <v>4849.6698709802677</v>
      </c>
      <c r="F343" s="24">
        <v>40731</v>
      </c>
      <c r="G343">
        <f t="shared" si="11"/>
        <v>2011</v>
      </c>
    </row>
    <row r="344" spans="1:7">
      <c r="A344">
        <v>1257</v>
      </c>
      <c r="B344" t="s">
        <v>67</v>
      </c>
      <c r="C344">
        <v>1999.68</v>
      </c>
      <c r="D344" s="26">
        <v>9800000</v>
      </c>
      <c r="E344" s="26">
        <f t="shared" si="10"/>
        <v>4900.7841254600735</v>
      </c>
      <c r="F344" s="24">
        <v>40905</v>
      </c>
      <c r="G344">
        <f t="shared" si="11"/>
        <v>2011</v>
      </c>
    </row>
    <row r="345" spans="1:7">
      <c r="A345">
        <v>1151</v>
      </c>
      <c r="B345" t="s">
        <v>67</v>
      </c>
      <c r="C345">
        <v>2322.3200000000002</v>
      </c>
      <c r="D345" s="26">
        <v>11400000</v>
      </c>
      <c r="E345" s="26">
        <f t="shared" si="10"/>
        <v>4908.8842192290467</v>
      </c>
      <c r="F345" s="24">
        <v>40878</v>
      </c>
      <c r="G345">
        <f t="shared" si="11"/>
        <v>2011</v>
      </c>
    </row>
    <row r="346" spans="1:7">
      <c r="A346">
        <v>93960</v>
      </c>
      <c r="B346" t="s">
        <v>61</v>
      </c>
      <c r="C346">
        <v>1127.52</v>
      </c>
      <c r="D346" s="26">
        <v>5540755.6289999997</v>
      </c>
      <c r="E346" s="26">
        <f t="shared" si="10"/>
        <v>4914.1085116006807</v>
      </c>
      <c r="F346" s="24">
        <v>40637</v>
      </c>
      <c r="G346">
        <f t="shared" si="11"/>
        <v>2011</v>
      </c>
    </row>
    <row r="347" spans="1:7">
      <c r="A347">
        <v>92618</v>
      </c>
      <c r="B347" t="s">
        <v>61</v>
      </c>
      <c r="C347">
        <v>1139.8800000000001</v>
      </c>
      <c r="D347" s="26">
        <v>5616224.6529999999</v>
      </c>
      <c r="E347" s="26">
        <f t="shared" si="10"/>
        <v>4927.0314884022873</v>
      </c>
      <c r="F347" s="24">
        <v>40900</v>
      </c>
      <c r="G347">
        <f t="shared" si="11"/>
        <v>2011</v>
      </c>
    </row>
    <row r="348" spans="1:7">
      <c r="A348">
        <v>92069</v>
      </c>
      <c r="B348" t="s">
        <v>61</v>
      </c>
      <c r="C348">
        <v>1114.1199999999999</v>
      </c>
      <c r="D348" s="26">
        <v>5490071.1179999998</v>
      </c>
      <c r="E348" s="26">
        <f t="shared" si="10"/>
        <v>4927.7197411409907</v>
      </c>
      <c r="F348" s="24">
        <v>40738</v>
      </c>
      <c r="G348">
        <f t="shared" si="11"/>
        <v>2011</v>
      </c>
    </row>
    <row r="349" spans="1:7">
      <c r="A349">
        <v>1151</v>
      </c>
      <c r="B349" t="s">
        <v>67</v>
      </c>
      <c r="C349">
        <v>2300</v>
      </c>
      <c r="D349" s="26">
        <v>11400000</v>
      </c>
      <c r="E349" s="26">
        <f t="shared" si="10"/>
        <v>4956.521739130435</v>
      </c>
      <c r="F349" s="24">
        <v>40878</v>
      </c>
      <c r="G349">
        <f t="shared" si="11"/>
        <v>2011</v>
      </c>
    </row>
    <row r="350" spans="1:7">
      <c r="A350">
        <v>93274</v>
      </c>
      <c r="B350" t="s">
        <v>61</v>
      </c>
      <c r="C350">
        <v>1152.48</v>
      </c>
      <c r="D350" s="26">
        <v>5742073.2630000003</v>
      </c>
      <c r="E350" s="26">
        <f t="shared" si="10"/>
        <v>4982.3626119325281</v>
      </c>
      <c r="F350" s="24">
        <v>40886</v>
      </c>
      <c r="G350">
        <f t="shared" si="11"/>
        <v>2011</v>
      </c>
    </row>
    <row r="351" spans="1:7">
      <c r="A351">
        <v>19901</v>
      </c>
      <c r="B351" t="s">
        <v>75</v>
      </c>
      <c r="C351">
        <v>10000</v>
      </c>
      <c r="D351" s="26">
        <v>50000000</v>
      </c>
      <c r="E351" s="26">
        <f t="shared" si="10"/>
        <v>5000</v>
      </c>
      <c r="F351" s="24">
        <v>40704</v>
      </c>
      <c r="G351">
        <f t="shared" si="11"/>
        <v>2011</v>
      </c>
    </row>
    <row r="352" spans="1:7">
      <c r="A352">
        <v>7080</v>
      </c>
      <c r="B352" t="s">
        <v>66</v>
      </c>
      <c r="C352">
        <v>1300</v>
      </c>
      <c r="D352" s="26">
        <v>6500000</v>
      </c>
      <c r="E352" s="26">
        <f t="shared" si="10"/>
        <v>5000</v>
      </c>
      <c r="F352" s="24">
        <v>40896</v>
      </c>
      <c r="G352">
        <f t="shared" si="11"/>
        <v>2011</v>
      </c>
    </row>
    <row r="353" spans="1:7">
      <c r="A353">
        <v>17968</v>
      </c>
      <c r="B353" t="s">
        <v>59</v>
      </c>
      <c r="C353">
        <v>1000</v>
      </c>
      <c r="D353" s="26">
        <v>5000000</v>
      </c>
      <c r="E353" s="26">
        <f t="shared" si="10"/>
        <v>5000</v>
      </c>
      <c r="F353" s="24">
        <v>40682</v>
      </c>
      <c r="G353">
        <f t="shared" si="11"/>
        <v>2011</v>
      </c>
    </row>
    <row r="354" spans="1:7">
      <c r="A354">
        <v>30288</v>
      </c>
      <c r="B354" t="s">
        <v>57</v>
      </c>
      <c r="C354">
        <v>1000</v>
      </c>
      <c r="D354" s="26">
        <v>5000000</v>
      </c>
      <c r="E354" s="26">
        <f t="shared" si="10"/>
        <v>5000</v>
      </c>
      <c r="F354" s="24">
        <v>40820</v>
      </c>
      <c r="G354">
        <f t="shared" si="11"/>
        <v>2011</v>
      </c>
    </row>
    <row r="355" spans="1:7">
      <c r="A355">
        <v>95441</v>
      </c>
      <c r="B355" t="s">
        <v>61</v>
      </c>
      <c r="C355">
        <v>1124.28</v>
      </c>
      <c r="D355" s="26">
        <v>5667046.8899999997</v>
      </c>
      <c r="E355" s="26">
        <f t="shared" si="10"/>
        <v>5040.6009979720357</v>
      </c>
      <c r="F355" s="24">
        <v>40674</v>
      </c>
      <c r="G355">
        <f t="shared" si="11"/>
        <v>2011</v>
      </c>
    </row>
    <row r="356" spans="1:7">
      <c r="A356">
        <v>17112</v>
      </c>
      <c r="B356" t="s">
        <v>59</v>
      </c>
      <c r="C356">
        <v>1063</v>
      </c>
      <c r="D356" s="26">
        <v>5400000</v>
      </c>
      <c r="E356" s="26">
        <f t="shared" si="10"/>
        <v>5079.9623706491066</v>
      </c>
      <c r="F356" s="24">
        <v>40816</v>
      </c>
      <c r="G356">
        <f t="shared" si="11"/>
        <v>2011</v>
      </c>
    </row>
    <row r="357" spans="1:7">
      <c r="A357">
        <v>94545</v>
      </c>
      <c r="B357" t="s">
        <v>61</v>
      </c>
      <c r="C357">
        <v>1159.2</v>
      </c>
      <c r="D357" s="26">
        <v>5907956.0350000001</v>
      </c>
      <c r="E357" s="26">
        <f t="shared" si="10"/>
        <v>5096.5804304692892</v>
      </c>
      <c r="F357" s="24">
        <v>40590</v>
      </c>
      <c r="G357">
        <f t="shared" si="11"/>
        <v>2011</v>
      </c>
    </row>
    <row r="358" spans="1:7">
      <c r="A358">
        <v>92111</v>
      </c>
      <c r="B358" t="s">
        <v>61</v>
      </c>
      <c r="C358">
        <v>1147.24</v>
      </c>
      <c r="D358" s="26">
        <v>5889273.9270000001</v>
      </c>
      <c r="E358" s="26">
        <f t="shared" si="10"/>
        <v>5133.427989784178</v>
      </c>
      <c r="F358" s="24">
        <v>40695</v>
      </c>
      <c r="G358">
        <f t="shared" si="11"/>
        <v>2011</v>
      </c>
    </row>
    <row r="359" spans="1:7">
      <c r="A359">
        <v>93637</v>
      </c>
      <c r="B359" t="s">
        <v>61</v>
      </c>
      <c r="C359">
        <v>1144.92</v>
      </c>
      <c r="D359" s="26">
        <v>5937492.29</v>
      </c>
      <c r="E359" s="26">
        <f t="shared" si="10"/>
        <v>5185.9451228033395</v>
      </c>
      <c r="F359" s="24">
        <v>40884</v>
      </c>
      <c r="G359">
        <f t="shared" si="11"/>
        <v>2011</v>
      </c>
    </row>
    <row r="360" spans="1:7">
      <c r="A360">
        <v>91942</v>
      </c>
      <c r="B360" t="s">
        <v>61</v>
      </c>
      <c r="C360">
        <v>1030.4000000000001</v>
      </c>
      <c r="D360" s="26">
        <v>5386425.1919999998</v>
      </c>
      <c r="E360" s="26">
        <f t="shared" si="10"/>
        <v>5227.5089208074523</v>
      </c>
      <c r="F360" s="24">
        <v>40715</v>
      </c>
      <c r="G360">
        <f t="shared" si="11"/>
        <v>2011</v>
      </c>
    </row>
    <row r="361" spans="1:7">
      <c r="A361">
        <v>1104</v>
      </c>
      <c r="B361" t="s">
        <v>67</v>
      </c>
      <c r="C361">
        <v>4200</v>
      </c>
      <c r="D361" s="26">
        <v>22000000</v>
      </c>
      <c r="E361" s="26">
        <f t="shared" si="10"/>
        <v>5238.0952380952385</v>
      </c>
      <c r="F361" s="24">
        <v>40898</v>
      </c>
      <c r="G361">
        <f t="shared" si="11"/>
        <v>2011</v>
      </c>
    </row>
    <row r="362" spans="1:7">
      <c r="A362">
        <v>92120</v>
      </c>
      <c r="B362" t="s">
        <v>61</v>
      </c>
      <c r="C362">
        <v>1139.8800000000001</v>
      </c>
      <c r="D362" s="26">
        <v>5980058.6540000001</v>
      </c>
      <c r="E362" s="26">
        <f t="shared" si="10"/>
        <v>5246.21771940906</v>
      </c>
      <c r="F362" s="24">
        <v>40893</v>
      </c>
      <c r="G362">
        <f t="shared" si="11"/>
        <v>2011</v>
      </c>
    </row>
    <row r="363" spans="1:7">
      <c r="A363">
        <v>93725</v>
      </c>
      <c r="B363" t="s">
        <v>61</v>
      </c>
      <c r="C363">
        <v>1146.32</v>
      </c>
      <c r="D363" s="26">
        <v>6016169.3080000002</v>
      </c>
      <c r="E363" s="26">
        <f t="shared" si="10"/>
        <v>5248.2459592434925</v>
      </c>
      <c r="F363" s="24">
        <v>40893</v>
      </c>
      <c r="G363">
        <f t="shared" si="11"/>
        <v>2011</v>
      </c>
    </row>
    <row r="364" spans="1:7">
      <c r="A364">
        <v>93313</v>
      </c>
      <c r="B364" t="s">
        <v>61</v>
      </c>
      <c r="C364">
        <v>1152.48</v>
      </c>
      <c r="D364" s="26">
        <v>6055849.5959999999</v>
      </c>
      <c r="E364" s="26">
        <f t="shared" si="10"/>
        <v>5254.6244585589338</v>
      </c>
      <c r="F364" s="24">
        <v>40808</v>
      </c>
      <c r="G364">
        <f t="shared" si="11"/>
        <v>2011</v>
      </c>
    </row>
    <row r="365" spans="1:7">
      <c r="A365">
        <v>89434</v>
      </c>
      <c r="B365" t="s">
        <v>63</v>
      </c>
      <c r="C365">
        <v>1000</v>
      </c>
      <c r="D365" s="26">
        <v>5282361</v>
      </c>
      <c r="E365" s="26">
        <f t="shared" si="10"/>
        <v>5282.3609999999999</v>
      </c>
      <c r="F365" s="24">
        <v>40899</v>
      </c>
      <c r="G365">
        <f t="shared" si="11"/>
        <v>2011</v>
      </c>
    </row>
    <row r="366" spans="1:7">
      <c r="A366">
        <v>85281</v>
      </c>
      <c r="B366" t="s">
        <v>55</v>
      </c>
      <c r="C366">
        <v>2100</v>
      </c>
      <c r="D366" s="26">
        <v>11171131.52</v>
      </c>
      <c r="E366" s="26">
        <f t="shared" si="10"/>
        <v>5319.586438095238</v>
      </c>
      <c r="F366" s="24">
        <v>40898</v>
      </c>
      <c r="G366">
        <f t="shared" si="11"/>
        <v>2011</v>
      </c>
    </row>
    <row r="367" spans="1:7">
      <c r="A367">
        <v>93618</v>
      </c>
      <c r="B367" t="s">
        <v>61</v>
      </c>
      <c r="C367">
        <v>1152.48</v>
      </c>
      <c r="D367" s="26">
        <v>6210461.5300000003</v>
      </c>
      <c r="E367" s="26">
        <f t="shared" si="10"/>
        <v>5388.7803085519927</v>
      </c>
      <c r="F367" s="24">
        <v>40844</v>
      </c>
      <c r="G367">
        <f t="shared" si="11"/>
        <v>2011</v>
      </c>
    </row>
    <row r="368" spans="1:7">
      <c r="A368">
        <v>93546</v>
      </c>
      <c r="B368" t="s">
        <v>61</v>
      </c>
      <c r="C368">
        <v>1013.61</v>
      </c>
      <c r="D368" s="26">
        <v>5535071.4349999996</v>
      </c>
      <c r="E368" s="26">
        <f t="shared" si="10"/>
        <v>5460.750619074397</v>
      </c>
      <c r="F368" s="24">
        <v>40857</v>
      </c>
      <c r="G368">
        <f t="shared" si="11"/>
        <v>2011</v>
      </c>
    </row>
    <row r="369" spans="1:7">
      <c r="A369">
        <v>95828</v>
      </c>
      <c r="B369" t="s">
        <v>61</v>
      </c>
      <c r="C369">
        <v>2839.76</v>
      </c>
      <c r="D369" s="26">
        <v>15587254.74</v>
      </c>
      <c r="E369" s="26">
        <f t="shared" si="10"/>
        <v>5488.9338324365435</v>
      </c>
      <c r="F369" s="24">
        <v>40564</v>
      </c>
      <c r="G369">
        <f t="shared" si="11"/>
        <v>2011</v>
      </c>
    </row>
    <row r="370" spans="1:7">
      <c r="A370">
        <v>5403</v>
      </c>
      <c r="B370" t="s">
        <v>71</v>
      </c>
      <c r="C370">
        <v>2154.48</v>
      </c>
      <c r="D370" s="26">
        <v>11987126</v>
      </c>
      <c r="E370" s="26">
        <f t="shared" si="10"/>
        <v>5563.8140061639006</v>
      </c>
      <c r="F370" s="24">
        <v>40751</v>
      </c>
      <c r="G370">
        <f t="shared" si="11"/>
        <v>2011</v>
      </c>
    </row>
    <row r="371" spans="1:7">
      <c r="A371">
        <v>19348</v>
      </c>
      <c r="B371" t="s">
        <v>59</v>
      </c>
      <c r="C371">
        <v>1197.56</v>
      </c>
      <c r="D371" s="26">
        <v>6666980</v>
      </c>
      <c r="E371" s="26">
        <f t="shared" si="10"/>
        <v>5567.1365109055077</v>
      </c>
      <c r="F371" s="24">
        <v>40688</v>
      </c>
      <c r="G371">
        <f t="shared" si="11"/>
        <v>2011</v>
      </c>
    </row>
    <row r="372" spans="1:7">
      <c r="A372">
        <v>92335</v>
      </c>
      <c r="B372" t="s">
        <v>61</v>
      </c>
      <c r="C372">
        <v>1133.44</v>
      </c>
      <c r="D372" s="26">
        <v>6334385.3260000004</v>
      </c>
      <c r="E372" s="26">
        <f t="shared" si="10"/>
        <v>5588.6375335262564</v>
      </c>
      <c r="F372" s="24">
        <v>40899</v>
      </c>
      <c r="G372">
        <f t="shared" si="11"/>
        <v>2011</v>
      </c>
    </row>
    <row r="373" spans="1:7">
      <c r="A373">
        <v>92648</v>
      </c>
      <c r="B373" t="s">
        <v>61</v>
      </c>
      <c r="C373">
        <v>1108.8</v>
      </c>
      <c r="D373" s="26">
        <v>6257892.1699999999</v>
      </c>
      <c r="E373" s="26">
        <f t="shared" si="10"/>
        <v>5643.8421446608945</v>
      </c>
      <c r="F373" s="24">
        <v>40863</v>
      </c>
      <c r="G373">
        <f t="shared" si="11"/>
        <v>2011</v>
      </c>
    </row>
    <row r="374" spans="1:7">
      <c r="A374">
        <v>19803</v>
      </c>
      <c r="B374" t="s">
        <v>75</v>
      </c>
      <c r="C374">
        <v>1662</v>
      </c>
      <c r="D374" s="26">
        <v>9500000</v>
      </c>
      <c r="E374" s="26">
        <f t="shared" si="10"/>
        <v>5716.004813477738</v>
      </c>
      <c r="F374" s="24">
        <v>40750</v>
      </c>
      <c r="G374">
        <f t="shared" si="11"/>
        <v>2011</v>
      </c>
    </row>
    <row r="375" spans="1:7">
      <c r="A375">
        <v>92154</v>
      </c>
      <c r="B375" t="s">
        <v>61</v>
      </c>
      <c r="C375">
        <v>1091.04</v>
      </c>
      <c r="D375" s="26">
        <v>6274059.659</v>
      </c>
      <c r="E375" s="26">
        <f t="shared" si="10"/>
        <v>5750.5312903284939</v>
      </c>
      <c r="F375" s="24">
        <v>40868</v>
      </c>
      <c r="G375">
        <f t="shared" si="11"/>
        <v>2011</v>
      </c>
    </row>
    <row r="376" spans="1:7">
      <c r="A376">
        <v>92126</v>
      </c>
      <c r="B376" t="s">
        <v>61</v>
      </c>
      <c r="C376">
        <v>1149.54</v>
      </c>
      <c r="D376" s="26">
        <v>6625301.682</v>
      </c>
      <c r="E376" s="26">
        <f t="shared" si="10"/>
        <v>5763.4372723002243</v>
      </c>
      <c r="F376" s="24">
        <v>40613</v>
      </c>
      <c r="G376">
        <f t="shared" si="11"/>
        <v>2011</v>
      </c>
    </row>
    <row r="377" spans="1:7">
      <c r="A377">
        <v>91350</v>
      </c>
      <c r="B377" t="s">
        <v>61</v>
      </c>
      <c r="C377">
        <v>1075.1759999999999</v>
      </c>
      <c r="D377" s="26">
        <v>6343703.8320000004</v>
      </c>
      <c r="E377" s="26">
        <f t="shared" si="10"/>
        <v>5900.1538650416314</v>
      </c>
      <c r="F377" s="24">
        <v>40897</v>
      </c>
      <c r="G377">
        <f t="shared" si="11"/>
        <v>2011</v>
      </c>
    </row>
    <row r="378" spans="1:7">
      <c r="A378">
        <v>85193</v>
      </c>
      <c r="B378" t="s">
        <v>55</v>
      </c>
      <c r="C378">
        <v>1056.0899999999999</v>
      </c>
      <c r="D378" s="26">
        <v>6246216.3530000001</v>
      </c>
      <c r="E378" s="26">
        <f t="shared" si="10"/>
        <v>5914.473532558779</v>
      </c>
      <c r="F378" s="24">
        <v>40694</v>
      </c>
      <c r="G378">
        <f t="shared" si="11"/>
        <v>2011</v>
      </c>
    </row>
    <row r="379" spans="1:7">
      <c r="A379">
        <v>93536</v>
      </c>
      <c r="B379" t="s">
        <v>61</v>
      </c>
      <c r="C379">
        <v>1154.79</v>
      </c>
      <c r="D379" s="26">
        <v>7050867.8640000001</v>
      </c>
      <c r="E379" s="26">
        <f t="shared" si="10"/>
        <v>6105.7576390512559</v>
      </c>
      <c r="F379" s="24">
        <v>40647</v>
      </c>
      <c r="G379">
        <f t="shared" si="11"/>
        <v>2011</v>
      </c>
    </row>
    <row r="380" spans="1:7">
      <c r="A380">
        <v>5403</v>
      </c>
      <c r="B380" t="s">
        <v>71</v>
      </c>
      <c r="C380">
        <v>1420.5</v>
      </c>
      <c r="D380" s="26">
        <v>8800000</v>
      </c>
      <c r="E380" s="26">
        <f t="shared" si="10"/>
        <v>6195.0017599436815</v>
      </c>
      <c r="F380" s="24">
        <v>40817</v>
      </c>
      <c r="G380">
        <f t="shared" si="11"/>
        <v>2011</v>
      </c>
    </row>
    <row r="381" spans="1:7">
      <c r="A381">
        <v>92821</v>
      </c>
      <c r="B381" t="s">
        <v>61</v>
      </c>
      <c r="C381">
        <v>1154.79</v>
      </c>
      <c r="D381" s="26">
        <v>7164294.8159999996</v>
      </c>
      <c r="E381" s="26">
        <f t="shared" si="10"/>
        <v>6203.9806510274593</v>
      </c>
      <c r="F381" s="24">
        <v>40793</v>
      </c>
      <c r="G381">
        <f t="shared" si="11"/>
        <v>2011</v>
      </c>
    </row>
    <row r="382" spans="1:7">
      <c r="A382">
        <v>94022</v>
      </c>
      <c r="B382" t="s">
        <v>61</v>
      </c>
      <c r="C382">
        <v>1068.48</v>
      </c>
      <c r="D382" s="26">
        <v>6635674.3959999997</v>
      </c>
      <c r="E382" s="26">
        <f t="shared" si="10"/>
        <v>6210.3870882000592</v>
      </c>
      <c r="F382" s="24">
        <v>40868</v>
      </c>
      <c r="G382">
        <f t="shared" si="11"/>
        <v>2011</v>
      </c>
    </row>
    <row r="383" spans="1:7">
      <c r="A383">
        <v>95037</v>
      </c>
      <c r="B383" t="s">
        <v>61</v>
      </c>
      <c r="C383">
        <v>1146.24</v>
      </c>
      <c r="D383" s="26">
        <v>7124083.8289999999</v>
      </c>
      <c r="E383" s="26">
        <f t="shared" si="10"/>
        <v>6215.1764281476826</v>
      </c>
      <c r="F383" s="24">
        <v>40571</v>
      </c>
      <c r="G383">
        <f t="shared" si="11"/>
        <v>2011</v>
      </c>
    </row>
    <row r="384" spans="1:7">
      <c r="A384">
        <v>95037</v>
      </c>
      <c r="B384" t="s">
        <v>61</v>
      </c>
      <c r="C384">
        <v>1005.12</v>
      </c>
      <c r="D384" s="26">
        <v>6247560.8959999997</v>
      </c>
      <c r="E384" s="26">
        <f t="shared" si="10"/>
        <v>6215.7363260108241</v>
      </c>
      <c r="F384" s="24">
        <v>40571</v>
      </c>
      <c r="G384">
        <f t="shared" si="11"/>
        <v>2011</v>
      </c>
    </row>
    <row r="385" spans="1:7">
      <c r="A385">
        <v>85338</v>
      </c>
      <c r="B385" t="s">
        <v>55</v>
      </c>
      <c r="C385">
        <v>1174.8</v>
      </c>
      <c r="D385" s="26">
        <v>7493868</v>
      </c>
      <c r="E385" s="26">
        <f t="shared" si="10"/>
        <v>6378.8457609805928</v>
      </c>
      <c r="F385" s="24">
        <v>40879</v>
      </c>
      <c r="G385">
        <f t="shared" si="11"/>
        <v>2011</v>
      </c>
    </row>
    <row r="386" spans="1:7">
      <c r="A386">
        <v>92028</v>
      </c>
      <c r="B386" t="s">
        <v>61</v>
      </c>
      <c r="C386">
        <v>1120.5</v>
      </c>
      <c r="D386" s="26">
        <v>7408013.932</v>
      </c>
      <c r="E386" s="26">
        <f t="shared" ref="E386:E449" si="12">D386/C386</f>
        <v>6611.3466595269965</v>
      </c>
      <c r="F386" s="24">
        <v>40743</v>
      </c>
      <c r="G386">
        <f t="shared" ref="G386:G449" si="13">YEAR(F386)</f>
        <v>2011</v>
      </c>
    </row>
    <row r="387" spans="1:7">
      <c r="A387">
        <v>19963</v>
      </c>
      <c r="B387" t="s">
        <v>75</v>
      </c>
      <c r="C387">
        <v>1200</v>
      </c>
      <c r="D387" s="26">
        <v>8000000</v>
      </c>
      <c r="E387" s="26">
        <f t="shared" si="12"/>
        <v>6666.666666666667</v>
      </c>
      <c r="F387" s="24">
        <v>40603</v>
      </c>
      <c r="G387">
        <f t="shared" si="13"/>
        <v>2011</v>
      </c>
    </row>
    <row r="388" spans="1:7">
      <c r="A388">
        <v>93535</v>
      </c>
      <c r="B388" t="s">
        <v>61</v>
      </c>
      <c r="C388">
        <v>1089.9000000000001</v>
      </c>
      <c r="D388" s="26">
        <v>7408807.0750000002</v>
      </c>
      <c r="E388" s="26">
        <f t="shared" si="12"/>
        <v>6797.6943526929072</v>
      </c>
      <c r="F388" s="24">
        <v>40904</v>
      </c>
      <c r="G388">
        <f t="shared" si="13"/>
        <v>2011</v>
      </c>
    </row>
    <row r="389" spans="1:7">
      <c r="A389">
        <v>94619</v>
      </c>
      <c r="B389" t="s">
        <v>61</v>
      </c>
      <c r="C389">
        <v>1201</v>
      </c>
      <c r="D389" s="26">
        <v>8407741.0079999994</v>
      </c>
      <c r="E389" s="26">
        <f t="shared" si="12"/>
        <v>7000.6169925062441</v>
      </c>
      <c r="F389" s="24">
        <v>40624</v>
      </c>
      <c r="G389">
        <f t="shared" si="13"/>
        <v>2011</v>
      </c>
    </row>
    <row r="390" spans="1:7">
      <c r="A390">
        <v>85365</v>
      </c>
      <c r="B390" t="s">
        <v>55</v>
      </c>
      <c r="C390">
        <v>1023.12</v>
      </c>
      <c r="D390" s="26">
        <v>7318897.0990000004</v>
      </c>
      <c r="E390" s="26">
        <f t="shared" si="12"/>
        <v>7153.5079941746817</v>
      </c>
      <c r="F390" s="24">
        <v>40845</v>
      </c>
      <c r="G390">
        <f t="shared" si="13"/>
        <v>2011</v>
      </c>
    </row>
    <row r="391" spans="1:7">
      <c r="A391">
        <v>2122</v>
      </c>
      <c r="B391" t="s">
        <v>67</v>
      </c>
      <c r="C391">
        <v>1250.48</v>
      </c>
      <c r="D391" s="26">
        <v>9052479</v>
      </c>
      <c r="E391" s="26">
        <f t="shared" si="12"/>
        <v>7239.203345915168</v>
      </c>
      <c r="F391" s="24">
        <v>40894</v>
      </c>
      <c r="G391">
        <f t="shared" si="13"/>
        <v>2011</v>
      </c>
    </row>
    <row r="392" spans="1:7">
      <c r="A392">
        <v>93933</v>
      </c>
      <c r="B392" t="s">
        <v>61</v>
      </c>
      <c r="C392">
        <v>1116</v>
      </c>
      <c r="D392" s="26">
        <v>8169773.875</v>
      </c>
      <c r="E392" s="26">
        <f t="shared" si="12"/>
        <v>7320.5859094982079</v>
      </c>
      <c r="F392" s="24">
        <v>40707</v>
      </c>
      <c r="G392">
        <f t="shared" si="13"/>
        <v>2011</v>
      </c>
    </row>
    <row r="393" spans="1:7">
      <c r="A393">
        <v>1040</v>
      </c>
      <c r="B393" t="s">
        <v>67</v>
      </c>
      <c r="C393">
        <v>1029.77</v>
      </c>
      <c r="D393" s="26">
        <v>8035736</v>
      </c>
      <c r="E393" s="26">
        <f t="shared" si="12"/>
        <v>7803.4279499305676</v>
      </c>
      <c r="F393" s="24">
        <v>40892</v>
      </c>
      <c r="G393">
        <f t="shared" si="13"/>
        <v>2011</v>
      </c>
    </row>
    <row r="394" spans="1:7">
      <c r="A394">
        <v>85034</v>
      </c>
      <c r="B394" t="s">
        <v>55</v>
      </c>
      <c r="C394">
        <v>1725.9059999999999</v>
      </c>
      <c r="D394" s="26">
        <v>13691289</v>
      </c>
      <c r="E394" s="26">
        <f t="shared" si="12"/>
        <v>7932.8126792536796</v>
      </c>
      <c r="F394" s="24">
        <v>40907</v>
      </c>
      <c r="G394">
        <f t="shared" si="13"/>
        <v>2011</v>
      </c>
    </row>
    <row r="395" spans="1:7">
      <c r="A395">
        <v>85069</v>
      </c>
      <c r="B395" t="s">
        <v>55</v>
      </c>
      <c r="C395">
        <v>2677.05</v>
      </c>
      <c r="D395" s="26">
        <v>21255000</v>
      </c>
      <c r="E395" s="26">
        <f t="shared" si="12"/>
        <v>7939.7097551409197</v>
      </c>
      <c r="F395" s="24">
        <v>40599</v>
      </c>
      <c r="G395">
        <f t="shared" si="13"/>
        <v>2011</v>
      </c>
    </row>
    <row r="396" spans="1:7">
      <c r="A396">
        <v>85193</v>
      </c>
      <c r="B396" t="s">
        <v>55</v>
      </c>
      <c r="C396">
        <v>3247.2</v>
      </c>
      <c r="D396" s="26">
        <v>27011195.82</v>
      </c>
      <c r="E396" s="26">
        <f t="shared" si="12"/>
        <v>8318.3037139689586</v>
      </c>
      <c r="F396" s="24">
        <v>40584</v>
      </c>
      <c r="G396">
        <f t="shared" si="13"/>
        <v>2011</v>
      </c>
    </row>
    <row r="397" spans="1:7">
      <c r="A397">
        <v>85034</v>
      </c>
      <c r="B397" t="s">
        <v>55</v>
      </c>
      <c r="C397">
        <v>1791.96</v>
      </c>
      <c r="D397" s="26">
        <v>15180513</v>
      </c>
      <c r="E397" s="26">
        <f t="shared" si="12"/>
        <v>8471.4575102122817</v>
      </c>
      <c r="F397" s="24">
        <v>40907</v>
      </c>
      <c r="G397">
        <f t="shared" si="13"/>
        <v>2011</v>
      </c>
    </row>
    <row r="398" spans="1:7">
      <c r="A398">
        <v>85338</v>
      </c>
      <c r="B398" t="s">
        <v>55</v>
      </c>
      <c r="C398">
        <v>1244.0160000000001</v>
      </c>
      <c r="D398" s="26">
        <v>11564286</v>
      </c>
      <c r="E398" s="26">
        <f t="shared" si="12"/>
        <v>9295.9302774240841</v>
      </c>
      <c r="F398" s="24">
        <v>40717</v>
      </c>
      <c r="G398">
        <f t="shared" si="13"/>
        <v>2011</v>
      </c>
    </row>
    <row r="399" spans="1:7">
      <c r="A399">
        <v>85069</v>
      </c>
      <c r="B399" t="s">
        <v>55</v>
      </c>
      <c r="C399">
        <v>1976.4</v>
      </c>
      <c r="D399" s="26">
        <v>19275000</v>
      </c>
      <c r="E399" s="26">
        <f t="shared" si="12"/>
        <v>9752.5804493017604</v>
      </c>
      <c r="F399" s="24">
        <v>40599</v>
      </c>
      <c r="G399">
        <f t="shared" si="13"/>
        <v>2011</v>
      </c>
    </row>
    <row r="400" spans="1:7">
      <c r="A400">
        <v>85743</v>
      </c>
      <c r="B400" t="s">
        <v>55</v>
      </c>
      <c r="C400">
        <v>1100</v>
      </c>
      <c r="D400" s="26">
        <v>17648176.350000001</v>
      </c>
      <c r="E400" s="26">
        <f t="shared" si="12"/>
        <v>16043.796681818183</v>
      </c>
      <c r="F400" s="24">
        <v>40631</v>
      </c>
      <c r="G400">
        <f t="shared" si="13"/>
        <v>2011</v>
      </c>
    </row>
    <row r="401" spans="1:7">
      <c r="A401">
        <v>95901</v>
      </c>
      <c r="B401" t="s">
        <v>61</v>
      </c>
      <c r="C401">
        <v>1176</v>
      </c>
      <c r="D401" s="26">
        <v>2511215.159</v>
      </c>
      <c r="E401" s="26">
        <f t="shared" si="12"/>
        <v>2135.3870399659863</v>
      </c>
      <c r="F401" s="24">
        <v>41145</v>
      </c>
      <c r="G401">
        <f t="shared" si="13"/>
        <v>2012</v>
      </c>
    </row>
    <row r="402" spans="1:7">
      <c r="A402">
        <v>1834</v>
      </c>
      <c r="B402" t="s">
        <v>67</v>
      </c>
      <c r="C402">
        <v>3659.26</v>
      </c>
      <c r="D402" s="26">
        <v>8569773</v>
      </c>
      <c r="E402" s="26">
        <f t="shared" si="12"/>
        <v>2341.9415400928056</v>
      </c>
      <c r="F402" s="24">
        <v>41265</v>
      </c>
      <c r="G402">
        <f t="shared" si="13"/>
        <v>2012</v>
      </c>
    </row>
    <row r="403" spans="1:7">
      <c r="A403">
        <v>93241</v>
      </c>
      <c r="B403" t="s">
        <v>61</v>
      </c>
      <c r="C403">
        <v>1142.4000000000001</v>
      </c>
      <c r="D403" s="26">
        <v>2794696.66</v>
      </c>
      <c r="E403" s="26">
        <f t="shared" si="12"/>
        <v>2446.338112745098</v>
      </c>
      <c r="F403" s="24">
        <v>41255</v>
      </c>
      <c r="G403">
        <f t="shared" si="13"/>
        <v>2012</v>
      </c>
    </row>
    <row r="404" spans="1:7">
      <c r="A404">
        <v>93725</v>
      </c>
      <c r="B404" t="s">
        <v>61</v>
      </c>
      <c r="C404">
        <v>1155.8399999999999</v>
      </c>
      <c r="D404" s="26">
        <v>2859250</v>
      </c>
      <c r="E404" s="26">
        <f t="shared" si="12"/>
        <v>2473.7420404208196</v>
      </c>
      <c r="F404" s="24">
        <v>41192</v>
      </c>
      <c r="G404">
        <f t="shared" si="13"/>
        <v>2012</v>
      </c>
    </row>
    <row r="405" spans="1:7">
      <c r="A405">
        <v>93725</v>
      </c>
      <c r="B405" t="s">
        <v>61</v>
      </c>
      <c r="C405">
        <v>1155.8399999999999</v>
      </c>
      <c r="D405" s="26">
        <v>2859250</v>
      </c>
      <c r="E405" s="26">
        <f t="shared" si="12"/>
        <v>2473.7420404208196</v>
      </c>
      <c r="F405" s="24">
        <v>41192</v>
      </c>
      <c r="G405">
        <f t="shared" si="13"/>
        <v>2012</v>
      </c>
    </row>
    <row r="406" spans="1:7">
      <c r="A406">
        <v>2764</v>
      </c>
      <c r="B406" t="s">
        <v>67</v>
      </c>
      <c r="C406">
        <v>3004.43</v>
      </c>
      <c r="D406" s="26">
        <v>9000000</v>
      </c>
      <c r="E406" s="26">
        <f t="shared" si="12"/>
        <v>2995.5765319877651</v>
      </c>
      <c r="F406" s="24">
        <v>41263</v>
      </c>
      <c r="G406">
        <f t="shared" si="13"/>
        <v>2012</v>
      </c>
    </row>
    <row r="407" spans="1:7">
      <c r="A407">
        <v>20637</v>
      </c>
      <c r="B407" t="s">
        <v>53</v>
      </c>
      <c r="C407">
        <v>6640.48</v>
      </c>
      <c r="D407" s="26">
        <v>20000000</v>
      </c>
      <c r="E407" s="26">
        <f t="shared" si="12"/>
        <v>3011.8304700865001</v>
      </c>
      <c r="F407" s="24">
        <v>41231</v>
      </c>
      <c r="G407">
        <f t="shared" si="13"/>
        <v>2012</v>
      </c>
    </row>
    <row r="408" spans="1:7">
      <c r="A408">
        <v>1301</v>
      </c>
      <c r="B408" t="s">
        <v>67</v>
      </c>
      <c r="C408">
        <v>2009</v>
      </c>
      <c r="D408" s="26">
        <v>6115173.3600000003</v>
      </c>
      <c r="E408" s="26">
        <f t="shared" si="12"/>
        <v>3043.8891786958688</v>
      </c>
      <c r="F408" s="24">
        <v>41079</v>
      </c>
      <c r="G408">
        <f t="shared" si="13"/>
        <v>2012</v>
      </c>
    </row>
    <row r="409" spans="1:7">
      <c r="A409">
        <v>94568</v>
      </c>
      <c r="B409" t="s">
        <v>61</v>
      </c>
      <c r="C409">
        <v>1128.96</v>
      </c>
      <c r="D409" s="26">
        <v>3546839.1970000002</v>
      </c>
      <c r="E409" s="26">
        <f t="shared" si="12"/>
        <v>3141.6872138959752</v>
      </c>
      <c r="F409" s="24">
        <v>41123</v>
      </c>
      <c r="G409">
        <f t="shared" si="13"/>
        <v>2012</v>
      </c>
    </row>
    <row r="410" spans="1:7">
      <c r="A410">
        <v>17557</v>
      </c>
      <c r="B410" t="s">
        <v>59</v>
      </c>
      <c r="C410">
        <v>1120</v>
      </c>
      <c r="D410" s="26">
        <v>3640000</v>
      </c>
      <c r="E410" s="26">
        <f t="shared" si="12"/>
        <v>3250</v>
      </c>
      <c r="F410" s="24">
        <v>41264</v>
      </c>
      <c r="G410">
        <f t="shared" si="13"/>
        <v>2012</v>
      </c>
    </row>
    <row r="411" spans="1:7">
      <c r="A411">
        <v>2601</v>
      </c>
      <c r="B411" t="s">
        <v>67</v>
      </c>
      <c r="C411">
        <v>1370.88</v>
      </c>
      <c r="D411" s="26">
        <v>4500000</v>
      </c>
      <c r="E411" s="26">
        <f t="shared" si="12"/>
        <v>3282.5630252100837</v>
      </c>
      <c r="F411" s="24">
        <v>41179</v>
      </c>
      <c r="G411">
        <f t="shared" si="13"/>
        <v>2012</v>
      </c>
    </row>
    <row r="412" spans="1:7">
      <c r="A412">
        <v>92225</v>
      </c>
      <c r="B412" t="s">
        <v>61</v>
      </c>
      <c r="C412">
        <v>4422</v>
      </c>
      <c r="D412" s="26">
        <v>14601311.59</v>
      </c>
      <c r="E412" s="26">
        <f t="shared" si="12"/>
        <v>3301.9700565355042</v>
      </c>
      <c r="F412" s="24">
        <v>41131</v>
      </c>
      <c r="G412">
        <f t="shared" si="13"/>
        <v>2012</v>
      </c>
    </row>
    <row r="413" spans="1:7">
      <c r="A413">
        <v>91311</v>
      </c>
      <c r="B413" t="s">
        <v>61</v>
      </c>
      <c r="C413">
        <v>1139.04</v>
      </c>
      <c r="D413" s="26">
        <v>3781685.4360000002</v>
      </c>
      <c r="E413" s="26">
        <f t="shared" si="12"/>
        <v>3320.063769490097</v>
      </c>
      <c r="F413" s="24">
        <v>41262</v>
      </c>
      <c r="G413">
        <f t="shared" si="13"/>
        <v>2012</v>
      </c>
    </row>
    <row r="414" spans="1:7">
      <c r="A414">
        <v>92225</v>
      </c>
      <c r="B414" t="s">
        <v>61</v>
      </c>
      <c r="C414">
        <v>4593.6000000000004</v>
      </c>
      <c r="D414" s="26">
        <v>15261375.08</v>
      </c>
      <c r="E414" s="26">
        <f t="shared" si="12"/>
        <v>3322.3125827237895</v>
      </c>
      <c r="F414" s="24">
        <v>41131</v>
      </c>
      <c r="G414">
        <f t="shared" si="13"/>
        <v>2012</v>
      </c>
    </row>
    <row r="415" spans="1:7">
      <c r="A415">
        <v>19963</v>
      </c>
      <c r="B415" t="s">
        <v>75</v>
      </c>
      <c r="C415">
        <v>15030</v>
      </c>
      <c r="D415" s="26">
        <v>50000000</v>
      </c>
      <c r="E415" s="26">
        <f t="shared" si="12"/>
        <v>3326.6799733865601</v>
      </c>
      <c r="F415" s="24">
        <v>41255</v>
      </c>
      <c r="G415">
        <f t="shared" si="13"/>
        <v>2012</v>
      </c>
    </row>
    <row r="416" spans="1:7">
      <c r="A416">
        <v>21727</v>
      </c>
      <c r="B416" t="s">
        <v>53</v>
      </c>
      <c r="C416">
        <v>17700</v>
      </c>
      <c r="D416" s="26">
        <v>60000000</v>
      </c>
      <c r="E416" s="26">
        <f t="shared" si="12"/>
        <v>3389.8305084745762</v>
      </c>
      <c r="F416" s="24">
        <v>41150</v>
      </c>
      <c r="G416">
        <f t="shared" si="13"/>
        <v>2012</v>
      </c>
    </row>
    <row r="417" spans="1:7">
      <c r="A417">
        <v>32609</v>
      </c>
      <c r="B417" t="s">
        <v>58</v>
      </c>
      <c r="C417">
        <v>1000.16</v>
      </c>
      <c r="D417" s="26">
        <v>3400000</v>
      </c>
      <c r="E417" s="26">
        <f t="shared" si="12"/>
        <v>3399.4560870260761</v>
      </c>
      <c r="F417" s="24">
        <v>41228</v>
      </c>
      <c r="G417">
        <f t="shared" si="13"/>
        <v>2012</v>
      </c>
    </row>
    <row r="418" spans="1:7">
      <c r="A418">
        <v>1886</v>
      </c>
      <c r="B418" t="s">
        <v>67</v>
      </c>
      <c r="C418">
        <v>1186.2</v>
      </c>
      <c r="D418" s="26">
        <v>4080300</v>
      </c>
      <c r="E418" s="26">
        <f t="shared" si="12"/>
        <v>3439.8077895801716</v>
      </c>
      <c r="F418" s="24">
        <v>41169</v>
      </c>
      <c r="G418">
        <f t="shared" si="13"/>
        <v>2012</v>
      </c>
    </row>
    <row r="419" spans="1:7">
      <c r="A419">
        <v>93215</v>
      </c>
      <c r="B419" t="s">
        <v>61</v>
      </c>
      <c r="C419">
        <v>4725.84</v>
      </c>
      <c r="D419" s="26">
        <v>16479383.9</v>
      </c>
      <c r="E419" s="26">
        <f t="shared" si="12"/>
        <v>3487.0803708970257</v>
      </c>
      <c r="F419" s="24">
        <v>41138</v>
      </c>
      <c r="G419">
        <f t="shared" si="13"/>
        <v>2012</v>
      </c>
    </row>
    <row r="420" spans="1:7">
      <c r="A420">
        <v>1952</v>
      </c>
      <c r="B420" t="s">
        <v>67</v>
      </c>
      <c r="C420">
        <v>5709</v>
      </c>
      <c r="D420" s="26">
        <v>20000000</v>
      </c>
      <c r="E420" s="26">
        <f t="shared" si="12"/>
        <v>3503.2404974601504</v>
      </c>
      <c r="F420" s="24">
        <v>41124</v>
      </c>
      <c r="G420">
        <f t="shared" si="13"/>
        <v>2012</v>
      </c>
    </row>
    <row r="421" spans="1:7">
      <c r="A421">
        <v>97641</v>
      </c>
      <c r="B421" t="s">
        <v>65</v>
      </c>
      <c r="C421">
        <v>5701.9949999999999</v>
      </c>
      <c r="D421" s="26">
        <v>20000000</v>
      </c>
      <c r="E421" s="26">
        <f t="shared" si="12"/>
        <v>3507.5442893232985</v>
      </c>
      <c r="F421" s="24">
        <v>41199</v>
      </c>
      <c r="G421">
        <f t="shared" si="13"/>
        <v>2012</v>
      </c>
    </row>
    <row r="422" spans="1:7">
      <c r="A422">
        <v>92408</v>
      </c>
      <c r="B422" t="s">
        <v>61</v>
      </c>
      <c r="C422">
        <v>1149.1199999999999</v>
      </c>
      <c r="D422" s="26">
        <v>4058554</v>
      </c>
      <c r="E422" s="26">
        <f t="shared" si="12"/>
        <v>3531.880047340574</v>
      </c>
      <c r="F422" s="24">
        <v>41150</v>
      </c>
      <c r="G422">
        <f t="shared" si="13"/>
        <v>2012</v>
      </c>
    </row>
    <row r="423" spans="1:7">
      <c r="A423">
        <v>92369</v>
      </c>
      <c r="B423" t="s">
        <v>61</v>
      </c>
      <c r="C423">
        <v>1128.5999999999999</v>
      </c>
      <c r="D423" s="26">
        <v>4045826</v>
      </c>
      <c r="E423" s="26">
        <f t="shared" si="12"/>
        <v>3584.8183590288854</v>
      </c>
      <c r="F423" s="24">
        <v>41073</v>
      </c>
      <c r="G423">
        <f t="shared" si="13"/>
        <v>2012</v>
      </c>
    </row>
    <row r="424" spans="1:7">
      <c r="A424">
        <v>93454</v>
      </c>
      <c r="B424" t="s">
        <v>61</v>
      </c>
      <c r="C424">
        <v>1128.96</v>
      </c>
      <c r="D424" s="26">
        <v>4072256.5419999999</v>
      </c>
      <c r="E424" s="26">
        <f t="shared" si="12"/>
        <v>3607.0866478883217</v>
      </c>
      <c r="F424" s="24">
        <v>41087</v>
      </c>
      <c r="G424">
        <f t="shared" si="13"/>
        <v>2012</v>
      </c>
    </row>
    <row r="425" spans="1:7">
      <c r="A425">
        <v>95135</v>
      </c>
      <c r="B425" t="s">
        <v>61</v>
      </c>
      <c r="C425">
        <v>1541.12</v>
      </c>
      <c r="D425" s="26">
        <v>5596785</v>
      </c>
      <c r="E425" s="26">
        <f t="shared" si="12"/>
        <v>3631.6347850913626</v>
      </c>
      <c r="F425" s="24">
        <v>41197</v>
      </c>
      <c r="G425">
        <f t="shared" si="13"/>
        <v>2012</v>
      </c>
    </row>
    <row r="426" spans="1:7">
      <c r="A426">
        <v>1569</v>
      </c>
      <c r="B426" t="s">
        <v>67</v>
      </c>
      <c r="C426">
        <v>2283.2600000000002</v>
      </c>
      <c r="D426" s="26">
        <v>8320000</v>
      </c>
      <c r="E426" s="26">
        <f t="shared" si="12"/>
        <v>3643.9126512092357</v>
      </c>
      <c r="F426" s="24">
        <v>41061</v>
      </c>
      <c r="G426">
        <f t="shared" si="13"/>
        <v>2012</v>
      </c>
    </row>
    <row r="427" spans="1:7">
      <c r="A427">
        <v>78069</v>
      </c>
      <c r="B427" t="s">
        <v>52</v>
      </c>
      <c r="C427">
        <v>12322</v>
      </c>
      <c r="D427" s="26">
        <v>47266655</v>
      </c>
      <c r="E427" s="26">
        <f t="shared" si="12"/>
        <v>3835.9564194124332</v>
      </c>
      <c r="F427" s="24">
        <v>41134</v>
      </c>
      <c r="G427">
        <f t="shared" si="13"/>
        <v>2012</v>
      </c>
    </row>
    <row r="428" spans="1:7">
      <c r="A428">
        <v>78221</v>
      </c>
      <c r="B428" t="s">
        <v>52</v>
      </c>
      <c r="C428">
        <v>23132</v>
      </c>
      <c r="D428" s="26">
        <v>88733345</v>
      </c>
      <c r="E428" s="26">
        <f t="shared" si="12"/>
        <v>3835.9564672315405</v>
      </c>
      <c r="F428" s="24">
        <v>41078</v>
      </c>
      <c r="G428">
        <f t="shared" si="13"/>
        <v>2012</v>
      </c>
    </row>
    <row r="429" spans="1:7">
      <c r="A429">
        <v>85032</v>
      </c>
      <c r="B429" t="s">
        <v>55</v>
      </c>
      <c r="C429">
        <v>1131.76</v>
      </c>
      <c r="D429" s="26">
        <v>4413864</v>
      </c>
      <c r="E429" s="26">
        <f t="shared" si="12"/>
        <v>3900</v>
      </c>
      <c r="F429" s="24">
        <v>41253</v>
      </c>
      <c r="G429">
        <f t="shared" si="13"/>
        <v>2012</v>
      </c>
    </row>
    <row r="430" spans="1:7">
      <c r="A430">
        <v>2747</v>
      </c>
      <c r="B430" t="s">
        <v>67</v>
      </c>
      <c r="C430">
        <v>1296</v>
      </c>
      <c r="D430" s="26">
        <v>5113757</v>
      </c>
      <c r="E430" s="26">
        <f t="shared" si="12"/>
        <v>3945.8001543209875</v>
      </c>
      <c r="F430" s="24">
        <v>41054</v>
      </c>
      <c r="G430">
        <f t="shared" si="13"/>
        <v>2012</v>
      </c>
    </row>
    <row r="431" spans="1:7">
      <c r="A431">
        <v>5679</v>
      </c>
      <c r="B431" t="s">
        <v>71</v>
      </c>
      <c r="C431">
        <v>2513.2800000000002</v>
      </c>
      <c r="D431" s="26">
        <v>10000000</v>
      </c>
      <c r="E431" s="26">
        <f t="shared" si="12"/>
        <v>3978.8642729819198</v>
      </c>
      <c r="F431" s="24">
        <v>41244</v>
      </c>
      <c r="G431">
        <f t="shared" si="13"/>
        <v>2012</v>
      </c>
    </row>
    <row r="432" spans="1:7">
      <c r="A432">
        <v>93631</v>
      </c>
      <c r="B432" t="s">
        <v>61</v>
      </c>
      <c r="C432">
        <v>1146.32</v>
      </c>
      <c r="D432" s="26">
        <v>4568459</v>
      </c>
      <c r="E432" s="26">
        <f t="shared" si="12"/>
        <v>3985.326086956522</v>
      </c>
      <c r="F432" s="24">
        <v>40971</v>
      </c>
      <c r="G432">
        <f t="shared" si="13"/>
        <v>2012</v>
      </c>
    </row>
    <row r="433" spans="1:7">
      <c r="A433">
        <v>8302</v>
      </c>
      <c r="B433" t="s">
        <v>66</v>
      </c>
      <c r="C433">
        <v>12502</v>
      </c>
      <c r="D433" s="26">
        <v>50000000</v>
      </c>
      <c r="E433" s="26">
        <f t="shared" si="12"/>
        <v>3999.3601023836186</v>
      </c>
      <c r="F433" s="24">
        <v>40917</v>
      </c>
      <c r="G433">
        <f t="shared" si="13"/>
        <v>2012</v>
      </c>
    </row>
    <row r="434" spans="1:7">
      <c r="A434">
        <v>90023</v>
      </c>
      <c r="B434" t="s">
        <v>61</v>
      </c>
      <c r="C434">
        <v>1223.5999999999999</v>
      </c>
      <c r="D434" s="26">
        <v>4908335.01</v>
      </c>
      <c r="E434" s="26">
        <f t="shared" si="12"/>
        <v>4011.3885338345867</v>
      </c>
      <c r="F434" s="24">
        <v>40938</v>
      </c>
      <c r="G434">
        <f t="shared" si="13"/>
        <v>2012</v>
      </c>
    </row>
    <row r="435" spans="1:7">
      <c r="A435">
        <v>2571</v>
      </c>
      <c r="B435" t="s">
        <v>67</v>
      </c>
      <c r="C435">
        <v>4729.76</v>
      </c>
      <c r="D435" s="26">
        <v>18999230</v>
      </c>
      <c r="E435" s="26">
        <f t="shared" si="12"/>
        <v>4016.9543486350258</v>
      </c>
      <c r="F435" s="24">
        <v>41107</v>
      </c>
      <c r="G435">
        <f t="shared" si="13"/>
        <v>2012</v>
      </c>
    </row>
    <row r="436" spans="1:7">
      <c r="A436">
        <v>85032</v>
      </c>
      <c r="B436" t="s">
        <v>55</v>
      </c>
      <c r="C436">
        <v>1131.76</v>
      </c>
      <c r="D436" s="26">
        <v>4551027.6869999999</v>
      </c>
      <c r="E436" s="26">
        <f t="shared" si="12"/>
        <v>4021.195029864989</v>
      </c>
      <c r="F436" s="24">
        <v>41253</v>
      </c>
      <c r="G436">
        <f t="shared" si="13"/>
        <v>2012</v>
      </c>
    </row>
    <row r="437" spans="1:7">
      <c r="A437">
        <v>85122</v>
      </c>
      <c r="B437" t="s">
        <v>55</v>
      </c>
      <c r="C437">
        <v>1243.2</v>
      </c>
      <c r="D437" s="26">
        <v>5000000</v>
      </c>
      <c r="E437" s="26">
        <f t="shared" si="12"/>
        <v>4021.8790218790218</v>
      </c>
      <c r="F437" s="24">
        <v>41250</v>
      </c>
      <c r="G437">
        <f t="shared" si="13"/>
        <v>2012</v>
      </c>
    </row>
    <row r="438" spans="1:7">
      <c r="A438">
        <v>91381</v>
      </c>
      <c r="B438" t="s">
        <v>61</v>
      </c>
      <c r="C438">
        <v>1155.8399999999999</v>
      </c>
      <c r="D438" s="26">
        <v>4744155</v>
      </c>
      <c r="E438" s="26">
        <f t="shared" si="12"/>
        <v>4104.5084094684389</v>
      </c>
      <c r="F438" s="24">
        <v>41197</v>
      </c>
      <c r="G438">
        <f t="shared" si="13"/>
        <v>2012</v>
      </c>
    </row>
    <row r="439" spans="1:7">
      <c r="A439">
        <v>5001</v>
      </c>
      <c r="B439" t="s">
        <v>71</v>
      </c>
      <c r="C439">
        <v>2522.52</v>
      </c>
      <c r="D439" s="26">
        <v>10500000</v>
      </c>
      <c r="E439" s="26">
        <f t="shared" si="12"/>
        <v>4162.5041625041622</v>
      </c>
      <c r="F439" s="24">
        <v>41201</v>
      </c>
      <c r="G439">
        <f t="shared" si="13"/>
        <v>2012</v>
      </c>
    </row>
    <row r="440" spans="1:7">
      <c r="A440">
        <v>2056</v>
      </c>
      <c r="B440" t="s">
        <v>67</v>
      </c>
      <c r="C440">
        <v>1598.48</v>
      </c>
      <c r="D440" s="26">
        <v>6666562</v>
      </c>
      <c r="E440" s="26">
        <f t="shared" si="12"/>
        <v>4170.5632851208647</v>
      </c>
      <c r="F440" s="24">
        <v>41085</v>
      </c>
      <c r="G440">
        <f t="shared" si="13"/>
        <v>2012</v>
      </c>
    </row>
    <row r="441" spans="1:7">
      <c r="A441">
        <v>91355</v>
      </c>
      <c r="B441" t="s">
        <v>61</v>
      </c>
      <c r="C441">
        <v>1125.5999999999999</v>
      </c>
      <c r="D441" s="26">
        <v>4744155</v>
      </c>
      <c r="E441" s="26">
        <f t="shared" si="12"/>
        <v>4214.7787846481879</v>
      </c>
      <c r="F441" s="24">
        <v>41197</v>
      </c>
      <c r="G441">
        <f t="shared" si="13"/>
        <v>2012</v>
      </c>
    </row>
    <row r="442" spans="1:7">
      <c r="A442">
        <v>93536</v>
      </c>
      <c r="B442" t="s">
        <v>61</v>
      </c>
      <c r="C442">
        <v>2383.92</v>
      </c>
      <c r="D442" s="26">
        <v>10066799.859999999</v>
      </c>
      <c r="E442" s="26">
        <f t="shared" si="12"/>
        <v>4222.7926524380009</v>
      </c>
      <c r="F442" s="24">
        <v>41266</v>
      </c>
      <c r="G442">
        <f t="shared" si="13"/>
        <v>2012</v>
      </c>
    </row>
    <row r="443" spans="1:7">
      <c r="A443">
        <v>95655</v>
      </c>
      <c r="B443" t="s">
        <v>61</v>
      </c>
      <c r="C443">
        <v>1152.48</v>
      </c>
      <c r="D443" s="26">
        <v>4917800</v>
      </c>
      <c r="E443" s="26">
        <f t="shared" si="12"/>
        <v>4267.1456337637092</v>
      </c>
      <c r="F443" s="24">
        <v>41222</v>
      </c>
      <c r="G443">
        <f t="shared" si="13"/>
        <v>2012</v>
      </c>
    </row>
    <row r="444" spans="1:7">
      <c r="A444">
        <v>92705</v>
      </c>
      <c r="B444" t="s">
        <v>61</v>
      </c>
      <c r="C444">
        <v>1122.24</v>
      </c>
      <c r="D444" s="26">
        <v>4828469.9819999998</v>
      </c>
      <c r="E444" s="26">
        <f t="shared" si="12"/>
        <v>4302.5288547904192</v>
      </c>
      <c r="F444" s="24">
        <v>41211</v>
      </c>
      <c r="G444">
        <f t="shared" si="13"/>
        <v>2012</v>
      </c>
    </row>
    <row r="445" spans="1:7">
      <c r="A445">
        <v>95762</v>
      </c>
      <c r="B445" t="s">
        <v>61</v>
      </c>
      <c r="C445">
        <v>1081.08</v>
      </c>
      <c r="D445" s="26">
        <v>4654330.2070000004</v>
      </c>
      <c r="E445" s="26">
        <f t="shared" si="12"/>
        <v>4305.2597467347478</v>
      </c>
      <c r="F445" s="24">
        <v>41060</v>
      </c>
      <c r="G445">
        <f t="shared" si="13"/>
        <v>2012</v>
      </c>
    </row>
    <row r="446" spans="1:7">
      <c r="A446">
        <v>97630</v>
      </c>
      <c r="B446" t="s">
        <v>65</v>
      </c>
      <c r="C446">
        <v>2567.84</v>
      </c>
      <c r="D446" s="26">
        <v>11100000</v>
      </c>
      <c r="E446" s="26">
        <f t="shared" si="12"/>
        <v>4322.699233597109</v>
      </c>
      <c r="F446" s="24">
        <v>41183</v>
      </c>
      <c r="G446">
        <f t="shared" si="13"/>
        <v>2012</v>
      </c>
    </row>
    <row r="447" spans="1:7">
      <c r="A447">
        <v>5261</v>
      </c>
      <c r="B447" t="s">
        <v>71</v>
      </c>
      <c r="C447">
        <v>2307</v>
      </c>
      <c r="D447" s="26">
        <v>10000000</v>
      </c>
      <c r="E447" s="26">
        <f t="shared" si="12"/>
        <v>4334.6337234503681</v>
      </c>
      <c r="F447" s="24">
        <v>41244</v>
      </c>
      <c r="G447">
        <f t="shared" si="13"/>
        <v>2012</v>
      </c>
    </row>
    <row r="448" spans="1:7">
      <c r="A448">
        <v>91350</v>
      </c>
      <c r="B448" t="s">
        <v>61</v>
      </c>
      <c r="C448">
        <v>1075.2</v>
      </c>
      <c r="D448" s="26">
        <v>4744155</v>
      </c>
      <c r="E448" s="26">
        <f t="shared" si="12"/>
        <v>4412.3465401785716</v>
      </c>
      <c r="F448" s="24">
        <v>41197</v>
      </c>
      <c r="G448">
        <f t="shared" si="13"/>
        <v>2012</v>
      </c>
    </row>
    <row r="449" spans="1:7">
      <c r="A449">
        <v>1886</v>
      </c>
      <c r="B449" t="s">
        <v>67</v>
      </c>
      <c r="C449">
        <v>1121.1199999999999</v>
      </c>
      <c r="D449" s="26">
        <v>5000000</v>
      </c>
      <c r="E449" s="26">
        <f t="shared" si="12"/>
        <v>4459.8258883973176</v>
      </c>
      <c r="F449" s="24">
        <v>41008</v>
      </c>
      <c r="G449">
        <f t="shared" si="13"/>
        <v>2012</v>
      </c>
    </row>
    <row r="450" spans="1:7">
      <c r="A450">
        <v>1886</v>
      </c>
      <c r="B450" t="s">
        <v>67</v>
      </c>
      <c r="C450">
        <v>1121.1199999999999</v>
      </c>
      <c r="D450" s="26">
        <v>5000000</v>
      </c>
      <c r="E450" s="26">
        <f t="shared" ref="E450:E513" si="14">D450/C450</f>
        <v>4459.8258883973176</v>
      </c>
      <c r="F450" s="24">
        <v>41008</v>
      </c>
      <c r="G450">
        <f t="shared" ref="G450:G513" si="15">YEAR(F450)</f>
        <v>2012</v>
      </c>
    </row>
    <row r="451" spans="1:7">
      <c r="A451">
        <v>8691</v>
      </c>
      <c r="B451" t="s">
        <v>66</v>
      </c>
      <c r="C451">
        <v>14100</v>
      </c>
      <c r="D451" s="26">
        <v>63000000</v>
      </c>
      <c r="E451" s="26">
        <f t="shared" si="14"/>
        <v>4468.0851063829787</v>
      </c>
      <c r="F451" s="24">
        <v>40919</v>
      </c>
      <c r="G451">
        <f t="shared" si="15"/>
        <v>2012</v>
      </c>
    </row>
    <row r="452" spans="1:7">
      <c r="A452">
        <v>1886</v>
      </c>
      <c r="B452" t="s">
        <v>67</v>
      </c>
      <c r="C452">
        <v>1118.7</v>
      </c>
      <c r="D452" s="26">
        <v>5000000</v>
      </c>
      <c r="E452" s="26">
        <f t="shared" si="14"/>
        <v>4469.4734960221685</v>
      </c>
      <c r="F452" s="24">
        <v>41008</v>
      </c>
      <c r="G452">
        <f t="shared" si="15"/>
        <v>2012</v>
      </c>
    </row>
    <row r="453" spans="1:7">
      <c r="A453">
        <v>93110</v>
      </c>
      <c r="B453" t="s">
        <v>61</v>
      </c>
      <c r="C453">
        <v>1138.83</v>
      </c>
      <c r="D453" s="26">
        <v>5188661</v>
      </c>
      <c r="E453" s="26">
        <f t="shared" si="14"/>
        <v>4556.1330488308176</v>
      </c>
      <c r="F453" s="24">
        <v>41082</v>
      </c>
      <c r="G453">
        <f t="shared" si="15"/>
        <v>2012</v>
      </c>
    </row>
    <row r="454" spans="1:7">
      <c r="A454">
        <v>93263</v>
      </c>
      <c r="B454" t="s">
        <v>61</v>
      </c>
      <c r="C454">
        <v>1128.96</v>
      </c>
      <c r="D454" s="26">
        <v>5178782.3839999996</v>
      </c>
      <c r="E454" s="26">
        <f t="shared" si="14"/>
        <v>4587.2151218820854</v>
      </c>
      <c r="F454" s="24">
        <v>40925</v>
      </c>
      <c r="G454">
        <f t="shared" si="15"/>
        <v>2012</v>
      </c>
    </row>
    <row r="455" spans="1:7">
      <c r="A455">
        <v>92058</v>
      </c>
      <c r="B455" t="s">
        <v>61</v>
      </c>
      <c r="C455">
        <v>1170.7080000000001</v>
      </c>
      <c r="D455" s="26">
        <v>5388766.3399999999</v>
      </c>
      <c r="E455" s="26">
        <f t="shared" si="14"/>
        <v>4602.9977927886366</v>
      </c>
      <c r="F455" s="24">
        <v>41254</v>
      </c>
      <c r="G455">
        <f t="shared" si="15"/>
        <v>2012</v>
      </c>
    </row>
    <row r="456" spans="1:7">
      <c r="A456">
        <v>93523</v>
      </c>
      <c r="B456" t="s">
        <v>61</v>
      </c>
      <c r="C456">
        <v>1135.68</v>
      </c>
      <c r="D456" s="26">
        <v>5232822</v>
      </c>
      <c r="E456" s="26">
        <f t="shared" si="14"/>
        <v>4607.6553254437868</v>
      </c>
      <c r="F456" s="24">
        <v>40934</v>
      </c>
      <c r="G456">
        <f t="shared" si="15"/>
        <v>2012</v>
      </c>
    </row>
    <row r="457" spans="1:7">
      <c r="A457">
        <v>93523</v>
      </c>
      <c r="B457" t="s">
        <v>61</v>
      </c>
      <c r="C457">
        <v>1128.96</v>
      </c>
      <c r="D457" s="26">
        <v>5232822</v>
      </c>
      <c r="E457" s="26">
        <f t="shared" si="14"/>
        <v>4635.0818452380954</v>
      </c>
      <c r="F457" s="24">
        <v>40934</v>
      </c>
      <c r="G457">
        <f t="shared" si="15"/>
        <v>2012</v>
      </c>
    </row>
    <row r="458" spans="1:7">
      <c r="A458">
        <v>93523</v>
      </c>
      <c r="B458" t="s">
        <v>61</v>
      </c>
      <c r="C458">
        <v>1132.32</v>
      </c>
      <c r="D458" s="26">
        <v>5368792.9299999997</v>
      </c>
      <c r="E458" s="26">
        <f t="shared" si="14"/>
        <v>4741.4096103574957</v>
      </c>
      <c r="F458" s="24">
        <v>40934</v>
      </c>
      <c r="G458">
        <f t="shared" si="15"/>
        <v>2012</v>
      </c>
    </row>
    <row r="459" spans="1:7">
      <c r="A459">
        <v>7726</v>
      </c>
      <c r="B459" t="s">
        <v>66</v>
      </c>
      <c r="C459">
        <v>3600</v>
      </c>
      <c r="D459" s="26">
        <v>17200000</v>
      </c>
      <c r="E459" s="26">
        <f t="shared" si="14"/>
        <v>4777.7777777777774</v>
      </c>
      <c r="F459" s="24">
        <v>40952</v>
      </c>
      <c r="G459">
        <f t="shared" si="15"/>
        <v>2012</v>
      </c>
    </row>
    <row r="460" spans="1:7">
      <c r="A460">
        <v>92545</v>
      </c>
      <c r="B460" t="s">
        <v>61</v>
      </c>
      <c r="C460">
        <v>1062.67</v>
      </c>
      <c r="D460" s="26">
        <v>5077433.7889999999</v>
      </c>
      <c r="E460" s="26">
        <f t="shared" si="14"/>
        <v>4777.9967336990785</v>
      </c>
      <c r="F460" s="24">
        <v>41142</v>
      </c>
      <c r="G460">
        <f t="shared" si="15"/>
        <v>2012</v>
      </c>
    </row>
    <row r="461" spans="1:7">
      <c r="A461">
        <v>7201</v>
      </c>
      <c r="B461" t="s">
        <v>66</v>
      </c>
      <c r="C461">
        <v>4800</v>
      </c>
      <c r="D461" s="26">
        <v>23000000</v>
      </c>
      <c r="E461" s="26">
        <f t="shared" si="14"/>
        <v>4791.666666666667</v>
      </c>
      <c r="F461" s="24">
        <v>40947</v>
      </c>
      <c r="G461">
        <f t="shared" si="15"/>
        <v>2012</v>
      </c>
    </row>
    <row r="462" spans="1:7">
      <c r="A462">
        <v>94503</v>
      </c>
      <c r="B462" t="s">
        <v>61</v>
      </c>
      <c r="C462">
        <v>1132.32</v>
      </c>
      <c r="D462" s="26">
        <v>5446493.602</v>
      </c>
      <c r="E462" s="26">
        <f t="shared" si="14"/>
        <v>4810.0303818708499</v>
      </c>
      <c r="F462" s="24">
        <v>40911</v>
      </c>
      <c r="G462">
        <f t="shared" si="15"/>
        <v>2012</v>
      </c>
    </row>
    <row r="463" spans="1:7">
      <c r="A463">
        <v>95111</v>
      </c>
      <c r="B463" t="s">
        <v>61</v>
      </c>
      <c r="C463">
        <v>1055.04</v>
      </c>
      <c r="D463" s="26">
        <v>5100000</v>
      </c>
      <c r="E463" s="26">
        <f t="shared" si="14"/>
        <v>4833.9399454049135</v>
      </c>
      <c r="F463" s="24">
        <v>40973</v>
      </c>
      <c r="G463">
        <f t="shared" si="15"/>
        <v>2012</v>
      </c>
    </row>
    <row r="464" spans="1:7">
      <c r="A464">
        <v>2021</v>
      </c>
      <c r="B464" t="s">
        <v>67</v>
      </c>
      <c r="C464">
        <v>5657.4</v>
      </c>
      <c r="D464" s="26">
        <v>28000000</v>
      </c>
      <c r="E464" s="26">
        <f t="shared" si="14"/>
        <v>4949.2699826775552</v>
      </c>
      <c r="F464" s="24">
        <v>41124</v>
      </c>
      <c r="G464">
        <f t="shared" si="15"/>
        <v>2012</v>
      </c>
    </row>
    <row r="465" spans="1:7">
      <c r="A465">
        <v>92345</v>
      </c>
      <c r="B465" t="s">
        <v>61</v>
      </c>
      <c r="C465">
        <v>1063.3</v>
      </c>
      <c r="D465" s="26">
        <v>5274145.0350000001</v>
      </c>
      <c r="E465" s="26">
        <f t="shared" si="14"/>
        <v>4960.1664958149158</v>
      </c>
      <c r="F465" s="24">
        <v>41239</v>
      </c>
      <c r="G465">
        <f t="shared" si="15"/>
        <v>2012</v>
      </c>
    </row>
    <row r="466" spans="1:7">
      <c r="A466">
        <v>93561</v>
      </c>
      <c r="B466" t="s">
        <v>61</v>
      </c>
      <c r="C466">
        <v>1190.1600000000001</v>
      </c>
      <c r="D466" s="26">
        <v>5919780</v>
      </c>
      <c r="E466" s="26">
        <f t="shared" si="14"/>
        <v>4973.9362774752972</v>
      </c>
      <c r="F466" s="24">
        <v>40997</v>
      </c>
      <c r="G466">
        <f t="shared" si="15"/>
        <v>2012</v>
      </c>
    </row>
    <row r="467" spans="1:7">
      <c r="A467">
        <v>5068</v>
      </c>
      <c r="B467" t="s">
        <v>71</v>
      </c>
      <c r="C467">
        <v>2199.2600000000002</v>
      </c>
      <c r="D467" s="26">
        <v>11000000</v>
      </c>
      <c r="E467" s="26">
        <f t="shared" si="14"/>
        <v>5001.6823840746429</v>
      </c>
      <c r="F467" s="24">
        <v>41121</v>
      </c>
      <c r="G467">
        <f t="shared" si="15"/>
        <v>2012</v>
      </c>
    </row>
    <row r="468" spans="1:7">
      <c r="A468">
        <v>92831</v>
      </c>
      <c r="B468" t="s">
        <v>61</v>
      </c>
      <c r="C468">
        <v>1164.6600000000001</v>
      </c>
      <c r="D468" s="26">
        <v>5886339</v>
      </c>
      <c r="E468" s="26">
        <f t="shared" si="14"/>
        <v>5054.1265261964863</v>
      </c>
      <c r="F468" s="24">
        <v>40983</v>
      </c>
      <c r="G468">
        <f t="shared" si="15"/>
        <v>2012</v>
      </c>
    </row>
    <row r="469" spans="1:7">
      <c r="A469">
        <v>1027</v>
      </c>
      <c r="B469" t="s">
        <v>67</v>
      </c>
      <c r="C469">
        <v>2260.6999999999998</v>
      </c>
      <c r="D469" s="26">
        <v>11427145.6</v>
      </c>
      <c r="E469" s="26">
        <f t="shared" si="14"/>
        <v>5054.6935020126512</v>
      </c>
      <c r="F469" s="24">
        <v>41061</v>
      </c>
      <c r="G469">
        <f t="shared" si="15"/>
        <v>2012</v>
      </c>
    </row>
    <row r="470" spans="1:7">
      <c r="A470">
        <v>95035</v>
      </c>
      <c r="B470" t="s">
        <v>61</v>
      </c>
      <c r="C470">
        <v>1122.24</v>
      </c>
      <c r="D470" s="26">
        <v>5719190.2070000004</v>
      </c>
      <c r="E470" s="26">
        <f t="shared" si="14"/>
        <v>5096.2273729327062</v>
      </c>
      <c r="F470" s="24">
        <v>40961</v>
      </c>
      <c r="G470">
        <f t="shared" si="15"/>
        <v>2012</v>
      </c>
    </row>
    <row r="471" spans="1:7">
      <c r="A471">
        <v>93535</v>
      </c>
      <c r="B471" t="s">
        <v>61</v>
      </c>
      <c r="C471">
        <v>1130.1120000000001</v>
      </c>
      <c r="D471" s="26">
        <v>5823541.7769999998</v>
      </c>
      <c r="E471" s="26">
        <f t="shared" si="14"/>
        <v>5153.0660474360056</v>
      </c>
      <c r="F471" s="24">
        <v>41080</v>
      </c>
      <c r="G471">
        <f t="shared" si="15"/>
        <v>2012</v>
      </c>
    </row>
    <row r="472" spans="1:7">
      <c r="A472">
        <v>93536</v>
      </c>
      <c r="B472" t="s">
        <v>61</v>
      </c>
      <c r="C472">
        <v>1130.1120000000001</v>
      </c>
      <c r="D472" s="26">
        <v>5823541.7769999998</v>
      </c>
      <c r="E472" s="26">
        <f t="shared" si="14"/>
        <v>5153.0660474360056</v>
      </c>
      <c r="F472" s="24">
        <v>41080</v>
      </c>
      <c r="G472">
        <f t="shared" si="15"/>
        <v>2012</v>
      </c>
    </row>
    <row r="473" spans="1:7">
      <c r="A473">
        <v>93257</v>
      </c>
      <c r="B473" t="s">
        <v>61</v>
      </c>
      <c r="C473">
        <v>1041.1679999999999</v>
      </c>
      <c r="D473" s="26">
        <v>5396902</v>
      </c>
      <c r="E473" s="26">
        <f t="shared" si="14"/>
        <v>5183.5073686475198</v>
      </c>
      <c r="F473" s="24">
        <v>40925</v>
      </c>
      <c r="G473">
        <f t="shared" si="15"/>
        <v>2012</v>
      </c>
    </row>
    <row r="474" spans="1:7">
      <c r="A474">
        <v>93215</v>
      </c>
      <c r="B474" t="s">
        <v>61</v>
      </c>
      <c r="C474">
        <v>1175.76</v>
      </c>
      <c r="D474" s="26">
        <v>6109302.1469999999</v>
      </c>
      <c r="E474" s="26">
        <f t="shared" si="14"/>
        <v>5196.0452362727083</v>
      </c>
      <c r="F474" s="24">
        <v>40990</v>
      </c>
      <c r="G474">
        <f t="shared" si="15"/>
        <v>2012</v>
      </c>
    </row>
    <row r="475" spans="1:7">
      <c r="A475">
        <v>19460</v>
      </c>
      <c r="B475" t="s">
        <v>59</v>
      </c>
      <c r="C475">
        <v>1500</v>
      </c>
      <c r="D475" s="26">
        <v>7800000</v>
      </c>
      <c r="E475" s="26">
        <f t="shared" si="14"/>
        <v>5200</v>
      </c>
      <c r="F475" s="24">
        <v>40940</v>
      </c>
      <c r="G475">
        <f t="shared" si="15"/>
        <v>2012</v>
      </c>
    </row>
    <row r="476" spans="1:7">
      <c r="A476">
        <v>95112</v>
      </c>
      <c r="B476" t="s">
        <v>61</v>
      </c>
      <c r="C476">
        <v>1051.68</v>
      </c>
      <c r="D476" s="26">
        <v>5500000</v>
      </c>
      <c r="E476" s="26">
        <f t="shared" si="14"/>
        <v>5229.7276738171304</v>
      </c>
      <c r="F476" s="24">
        <v>40946</v>
      </c>
      <c r="G476">
        <f t="shared" si="15"/>
        <v>2012</v>
      </c>
    </row>
    <row r="477" spans="1:7">
      <c r="A477">
        <v>95901</v>
      </c>
      <c r="B477" t="s">
        <v>61</v>
      </c>
      <c r="C477">
        <v>1130.1120000000001</v>
      </c>
      <c r="D477" s="26">
        <v>6009787.5939999996</v>
      </c>
      <c r="E477" s="26">
        <f t="shared" si="14"/>
        <v>5317.8690200617275</v>
      </c>
      <c r="F477" s="24">
        <v>41100</v>
      </c>
      <c r="G477">
        <f t="shared" si="15"/>
        <v>2012</v>
      </c>
    </row>
    <row r="478" spans="1:7">
      <c r="A478">
        <v>93030</v>
      </c>
      <c r="B478" t="s">
        <v>61</v>
      </c>
      <c r="C478">
        <v>1021.44</v>
      </c>
      <c r="D478" s="26">
        <v>5589000</v>
      </c>
      <c r="E478" s="26">
        <f t="shared" si="14"/>
        <v>5471.687030075188</v>
      </c>
      <c r="F478" s="24">
        <v>40921</v>
      </c>
      <c r="G478">
        <f t="shared" si="15"/>
        <v>2012</v>
      </c>
    </row>
    <row r="479" spans="1:7">
      <c r="A479">
        <v>92562</v>
      </c>
      <c r="B479" t="s">
        <v>61</v>
      </c>
      <c r="C479">
        <v>1130.1120000000001</v>
      </c>
      <c r="D479" s="26">
        <v>6304279.7319999998</v>
      </c>
      <c r="E479" s="26">
        <f t="shared" si="14"/>
        <v>5578.4557035054931</v>
      </c>
      <c r="F479" s="24">
        <v>40921</v>
      </c>
      <c r="G479">
        <f t="shared" si="15"/>
        <v>2012</v>
      </c>
    </row>
    <row r="480" spans="1:7">
      <c r="A480">
        <v>92110</v>
      </c>
      <c r="B480" t="s">
        <v>61</v>
      </c>
      <c r="C480">
        <v>1317.12</v>
      </c>
      <c r="D480" s="26">
        <v>7516115</v>
      </c>
      <c r="E480" s="26">
        <f t="shared" si="14"/>
        <v>5706.4770104470363</v>
      </c>
      <c r="F480" s="24">
        <v>40954</v>
      </c>
      <c r="G480">
        <f t="shared" si="15"/>
        <v>2012</v>
      </c>
    </row>
    <row r="481" spans="1:7">
      <c r="A481">
        <v>97070</v>
      </c>
      <c r="B481" t="s">
        <v>65</v>
      </c>
      <c r="C481">
        <v>1748.5</v>
      </c>
      <c r="D481" s="26">
        <v>10000000</v>
      </c>
      <c r="E481" s="26">
        <f t="shared" si="14"/>
        <v>5719.1878753217043</v>
      </c>
      <c r="F481" s="24">
        <v>40915</v>
      </c>
      <c r="G481">
        <f t="shared" si="15"/>
        <v>2012</v>
      </c>
    </row>
    <row r="482" spans="1:7">
      <c r="A482">
        <v>94539</v>
      </c>
      <c r="B482" t="s">
        <v>61</v>
      </c>
      <c r="C482">
        <v>1102.95</v>
      </c>
      <c r="D482" s="26">
        <v>6323580</v>
      </c>
      <c r="E482" s="26">
        <f t="shared" si="14"/>
        <v>5733.333333333333</v>
      </c>
      <c r="F482" s="24">
        <v>41190</v>
      </c>
      <c r="G482">
        <f t="shared" si="15"/>
        <v>2012</v>
      </c>
    </row>
    <row r="483" spans="1:7">
      <c r="A483">
        <v>97002</v>
      </c>
      <c r="B483" t="s">
        <v>65</v>
      </c>
      <c r="C483">
        <v>1690.4449999999999</v>
      </c>
      <c r="D483" s="26">
        <v>9750000</v>
      </c>
      <c r="E483" s="26">
        <f t="shared" si="14"/>
        <v>5767.7120521519482</v>
      </c>
      <c r="F483" s="24">
        <v>40927</v>
      </c>
      <c r="G483">
        <f t="shared" si="15"/>
        <v>2012</v>
      </c>
    </row>
    <row r="484" spans="1:7">
      <c r="A484">
        <v>90025</v>
      </c>
      <c r="B484" t="s">
        <v>61</v>
      </c>
      <c r="C484">
        <v>1131.76</v>
      </c>
      <c r="D484" s="26">
        <v>6531275</v>
      </c>
      <c r="E484" s="26">
        <f t="shared" si="14"/>
        <v>5770.9010744327416</v>
      </c>
      <c r="F484" s="24">
        <v>41190</v>
      </c>
      <c r="G484">
        <f t="shared" si="15"/>
        <v>2012</v>
      </c>
    </row>
    <row r="485" spans="1:7">
      <c r="A485">
        <v>7032</v>
      </c>
      <c r="B485" t="s">
        <v>66</v>
      </c>
      <c r="C485">
        <v>3001.44</v>
      </c>
      <c r="D485" s="26">
        <v>17800000</v>
      </c>
      <c r="E485" s="26">
        <f t="shared" si="14"/>
        <v>5930.4866997174686</v>
      </c>
      <c r="F485" s="24">
        <v>40947</v>
      </c>
      <c r="G485">
        <f t="shared" si="15"/>
        <v>2012</v>
      </c>
    </row>
    <row r="486" spans="1:7">
      <c r="A486">
        <v>85383</v>
      </c>
      <c r="B486" t="s">
        <v>55</v>
      </c>
      <c r="C486">
        <v>1501.5840000000001</v>
      </c>
      <c r="D486" s="26">
        <v>10031492</v>
      </c>
      <c r="E486" s="26">
        <f t="shared" si="14"/>
        <v>6680.6066127502691</v>
      </c>
      <c r="F486" s="24">
        <v>41263</v>
      </c>
      <c r="G486">
        <f t="shared" si="15"/>
        <v>2012</v>
      </c>
    </row>
    <row r="487" spans="1:7">
      <c r="A487">
        <v>95630</v>
      </c>
      <c r="B487" t="s">
        <v>61</v>
      </c>
      <c r="C487">
        <v>1174.53</v>
      </c>
      <c r="D487" s="26">
        <v>7880490</v>
      </c>
      <c r="E487" s="26">
        <f t="shared" si="14"/>
        <v>6709.4837935174073</v>
      </c>
      <c r="F487" s="24">
        <v>41183</v>
      </c>
      <c r="G487">
        <f t="shared" si="15"/>
        <v>2012</v>
      </c>
    </row>
    <row r="488" spans="1:7">
      <c r="A488">
        <v>95630</v>
      </c>
      <c r="B488" t="s">
        <v>61</v>
      </c>
      <c r="C488">
        <v>1174.53</v>
      </c>
      <c r="D488" s="26">
        <v>8065104.0810000002</v>
      </c>
      <c r="E488" s="26">
        <f t="shared" si="14"/>
        <v>6866.6650328216392</v>
      </c>
      <c r="F488" s="24">
        <v>41183</v>
      </c>
      <c r="G488">
        <f t="shared" si="15"/>
        <v>2012</v>
      </c>
    </row>
    <row r="489" spans="1:7">
      <c r="A489">
        <v>94582</v>
      </c>
      <c r="B489" t="s">
        <v>61</v>
      </c>
      <c r="C489">
        <v>1029.1199999999999</v>
      </c>
      <c r="D489" s="26">
        <v>7278822.9000000004</v>
      </c>
      <c r="E489" s="26">
        <f t="shared" si="14"/>
        <v>7072.8611823694037</v>
      </c>
      <c r="F489" s="24">
        <v>40979</v>
      </c>
      <c r="G489">
        <f t="shared" si="15"/>
        <v>2012</v>
      </c>
    </row>
    <row r="490" spans="1:7">
      <c r="A490">
        <v>2122</v>
      </c>
      <c r="B490" t="s">
        <v>67</v>
      </c>
      <c r="C490">
        <v>1250.48</v>
      </c>
      <c r="D490" s="26">
        <v>9052479</v>
      </c>
      <c r="E490" s="26">
        <f t="shared" si="14"/>
        <v>7239.203345915168</v>
      </c>
      <c r="F490" s="24">
        <v>40925</v>
      </c>
      <c r="G490">
        <f t="shared" si="15"/>
        <v>2012</v>
      </c>
    </row>
    <row r="491" spans="1:7">
      <c r="A491">
        <v>85383</v>
      </c>
      <c r="B491" t="s">
        <v>55</v>
      </c>
      <c r="C491">
        <v>2155.5839999999998</v>
      </c>
      <c r="D491" s="26">
        <v>16693898</v>
      </c>
      <c r="E491" s="26">
        <f t="shared" si="14"/>
        <v>7744.4896603426268</v>
      </c>
      <c r="F491" s="24">
        <v>41263</v>
      </c>
      <c r="G491">
        <f t="shared" si="15"/>
        <v>2012</v>
      </c>
    </row>
    <row r="492" spans="1:7">
      <c r="A492">
        <v>95014</v>
      </c>
      <c r="B492" t="s">
        <v>61</v>
      </c>
      <c r="C492">
        <v>1171.9680000000001</v>
      </c>
      <c r="D492" s="26">
        <v>9162444.4140000008</v>
      </c>
      <c r="E492" s="26">
        <f t="shared" si="14"/>
        <v>7817.9987968954783</v>
      </c>
      <c r="F492" s="24">
        <v>40982</v>
      </c>
      <c r="G492">
        <f t="shared" si="15"/>
        <v>2012</v>
      </c>
    </row>
    <row r="493" spans="1:7">
      <c r="A493">
        <v>85383</v>
      </c>
      <c r="B493" t="s">
        <v>55</v>
      </c>
      <c r="C493">
        <v>3903.0720000000001</v>
      </c>
      <c r="D493" s="26">
        <v>32277737</v>
      </c>
      <c r="E493" s="26">
        <f t="shared" si="14"/>
        <v>8269.828740028368</v>
      </c>
      <c r="F493" s="24">
        <v>41263</v>
      </c>
      <c r="G493">
        <f t="shared" si="15"/>
        <v>2012</v>
      </c>
    </row>
    <row r="494" spans="1:7">
      <c r="A494">
        <v>85027</v>
      </c>
      <c r="B494" t="s">
        <v>55</v>
      </c>
      <c r="C494">
        <v>1108.8</v>
      </c>
      <c r="D494" s="26">
        <v>10050000</v>
      </c>
      <c r="E494" s="26">
        <f t="shared" si="14"/>
        <v>9063.8528138528145</v>
      </c>
      <c r="F494" s="24">
        <v>41256</v>
      </c>
      <c r="G494">
        <f t="shared" si="15"/>
        <v>2012</v>
      </c>
    </row>
    <row r="495" spans="1:7">
      <c r="A495">
        <v>93212</v>
      </c>
      <c r="B495" t="s">
        <v>61</v>
      </c>
      <c r="C495">
        <v>1149.1199999999999</v>
      </c>
      <c r="D495" s="26">
        <v>1721215.7490000001</v>
      </c>
      <c r="E495" s="26">
        <f t="shared" si="14"/>
        <v>1497.8555320593152</v>
      </c>
      <c r="F495" s="24">
        <v>41636</v>
      </c>
      <c r="G495">
        <f t="shared" si="15"/>
        <v>2013</v>
      </c>
    </row>
    <row r="496" spans="1:7">
      <c r="A496">
        <v>2367</v>
      </c>
      <c r="B496" t="s">
        <v>67</v>
      </c>
      <c r="C496">
        <v>5597.67</v>
      </c>
      <c r="D496" s="26">
        <v>11002626.58</v>
      </c>
      <c r="E496" s="26">
        <f t="shared" si="14"/>
        <v>1965.5725650136574</v>
      </c>
      <c r="F496" s="24">
        <v>41558</v>
      </c>
      <c r="G496">
        <f t="shared" si="15"/>
        <v>2013</v>
      </c>
    </row>
    <row r="497" spans="1:7">
      <c r="A497">
        <v>2747</v>
      </c>
      <c r="B497" t="s">
        <v>67</v>
      </c>
      <c r="C497">
        <v>3229.2</v>
      </c>
      <c r="D497" s="26">
        <v>6446031.6409999998</v>
      </c>
      <c r="E497" s="26">
        <f t="shared" si="14"/>
        <v>1996.1698380403816</v>
      </c>
      <c r="F497" s="24">
        <v>41360</v>
      </c>
      <c r="G497">
        <f t="shared" si="15"/>
        <v>2013</v>
      </c>
    </row>
    <row r="498" spans="1:7">
      <c r="A498">
        <v>93263</v>
      </c>
      <c r="B498" t="s">
        <v>61</v>
      </c>
      <c r="C498">
        <v>1077.3399999999999</v>
      </c>
      <c r="D498" s="26">
        <v>2226637.2119999998</v>
      </c>
      <c r="E498" s="26">
        <f t="shared" si="14"/>
        <v>2066.7915532700913</v>
      </c>
      <c r="F498" s="24">
        <v>41541</v>
      </c>
      <c r="G498">
        <f t="shared" si="15"/>
        <v>2013</v>
      </c>
    </row>
    <row r="499" spans="1:7">
      <c r="A499">
        <v>93654</v>
      </c>
      <c r="B499" t="s">
        <v>61</v>
      </c>
      <c r="C499">
        <v>1136.8</v>
      </c>
      <c r="D499" s="26">
        <v>2407849.0350000001</v>
      </c>
      <c r="E499" s="26">
        <f t="shared" si="14"/>
        <v>2118.0938027797329</v>
      </c>
      <c r="F499" s="24">
        <v>41463</v>
      </c>
      <c r="G499">
        <f t="shared" si="15"/>
        <v>2013</v>
      </c>
    </row>
    <row r="500" spans="1:7">
      <c r="A500">
        <v>93245</v>
      </c>
      <c r="B500" t="s">
        <v>61</v>
      </c>
      <c r="C500">
        <v>1121</v>
      </c>
      <c r="D500" s="26">
        <v>2526746.6140000001</v>
      </c>
      <c r="E500" s="26">
        <f t="shared" si="14"/>
        <v>2254.0112524531669</v>
      </c>
      <c r="F500" s="24">
        <v>41296</v>
      </c>
      <c r="G500">
        <f t="shared" si="15"/>
        <v>2013</v>
      </c>
    </row>
    <row r="501" spans="1:7">
      <c r="A501">
        <v>1430</v>
      </c>
      <c r="B501" t="s">
        <v>67</v>
      </c>
      <c r="C501">
        <v>3981.25</v>
      </c>
      <c r="D501" s="26">
        <v>9076451.4749999996</v>
      </c>
      <c r="E501" s="26">
        <f t="shared" si="14"/>
        <v>2279.7994285714285</v>
      </c>
      <c r="F501" s="24">
        <v>41628</v>
      </c>
      <c r="G501">
        <f t="shared" si="15"/>
        <v>2013</v>
      </c>
    </row>
    <row r="502" spans="1:7">
      <c r="A502">
        <v>94514</v>
      </c>
      <c r="B502" t="s">
        <v>61</v>
      </c>
      <c r="C502">
        <v>1138.8599999999999</v>
      </c>
      <c r="D502" s="26">
        <v>2601548.2310000001</v>
      </c>
      <c r="E502" s="26">
        <f t="shared" si="14"/>
        <v>2284.3441959503366</v>
      </c>
      <c r="F502" s="24">
        <v>41508</v>
      </c>
      <c r="G502">
        <f t="shared" si="15"/>
        <v>2013</v>
      </c>
    </row>
    <row r="503" spans="1:7">
      <c r="A503">
        <v>32609</v>
      </c>
      <c r="B503" t="s">
        <v>58</v>
      </c>
      <c r="C503">
        <v>1039.5</v>
      </c>
      <c r="D503" s="26">
        <v>2525113.5759999999</v>
      </c>
      <c r="E503" s="26">
        <f t="shared" si="14"/>
        <v>2429.1616892736893</v>
      </c>
      <c r="F503" s="24">
        <v>41600</v>
      </c>
      <c r="G503">
        <f t="shared" si="15"/>
        <v>2013</v>
      </c>
    </row>
    <row r="504" spans="1:7">
      <c r="A504">
        <v>2915</v>
      </c>
      <c r="B504" t="s">
        <v>72</v>
      </c>
      <c r="C504">
        <v>3700</v>
      </c>
      <c r="D504" s="26">
        <v>9000000</v>
      </c>
      <c r="E504" s="26">
        <f t="shared" si="14"/>
        <v>2432.4324324324325</v>
      </c>
      <c r="F504" s="24">
        <v>41625</v>
      </c>
      <c r="G504">
        <f t="shared" si="15"/>
        <v>2013</v>
      </c>
    </row>
    <row r="505" spans="1:7">
      <c r="A505">
        <v>93307</v>
      </c>
      <c r="B505" t="s">
        <v>61</v>
      </c>
      <c r="C505">
        <v>1142.4000000000001</v>
      </c>
      <c r="D505" s="26">
        <v>2811029.7110000001</v>
      </c>
      <c r="E505" s="26">
        <f t="shared" si="14"/>
        <v>2460.6352512254903</v>
      </c>
      <c r="F505" s="24">
        <v>41458</v>
      </c>
      <c r="G505">
        <f t="shared" si="15"/>
        <v>2013</v>
      </c>
    </row>
    <row r="506" spans="1:7">
      <c r="A506">
        <v>93307</v>
      </c>
      <c r="B506" t="s">
        <v>61</v>
      </c>
      <c r="C506">
        <v>1142.4000000000001</v>
      </c>
      <c r="D506" s="26">
        <v>2873047.1970000002</v>
      </c>
      <c r="E506" s="26">
        <f t="shared" si="14"/>
        <v>2514.9222662815127</v>
      </c>
      <c r="F506" s="24">
        <v>41284</v>
      </c>
      <c r="G506">
        <f t="shared" si="15"/>
        <v>2013</v>
      </c>
    </row>
    <row r="507" spans="1:7">
      <c r="A507">
        <v>93263</v>
      </c>
      <c r="B507" t="s">
        <v>61</v>
      </c>
      <c r="C507">
        <v>1142.4000000000001</v>
      </c>
      <c r="D507" s="26">
        <v>2873047.2170000002</v>
      </c>
      <c r="E507" s="26">
        <f t="shared" si="14"/>
        <v>2514.9222837885154</v>
      </c>
      <c r="F507" s="24">
        <v>41284</v>
      </c>
      <c r="G507">
        <f t="shared" si="15"/>
        <v>2013</v>
      </c>
    </row>
    <row r="508" spans="1:7">
      <c r="A508">
        <v>94533</v>
      </c>
      <c r="B508" t="s">
        <v>61</v>
      </c>
      <c r="C508">
        <v>1142.68</v>
      </c>
      <c r="D508" s="26">
        <v>2890912.8130000001</v>
      </c>
      <c r="E508" s="26">
        <f t="shared" si="14"/>
        <v>2529.9408522070921</v>
      </c>
      <c r="F508" s="24">
        <v>41499</v>
      </c>
      <c r="G508">
        <f t="shared" si="15"/>
        <v>2013</v>
      </c>
    </row>
    <row r="509" spans="1:7">
      <c r="A509">
        <v>1564</v>
      </c>
      <c r="B509" t="s">
        <v>67</v>
      </c>
      <c r="C509">
        <v>2392.3000000000002</v>
      </c>
      <c r="D509" s="26">
        <v>6071115.6919999998</v>
      </c>
      <c r="E509" s="26">
        <f t="shared" si="14"/>
        <v>2537.7735618442503</v>
      </c>
      <c r="F509" s="24">
        <v>41285</v>
      </c>
      <c r="G509">
        <f t="shared" si="15"/>
        <v>2013</v>
      </c>
    </row>
    <row r="510" spans="1:7">
      <c r="A510">
        <v>1523</v>
      </c>
      <c r="B510" t="s">
        <v>67</v>
      </c>
      <c r="C510">
        <v>4001.97</v>
      </c>
      <c r="D510" s="26">
        <v>10384486.92</v>
      </c>
      <c r="E510" s="26">
        <f t="shared" si="14"/>
        <v>2594.8437694435493</v>
      </c>
      <c r="F510" s="24">
        <v>41608</v>
      </c>
      <c r="G510">
        <f t="shared" si="15"/>
        <v>2013</v>
      </c>
    </row>
    <row r="511" spans="1:7">
      <c r="A511">
        <v>1740</v>
      </c>
      <c r="B511" t="s">
        <v>67</v>
      </c>
      <c r="C511">
        <v>5951.1149999999998</v>
      </c>
      <c r="D511" s="26">
        <v>15872321.460000001</v>
      </c>
      <c r="E511" s="26">
        <f t="shared" si="14"/>
        <v>2667.1172477762575</v>
      </c>
      <c r="F511" s="24">
        <v>41620</v>
      </c>
      <c r="G511">
        <f t="shared" si="15"/>
        <v>2013</v>
      </c>
    </row>
    <row r="512" spans="1:7">
      <c r="A512">
        <v>2779</v>
      </c>
      <c r="B512" t="s">
        <v>67</v>
      </c>
      <c r="C512">
        <v>3878.28</v>
      </c>
      <c r="D512" s="26">
        <v>10411458.52</v>
      </c>
      <c r="E512" s="26">
        <f t="shared" si="14"/>
        <v>2684.5556586940602</v>
      </c>
      <c r="F512" s="24">
        <v>41492</v>
      </c>
      <c r="G512">
        <f t="shared" si="15"/>
        <v>2013</v>
      </c>
    </row>
    <row r="513" spans="1:7">
      <c r="A513">
        <v>93267</v>
      </c>
      <c r="B513" t="s">
        <v>61</v>
      </c>
      <c r="C513">
        <v>1149.1199999999999</v>
      </c>
      <c r="D513" s="26">
        <v>3213561.7519999999</v>
      </c>
      <c r="E513" s="26">
        <f t="shared" si="14"/>
        <v>2796.5414856585912</v>
      </c>
      <c r="F513" s="24">
        <v>41424</v>
      </c>
      <c r="G513">
        <f t="shared" si="15"/>
        <v>2013</v>
      </c>
    </row>
    <row r="514" spans="1:7">
      <c r="A514">
        <v>93286</v>
      </c>
      <c r="B514" t="s">
        <v>61</v>
      </c>
      <c r="C514">
        <v>1058.4000000000001</v>
      </c>
      <c r="D514" s="26">
        <v>3001750.19</v>
      </c>
      <c r="E514" s="26">
        <f t="shared" ref="E514:E577" si="16">D514/C514</f>
        <v>2836.1207388510957</v>
      </c>
      <c r="F514" s="24">
        <v>41612</v>
      </c>
      <c r="G514">
        <f t="shared" ref="G514:G577" si="17">YEAR(F514)</f>
        <v>2013</v>
      </c>
    </row>
    <row r="515" spans="1:7">
      <c r="A515">
        <v>1069</v>
      </c>
      <c r="B515" t="s">
        <v>67</v>
      </c>
      <c r="C515">
        <v>1214.4000000000001</v>
      </c>
      <c r="D515" s="26">
        <v>3450535.7110000001</v>
      </c>
      <c r="E515" s="26">
        <f t="shared" si="16"/>
        <v>2841.3502231554676</v>
      </c>
      <c r="F515" s="24">
        <v>41530</v>
      </c>
      <c r="G515">
        <f t="shared" si="17"/>
        <v>2013</v>
      </c>
    </row>
    <row r="516" spans="1:7">
      <c r="A516">
        <v>1452</v>
      </c>
      <c r="B516" t="s">
        <v>67</v>
      </c>
      <c r="C516">
        <v>2540.12</v>
      </c>
      <c r="D516" s="26">
        <v>7313909.0920000002</v>
      </c>
      <c r="E516" s="26">
        <f t="shared" si="16"/>
        <v>2879.355735949483</v>
      </c>
      <c r="F516" s="24">
        <v>41617</v>
      </c>
      <c r="G516">
        <f t="shared" si="17"/>
        <v>2013</v>
      </c>
    </row>
    <row r="517" spans="1:7">
      <c r="A517">
        <v>2743</v>
      </c>
      <c r="B517" t="s">
        <v>67</v>
      </c>
      <c r="C517">
        <v>1140</v>
      </c>
      <c r="D517" s="26">
        <v>3313973.622</v>
      </c>
      <c r="E517" s="26">
        <f t="shared" si="16"/>
        <v>2906.9944052631577</v>
      </c>
      <c r="F517" s="24">
        <v>41311</v>
      </c>
      <c r="G517">
        <f t="shared" si="17"/>
        <v>2013</v>
      </c>
    </row>
    <row r="518" spans="1:7">
      <c r="A518">
        <v>19341</v>
      </c>
      <c r="B518" t="s">
        <v>59</v>
      </c>
      <c r="C518">
        <v>1100</v>
      </c>
      <c r="D518" s="26">
        <v>3200000</v>
      </c>
      <c r="E518" s="26">
        <f t="shared" si="16"/>
        <v>2909.090909090909</v>
      </c>
      <c r="F518" s="24">
        <v>41390</v>
      </c>
      <c r="G518">
        <f t="shared" si="17"/>
        <v>2013</v>
      </c>
    </row>
    <row r="519" spans="1:7">
      <c r="A519">
        <v>2379</v>
      </c>
      <c r="B519" t="s">
        <v>67</v>
      </c>
      <c r="C519">
        <v>2086.5</v>
      </c>
      <c r="D519" s="26">
        <v>6094924.2429999998</v>
      </c>
      <c r="E519" s="26">
        <f t="shared" si="16"/>
        <v>2921.1235288761081</v>
      </c>
      <c r="F519" s="24">
        <v>41614</v>
      </c>
      <c r="G519">
        <f t="shared" si="17"/>
        <v>2013</v>
      </c>
    </row>
    <row r="520" spans="1:7">
      <c r="A520">
        <v>2852</v>
      </c>
      <c r="B520" t="s">
        <v>72</v>
      </c>
      <c r="C520">
        <v>2340</v>
      </c>
      <c r="D520" s="26">
        <v>7000000</v>
      </c>
      <c r="E520" s="26">
        <f t="shared" si="16"/>
        <v>2991.4529914529912</v>
      </c>
      <c r="F520" s="24">
        <v>41584</v>
      </c>
      <c r="G520">
        <f t="shared" si="17"/>
        <v>2013</v>
      </c>
    </row>
    <row r="521" spans="1:7">
      <c r="A521">
        <v>1516</v>
      </c>
      <c r="B521" t="s">
        <v>67</v>
      </c>
      <c r="C521">
        <v>3801.6</v>
      </c>
      <c r="D521" s="26">
        <v>11532347.130000001</v>
      </c>
      <c r="E521" s="26">
        <f t="shared" si="16"/>
        <v>3033.5509075126265</v>
      </c>
      <c r="F521" s="24">
        <v>41551</v>
      </c>
      <c r="G521">
        <f t="shared" si="17"/>
        <v>2013</v>
      </c>
    </row>
    <row r="522" spans="1:7">
      <c r="A522">
        <v>1020</v>
      </c>
      <c r="B522" t="s">
        <v>67</v>
      </c>
      <c r="C522">
        <v>3899.99</v>
      </c>
      <c r="D522" s="26">
        <v>12189848.49</v>
      </c>
      <c r="E522" s="26">
        <f t="shared" si="16"/>
        <v>3125.6101913081829</v>
      </c>
      <c r="F522" s="24">
        <v>41635</v>
      </c>
      <c r="G522">
        <f t="shared" si="17"/>
        <v>2013</v>
      </c>
    </row>
    <row r="523" spans="1:7">
      <c r="A523">
        <v>1460</v>
      </c>
      <c r="B523" t="s">
        <v>67</v>
      </c>
      <c r="C523">
        <v>5016.4399999999996</v>
      </c>
      <c r="D523" s="26">
        <v>15711714.18</v>
      </c>
      <c r="E523" s="26">
        <f t="shared" si="16"/>
        <v>3132.0446731147986</v>
      </c>
      <c r="F523" s="24">
        <v>41568</v>
      </c>
      <c r="G523">
        <f t="shared" si="17"/>
        <v>2013</v>
      </c>
    </row>
    <row r="524" spans="1:7">
      <c r="A524">
        <v>2379</v>
      </c>
      <c r="B524" t="s">
        <v>67</v>
      </c>
      <c r="C524">
        <v>1881.88</v>
      </c>
      <c r="D524" s="26">
        <v>5901822.801</v>
      </c>
      <c r="E524" s="26">
        <f t="shared" si="16"/>
        <v>3136.1313160244008</v>
      </c>
      <c r="F524" s="24">
        <v>41501</v>
      </c>
      <c r="G524">
        <f t="shared" si="17"/>
        <v>2013</v>
      </c>
    </row>
    <row r="525" spans="1:7">
      <c r="A525">
        <v>1364</v>
      </c>
      <c r="B525" t="s">
        <v>67</v>
      </c>
      <c r="C525">
        <v>3450</v>
      </c>
      <c r="D525" s="26">
        <v>10843495.380000001</v>
      </c>
      <c r="E525" s="26">
        <f t="shared" si="16"/>
        <v>3143.0421391304349</v>
      </c>
      <c r="F525" s="24">
        <v>41523</v>
      </c>
      <c r="G525">
        <f t="shared" si="17"/>
        <v>2013</v>
      </c>
    </row>
    <row r="526" spans="1:7">
      <c r="A526">
        <v>2769</v>
      </c>
      <c r="B526" t="s">
        <v>67</v>
      </c>
      <c r="C526">
        <v>2578.34</v>
      </c>
      <c r="D526" s="26">
        <v>8126565.6579999998</v>
      </c>
      <c r="E526" s="26">
        <f t="shared" si="16"/>
        <v>3151.8595910547092</v>
      </c>
      <c r="F526" s="24">
        <v>41631</v>
      </c>
      <c r="G526">
        <f t="shared" si="17"/>
        <v>2013</v>
      </c>
    </row>
    <row r="527" spans="1:7">
      <c r="A527">
        <v>2720</v>
      </c>
      <c r="B527" t="s">
        <v>67</v>
      </c>
      <c r="C527">
        <v>2499.42</v>
      </c>
      <c r="D527" s="26">
        <v>7928044.5889999997</v>
      </c>
      <c r="E527" s="26">
        <f t="shared" si="16"/>
        <v>3171.9537288650963</v>
      </c>
      <c r="F527" s="24">
        <v>41327</v>
      </c>
      <c r="G527">
        <f t="shared" si="17"/>
        <v>2013</v>
      </c>
    </row>
    <row r="528" spans="1:7">
      <c r="A528">
        <v>1364</v>
      </c>
      <c r="B528" t="s">
        <v>67</v>
      </c>
      <c r="C528">
        <v>2395</v>
      </c>
      <c r="D528" s="26">
        <v>7646042.9730000002</v>
      </c>
      <c r="E528" s="26">
        <f t="shared" si="16"/>
        <v>3192.5022851774529</v>
      </c>
      <c r="F528" s="24">
        <v>41485</v>
      </c>
      <c r="G528">
        <f t="shared" si="17"/>
        <v>2013</v>
      </c>
    </row>
    <row r="529" spans="1:7">
      <c r="A529">
        <v>96021</v>
      </c>
      <c r="B529" t="s">
        <v>61</v>
      </c>
      <c r="C529">
        <v>1132.8</v>
      </c>
      <c r="D529" s="26">
        <v>3685877.1639999999</v>
      </c>
      <c r="E529" s="26">
        <f t="shared" si="16"/>
        <v>3253.7757450564973</v>
      </c>
      <c r="F529" s="24">
        <v>41317</v>
      </c>
      <c r="G529">
        <f t="shared" si="17"/>
        <v>2013</v>
      </c>
    </row>
    <row r="530" spans="1:7">
      <c r="A530">
        <v>92264</v>
      </c>
      <c r="B530" t="s">
        <v>61</v>
      </c>
      <c r="C530">
        <v>1152.9000000000001</v>
      </c>
      <c r="D530" s="26">
        <v>3759985.5249999999</v>
      </c>
      <c r="E530" s="26">
        <f t="shared" si="16"/>
        <v>3261.3284109636566</v>
      </c>
      <c r="F530" s="24">
        <v>41549</v>
      </c>
      <c r="G530">
        <f t="shared" si="17"/>
        <v>2013</v>
      </c>
    </row>
    <row r="531" spans="1:7">
      <c r="A531">
        <v>1550</v>
      </c>
      <c r="B531" t="s">
        <v>67</v>
      </c>
      <c r="C531">
        <v>3412</v>
      </c>
      <c r="D531" s="26">
        <v>11186744.15</v>
      </c>
      <c r="E531" s="26">
        <f t="shared" si="16"/>
        <v>3278.6471717467762</v>
      </c>
      <c r="F531" s="24">
        <v>41388</v>
      </c>
      <c r="G531">
        <f t="shared" si="17"/>
        <v>2013</v>
      </c>
    </row>
    <row r="532" spans="1:7">
      <c r="A532">
        <v>92270</v>
      </c>
      <c r="B532" t="s">
        <v>61</v>
      </c>
      <c r="C532">
        <v>1149.1199999999999</v>
      </c>
      <c r="D532" s="26">
        <v>3790726.7609999999</v>
      </c>
      <c r="E532" s="26">
        <f t="shared" si="16"/>
        <v>3298.8084455931498</v>
      </c>
      <c r="F532" s="24">
        <v>41555</v>
      </c>
      <c r="G532">
        <f t="shared" si="17"/>
        <v>2013</v>
      </c>
    </row>
    <row r="533" spans="1:7">
      <c r="A533">
        <v>2038</v>
      </c>
      <c r="B533" t="s">
        <v>67</v>
      </c>
      <c r="C533">
        <v>2250</v>
      </c>
      <c r="D533" s="26">
        <v>7492609.8789999997</v>
      </c>
      <c r="E533" s="26">
        <f t="shared" si="16"/>
        <v>3330.0488351111112</v>
      </c>
      <c r="F533" s="24">
        <v>41458</v>
      </c>
      <c r="G533">
        <f t="shared" si="17"/>
        <v>2013</v>
      </c>
    </row>
    <row r="534" spans="1:7">
      <c r="A534">
        <v>93725</v>
      </c>
      <c r="B534" t="s">
        <v>61</v>
      </c>
      <c r="C534">
        <v>1040.76</v>
      </c>
      <c r="D534" s="26">
        <v>3466582.085</v>
      </c>
      <c r="E534" s="26">
        <f t="shared" si="16"/>
        <v>3330.8179455397976</v>
      </c>
      <c r="F534" s="24">
        <v>41365</v>
      </c>
      <c r="G534">
        <f t="shared" si="17"/>
        <v>2013</v>
      </c>
    </row>
    <row r="535" spans="1:7">
      <c r="A535">
        <v>94574</v>
      </c>
      <c r="B535" t="s">
        <v>61</v>
      </c>
      <c r="C535">
        <v>1178.0999999999999</v>
      </c>
      <c r="D535" s="26">
        <v>3957575.0980000002</v>
      </c>
      <c r="E535" s="26">
        <f t="shared" si="16"/>
        <v>3359.2862218826931</v>
      </c>
      <c r="F535" s="24">
        <v>41425</v>
      </c>
      <c r="G535">
        <f t="shared" si="17"/>
        <v>2013</v>
      </c>
    </row>
    <row r="536" spans="1:7">
      <c r="A536">
        <v>2717</v>
      </c>
      <c r="B536" t="s">
        <v>67</v>
      </c>
      <c r="C536">
        <v>1953.12</v>
      </c>
      <c r="D536" s="26">
        <v>6605914.1179999998</v>
      </c>
      <c r="E536" s="26">
        <f t="shared" si="16"/>
        <v>3382.2366869419188</v>
      </c>
      <c r="F536" s="24">
        <v>41304</v>
      </c>
      <c r="G536">
        <f t="shared" si="17"/>
        <v>2013</v>
      </c>
    </row>
    <row r="537" spans="1:7">
      <c r="A537">
        <v>2375</v>
      </c>
      <c r="B537" t="s">
        <v>67</v>
      </c>
      <c r="C537">
        <v>1856.4</v>
      </c>
      <c r="D537" s="26">
        <v>6322701.9390000002</v>
      </c>
      <c r="E537" s="26">
        <f t="shared" si="16"/>
        <v>3405.8941709760829</v>
      </c>
      <c r="F537" s="24">
        <v>41571</v>
      </c>
      <c r="G537">
        <f t="shared" si="17"/>
        <v>2013</v>
      </c>
    </row>
    <row r="538" spans="1:7">
      <c r="A538">
        <v>1056</v>
      </c>
      <c r="B538" t="s">
        <v>67</v>
      </c>
      <c r="C538">
        <v>2620.8000000000002</v>
      </c>
      <c r="D538" s="26">
        <v>8940062.352</v>
      </c>
      <c r="E538" s="26">
        <f t="shared" si="16"/>
        <v>3411.1959523809523</v>
      </c>
      <c r="F538" s="24">
        <v>41512</v>
      </c>
      <c r="G538">
        <f t="shared" si="17"/>
        <v>2013</v>
      </c>
    </row>
    <row r="539" spans="1:7">
      <c r="A539">
        <v>92234</v>
      </c>
      <c r="B539" t="s">
        <v>61</v>
      </c>
      <c r="C539">
        <v>1152.9000000000001</v>
      </c>
      <c r="D539" s="26">
        <v>3960783.3659999999</v>
      </c>
      <c r="E539" s="26">
        <f t="shared" si="16"/>
        <v>3435.49602393963</v>
      </c>
      <c r="F539" s="24">
        <v>41512</v>
      </c>
      <c r="G539">
        <f t="shared" si="17"/>
        <v>2013</v>
      </c>
    </row>
    <row r="540" spans="1:7">
      <c r="A540">
        <v>19947</v>
      </c>
      <c r="B540" t="s">
        <v>75</v>
      </c>
      <c r="C540">
        <v>4000</v>
      </c>
      <c r="D540" s="26">
        <v>14000000</v>
      </c>
      <c r="E540" s="26">
        <f t="shared" si="16"/>
        <v>3500</v>
      </c>
      <c r="F540" s="24">
        <v>41507</v>
      </c>
      <c r="G540">
        <f t="shared" si="17"/>
        <v>2013</v>
      </c>
    </row>
    <row r="541" spans="1:7">
      <c r="A541">
        <v>56172</v>
      </c>
      <c r="B541" t="s">
        <v>68</v>
      </c>
      <c r="C541">
        <v>2000</v>
      </c>
      <c r="D541" s="26">
        <v>7000000</v>
      </c>
      <c r="E541" s="26">
        <f t="shared" si="16"/>
        <v>3500</v>
      </c>
      <c r="F541" s="24">
        <v>41278</v>
      </c>
      <c r="G541">
        <f t="shared" si="17"/>
        <v>2013</v>
      </c>
    </row>
    <row r="542" spans="1:7">
      <c r="A542">
        <v>93662</v>
      </c>
      <c r="B542" t="s">
        <v>61</v>
      </c>
      <c r="C542">
        <v>1139.8800000000001</v>
      </c>
      <c r="D542" s="26">
        <v>4016235.557</v>
      </c>
      <c r="E542" s="26">
        <f t="shared" si="16"/>
        <v>3523.3845290732356</v>
      </c>
      <c r="F542" s="24">
        <v>41543</v>
      </c>
      <c r="G542">
        <f t="shared" si="17"/>
        <v>2013</v>
      </c>
    </row>
    <row r="543" spans="1:7">
      <c r="A543">
        <v>2066</v>
      </c>
      <c r="B543" t="s">
        <v>67</v>
      </c>
      <c r="C543">
        <v>2995.5749999999998</v>
      </c>
      <c r="D543" s="26">
        <v>10616572.529999999</v>
      </c>
      <c r="E543" s="26">
        <f t="shared" si="16"/>
        <v>3544.0850354272552</v>
      </c>
      <c r="F543" s="24">
        <v>41557</v>
      </c>
      <c r="G543">
        <f t="shared" si="17"/>
        <v>2013</v>
      </c>
    </row>
    <row r="544" spans="1:7">
      <c r="A544">
        <v>93561</v>
      </c>
      <c r="B544" t="s">
        <v>61</v>
      </c>
      <c r="C544">
        <v>1740.9</v>
      </c>
      <c r="D544" s="26">
        <v>6198154.2999999998</v>
      </c>
      <c r="E544" s="26">
        <f t="shared" si="16"/>
        <v>3560.3161008673674</v>
      </c>
      <c r="F544" s="24">
        <v>41446</v>
      </c>
      <c r="G544">
        <f t="shared" si="17"/>
        <v>2013</v>
      </c>
    </row>
    <row r="545" spans="1:7">
      <c r="A545">
        <v>94513</v>
      </c>
      <c r="B545" t="s">
        <v>61</v>
      </c>
      <c r="C545">
        <v>1375.22</v>
      </c>
      <c r="D545" s="26">
        <v>4901261.7019999996</v>
      </c>
      <c r="E545" s="26">
        <f t="shared" si="16"/>
        <v>3563.9837276944777</v>
      </c>
      <c r="F545" s="24">
        <v>41603</v>
      </c>
      <c r="G545">
        <f t="shared" si="17"/>
        <v>2013</v>
      </c>
    </row>
    <row r="546" spans="1:7">
      <c r="A546">
        <v>93060</v>
      </c>
      <c r="B546" t="s">
        <v>61</v>
      </c>
      <c r="C546">
        <v>1127</v>
      </c>
      <c r="D546" s="26">
        <v>4023162.25</v>
      </c>
      <c r="E546" s="26">
        <f t="shared" si="16"/>
        <v>3569.7979148181012</v>
      </c>
      <c r="F546" s="24">
        <v>41528</v>
      </c>
      <c r="G546">
        <f t="shared" si="17"/>
        <v>2013</v>
      </c>
    </row>
    <row r="547" spans="1:7">
      <c r="A547">
        <v>1220</v>
      </c>
      <c r="B547" t="s">
        <v>67</v>
      </c>
      <c r="C547">
        <v>1076.9000000000001</v>
      </c>
      <c r="D547" s="26">
        <v>3844678.213</v>
      </c>
      <c r="E547" s="26">
        <f t="shared" si="16"/>
        <v>3570.1348435323612</v>
      </c>
      <c r="F547" s="24">
        <v>41621</v>
      </c>
      <c r="G547">
        <f t="shared" si="17"/>
        <v>2013</v>
      </c>
    </row>
    <row r="548" spans="1:7">
      <c r="A548">
        <v>2748</v>
      </c>
      <c r="B548" t="s">
        <v>67</v>
      </c>
      <c r="C548">
        <v>1288.56</v>
      </c>
      <c r="D548" s="26">
        <v>4690709.6150000002</v>
      </c>
      <c r="E548" s="26">
        <f t="shared" si="16"/>
        <v>3640.2725639473524</v>
      </c>
      <c r="F548" s="24">
        <v>41311</v>
      </c>
      <c r="G548">
        <f t="shared" si="17"/>
        <v>2013</v>
      </c>
    </row>
    <row r="549" spans="1:7">
      <c r="A549">
        <v>1331</v>
      </c>
      <c r="B549" t="s">
        <v>67</v>
      </c>
      <c r="C549">
        <v>3493.6</v>
      </c>
      <c r="D549" s="26">
        <v>12736625.08</v>
      </c>
      <c r="E549" s="26">
        <f t="shared" si="16"/>
        <v>3645.7021639569498</v>
      </c>
      <c r="F549" s="24">
        <v>41572</v>
      </c>
      <c r="G549">
        <f t="shared" si="17"/>
        <v>2013</v>
      </c>
    </row>
    <row r="550" spans="1:7">
      <c r="A550">
        <v>1844</v>
      </c>
      <c r="B550" t="s">
        <v>67</v>
      </c>
      <c r="C550">
        <v>1287</v>
      </c>
      <c r="D550" s="26">
        <v>4760695.1270000003</v>
      </c>
      <c r="E550" s="26">
        <f t="shared" si="16"/>
        <v>3699.0638127428128</v>
      </c>
      <c r="F550" s="24">
        <v>41480</v>
      </c>
      <c r="G550">
        <f t="shared" si="17"/>
        <v>2013</v>
      </c>
    </row>
    <row r="551" spans="1:7">
      <c r="A551">
        <v>12067</v>
      </c>
      <c r="B551" t="s">
        <v>54</v>
      </c>
      <c r="C551">
        <v>2700</v>
      </c>
      <c r="D551" s="26">
        <v>10000000</v>
      </c>
      <c r="E551" s="26">
        <f t="shared" si="16"/>
        <v>3703.7037037037039</v>
      </c>
      <c r="F551" s="24">
        <v>41557</v>
      </c>
      <c r="G551">
        <f t="shared" si="17"/>
        <v>2013</v>
      </c>
    </row>
    <row r="552" spans="1:7">
      <c r="A552">
        <v>93631</v>
      </c>
      <c r="B552" t="s">
        <v>61</v>
      </c>
      <c r="C552">
        <v>1157.24</v>
      </c>
      <c r="D552" s="26">
        <v>4289120.0970000001</v>
      </c>
      <c r="E552" s="26">
        <f t="shared" si="16"/>
        <v>3706.3358482250874</v>
      </c>
      <c r="F552" s="24">
        <v>41292</v>
      </c>
      <c r="G552">
        <f t="shared" si="17"/>
        <v>2013</v>
      </c>
    </row>
    <row r="553" spans="1:7">
      <c r="A553">
        <v>1569</v>
      </c>
      <c r="B553" t="s">
        <v>67</v>
      </c>
      <c r="C553">
        <v>1209.5999999999999</v>
      </c>
      <c r="D553" s="26">
        <v>4544887.4409999996</v>
      </c>
      <c r="E553" s="26">
        <f t="shared" si="16"/>
        <v>3757.3474214616404</v>
      </c>
      <c r="F553" s="24">
        <v>41501</v>
      </c>
      <c r="G553">
        <f t="shared" si="17"/>
        <v>2013</v>
      </c>
    </row>
    <row r="554" spans="1:7">
      <c r="A554">
        <v>1569</v>
      </c>
      <c r="B554" t="s">
        <v>67</v>
      </c>
      <c r="C554">
        <v>1209.5999999999999</v>
      </c>
      <c r="D554" s="26">
        <v>4544887.4409999996</v>
      </c>
      <c r="E554" s="26">
        <f t="shared" si="16"/>
        <v>3757.3474214616404</v>
      </c>
      <c r="F554" s="24">
        <v>41501</v>
      </c>
      <c r="G554">
        <f t="shared" si="17"/>
        <v>2013</v>
      </c>
    </row>
    <row r="555" spans="1:7">
      <c r="A555">
        <v>1569</v>
      </c>
      <c r="B555" t="s">
        <v>67</v>
      </c>
      <c r="C555">
        <v>1209.5999999999999</v>
      </c>
      <c r="D555" s="26">
        <v>4544887.4409999996</v>
      </c>
      <c r="E555" s="26">
        <f t="shared" si="16"/>
        <v>3757.3474214616404</v>
      </c>
      <c r="F555" s="24">
        <v>41501</v>
      </c>
      <c r="G555">
        <f t="shared" si="17"/>
        <v>2013</v>
      </c>
    </row>
    <row r="556" spans="1:7">
      <c r="A556">
        <v>95826</v>
      </c>
      <c r="B556" t="s">
        <v>61</v>
      </c>
      <c r="C556">
        <v>1113.8399999999999</v>
      </c>
      <c r="D556" s="26">
        <v>4217239.0369999995</v>
      </c>
      <c r="E556" s="26">
        <f t="shared" si="16"/>
        <v>3786.2161863463334</v>
      </c>
      <c r="F556" s="24">
        <v>41305</v>
      </c>
      <c r="G556">
        <f t="shared" si="17"/>
        <v>2013</v>
      </c>
    </row>
    <row r="557" spans="1:7">
      <c r="A557">
        <v>93021</v>
      </c>
      <c r="B557" t="s">
        <v>61</v>
      </c>
      <c r="C557">
        <v>1135.44</v>
      </c>
      <c r="D557" s="26">
        <v>4397150.4289999995</v>
      </c>
      <c r="E557" s="26">
        <f t="shared" si="16"/>
        <v>3872.6400593602475</v>
      </c>
      <c r="F557" s="24">
        <v>41283</v>
      </c>
      <c r="G557">
        <f t="shared" si="17"/>
        <v>2013</v>
      </c>
    </row>
    <row r="558" spans="1:7">
      <c r="A558">
        <v>46320</v>
      </c>
      <c r="B558" t="s">
        <v>50</v>
      </c>
      <c r="C558">
        <v>2692.8</v>
      </c>
      <c r="D558" s="26">
        <v>10500000</v>
      </c>
      <c r="E558" s="26">
        <f t="shared" si="16"/>
        <v>3899.2869875222814</v>
      </c>
      <c r="F558" s="24">
        <v>41508</v>
      </c>
      <c r="G558">
        <f t="shared" si="17"/>
        <v>2013</v>
      </c>
    </row>
    <row r="559" spans="1:7">
      <c r="A559">
        <v>46319</v>
      </c>
      <c r="B559" t="s">
        <v>50</v>
      </c>
      <c r="C559">
        <v>2692.8</v>
      </c>
      <c r="D559" s="26">
        <v>10500000</v>
      </c>
      <c r="E559" s="26">
        <f t="shared" si="16"/>
        <v>3899.2869875222814</v>
      </c>
      <c r="F559" s="24">
        <v>41508</v>
      </c>
      <c r="G559">
        <f t="shared" si="17"/>
        <v>2013</v>
      </c>
    </row>
    <row r="560" spans="1:7">
      <c r="A560">
        <v>93230</v>
      </c>
      <c r="B560" t="s">
        <v>61</v>
      </c>
      <c r="C560">
        <v>1121.76</v>
      </c>
      <c r="D560" s="26">
        <v>4399199.3279999997</v>
      </c>
      <c r="E560" s="26">
        <f t="shared" si="16"/>
        <v>3921.6938810440734</v>
      </c>
      <c r="F560" s="24">
        <v>41340</v>
      </c>
      <c r="G560">
        <f t="shared" si="17"/>
        <v>2013</v>
      </c>
    </row>
    <row r="561" spans="1:7">
      <c r="A561">
        <v>1464</v>
      </c>
      <c r="B561" t="s">
        <v>67</v>
      </c>
      <c r="C561">
        <v>3022.5</v>
      </c>
      <c r="D561" s="26">
        <v>12090000</v>
      </c>
      <c r="E561" s="26">
        <f t="shared" si="16"/>
        <v>4000</v>
      </c>
      <c r="F561" s="24">
        <v>41289</v>
      </c>
      <c r="G561">
        <f t="shared" si="17"/>
        <v>2013</v>
      </c>
    </row>
    <row r="562" spans="1:7">
      <c r="A562">
        <v>1001</v>
      </c>
      <c r="B562" t="s">
        <v>67</v>
      </c>
      <c r="C562">
        <v>1813.5</v>
      </c>
      <c r="D562" s="26">
        <v>7377500.5860000001</v>
      </c>
      <c r="E562" s="26">
        <f t="shared" si="16"/>
        <v>4068.100681555004</v>
      </c>
      <c r="F562" s="24">
        <v>41344</v>
      </c>
      <c r="G562">
        <f t="shared" si="17"/>
        <v>2013</v>
      </c>
    </row>
    <row r="563" spans="1:7">
      <c r="A563">
        <v>1030</v>
      </c>
      <c r="B563" t="s">
        <v>67</v>
      </c>
      <c r="C563">
        <v>1813.5</v>
      </c>
      <c r="D563" s="26">
        <v>7377500.5860000001</v>
      </c>
      <c r="E563" s="26">
        <f t="shared" si="16"/>
        <v>4068.100681555004</v>
      </c>
      <c r="F563" s="24">
        <v>41346</v>
      </c>
      <c r="G563">
        <f t="shared" si="17"/>
        <v>2013</v>
      </c>
    </row>
    <row r="564" spans="1:7">
      <c r="A564">
        <v>1373</v>
      </c>
      <c r="B564" t="s">
        <v>67</v>
      </c>
      <c r="C564">
        <v>1794</v>
      </c>
      <c r="D564" s="26">
        <v>7298172.6229999997</v>
      </c>
      <c r="E564" s="26">
        <f t="shared" si="16"/>
        <v>4068.1006817168336</v>
      </c>
      <c r="F564" s="24">
        <v>41344</v>
      </c>
      <c r="G564">
        <f t="shared" si="17"/>
        <v>2013</v>
      </c>
    </row>
    <row r="565" spans="1:7">
      <c r="A565">
        <v>94561</v>
      </c>
      <c r="B565" t="s">
        <v>61</v>
      </c>
      <c r="C565">
        <v>1062.67</v>
      </c>
      <c r="D565" s="26">
        <v>4455027.3289999999</v>
      </c>
      <c r="E565" s="26">
        <f t="shared" si="16"/>
        <v>4192.2961305014724</v>
      </c>
      <c r="F565" s="24">
        <v>41603</v>
      </c>
      <c r="G565">
        <f t="shared" si="17"/>
        <v>2013</v>
      </c>
    </row>
    <row r="566" spans="1:7">
      <c r="A566">
        <v>92551</v>
      </c>
      <c r="B566" t="s">
        <v>61</v>
      </c>
      <c r="C566">
        <v>1122.24</v>
      </c>
      <c r="D566" s="26">
        <v>4792405.1189999999</v>
      </c>
      <c r="E566" s="26">
        <f t="shared" si="16"/>
        <v>4270.3923572497861</v>
      </c>
      <c r="F566" s="24">
        <v>41457</v>
      </c>
      <c r="G566">
        <f t="shared" si="17"/>
        <v>2013</v>
      </c>
    </row>
    <row r="567" spans="1:7">
      <c r="A567">
        <v>95301</v>
      </c>
      <c r="B567" t="s">
        <v>61</v>
      </c>
      <c r="C567">
        <v>1106.7</v>
      </c>
      <c r="D567" s="26">
        <v>4879321.6560000004</v>
      </c>
      <c r="E567" s="26">
        <f t="shared" si="16"/>
        <v>4408.892794795338</v>
      </c>
      <c r="F567" s="24">
        <v>41347</v>
      </c>
      <c r="G567">
        <f t="shared" si="17"/>
        <v>2013</v>
      </c>
    </row>
    <row r="568" spans="1:7">
      <c r="A568">
        <v>2333</v>
      </c>
      <c r="B568" t="s">
        <v>67</v>
      </c>
      <c r="C568">
        <v>2446.08</v>
      </c>
      <c r="D568" s="26">
        <v>12337686.27</v>
      </c>
      <c r="E568" s="26">
        <f t="shared" si="16"/>
        <v>5043.8604910714284</v>
      </c>
      <c r="F568" s="24">
        <v>41432</v>
      </c>
      <c r="G568">
        <f t="shared" si="17"/>
        <v>2013</v>
      </c>
    </row>
    <row r="569" spans="1:7">
      <c r="A569">
        <v>92301</v>
      </c>
      <c r="B569" t="s">
        <v>61</v>
      </c>
      <c r="C569">
        <v>1146</v>
      </c>
      <c r="D569" s="26">
        <v>5955338.0599999996</v>
      </c>
      <c r="E569" s="26">
        <f t="shared" si="16"/>
        <v>5196.6300698080277</v>
      </c>
      <c r="F569" s="24">
        <v>41333</v>
      </c>
      <c r="G569">
        <f t="shared" si="17"/>
        <v>2013</v>
      </c>
    </row>
    <row r="570" spans="1:7">
      <c r="A570">
        <v>95827</v>
      </c>
      <c r="B570" t="s">
        <v>61</v>
      </c>
      <c r="C570">
        <v>1088.2560000000001</v>
      </c>
      <c r="D570" s="26">
        <v>5708412.3380000005</v>
      </c>
      <c r="E570" s="26">
        <f t="shared" si="16"/>
        <v>5245.4682887114795</v>
      </c>
      <c r="F570" s="24">
        <v>41418</v>
      </c>
      <c r="G570">
        <f t="shared" si="17"/>
        <v>2013</v>
      </c>
    </row>
    <row r="571" spans="1:7">
      <c r="A571">
        <v>91343</v>
      </c>
      <c r="B571" t="s">
        <v>61</v>
      </c>
      <c r="C571">
        <v>3966.288</v>
      </c>
      <c r="D571" s="26">
        <v>20965173.190000001</v>
      </c>
      <c r="E571" s="26">
        <f t="shared" si="16"/>
        <v>5285.8423770538102</v>
      </c>
      <c r="F571" s="24">
        <v>41458</v>
      </c>
      <c r="G571">
        <f t="shared" si="17"/>
        <v>2013</v>
      </c>
    </row>
    <row r="572" spans="1:7">
      <c r="A572">
        <v>94111</v>
      </c>
      <c r="B572" t="s">
        <v>61</v>
      </c>
      <c r="C572">
        <v>1164.24</v>
      </c>
      <c r="D572" s="26">
        <v>6332215.3550000004</v>
      </c>
      <c r="E572" s="26">
        <f t="shared" si="16"/>
        <v>5438.9261277743426</v>
      </c>
      <c r="F572" s="24">
        <v>41394</v>
      </c>
      <c r="G572">
        <f t="shared" si="17"/>
        <v>2013</v>
      </c>
    </row>
    <row r="573" spans="1:7">
      <c r="A573">
        <v>90025</v>
      </c>
      <c r="B573" t="s">
        <v>61</v>
      </c>
      <c r="C573">
        <v>1844.15</v>
      </c>
      <c r="D573" s="26">
        <v>10112753.130000001</v>
      </c>
      <c r="E573" s="26">
        <f t="shared" si="16"/>
        <v>5483.6933709296964</v>
      </c>
      <c r="F573" s="24">
        <v>41487</v>
      </c>
      <c r="G573">
        <f t="shared" si="17"/>
        <v>2013</v>
      </c>
    </row>
    <row r="574" spans="1:7">
      <c r="A574">
        <v>92357</v>
      </c>
      <c r="B574" t="s">
        <v>61</v>
      </c>
      <c r="C574">
        <v>1704.3</v>
      </c>
      <c r="D574" s="26">
        <v>9804804.2670000009</v>
      </c>
      <c r="E574" s="26">
        <f t="shared" si="16"/>
        <v>5752.9802657982755</v>
      </c>
      <c r="F574" s="24">
        <v>41611</v>
      </c>
      <c r="G574">
        <f t="shared" si="17"/>
        <v>2013</v>
      </c>
    </row>
    <row r="575" spans="1:7">
      <c r="A575">
        <v>93928</v>
      </c>
      <c r="B575" t="s">
        <v>61</v>
      </c>
      <c r="C575">
        <v>1162.56</v>
      </c>
      <c r="D575" s="26">
        <v>8626528.2599999998</v>
      </c>
      <c r="E575" s="26">
        <f t="shared" si="16"/>
        <v>7420.2864884393066</v>
      </c>
      <c r="F575" s="24">
        <v>41325</v>
      </c>
      <c r="G575">
        <f t="shared" si="17"/>
        <v>2013</v>
      </c>
    </row>
    <row r="576" spans="1:7">
      <c r="A576">
        <v>1746</v>
      </c>
      <c r="B576" t="s">
        <v>67</v>
      </c>
      <c r="C576">
        <v>2948.4</v>
      </c>
      <c r="D576" s="26">
        <v>2769067.2540000002</v>
      </c>
      <c r="E576" s="26">
        <f t="shared" si="16"/>
        <v>939.17624949124956</v>
      </c>
      <c r="F576" s="24">
        <v>41984</v>
      </c>
      <c r="G576">
        <f t="shared" si="17"/>
        <v>2014</v>
      </c>
    </row>
    <row r="577" spans="1:7">
      <c r="A577">
        <v>92401</v>
      </c>
      <c r="B577" t="s">
        <v>61</v>
      </c>
      <c r="C577">
        <v>1134.56</v>
      </c>
      <c r="D577" s="26">
        <v>1627361.8389999999</v>
      </c>
      <c r="E577" s="26">
        <f t="shared" si="16"/>
        <v>1434.3550266182485</v>
      </c>
      <c r="F577" s="24">
        <v>41688</v>
      </c>
      <c r="G577">
        <f t="shared" si="17"/>
        <v>2014</v>
      </c>
    </row>
    <row r="578" spans="1:7">
      <c r="A578">
        <v>85353</v>
      </c>
      <c r="B578" t="s">
        <v>55</v>
      </c>
      <c r="C578">
        <v>1702.8</v>
      </c>
      <c r="D578" s="26">
        <v>2705011.8420000002</v>
      </c>
      <c r="E578" s="26">
        <f t="shared" ref="E578:E641" si="18">D578/C578</f>
        <v>1588.5669732205781</v>
      </c>
      <c r="F578" s="24">
        <v>41725</v>
      </c>
      <c r="G578">
        <f t="shared" ref="G578:G641" si="19">YEAR(F578)</f>
        <v>2014</v>
      </c>
    </row>
    <row r="579" spans="1:7">
      <c r="A579">
        <v>93267</v>
      </c>
      <c r="B579" t="s">
        <v>61</v>
      </c>
      <c r="C579">
        <v>1024.8</v>
      </c>
      <c r="D579" s="26">
        <v>1931186.186</v>
      </c>
      <c r="E579" s="26">
        <f t="shared" si="18"/>
        <v>1884.4517818110851</v>
      </c>
      <c r="F579" s="24">
        <v>41918</v>
      </c>
      <c r="G579">
        <f t="shared" si="19"/>
        <v>2014</v>
      </c>
    </row>
    <row r="580" spans="1:7">
      <c r="A580">
        <v>2720</v>
      </c>
      <c r="B580" t="s">
        <v>67</v>
      </c>
      <c r="C580">
        <v>1989.52</v>
      </c>
      <c r="D580" s="26">
        <v>3751351.9750000001</v>
      </c>
      <c r="E580" s="26">
        <f t="shared" si="18"/>
        <v>1885.5563025252322</v>
      </c>
      <c r="F580" s="24">
        <v>41991</v>
      </c>
      <c r="G580">
        <f t="shared" si="19"/>
        <v>2014</v>
      </c>
    </row>
    <row r="581" spans="1:7">
      <c r="A581">
        <v>1468</v>
      </c>
      <c r="B581" t="s">
        <v>67</v>
      </c>
      <c r="C581">
        <v>4506.78</v>
      </c>
      <c r="D581" s="26">
        <v>8771285.9649999999</v>
      </c>
      <c r="E581" s="26">
        <f t="shared" si="18"/>
        <v>1946.2423204593968</v>
      </c>
      <c r="F581" s="24">
        <v>41992</v>
      </c>
      <c r="G581">
        <f t="shared" si="19"/>
        <v>2014</v>
      </c>
    </row>
    <row r="582" spans="1:7">
      <c r="A582">
        <v>93274</v>
      </c>
      <c r="B582" t="s">
        <v>61</v>
      </c>
      <c r="C582">
        <v>1130.94</v>
      </c>
      <c r="D582" s="26">
        <v>2227240.9470000002</v>
      </c>
      <c r="E582" s="26">
        <f t="shared" si="18"/>
        <v>1969.3714494137621</v>
      </c>
      <c r="F582" s="24">
        <v>41768</v>
      </c>
      <c r="G582">
        <f t="shared" si="19"/>
        <v>2014</v>
      </c>
    </row>
    <row r="583" spans="1:7">
      <c r="A583">
        <v>93608</v>
      </c>
      <c r="B583" t="s">
        <v>61</v>
      </c>
      <c r="C583">
        <v>1125.72</v>
      </c>
      <c r="D583" s="26">
        <v>2289496.2949999999</v>
      </c>
      <c r="E583" s="26">
        <f t="shared" si="18"/>
        <v>2033.8061818214119</v>
      </c>
      <c r="F583" s="24">
        <v>41702</v>
      </c>
      <c r="G583">
        <f t="shared" si="19"/>
        <v>2014</v>
      </c>
    </row>
    <row r="584" spans="1:7">
      <c r="A584">
        <v>2322</v>
      </c>
      <c r="B584" t="s">
        <v>67</v>
      </c>
      <c r="C584">
        <v>1254.8800000000001</v>
      </c>
      <c r="D584" s="26">
        <v>2565853.193</v>
      </c>
      <c r="E584" s="26">
        <f t="shared" si="18"/>
        <v>2044.7000454226697</v>
      </c>
      <c r="F584" s="24">
        <v>42003</v>
      </c>
      <c r="G584">
        <f t="shared" si="19"/>
        <v>2014</v>
      </c>
    </row>
    <row r="585" spans="1:7">
      <c r="A585">
        <v>93261</v>
      </c>
      <c r="B585" t="s">
        <v>61</v>
      </c>
      <c r="C585">
        <v>1135.68</v>
      </c>
      <c r="D585" s="26">
        <v>2353872.2579999999</v>
      </c>
      <c r="E585" s="26">
        <f t="shared" si="18"/>
        <v>2072.6544959847843</v>
      </c>
      <c r="F585" s="24">
        <v>41838</v>
      </c>
      <c r="G585">
        <f t="shared" si="19"/>
        <v>2014</v>
      </c>
    </row>
    <row r="586" spans="1:7">
      <c r="A586">
        <v>93631</v>
      </c>
      <c r="B586" t="s">
        <v>61</v>
      </c>
      <c r="C586">
        <v>1151.5</v>
      </c>
      <c r="D586" s="26">
        <v>2445799.0589999999</v>
      </c>
      <c r="E586" s="26">
        <f t="shared" si="18"/>
        <v>2124.0113408597481</v>
      </c>
      <c r="F586" s="24">
        <v>41927</v>
      </c>
      <c r="G586">
        <f t="shared" si="19"/>
        <v>2014</v>
      </c>
    </row>
    <row r="587" spans="1:7">
      <c r="A587">
        <v>75141</v>
      </c>
      <c r="B587" t="s">
        <v>52</v>
      </c>
      <c r="C587">
        <v>1379.21</v>
      </c>
      <c r="D587" s="26">
        <v>3000000</v>
      </c>
      <c r="E587" s="26">
        <f t="shared" si="18"/>
        <v>2175.1582427621611</v>
      </c>
      <c r="F587" s="24">
        <v>41913</v>
      </c>
      <c r="G587">
        <f t="shared" si="19"/>
        <v>2014</v>
      </c>
    </row>
    <row r="588" spans="1:7">
      <c r="A588">
        <v>93458</v>
      </c>
      <c r="B588" t="s">
        <v>61</v>
      </c>
      <c r="C588">
        <v>1128</v>
      </c>
      <c r="D588" s="26">
        <v>2456241.85</v>
      </c>
      <c r="E588" s="26">
        <f t="shared" si="18"/>
        <v>2177.519370567376</v>
      </c>
      <c r="F588" s="24">
        <v>41733</v>
      </c>
      <c r="G588">
        <f t="shared" si="19"/>
        <v>2014</v>
      </c>
    </row>
    <row r="589" spans="1:7">
      <c r="A589">
        <v>91789</v>
      </c>
      <c r="B589" t="s">
        <v>61</v>
      </c>
      <c r="C589">
        <v>1044</v>
      </c>
      <c r="D589" s="26">
        <v>2299976.3360000001</v>
      </c>
      <c r="E589" s="26">
        <f t="shared" si="18"/>
        <v>2203.0424674329502</v>
      </c>
      <c r="F589" s="24">
        <v>41689</v>
      </c>
      <c r="G589">
        <f t="shared" si="19"/>
        <v>2014</v>
      </c>
    </row>
    <row r="590" spans="1:7">
      <c r="A590">
        <v>2093</v>
      </c>
      <c r="B590" t="s">
        <v>67</v>
      </c>
      <c r="C590">
        <v>4778.72</v>
      </c>
      <c r="D590" s="26">
        <v>10859775.68</v>
      </c>
      <c r="E590" s="26">
        <f t="shared" si="18"/>
        <v>2272.528141426993</v>
      </c>
      <c r="F590" s="24">
        <v>41641</v>
      </c>
      <c r="G590">
        <f t="shared" si="19"/>
        <v>2014</v>
      </c>
    </row>
    <row r="591" spans="1:7">
      <c r="A591">
        <v>1083</v>
      </c>
      <c r="B591" t="s">
        <v>67</v>
      </c>
      <c r="C591">
        <v>5982.75</v>
      </c>
      <c r="D591" s="26">
        <v>13931500.630000001</v>
      </c>
      <c r="E591" s="26">
        <f t="shared" si="18"/>
        <v>2328.6115298148848</v>
      </c>
      <c r="F591" s="24">
        <v>41789</v>
      </c>
      <c r="G591">
        <f t="shared" si="19"/>
        <v>2014</v>
      </c>
    </row>
    <row r="592" spans="1:7">
      <c r="A592">
        <v>2644</v>
      </c>
      <c r="B592" t="s">
        <v>67</v>
      </c>
      <c r="C592">
        <v>4070.16</v>
      </c>
      <c r="D592" s="26">
        <v>9553029.0040000007</v>
      </c>
      <c r="E592" s="26">
        <f t="shared" si="18"/>
        <v>2347.0893045973626</v>
      </c>
      <c r="F592" s="24">
        <v>41782</v>
      </c>
      <c r="G592">
        <f t="shared" si="19"/>
        <v>2014</v>
      </c>
    </row>
    <row r="593" spans="1:7">
      <c r="A593">
        <v>1083</v>
      </c>
      <c r="B593" t="s">
        <v>67</v>
      </c>
      <c r="C593">
        <v>5982.6</v>
      </c>
      <c r="D593" s="26">
        <v>14429054.220000001</v>
      </c>
      <c r="E593" s="26">
        <f t="shared" si="18"/>
        <v>2411.8366964196171</v>
      </c>
      <c r="F593" s="24">
        <v>41789</v>
      </c>
      <c r="G593">
        <f t="shared" si="19"/>
        <v>2014</v>
      </c>
    </row>
    <row r="594" spans="1:7">
      <c r="A594">
        <v>2360</v>
      </c>
      <c r="B594" t="s">
        <v>67</v>
      </c>
      <c r="C594">
        <v>5645.53</v>
      </c>
      <c r="D594" s="26">
        <v>13645545.02</v>
      </c>
      <c r="E594" s="26">
        <f t="shared" si="18"/>
        <v>2417.0529640264067</v>
      </c>
      <c r="F594" s="24">
        <v>41842</v>
      </c>
      <c r="G594">
        <f t="shared" si="19"/>
        <v>2014</v>
      </c>
    </row>
    <row r="595" spans="1:7">
      <c r="A595">
        <v>1462</v>
      </c>
      <c r="B595" t="s">
        <v>67</v>
      </c>
      <c r="C595">
        <v>1114.0550000000001</v>
      </c>
      <c r="D595" s="26">
        <v>2742461.1120000002</v>
      </c>
      <c r="E595" s="26">
        <f t="shared" si="18"/>
        <v>2461.6927458698178</v>
      </c>
      <c r="F595" s="24">
        <v>41851</v>
      </c>
      <c r="G595">
        <f t="shared" si="19"/>
        <v>2014</v>
      </c>
    </row>
    <row r="596" spans="1:7">
      <c r="A596">
        <v>1011</v>
      </c>
      <c r="B596" t="s">
        <v>67</v>
      </c>
      <c r="C596">
        <v>5998.74</v>
      </c>
      <c r="D596" s="26">
        <v>14898864.24</v>
      </c>
      <c r="E596" s="26">
        <f t="shared" si="18"/>
        <v>2483.6656097780533</v>
      </c>
      <c r="F596" s="24">
        <v>41820</v>
      </c>
      <c r="G596">
        <f t="shared" si="19"/>
        <v>2014</v>
      </c>
    </row>
    <row r="597" spans="1:7">
      <c r="A597">
        <v>89431</v>
      </c>
      <c r="B597" t="s">
        <v>63</v>
      </c>
      <c r="C597">
        <v>1144.92</v>
      </c>
      <c r="D597" s="26">
        <v>2847350.6310000001</v>
      </c>
      <c r="E597" s="26">
        <f t="shared" si="18"/>
        <v>2486.9428702442092</v>
      </c>
      <c r="F597" s="24">
        <v>41827</v>
      </c>
      <c r="G597">
        <f t="shared" si="19"/>
        <v>2014</v>
      </c>
    </row>
    <row r="598" spans="1:7">
      <c r="A598">
        <v>96055</v>
      </c>
      <c r="B598" t="s">
        <v>61</v>
      </c>
      <c r="C598">
        <v>1094.4000000000001</v>
      </c>
      <c r="D598" s="26">
        <v>2766093.0619999999</v>
      </c>
      <c r="E598" s="26">
        <f t="shared" si="18"/>
        <v>2527.4973154239765</v>
      </c>
      <c r="F598" s="24">
        <v>41955</v>
      </c>
      <c r="G598">
        <f t="shared" si="19"/>
        <v>2014</v>
      </c>
    </row>
    <row r="599" spans="1:7">
      <c r="A599">
        <v>1083</v>
      </c>
      <c r="B599" t="s">
        <v>67</v>
      </c>
      <c r="C599">
        <v>5235.03</v>
      </c>
      <c r="D599" s="26">
        <v>13433947.039999999</v>
      </c>
      <c r="E599" s="26">
        <f t="shared" si="18"/>
        <v>2566.1642894119041</v>
      </c>
      <c r="F599" s="24">
        <v>41789</v>
      </c>
      <c r="G599">
        <f t="shared" si="19"/>
        <v>2014</v>
      </c>
    </row>
    <row r="600" spans="1:7">
      <c r="A600">
        <v>1527</v>
      </c>
      <c r="B600" t="s">
        <v>67</v>
      </c>
      <c r="C600">
        <v>3897</v>
      </c>
      <c r="D600" s="26">
        <v>10018747.91</v>
      </c>
      <c r="E600" s="26">
        <f t="shared" si="18"/>
        <v>2570.8873261483191</v>
      </c>
      <c r="F600" s="24">
        <v>41704</v>
      </c>
      <c r="G600">
        <f t="shared" si="19"/>
        <v>2014</v>
      </c>
    </row>
    <row r="601" spans="1:7">
      <c r="A601">
        <v>47374</v>
      </c>
      <c r="B601" t="s">
        <v>50</v>
      </c>
      <c r="C601">
        <v>1000</v>
      </c>
      <c r="D601" s="26">
        <v>2600000</v>
      </c>
      <c r="E601" s="26">
        <f t="shared" si="18"/>
        <v>2600</v>
      </c>
      <c r="F601" s="24">
        <v>41873</v>
      </c>
      <c r="G601">
        <f t="shared" si="19"/>
        <v>2014</v>
      </c>
    </row>
    <row r="602" spans="1:7">
      <c r="A602">
        <v>1005</v>
      </c>
      <c r="B602" t="s">
        <v>67</v>
      </c>
      <c r="C602">
        <v>2400</v>
      </c>
      <c r="D602" s="26">
        <v>6269175.284</v>
      </c>
      <c r="E602" s="26">
        <f t="shared" si="18"/>
        <v>2612.1563683333334</v>
      </c>
      <c r="F602" s="24">
        <v>41788</v>
      </c>
      <c r="G602">
        <f t="shared" si="19"/>
        <v>2014</v>
      </c>
    </row>
    <row r="603" spans="1:7">
      <c r="A603">
        <v>1844</v>
      </c>
      <c r="B603" t="s">
        <v>67</v>
      </c>
      <c r="C603">
        <v>2195</v>
      </c>
      <c r="D603" s="26">
        <v>5736456.4840000002</v>
      </c>
      <c r="E603" s="26">
        <f t="shared" si="18"/>
        <v>2613.41981047836</v>
      </c>
      <c r="F603" s="24">
        <v>41677</v>
      </c>
      <c r="G603">
        <f t="shared" si="19"/>
        <v>2014</v>
      </c>
    </row>
    <row r="604" spans="1:7">
      <c r="A604">
        <v>1005</v>
      </c>
      <c r="B604" t="s">
        <v>67</v>
      </c>
      <c r="C604">
        <v>1900</v>
      </c>
      <c r="D604" s="26">
        <v>4992913.5449999999</v>
      </c>
      <c r="E604" s="26">
        <f t="shared" si="18"/>
        <v>2627.8492342105264</v>
      </c>
      <c r="F604" s="24">
        <v>41757</v>
      </c>
      <c r="G604">
        <f t="shared" si="19"/>
        <v>2014</v>
      </c>
    </row>
    <row r="605" spans="1:7">
      <c r="A605">
        <v>1464</v>
      </c>
      <c r="B605" t="s">
        <v>67</v>
      </c>
      <c r="C605">
        <v>3598.4349999999999</v>
      </c>
      <c r="D605" s="26">
        <v>9483623.7190000005</v>
      </c>
      <c r="E605" s="26">
        <f t="shared" si="18"/>
        <v>2635.4856261124628</v>
      </c>
      <c r="F605" s="24">
        <v>41815</v>
      </c>
      <c r="G605">
        <f t="shared" si="19"/>
        <v>2014</v>
      </c>
    </row>
    <row r="606" spans="1:7">
      <c r="A606">
        <v>1915</v>
      </c>
      <c r="B606" t="s">
        <v>67</v>
      </c>
      <c r="C606">
        <v>2646</v>
      </c>
      <c r="D606" s="26">
        <v>7017167.5039999997</v>
      </c>
      <c r="E606" s="26">
        <f t="shared" si="18"/>
        <v>2651.9907422524566</v>
      </c>
      <c r="F606" s="24">
        <v>41767</v>
      </c>
      <c r="G606">
        <f t="shared" si="19"/>
        <v>2014</v>
      </c>
    </row>
    <row r="607" spans="1:7">
      <c r="A607">
        <v>1740</v>
      </c>
      <c r="B607" t="s">
        <v>67</v>
      </c>
      <c r="C607">
        <v>1178.0999999999999</v>
      </c>
      <c r="D607" s="26">
        <v>3125400.7459999998</v>
      </c>
      <c r="E607" s="26">
        <f t="shared" si="18"/>
        <v>2652.9163449622274</v>
      </c>
      <c r="F607" s="24">
        <v>42003</v>
      </c>
      <c r="G607">
        <f t="shared" si="19"/>
        <v>2014</v>
      </c>
    </row>
    <row r="608" spans="1:7">
      <c r="A608">
        <v>1742</v>
      </c>
      <c r="B608" t="s">
        <v>67</v>
      </c>
      <c r="C608">
        <v>1723</v>
      </c>
      <c r="D608" s="26">
        <v>4593480.4620000003</v>
      </c>
      <c r="E608" s="26">
        <f t="shared" si="18"/>
        <v>2665.9782135809637</v>
      </c>
      <c r="F608" s="24">
        <v>41759</v>
      </c>
      <c r="G608">
        <f t="shared" si="19"/>
        <v>2014</v>
      </c>
    </row>
    <row r="609" spans="1:7">
      <c r="A609">
        <v>90031</v>
      </c>
      <c r="B609" t="s">
        <v>61</v>
      </c>
      <c r="C609">
        <v>1112.454</v>
      </c>
      <c r="D609" s="26">
        <v>2966642.4040000001</v>
      </c>
      <c r="E609" s="26">
        <f t="shared" si="18"/>
        <v>2666.7551233579097</v>
      </c>
      <c r="F609" s="24">
        <v>41838</v>
      </c>
      <c r="G609">
        <f t="shared" si="19"/>
        <v>2014</v>
      </c>
    </row>
    <row r="610" spans="1:7">
      <c r="A610">
        <v>2571</v>
      </c>
      <c r="B610" t="s">
        <v>67</v>
      </c>
      <c r="C610">
        <v>1375.29</v>
      </c>
      <c r="D610" s="26">
        <v>3703978.0240000002</v>
      </c>
      <c r="E610" s="26">
        <f t="shared" si="18"/>
        <v>2693.2341717019685</v>
      </c>
      <c r="F610" s="24">
        <v>41775</v>
      </c>
      <c r="G610">
        <f t="shared" si="19"/>
        <v>2014</v>
      </c>
    </row>
    <row r="611" spans="1:7">
      <c r="A611">
        <v>2081</v>
      </c>
      <c r="B611" t="s">
        <v>67</v>
      </c>
      <c r="C611">
        <v>1495.8</v>
      </c>
      <c r="D611" s="26">
        <v>4077746.4440000001</v>
      </c>
      <c r="E611" s="26">
        <f t="shared" si="18"/>
        <v>2726.1307955609041</v>
      </c>
      <c r="F611" s="24">
        <v>41733</v>
      </c>
      <c r="G611">
        <f t="shared" si="19"/>
        <v>2014</v>
      </c>
    </row>
    <row r="612" spans="1:7">
      <c r="A612">
        <v>2081</v>
      </c>
      <c r="B612" t="s">
        <v>67</v>
      </c>
      <c r="C612">
        <v>1490.4</v>
      </c>
      <c r="D612" s="26">
        <v>4063025.338</v>
      </c>
      <c r="E612" s="26">
        <f t="shared" si="18"/>
        <v>2726.1307957595272</v>
      </c>
      <c r="F612" s="24">
        <v>41733</v>
      </c>
      <c r="G612">
        <f t="shared" si="19"/>
        <v>2014</v>
      </c>
    </row>
    <row r="613" spans="1:7">
      <c r="A613">
        <v>1010</v>
      </c>
      <c r="B613" t="s">
        <v>67</v>
      </c>
      <c r="C613">
        <v>4000.55</v>
      </c>
      <c r="D613" s="26">
        <v>10925833.779999999</v>
      </c>
      <c r="E613" s="26">
        <f t="shared" si="18"/>
        <v>2731.0829210983488</v>
      </c>
      <c r="F613" s="24">
        <v>41808</v>
      </c>
      <c r="G613">
        <f t="shared" si="19"/>
        <v>2014</v>
      </c>
    </row>
    <row r="614" spans="1:7">
      <c r="A614">
        <v>93257</v>
      </c>
      <c r="B614" t="s">
        <v>61</v>
      </c>
      <c r="C614">
        <v>1051.2</v>
      </c>
      <c r="D614" s="26">
        <v>2890939.8820000002</v>
      </c>
      <c r="E614" s="26">
        <f t="shared" si="18"/>
        <v>2750.1330688736684</v>
      </c>
      <c r="F614" s="24">
        <v>41739</v>
      </c>
      <c r="G614">
        <f t="shared" si="19"/>
        <v>2014</v>
      </c>
    </row>
    <row r="615" spans="1:7">
      <c r="A615">
        <v>90031</v>
      </c>
      <c r="B615" t="s">
        <v>61</v>
      </c>
      <c r="C615">
        <v>1112.454</v>
      </c>
      <c r="D615" s="26">
        <v>3085881.83</v>
      </c>
      <c r="E615" s="26">
        <f t="shared" si="18"/>
        <v>2773.9410618326692</v>
      </c>
      <c r="F615" s="24">
        <v>41838</v>
      </c>
      <c r="G615">
        <f t="shared" si="19"/>
        <v>2014</v>
      </c>
    </row>
    <row r="616" spans="1:7">
      <c r="A616">
        <v>90031</v>
      </c>
      <c r="B616" t="s">
        <v>61</v>
      </c>
      <c r="C616">
        <v>1112.454</v>
      </c>
      <c r="D616" s="26">
        <v>3096017.0129999998</v>
      </c>
      <c r="E616" s="26">
        <f t="shared" si="18"/>
        <v>2783.0517153967712</v>
      </c>
      <c r="F616" s="24">
        <v>41838</v>
      </c>
      <c r="G616">
        <f t="shared" si="19"/>
        <v>2014</v>
      </c>
    </row>
    <row r="617" spans="1:7">
      <c r="A617">
        <v>93280</v>
      </c>
      <c r="B617" t="s">
        <v>61</v>
      </c>
      <c r="C617">
        <v>1122.9000000000001</v>
      </c>
      <c r="D617" s="26">
        <v>3155411.8459999999</v>
      </c>
      <c r="E617" s="26">
        <f t="shared" si="18"/>
        <v>2810.055967583934</v>
      </c>
      <c r="F617" s="24">
        <v>41683</v>
      </c>
      <c r="G617">
        <f t="shared" si="19"/>
        <v>2014</v>
      </c>
    </row>
    <row r="618" spans="1:7">
      <c r="A618">
        <v>13045</v>
      </c>
      <c r="B618" t="s">
        <v>54</v>
      </c>
      <c r="C618">
        <v>1061</v>
      </c>
      <c r="D618" s="26">
        <v>3000000</v>
      </c>
      <c r="E618" s="26">
        <f t="shared" si="18"/>
        <v>2827.5212064090479</v>
      </c>
      <c r="F618" s="24">
        <v>41768</v>
      </c>
      <c r="G618">
        <f t="shared" si="19"/>
        <v>2014</v>
      </c>
    </row>
    <row r="619" spans="1:7">
      <c r="A619">
        <v>93221</v>
      </c>
      <c r="B619" t="s">
        <v>61</v>
      </c>
      <c r="C619">
        <v>1130.4000000000001</v>
      </c>
      <c r="D619" s="26">
        <v>3226128.5469999998</v>
      </c>
      <c r="E619" s="26">
        <f t="shared" si="18"/>
        <v>2853.9707599079966</v>
      </c>
      <c r="F619" s="24">
        <v>41775</v>
      </c>
      <c r="G619">
        <f t="shared" si="19"/>
        <v>2014</v>
      </c>
    </row>
    <row r="620" spans="1:7">
      <c r="A620">
        <v>93610</v>
      </c>
      <c r="B620" t="s">
        <v>61</v>
      </c>
      <c r="C620">
        <v>2993.76</v>
      </c>
      <c r="D620" s="26">
        <v>8573075.6940000001</v>
      </c>
      <c r="E620" s="26">
        <f t="shared" si="18"/>
        <v>2863.6482864357863</v>
      </c>
      <c r="F620" s="24">
        <v>41696</v>
      </c>
      <c r="G620">
        <f t="shared" si="19"/>
        <v>2014</v>
      </c>
    </row>
    <row r="621" spans="1:7">
      <c r="A621">
        <v>1440</v>
      </c>
      <c r="B621" t="s">
        <v>67</v>
      </c>
      <c r="C621">
        <v>2499.83</v>
      </c>
      <c r="D621" s="26">
        <v>7328871.8940000003</v>
      </c>
      <c r="E621" s="26">
        <f t="shared" si="18"/>
        <v>2931.7481164719202</v>
      </c>
      <c r="F621" s="24">
        <v>41786</v>
      </c>
      <c r="G621">
        <f t="shared" si="19"/>
        <v>2014</v>
      </c>
    </row>
    <row r="622" spans="1:7">
      <c r="A622">
        <v>94561</v>
      </c>
      <c r="B622" t="s">
        <v>61</v>
      </c>
      <c r="C622">
        <v>1132.8</v>
      </c>
      <c r="D622" s="26">
        <v>3431580.6349999998</v>
      </c>
      <c r="E622" s="26">
        <f t="shared" si="18"/>
        <v>3029.2908147951975</v>
      </c>
      <c r="F622" s="24">
        <v>41863</v>
      </c>
      <c r="G622">
        <f t="shared" si="19"/>
        <v>2014</v>
      </c>
    </row>
    <row r="623" spans="1:7">
      <c r="A623">
        <v>2740</v>
      </c>
      <c r="B623" t="s">
        <v>67</v>
      </c>
      <c r="C623">
        <v>1783.925</v>
      </c>
      <c r="D623" s="26">
        <v>5474194.0369999995</v>
      </c>
      <c r="E623" s="26">
        <f t="shared" si="18"/>
        <v>3068.6234213882308</v>
      </c>
      <c r="F623" s="24">
        <v>41879</v>
      </c>
      <c r="G623">
        <f t="shared" si="19"/>
        <v>2014</v>
      </c>
    </row>
    <row r="624" spans="1:7">
      <c r="A624">
        <v>1010</v>
      </c>
      <c r="B624" t="s">
        <v>67</v>
      </c>
      <c r="C624">
        <v>2238.9850000000001</v>
      </c>
      <c r="D624" s="26">
        <v>6952803.3130000001</v>
      </c>
      <c r="E624" s="26">
        <f t="shared" si="18"/>
        <v>3105.3371563453975</v>
      </c>
      <c r="F624" s="24">
        <v>41808</v>
      </c>
      <c r="G624">
        <f t="shared" si="19"/>
        <v>2014</v>
      </c>
    </row>
    <row r="625" spans="1:7">
      <c r="A625">
        <v>93212</v>
      </c>
      <c r="B625" t="s">
        <v>61</v>
      </c>
      <c r="C625">
        <v>5945.94</v>
      </c>
      <c r="D625" s="26">
        <v>18466970.920000002</v>
      </c>
      <c r="E625" s="26">
        <f t="shared" si="18"/>
        <v>3105.8118514482157</v>
      </c>
      <c r="F625" s="24">
        <v>41704</v>
      </c>
      <c r="G625">
        <f t="shared" si="19"/>
        <v>2014</v>
      </c>
    </row>
    <row r="626" spans="1:7">
      <c r="A626">
        <v>95687</v>
      </c>
      <c r="B626" t="s">
        <v>61</v>
      </c>
      <c r="C626">
        <v>1400.49</v>
      </c>
      <c r="D626" s="26">
        <v>4377670.4330000002</v>
      </c>
      <c r="E626" s="26">
        <f t="shared" si="18"/>
        <v>3125.8134174467509</v>
      </c>
      <c r="F626" s="24">
        <v>41696</v>
      </c>
      <c r="G626">
        <f t="shared" si="19"/>
        <v>2014</v>
      </c>
    </row>
    <row r="627" spans="1:7">
      <c r="A627">
        <v>93280</v>
      </c>
      <c r="B627" t="s">
        <v>61</v>
      </c>
      <c r="C627">
        <v>1912.68</v>
      </c>
      <c r="D627" s="26">
        <v>5978680.8080000002</v>
      </c>
      <c r="E627" s="26">
        <f t="shared" si="18"/>
        <v>3125.8134178221135</v>
      </c>
      <c r="F627" s="24">
        <v>41696</v>
      </c>
      <c r="G627">
        <f t="shared" si="19"/>
        <v>2014</v>
      </c>
    </row>
    <row r="628" spans="1:7">
      <c r="A628">
        <v>93960</v>
      </c>
      <c r="B628" t="s">
        <v>61</v>
      </c>
      <c r="C628">
        <v>2070.16</v>
      </c>
      <c r="D628" s="26">
        <v>6471058.9369999999</v>
      </c>
      <c r="E628" s="26">
        <f t="shared" si="18"/>
        <v>3125.8738150674344</v>
      </c>
      <c r="F628" s="24">
        <v>41696</v>
      </c>
      <c r="G628">
        <f t="shared" si="19"/>
        <v>2014</v>
      </c>
    </row>
    <row r="629" spans="1:7">
      <c r="A629">
        <v>2330</v>
      </c>
      <c r="B629" t="s">
        <v>67</v>
      </c>
      <c r="C629">
        <v>1019.2</v>
      </c>
      <c r="D629" s="26">
        <v>3198081.7620000001</v>
      </c>
      <c r="E629" s="26">
        <f t="shared" si="18"/>
        <v>3137.8353237833594</v>
      </c>
      <c r="F629" s="24">
        <v>41906</v>
      </c>
      <c r="G629">
        <f t="shared" si="19"/>
        <v>2014</v>
      </c>
    </row>
    <row r="630" spans="1:7">
      <c r="A630">
        <v>93210</v>
      </c>
      <c r="B630" t="s">
        <v>61</v>
      </c>
      <c r="C630">
        <v>1630.2</v>
      </c>
      <c r="D630" s="26">
        <v>5148617.8389999997</v>
      </c>
      <c r="E630" s="26">
        <f t="shared" si="18"/>
        <v>3158.2737326708375</v>
      </c>
      <c r="F630" s="24">
        <v>41876</v>
      </c>
      <c r="G630">
        <f t="shared" si="19"/>
        <v>2014</v>
      </c>
    </row>
    <row r="631" spans="1:7">
      <c r="A631">
        <v>1754</v>
      </c>
      <c r="B631" t="s">
        <v>67</v>
      </c>
      <c r="C631">
        <v>1197.56</v>
      </c>
      <c r="D631" s="26">
        <v>3817791.5449999999</v>
      </c>
      <c r="E631" s="26">
        <f t="shared" si="18"/>
        <v>3187.9751703463712</v>
      </c>
      <c r="F631" s="24">
        <v>41656</v>
      </c>
      <c r="G631">
        <f t="shared" si="19"/>
        <v>2014</v>
      </c>
    </row>
    <row r="632" spans="1:7">
      <c r="A632">
        <v>93960</v>
      </c>
      <c r="B632" t="s">
        <v>61</v>
      </c>
      <c r="C632">
        <v>1310.4000000000001</v>
      </c>
      <c r="D632" s="26">
        <v>4200396.4790000003</v>
      </c>
      <c r="E632" s="26">
        <f t="shared" si="18"/>
        <v>3205.4307684676432</v>
      </c>
      <c r="F632" s="24">
        <v>41696</v>
      </c>
      <c r="G632">
        <f t="shared" si="19"/>
        <v>2014</v>
      </c>
    </row>
    <row r="633" spans="1:7">
      <c r="A633">
        <v>1083</v>
      </c>
      <c r="B633" t="s">
        <v>67</v>
      </c>
      <c r="C633">
        <v>17100</v>
      </c>
      <c r="D633" s="26">
        <v>60000000</v>
      </c>
      <c r="E633" s="26">
        <f t="shared" si="18"/>
        <v>3508.7719298245615</v>
      </c>
      <c r="F633" s="24">
        <v>41790</v>
      </c>
      <c r="G633">
        <f t="shared" si="19"/>
        <v>2014</v>
      </c>
    </row>
    <row r="634" spans="1:7">
      <c r="A634">
        <v>91302</v>
      </c>
      <c r="B634" t="s">
        <v>61</v>
      </c>
      <c r="C634">
        <v>1143.45</v>
      </c>
      <c r="D634" s="26">
        <v>4019239.483</v>
      </c>
      <c r="E634" s="26">
        <f t="shared" si="18"/>
        <v>3515.0111355984081</v>
      </c>
      <c r="F634" s="24">
        <v>41738</v>
      </c>
      <c r="G634">
        <f t="shared" si="19"/>
        <v>2014</v>
      </c>
    </row>
    <row r="635" spans="1:7">
      <c r="A635">
        <v>1057</v>
      </c>
      <c r="B635" t="s">
        <v>67</v>
      </c>
      <c r="C635">
        <v>3487</v>
      </c>
      <c r="D635" s="26">
        <v>12304992.890000001</v>
      </c>
      <c r="E635" s="26">
        <f t="shared" si="18"/>
        <v>3528.8192973903069</v>
      </c>
      <c r="F635" s="24">
        <v>41876</v>
      </c>
      <c r="G635">
        <f t="shared" si="19"/>
        <v>2014</v>
      </c>
    </row>
    <row r="636" spans="1:7">
      <c r="A636">
        <v>94304</v>
      </c>
      <c r="B636" t="s">
        <v>61</v>
      </c>
      <c r="C636">
        <v>1001</v>
      </c>
      <c r="D636" s="26">
        <v>3565998.182</v>
      </c>
      <c r="E636" s="26">
        <f t="shared" si="18"/>
        <v>3562.4357462537464</v>
      </c>
      <c r="F636" s="24">
        <v>41652</v>
      </c>
      <c r="G636">
        <f t="shared" si="19"/>
        <v>2014</v>
      </c>
    </row>
    <row r="637" spans="1:7">
      <c r="A637">
        <v>93210</v>
      </c>
      <c r="B637" t="s">
        <v>61</v>
      </c>
      <c r="C637">
        <v>2609.46</v>
      </c>
      <c r="D637" s="26">
        <v>9396853.182</v>
      </c>
      <c r="E637" s="26">
        <f t="shared" si="18"/>
        <v>3601.0719390218665</v>
      </c>
      <c r="F637" s="24">
        <v>41879</v>
      </c>
      <c r="G637">
        <f t="shared" si="19"/>
        <v>2014</v>
      </c>
    </row>
    <row r="638" spans="1:7">
      <c r="A638">
        <v>2779</v>
      </c>
      <c r="B638" t="s">
        <v>67</v>
      </c>
      <c r="C638">
        <v>3600</v>
      </c>
      <c r="D638" s="26">
        <v>13572865.32</v>
      </c>
      <c r="E638" s="26">
        <f t="shared" si="18"/>
        <v>3770.2403666666669</v>
      </c>
      <c r="F638" s="24">
        <v>41820</v>
      </c>
      <c r="G638">
        <f t="shared" si="19"/>
        <v>2014</v>
      </c>
    </row>
    <row r="639" spans="1:7">
      <c r="A639">
        <v>92260</v>
      </c>
      <c r="B639" t="s">
        <v>61</v>
      </c>
      <c r="C639">
        <v>3847.14</v>
      </c>
      <c r="D639" s="26">
        <v>14688960.92</v>
      </c>
      <c r="E639" s="26">
        <f t="shared" si="18"/>
        <v>3818.1508653181327</v>
      </c>
      <c r="F639" s="24">
        <v>41745</v>
      </c>
      <c r="G639">
        <f t="shared" si="19"/>
        <v>2014</v>
      </c>
    </row>
    <row r="640" spans="1:7">
      <c r="A640">
        <v>93215</v>
      </c>
      <c r="B640" t="s">
        <v>61</v>
      </c>
      <c r="C640">
        <v>2685.72</v>
      </c>
      <c r="D640" s="26">
        <v>10844878.289999999</v>
      </c>
      <c r="E640" s="26">
        <f t="shared" si="18"/>
        <v>4037.9780058978599</v>
      </c>
      <c r="F640" s="24">
        <v>41771</v>
      </c>
      <c r="G640">
        <f t="shared" si="19"/>
        <v>2014</v>
      </c>
    </row>
    <row r="641" spans="1:7">
      <c r="A641">
        <v>91910</v>
      </c>
      <c r="B641" t="s">
        <v>61</v>
      </c>
      <c r="C641">
        <v>1231.05</v>
      </c>
      <c r="D641" s="26">
        <v>5118472.835</v>
      </c>
      <c r="E641" s="26">
        <f t="shared" si="18"/>
        <v>4157.8106778766096</v>
      </c>
      <c r="F641" s="24">
        <v>41975</v>
      </c>
      <c r="G641">
        <f t="shared" si="19"/>
        <v>2014</v>
      </c>
    </row>
    <row r="642" spans="1:7">
      <c r="A642">
        <v>94534</v>
      </c>
      <c r="B642" t="s">
        <v>61</v>
      </c>
      <c r="C642">
        <v>1135.3440000000001</v>
      </c>
      <c r="D642" s="26">
        <v>4759112.4359999998</v>
      </c>
      <c r="E642" s="26">
        <f t="shared" ref="E642:E705" si="20">D642/C642</f>
        <v>4191.7801441677584</v>
      </c>
      <c r="F642" s="24">
        <v>41682</v>
      </c>
      <c r="G642">
        <f t="shared" ref="G642:G705" si="21">YEAR(F642)</f>
        <v>2014</v>
      </c>
    </row>
    <row r="643" spans="1:7">
      <c r="A643">
        <v>90025</v>
      </c>
      <c r="B643" t="s">
        <v>61</v>
      </c>
      <c r="C643">
        <v>1632.68</v>
      </c>
      <c r="D643" s="26">
        <v>22361466.5</v>
      </c>
      <c r="E643" s="26">
        <f t="shared" si="20"/>
        <v>13696.172244407966</v>
      </c>
      <c r="F643" s="24">
        <v>41837</v>
      </c>
      <c r="G643">
        <f t="shared" si="21"/>
        <v>2014</v>
      </c>
    </row>
    <row r="644" spans="1:7">
      <c r="A644">
        <v>47424</v>
      </c>
      <c r="B644" t="s">
        <v>50</v>
      </c>
      <c r="C644">
        <v>1000</v>
      </c>
      <c r="E644" s="26">
        <f t="shared" si="20"/>
        <v>0</v>
      </c>
      <c r="F644" s="24">
        <v>42272</v>
      </c>
    </row>
    <row r="645" spans="1:7">
      <c r="A645">
        <v>46222</v>
      </c>
      <c r="B645" t="s">
        <v>50</v>
      </c>
      <c r="C645">
        <v>1000</v>
      </c>
      <c r="E645" s="26">
        <f t="shared" si="20"/>
        <v>0</v>
      </c>
      <c r="F645" s="24">
        <v>41446</v>
      </c>
    </row>
    <row r="646" spans="1:7">
      <c r="A646">
        <v>37167</v>
      </c>
      <c r="B646" t="s">
        <v>51</v>
      </c>
      <c r="C646">
        <v>1000</v>
      </c>
      <c r="E646" s="26">
        <f t="shared" si="20"/>
        <v>0</v>
      </c>
      <c r="F646" s="24">
        <v>40749</v>
      </c>
    </row>
    <row r="647" spans="1:7">
      <c r="A647">
        <v>21617</v>
      </c>
      <c r="B647" t="s">
        <v>53</v>
      </c>
      <c r="C647">
        <v>1000</v>
      </c>
      <c r="E647" s="26">
        <f t="shared" si="20"/>
        <v>0</v>
      </c>
      <c r="F647" s="24">
        <v>41604</v>
      </c>
    </row>
    <row r="648" spans="1:7">
      <c r="A648">
        <v>11717</v>
      </c>
      <c r="B648" t="s">
        <v>54</v>
      </c>
      <c r="C648">
        <v>1000</v>
      </c>
      <c r="E648" s="26">
        <f t="shared" si="20"/>
        <v>0</v>
      </c>
      <c r="F648" s="24">
        <v>41169</v>
      </c>
    </row>
    <row r="649" spans="1:7">
      <c r="A649">
        <v>85745</v>
      </c>
      <c r="B649" t="s">
        <v>55</v>
      </c>
      <c r="C649">
        <v>1000</v>
      </c>
      <c r="E649" s="26">
        <f t="shared" si="20"/>
        <v>0</v>
      </c>
      <c r="F649" s="24">
        <v>40634</v>
      </c>
    </row>
    <row r="650" spans="1:7">
      <c r="A650">
        <v>27607</v>
      </c>
      <c r="B650" t="s">
        <v>56</v>
      </c>
      <c r="C650">
        <v>1000</v>
      </c>
      <c r="E650" s="26">
        <f t="shared" si="20"/>
        <v>0</v>
      </c>
      <c r="F650" s="24">
        <v>39799</v>
      </c>
    </row>
    <row r="651" spans="1:7">
      <c r="A651">
        <v>30512</v>
      </c>
      <c r="B651" t="s">
        <v>57</v>
      </c>
      <c r="C651">
        <v>1000</v>
      </c>
      <c r="E651" s="26">
        <f t="shared" si="20"/>
        <v>0</v>
      </c>
      <c r="F651" s="24">
        <v>40567</v>
      </c>
    </row>
    <row r="652" spans="1:7">
      <c r="A652">
        <v>32953</v>
      </c>
      <c r="B652" t="s">
        <v>58</v>
      </c>
      <c r="C652">
        <v>1000</v>
      </c>
      <c r="E652" s="26">
        <f t="shared" si="20"/>
        <v>0</v>
      </c>
      <c r="F652" s="24">
        <v>40140</v>
      </c>
    </row>
    <row r="653" spans="1:7">
      <c r="A653">
        <v>93555</v>
      </c>
      <c r="B653" t="s">
        <v>61</v>
      </c>
      <c r="C653">
        <v>1000</v>
      </c>
      <c r="E653" s="26">
        <f t="shared" si="20"/>
        <v>0</v>
      </c>
      <c r="F653" s="24">
        <v>38153</v>
      </c>
    </row>
    <row r="654" spans="1:7">
      <c r="A654">
        <v>93451</v>
      </c>
      <c r="B654" t="s">
        <v>61</v>
      </c>
      <c r="C654">
        <v>1000</v>
      </c>
      <c r="E654" s="26">
        <f t="shared" si="20"/>
        <v>0</v>
      </c>
      <c r="F654" s="24">
        <v>41046</v>
      </c>
    </row>
    <row r="655" spans="1:7">
      <c r="A655">
        <v>21224</v>
      </c>
      <c r="B655" t="s">
        <v>53</v>
      </c>
      <c r="C655">
        <v>1000</v>
      </c>
      <c r="E655" s="26">
        <f t="shared" si="20"/>
        <v>0</v>
      </c>
      <c r="F655" s="24">
        <v>41023</v>
      </c>
    </row>
    <row r="656" spans="1:7">
      <c r="A656">
        <v>95695</v>
      </c>
      <c r="B656" t="s">
        <v>61</v>
      </c>
      <c r="C656">
        <v>1000</v>
      </c>
      <c r="E656" s="26">
        <f t="shared" si="20"/>
        <v>0</v>
      </c>
      <c r="F656" s="24">
        <v>40386</v>
      </c>
    </row>
    <row r="657" spans="1:6">
      <c r="A657">
        <v>28401</v>
      </c>
      <c r="B657" t="s">
        <v>56</v>
      </c>
      <c r="C657">
        <v>1000</v>
      </c>
      <c r="E657" s="26">
        <f t="shared" si="20"/>
        <v>0</v>
      </c>
      <c r="F657" s="24">
        <v>41008</v>
      </c>
    </row>
    <row r="658" spans="1:6">
      <c r="A658">
        <v>28681</v>
      </c>
      <c r="B658" t="s">
        <v>56</v>
      </c>
      <c r="C658">
        <v>1000</v>
      </c>
      <c r="E658" s="26">
        <f t="shared" si="20"/>
        <v>0</v>
      </c>
      <c r="F658" s="24">
        <v>40452</v>
      </c>
    </row>
    <row r="659" spans="1:6">
      <c r="A659">
        <v>95476</v>
      </c>
      <c r="B659" t="s">
        <v>61</v>
      </c>
      <c r="C659">
        <v>1000</v>
      </c>
      <c r="E659" s="26">
        <f t="shared" si="20"/>
        <v>0</v>
      </c>
      <c r="F659" s="24">
        <v>39173</v>
      </c>
    </row>
    <row r="660" spans="1:6">
      <c r="A660">
        <v>27804</v>
      </c>
      <c r="B660" t="s">
        <v>56</v>
      </c>
      <c r="C660">
        <v>1000</v>
      </c>
      <c r="E660" s="26">
        <f t="shared" si="20"/>
        <v>0</v>
      </c>
      <c r="F660" s="24">
        <v>39800</v>
      </c>
    </row>
    <row r="661" spans="1:6">
      <c r="A661">
        <v>28906</v>
      </c>
      <c r="B661" t="s">
        <v>56</v>
      </c>
      <c r="C661">
        <v>1000</v>
      </c>
      <c r="E661" s="26">
        <f t="shared" si="20"/>
        <v>0</v>
      </c>
      <c r="F661" s="24">
        <v>41040</v>
      </c>
    </row>
    <row r="662" spans="1:6">
      <c r="A662">
        <v>28906</v>
      </c>
      <c r="B662" t="s">
        <v>56</v>
      </c>
      <c r="C662">
        <v>1000</v>
      </c>
      <c r="E662" s="26">
        <f t="shared" si="20"/>
        <v>0</v>
      </c>
      <c r="F662" s="24">
        <v>41040</v>
      </c>
    </row>
    <row r="663" spans="1:6">
      <c r="A663">
        <v>95340</v>
      </c>
      <c r="B663" t="s">
        <v>61</v>
      </c>
      <c r="C663">
        <v>1000</v>
      </c>
      <c r="E663" s="26">
        <f t="shared" si="20"/>
        <v>0</v>
      </c>
      <c r="F663" s="24">
        <v>40129</v>
      </c>
    </row>
    <row r="664" spans="1:6">
      <c r="A664">
        <v>96763</v>
      </c>
      <c r="B664" t="s">
        <v>62</v>
      </c>
      <c r="C664">
        <v>1000</v>
      </c>
      <c r="E664" s="26">
        <f t="shared" si="20"/>
        <v>0</v>
      </c>
      <c r="F664" s="24">
        <v>39814</v>
      </c>
    </row>
    <row r="665" spans="1:6">
      <c r="A665">
        <v>86409</v>
      </c>
      <c r="B665" t="s">
        <v>55</v>
      </c>
      <c r="C665">
        <v>1000</v>
      </c>
      <c r="E665" s="26">
        <f t="shared" si="20"/>
        <v>0</v>
      </c>
      <c r="F665" s="24">
        <v>40878</v>
      </c>
    </row>
    <row r="666" spans="1:6">
      <c r="A666">
        <v>89015</v>
      </c>
      <c r="B666" t="s">
        <v>63</v>
      </c>
      <c r="C666">
        <v>1000</v>
      </c>
      <c r="E666" s="26">
        <f t="shared" si="20"/>
        <v>0</v>
      </c>
      <c r="F666" s="24">
        <v>40951</v>
      </c>
    </row>
    <row r="667" spans="1:6">
      <c r="A667">
        <v>93702</v>
      </c>
      <c r="B667" t="s">
        <v>61</v>
      </c>
      <c r="C667">
        <v>1000</v>
      </c>
      <c r="E667" s="26">
        <f t="shared" si="20"/>
        <v>0</v>
      </c>
      <c r="F667" s="24">
        <v>39728</v>
      </c>
    </row>
    <row r="668" spans="1:6">
      <c r="A668">
        <v>27610</v>
      </c>
      <c r="B668" t="s">
        <v>56</v>
      </c>
      <c r="C668">
        <v>1000</v>
      </c>
      <c r="E668" s="26">
        <f t="shared" si="20"/>
        <v>0</v>
      </c>
      <c r="F668" s="24">
        <v>40916</v>
      </c>
    </row>
    <row r="669" spans="1:6">
      <c r="A669">
        <v>96746</v>
      </c>
      <c r="B669" t="s">
        <v>62</v>
      </c>
      <c r="C669">
        <v>1000</v>
      </c>
      <c r="E669" s="26">
        <f t="shared" si="20"/>
        <v>0</v>
      </c>
      <c r="F669" s="24">
        <v>40950</v>
      </c>
    </row>
    <row r="670" spans="1:6">
      <c r="A670">
        <v>28906</v>
      </c>
      <c r="B670" t="s">
        <v>56</v>
      </c>
      <c r="C670">
        <v>1000</v>
      </c>
      <c r="E670" s="26">
        <f t="shared" si="20"/>
        <v>0</v>
      </c>
      <c r="F670" s="24">
        <v>41010</v>
      </c>
    </row>
    <row r="671" spans="1:6">
      <c r="A671">
        <v>30286</v>
      </c>
      <c r="B671" t="s">
        <v>57</v>
      </c>
      <c r="C671">
        <v>1000</v>
      </c>
      <c r="E671" s="26">
        <f t="shared" si="20"/>
        <v>0</v>
      </c>
      <c r="F671" s="24">
        <v>41074</v>
      </c>
    </row>
    <row r="672" spans="1:6">
      <c r="A672">
        <v>28906</v>
      </c>
      <c r="B672" t="s">
        <v>56</v>
      </c>
      <c r="C672">
        <v>1000</v>
      </c>
      <c r="E672" s="26">
        <f t="shared" si="20"/>
        <v>0</v>
      </c>
      <c r="F672" s="24">
        <v>40979</v>
      </c>
    </row>
    <row r="673" spans="1:6">
      <c r="A673">
        <v>28152</v>
      </c>
      <c r="B673" t="s">
        <v>56</v>
      </c>
      <c r="C673">
        <v>1000</v>
      </c>
      <c r="E673" s="26">
        <f t="shared" si="20"/>
        <v>0</v>
      </c>
      <c r="F673" s="24">
        <v>40324</v>
      </c>
    </row>
    <row r="674" spans="1:6">
      <c r="A674">
        <v>91355</v>
      </c>
      <c r="B674" t="s">
        <v>61</v>
      </c>
      <c r="C674">
        <v>1000</v>
      </c>
      <c r="E674" s="26">
        <f t="shared" si="20"/>
        <v>0</v>
      </c>
      <c r="F674" s="24">
        <v>40911</v>
      </c>
    </row>
    <row r="675" spans="1:6">
      <c r="A675">
        <v>92882</v>
      </c>
      <c r="B675" t="s">
        <v>61</v>
      </c>
      <c r="C675">
        <v>1000</v>
      </c>
      <c r="E675" s="26">
        <f t="shared" si="20"/>
        <v>0</v>
      </c>
      <c r="F675" s="24">
        <v>40148</v>
      </c>
    </row>
    <row r="676" spans="1:6">
      <c r="A676">
        <v>85750</v>
      </c>
      <c r="B676" t="s">
        <v>55</v>
      </c>
      <c r="C676">
        <v>1000</v>
      </c>
      <c r="E676" s="26">
        <f t="shared" si="20"/>
        <v>0</v>
      </c>
      <c r="F676" s="24">
        <v>40379</v>
      </c>
    </row>
    <row r="677" spans="1:6">
      <c r="A677">
        <v>87507</v>
      </c>
      <c r="B677" t="s">
        <v>64</v>
      </c>
      <c r="C677">
        <v>1000</v>
      </c>
      <c r="E677" s="26">
        <f t="shared" si="20"/>
        <v>0</v>
      </c>
      <c r="F677" s="24">
        <v>40534</v>
      </c>
    </row>
    <row r="678" spans="1:6">
      <c r="A678">
        <v>94801</v>
      </c>
      <c r="B678" t="s">
        <v>61</v>
      </c>
      <c r="C678">
        <v>1000</v>
      </c>
      <c r="E678" s="26">
        <f t="shared" si="20"/>
        <v>0</v>
      </c>
      <c r="F678" s="24">
        <v>39783</v>
      </c>
    </row>
    <row r="679" spans="1:6">
      <c r="A679">
        <v>94545</v>
      </c>
      <c r="B679" t="s">
        <v>61</v>
      </c>
      <c r="C679">
        <v>1000</v>
      </c>
      <c r="E679" s="26">
        <f t="shared" si="20"/>
        <v>0</v>
      </c>
      <c r="F679" s="24">
        <v>40612</v>
      </c>
    </row>
    <row r="680" spans="1:6">
      <c r="A680">
        <v>92058</v>
      </c>
      <c r="B680" t="s">
        <v>61</v>
      </c>
      <c r="C680">
        <v>1000</v>
      </c>
      <c r="E680" s="26">
        <f t="shared" si="20"/>
        <v>0</v>
      </c>
      <c r="F680" s="24">
        <v>40979</v>
      </c>
    </row>
    <row r="681" spans="1:6">
      <c r="A681">
        <v>97128</v>
      </c>
      <c r="B681" t="s">
        <v>65</v>
      </c>
      <c r="C681">
        <v>1000</v>
      </c>
      <c r="E681" s="26">
        <f t="shared" si="20"/>
        <v>0</v>
      </c>
      <c r="F681" s="24">
        <v>40817</v>
      </c>
    </row>
    <row r="682" spans="1:6">
      <c r="A682">
        <v>37871</v>
      </c>
      <c r="B682" t="s">
        <v>51</v>
      </c>
      <c r="C682">
        <v>1000</v>
      </c>
      <c r="E682" s="26">
        <f t="shared" si="20"/>
        <v>0</v>
      </c>
      <c r="F682" s="24">
        <v>40402</v>
      </c>
    </row>
    <row r="683" spans="1:6">
      <c r="A683">
        <v>38301</v>
      </c>
      <c r="B683" t="s">
        <v>51</v>
      </c>
      <c r="C683">
        <v>1000</v>
      </c>
      <c r="E683" s="26">
        <f t="shared" si="20"/>
        <v>0</v>
      </c>
      <c r="F683" s="24">
        <v>41015</v>
      </c>
    </row>
    <row r="684" spans="1:6">
      <c r="A684">
        <v>92277</v>
      </c>
      <c r="B684" t="s">
        <v>61</v>
      </c>
      <c r="C684">
        <v>1000</v>
      </c>
      <c r="E684" s="26">
        <f t="shared" si="20"/>
        <v>0</v>
      </c>
      <c r="F684" s="24">
        <v>37834</v>
      </c>
    </row>
    <row r="685" spans="1:6">
      <c r="A685">
        <v>81001</v>
      </c>
      <c r="B685" t="s">
        <v>60</v>
      </c>
      <c r="C685">
        <v>1000</v>
      </c>
      <c r="E685" s="26">
        <f t="shared" si="20"/>
        <v>0</v>
      </c>
      <c r="F685" s="24">
        <v>39825</v>
      </c>
    </row>
    <row r="686" spans="1:6">
      <c r="A686">
        <v>93291</v>
      </c>
      <c r="B686" t="s">
        <v>61</v>
      </c>
      <c r="C686">
        <v>1000</v>
      </c>
      <c r="E686" s="26">
        <f t="shared" si="20"/>
        <v>0</v>
      </c>
      <c r="F686" s="24">
        <v>39771</v>
      </c>
    </row>
    <row r="687" spans="1:6">
      <c r="A687">
        <v>21031</v>
      </c>
      <c r="B687" t="s">
        <v>53</v>
      </c>
      <c r="C687">
        <v>1000</v>
      </c>
      <c r="E687" s="26">
        <f t="shared" si="20"/>
        <v>0</v>
      </c>
      <c r="F687" s="24">
        <v>39834</v>
      </c>
    </row>
    <row r="688" spans="1:6">
      <c r="A688">
        <v>8505</v>
      </c>
      <c r="B688" t="s">
        <v>66</v>
      </c>
      <c r="C688">
        <v>1000.45</v>
      </c>
      <c r="E688" s="26">
        <f t="shared" si="20"/>
        <v>0</v>
      </c>
      <c r="F688" s="24">
        <v>40021</v>
      </c>
    </row>
    <row r="689" spans="1:6">
      <c r="A689">
        <v>8701</v>
      </c>
      <c r="B689" t="s">
        <v>66</v>
      </c>
      <c r="C689">
        <v>1000.72</v>
      </c>
      <c r="E689" s="26">
        <f t="shared" si="20"/>
        <v>0</v>
      </c>
      <c r="F689" s="24">
        <v>40917</v>
      </c>
    </row>
    <row r="690" spans="1:6">
      <c r="A690">
        <v>21076</v>
      </c>
      <c r="B690" t="s">
        <v>53</v>
      </c>
      <c r="C690">
        <v>1001.1</v>
      </c>
      <c r="E690" s="26">
        <f t="shared" si="20"/>
        <v>0</v>
      </c>
      <c r="F690" s="24">
        <v>40168</v>
      </c>
    </row>
    <row r="691" spans="1:6">
      <c r="A691">
        <v>7470</v>
      </c>
      <c r="B691" t="s">
        <v>66</v>
      </c>
      <c r="C691">
        <v>1001.56</v>
      </c>
      <c r="E691" s="26">
        <f t="shared" si="20"/>
        <v>0</v>
      </c>
      <c r="F691" s="24">
        <v>41012</v>
      </c>
    </row>
    <row r="692" spans="1:6">
      <c r="A692">
        <v>7080</v>
      </c>
      <c r="B692" t="s">
        <v>66</v>
      </c>
      <c r="C692">
        <v>1001.66</v>
      </c>
      <c r="E692" s="26">
        <f t="shared" si="20"/>
        <v>0</v>
      </c>
      <c r="F692" s="24">
        <v>41108</v>
      </c>
    </row>
    <row r="693" spans="1:6">
      <c r="A693">
        <v>1524</v>
      </c>
      <c r="B693" t="s">
        <v>67</v>
      </c>
      <c r="C693">
        <v>1002</v>
      </c>
      <c r="E693" s="26">
        <f t="shared" si="20"/>
        <v>0</v>
      </c>
      <c r="F693" s="24">
        <v>41179</v>
      </c>
    </row>
    <row r="694" spans="1:6">
      <c r="A694">
        <v>17968</v>
      </c>
      <c r="B694" t="s">
        <v>59</v>
      </c>
      <c r="C694">
        <v>1004</v>
      </c>
      <c r="E694" s="26">
        <f t="shared" si="20"/>
        <v>0</v>
      </c>
      <c r="F694" s="24">
        <v>40270</v>
      </c>
    </row>
    <row r="695" spans="1:6">
      <c r="A695">
        <v>8075</v>
      </c>
      <c r="B695" t="s">
        <v>66</v>
      </c>
      <c r="C695">
        <v>1004.08</v>
      </c>
      <c r="E695" s="26">
        <f t="shared" si="20"/>
        <v>0</v>
      </c>
      <c r="F695" s="24">
        <v>41106</v>
      </c>
    </row>
    <row r="696" spans="1:6">
      <c r="A696">
        <v>8876</v>
      </c>
      <c r="B696" t="s">
        <v>66</v>
      </c>
      <c r="C696">
        <v>1004.85</v>
      </c>
      <c r="E696" s="26">
        <f t="shared" si="20"/>
        <v>0</v>
      </c>
      <c r="F696" s="24">
        <v>41719</v>
      </c>
    </row>
    <row r="697" spans="1:6">
      <c r="A697">
        <v>8701</v>
      </c>
      <c r="B697" t="s">
        <v>66</v>
      </c>
      <c r="C697">
        <v>1007.16</v>
      </c>
      <c r="E697" s="26">
        <f t="shared" si="20"/>
        <v>0</v>
      </c>
      <c r="F697" s="24">
        <v>41087</v>
      </c>
    </row>
    <row r="698" spans="1:6">
      <c r="A698">
        <v>10701</v>
      </c>
      <c r="B698" t="s">
        <v>54</v>
      </c>
      <c r="C698">
        <v>1008</v>
      </c>
      <c r="E698" s="26">
        <f t="shared" si="20"/>
        <v>0</v>
      </c>
      <c r="F698" s="24">
        <v>41211</v>
      </c>
    </row>
    <row r="699" spans="1:6">
      <c r="A699">
        <v>19741</v>
      </c>
      <c r="B699" t="s">
        <v>59</v>
      </c>
      <c r="C699">
        <v>1008</v>
      </c>
      <c r="E699" s="26">
        <f t="shared" si="20"/>
        <v>0</v>
      </c>
      <c r="F699" s="24">
        <v>40878</v>
      </c>
    </row>
    <row r="700" spans="1:6">
      <c r="A700">
        <v>19148</v>
      </c>
      <c r="B700" t="s">
        <v>59</v>
      </c>
      <c r="C700">
        <v>1008</v>
      </c>
      <c r="E700" s="26">
        <f t="shared" si="20"/>
        <v>0</v>
      </c>
      <c r="F700" s="24">
        <v>41121</v>
      </c>
    </row>
    <row r="701" spans="1:6">
      <c r="A701">
        <v>8512</v>
      </c>
      <c r="B701" t="s">
        <v>66</v>
      </c>
      <c r="C701">
        <v>1012.83</v>
      </c>
      <c r="E701" s="26">
        <f t="shared" si="20"/>
        <v>0</v>
      </c>
      <c r="F701" s="24">
        <v>41649</v>
      </c>
    </row>
    <row r="702" spans="1:6">
      <c r="A702">
        <v>7207</v>
      </c>
      <c r="B702" t="s">
        <v>66</v>
      </c>
      <c r="C702">
        <v>1013.55</v>
      </c>
      <c r="E702" s="26">
        <f t="shared" si="20"/>
        <v>0</v>
      </c>
      <c r="F702" s="24">
        <v>41269</v>
      </c>
    </row>
    <row r="703" spans="1:6">
      <c r="A703">
        <v>7207</v>
      </c>
      <c r="B703" t="s">
        <v>66</v>
      </c>
      <c r="C703">
        <v>1013.55</v>
      </c>
      <c r="E703" s="26">
        <f t="shared" si="20"/>
        <v>0</v>
      </c>
      <c r="F703" s="24">
        <v>41269</v>
      </c>
    </row>
    <row r="704" spans="1:6">
      <c r="A704">
        <v>55425</v>
      </c>
      <c r="B704" t="s">
        <v>68</v>
      </c>
      <c r="C704">
        <v>1014</v>
      </c>
      <c r="E704" s="26">
        <f t="shared" si="20"/>
        <v>0</v>
      </c>
      <c r="F704" s="24">
        <v>41149</v>
      </c>
    </row>
    <row r="705" spans="1:6">
      <c r="A705">
        <v>84020</v>
      </c>
      <c r="B705" t="s">
        <v>69</v>
      </c>
      <c r="C705">
        <v>1015</v>
      </c>
      <c r="E705" s="26">
        <f t="shared" si="20"/>
        <v>0</v>
      </c>
      <c r="F705" s="24">
        <v>41116</v>
      </c>
    </row>
    <row r="706" spans="1:6">
      <c r="A706">
        <v>8332</v>
      </c>
      <c r="B706" t="s">
        <v>66</v>
      </c>
      <c r="C706">
        <v>1015.2</v>
      </c>
      <c r="E706" s="26">
        <f t="shared" ref="E706:E769" si="22">D706/C706</f>
        <v>0</v>
      </c>
      <c r="F706" s="24">
        <v>41362</v>
      </c>
    </row>
    <row r="707" spans="1:6">
      <c r="A707">
        <v>8854</v>
      </c>
      <c r="B707" t="s">
        <v>66</v>
      </c>
      <c r="C707">
        <v>1017.12</v>
      </c>
      <c r="E707" s="26">
        <f t="shared" si="22"/>
        <v>0</v>
      </c>
      <c r="F707" s="24">
        <v>40646</v>
      </c>
    </row>
    <row r="708" spans="1:6">
      <c r="A708">
        <v>8873</v>
      </c>
      <c r="B708" t="s">
        <v>66</v>
      </c>
      <c r="C708">
        <v>1019.9</v>
      </c>
      <c r="E708" s="26">
        <f t="shared" si="22"/>
        <v>0</v>
      </c>
      <c r="F708" s="24">
        <v>41044</v>
      </c>
    </row>
    <row r="709" spans="1:6">
      <c r="A709">
        <v>7032</v>
      </c>
      <c r="B709" t="s">
        <v>66</v>
      </c>
      <c r="C709">
        <v>1022.14</v>
      </c>
      <c r="E709" s="26">
        <f t="shared" si="22"/>
        <v>0</v>
      </c>
      <c r="F709" s="24">
        <v>40885</v>
      </c>
    </row>
    <row r="710" spans="1:6">
      <c r="A710">
        <v>92395</v>
      </c>
      <c r="B710" t="s">
        <v>61</v>
      </c>
      <c r="C710">
        <v>1024</v>
      </c>
      <c r="E710" s="26">
        <f t="shared" si="22"/>
        <v>0</v>
      </c>
      <c r="F710" s="24">
        <v>40359</v>
      </c>
    </row>
    <row r="711" spans="1:6">
      <c r="A711">
        <v>7066</v>
      </c>
      <c r="B711" t="s">
        <v>66</v>
      </c>
      <c r="C711">
        <v>1025.472</v>
      </c>
      <c r="E711" s="26">
        <f t="shared" si="22"/>
        <v>0</v>
      </c>
      <c r="F711" s="24">
        <v>41393</v>
      </c>
    </row>
    <row r="712" spans="1:6">
      <c r="A712">
        <v>8691</v>
      </c>
      <c r="B712" t="s">
        <v>66</v>
      </c>
      <c r="C712">
        <v>1025.6400000000001</v>
      </c>
      <c r="E712" s="26">
        <f t="shared" si="22"/>
        <v>0</v>
      </c>
      <c r="F712" s="24">
        <v>41176</v>
      </c>
    </row>
    <row r="713" spans="1:6">
      <c r="A713">
        <v>8691</v>
      </c>
      <c r="B713" t="s">
        <v>66</v>
      </c>
      <c r="C713">
        <v>1025.6400000000001</v>
      </c>
      <c r="E713" s="26">
        <f t="shared" si="22"/>
        <v>0</v>
      </c>
      <c r="F713" s="24">
        <v>41089</v>
      </c>
    </row>
    <row r="714" spans="1:6">
      <c r="A714">
        <v>45069</v>
      </c>
      <c r="B714" t="s">
        <v>70</v>
      </c>
      <c r="C714">
        <v>1026</v>
      </c>
      <c r="E714" s="26">
        <f t="shared" si="22"/>
        <v>0</v>
      </c>
      <c r="F714" s="24">
        <v>40932</v>
      </c>
    </row>
    <row r="715" spans="1:6">
      <c r="A715">
        <v>8360</v>
      </c>
      <c r="B715" t="s">
        <v>66</v>
      </c>
      <c r="C715">
        <v>1028.1600000000001</v>
      </c>
      <c r="E715" s="26">
        <f t="shared" si="22"/>
        <v>0</v>
      </c>
      <c r="F715" s="24">
        <v>40875</v>
      </c>
    </row>
    <row r="716" spans="1:6">
      <c r="A716">
        <v>8360</v>
      </c>
      <c r="B716" t="s">
        <v>66</v>
      </c>
      <c r="C716">
        <v>1028.1600000000001</v>
      </c>
      <c r="E716" s="26">
        <f t="shared" si="22"/>
        <v>0</v>
      </c>
      <c r="F716" s="24">
        <v>40875</v>
      </c>
    </row>
    <row r="717" spans="1:6">
      <c r="A717">
        <v>7512</v>
      </c>
      <c r="B717" t="s">
        <v>66</v>
      </c>
      <c r="C717">
        <v>1029</v>
      </c>
      <c r="E717" s="26">
        <f t="shared" si="22"/>
        <v>0</v>
      </c>
      <c r="F717" s="24">
        <v>41816</v>
      </c>
    </row>
    <row r="718" spans="1:6">
      <c r="A718">
        <v>30363</v>
      </c>
      <c r="B718" t="s">
        <v>57</v>
      </c>
      <c r="C718">
        <v>1034.9000000000001</v>
      </c>
      <c r="E718" s="26">
        <f t="shared" si="22"/>
        <v>0</v>
      </c>
      <c r="F718" s="24">
        <v>41113</v>
      </c>
    </row>
    <row r="719" spans="1:6">
      <c r="A719">
        <v>8901</v>
      </c>
      <c r="B719" t="s">
        <v>66</v>
      </c>
      <c r="C719">
        <v>1038.96</v>
      </c>
      <c r="E719" s="26">
        <f t="shared" si="22"/>
        <v>0</v>
      </c>
      <c r="F719" s="24">
        <v>41253</v>
      </c>
    </row>
    <row r="720" spans="1:6">
      <c r="A720">
        <v>8869</v>
      </c>
      <c r="B720" t="s">
        <v>66</v>
      </c>
      <c r="C720">
        <v>1039.3599999999999</v>
      </c>
      <c r="E720" s="26">
        <f t="shared" si="22"/>
        <v>0</v>
      </c>
      <c r="F720" s="24">
        <v>40994</v>
      </c>
    </row>
    <row r="721" spans="1:6">
      <c r="A721">
        <v>93230</v>
      </c>
      <c r="B721" t="s">
        <v>61</v>
      </c>
      <c r="C721">
        <v>1040</v>
      </c>
      <c r="E721" s="26">
        <f t="shared" si="22"/>
        <v>0</v>
      </c>
      <c r="F721" s="24">
        <v>40634</v>
      </c>
    </row>
    <row r="722" spans="1:6">
      <c r="A722">
        <v>7601</v>
      </c>
      <c r="B722" t="s">
        <v>66</v>
      </c>
      <c r="C722">
        <v>1050.92</v>
      </c>
      <c r="E722" s="26">
        <f t="shared" si="22"/>
        <v>0</v>
      </c>
      <c r="F722" s="24">
        <v>41263</v>
      </c>
    </row>
    <row r="723" spans="1:6">
      <c r="A723">
        <v>7920</v>
      </c>
      <c r="B723" t="s">
        <v>66</v>
      </c>
      <c r="C723">
        <v>1051.05</v>
      </c>
      <c r="E723" s="26">
        <f t="shared" si="22"/>
        <v>0</v>
      </c>
      <c r="F723" s="24">
        <v>40892</v>
      </c>
    </row>
    <row r="724" spans="1:6">
      <c r="A724">
        <v>7047</v>
      </c>
      <c r="B724" t="s">
        <v>66</v>
      </c>
      <c r="C724">
        <v>1051.05</v>
      </c>
      <c r="E724" s="26">
        <f t="shared" si="22"/>
        <v>0</v>
      </c>
      <c r="F724" s="24">
        <v>41281</v>
      </c>
    </row>
    <row r="725" spans="1:6">
      <c r="A725">
        <v>92225</v>
      </c>
      <c r="B725" t="s">
        <v>61</v>
      </c>
      <c r="C725">
        <v>1060</v>
      </c>
      <c r="E725" s="26">
        <f t="shared" si="22"/>
        <v>0</v>
      </c>
      <c r="F725" s="24">
        <v>39448</v>
      </c>
    </row>
    <row r="726" spans="1:6">
      <c r="A726">
        <v>8558</v>
      </c>
      <c r="B726" t="s">
        <v>66</v>
      </c>
      <c r="C726">
        <v>1060.605</v>
      </c>
      <c r="E726" s="26">
        <f t="shared" si="22"/>
        <v>0</v>
      </c>
      <c r="F726" s="24">
        <v>40861</v>
      </c>
    </row>
    <row r="727" spans="1:6">
      <c r="A727">
        <v>8854</v>
      </c>
      <c r="B727" t="s">
        <v>66</v>
      </c>
      <c r="C727">
        <v>1060.8</v>
      </c>
      <c r="E727" s="26">
        <f t="shared" si="22"/>
        <v>0</v>
      </c>
      <c r="F727" s="24">
        <v>41099</v>
      </c>
    </row>
    <row r="728" spans="1:6">
      <c r="A728">
        <v>8854</v>
      </c>
      <c r="B728" t="s">
        <v>66</v>
      </c>
      <c r="C728">
        <v>1060.8</v>
      </c>
      <c r="E728" s="26">
        <f t="shared" si="22"/>
        <v>0</v>
      </c>
      <c r="F728" s="24">
        <v>41099</v>
      </c>
    </row>
    <row r="729" spans="1:6">
      <c r="A729">
        <v>7652</v>
      </c>
      <c r="B729" t="s">
        <v>66</v>
      </c>
      <c r="C729">
        <v>1063</v>
      </c>
      <c r="E729" s="26">
        <f t="shared" si="22"/>
        <v>0</v>
      </c>
      <c r="F729" s="24">
        <v>41009</v>
      </c>
    </row>
    <row r="730" spans="1:6">
      <c r="A730">
        <v>7094</v>
      </c>
      <c r="B730" t="s">
        <v>66</v>
      </c>
      <c r="C730">
        <v>1070</v>
      </c>
      <c r="E730" s="26">
        <f t="shared" si="22"/>
        <v>0</v>
      </c>
      <c r="F730" s="24">
        <v>40521</v>
      </c>
    </row>
    <row r="731" spans="1:6">
      <c r="A731">
        <v>8057</v>
      </c>
      <c r="B731" t="s">
        <v>66</v>
      </c>
      <c r="C731">
        <v>1072.3050000000001</v>
      </c>
      <c r="E731" s="26">
        <f t="shared" si="22"/>
        <v>0</v>
      </c>
      <c r="F731" s="24">
        <v>41738</v>
      </c>
    </row>
    <row r="732" spans="1:6">
      <c r="A732">
        <v>7094</v>
      </c>
      <c r="B732" t="s">
        <v>66</v>
      </c>
      <c r="C732">
        <v>1072.5119999999999</v>
      </c>
      <c r="E732" s="26">
        <f t="shared" si="22"/>
        <v>0</v>
      </c>
      <c r="F732" s="24">
        <v>40553</v>
      </c>
    </row>
    <row r="733" spans="1:6">
      <c r="A733">
        <v>7205</v>
      </c>
      <c r="B733" t="s">
        <v>66</v>
      </c>
      <c r="C733">
        <v>1073.4100000000001</v>
      </c>
      <c r="E733" s="26">
        <f t="shared" si="22"/>
        <v>0</v>
      </c>
      <c r="F733" s="24">
        <v>41232</v>
      </c>
    </row>
    <row r="734" spans="1:6">
      <c r="A734">
        <v>8872</v>
      </c>
      <c r="B734" t="s">
        <v>66</v>
      </c>
      <c r="C734">
        <v>1076.4000000000001</v>
      </c>
      <c r="E734" s="26">
        <f t="shared" si="22"/>
        <v>0</v>
      </c>
      <c r="F734" s="24">
        <v>40716</v>
      </c>
    </row>
    <row r="735" spans="1:6">
      <c r="A735">
        <v>7114</v>
      </c>
      <c r="B735" t="s">
        <v>66</v>
      </c>
      <c r="C735">
        <v>1076.4000000000001</v>
      </c>
      <c r="E735" s="26">
        <f t="shared" si="22"/>
        <v>0</v>
      </c>
      <c r="F735" s="24">
        <v>41330</v>
      </c>
    </row>
    <row r="736" spans="1:6">
      <c r="A736">
        <v>80027</v>
      </c>
      <c r="B736" t="s">
        <v>60</v>
      </c>
      <c r="C736">
        <v>1083</v>
      </c>
      <c r="E736" s="26">
        <f t="shared" si="22"/>
        <v>0</v>
      </c>
      <c r="F736" s="24">
        <v>40178</v>
      </c>
    </row>
    <row r="737" spans="1:6">
      <c r="A737">
        <v>2896</v>
      </c>
      <c r="B737" t="s">
        <v>72</v>
      </c>
      <c r="C737">
        <v>1084</v>
      </c>
      <c r="E737" s="26">
        <f t="shared" si="22"/>
        <v>0</v>
      </c>
      <c r="F737" s="24">
        <v>41977</v>
      </c>
    </row>
    <row r="738" spans="1:6">
      <c r="A738">
        <v>8831</v>
      </c>
      <c r="B738" t="s">
        <v>66</v>
      </c>
      <c r="C738">
        <v>1088.2560000000001</v>
      </c>
      <c r="E738" s="26">
        <f t="shared" si="22"/>
        <v>0</v>
      </c>
      <c r="F738" s="24">
        <v>41095</v>
      </c>
    </row>
    <row r="739" spans="1:6">
      <c r="A739">
        <v>7728</v>
      </c>
      <c r="B739" t="s">
        <v>66</v>
      </c>
      <c r="C739">
        <v>1088.2560000000001</v>
      </c>
      <c r="E739" s="26">
        <f t="shared" si="22"/>
        <v>0</v>
      </c>
      <c r="F739" s="24">
        <v>41900</v>
      </c>
    </row>
    <row r="740" spans="1:6">
      <c r="A740">
        <v>94534</v>
      </c>
      <c r="B740" t="s">
        <v>61</v>
      </c>
      <c r="C740">
        <v>1089</v>
      </c>
      <c r="E740" s="26">
        <f t="shared" si="22"/>
        <v>0</v>
      </c>
      <c r="F740" s="24">
        <v>39448</v>
      </c>
    </row>
    <row r="741" spans="1:6">
      <c r="A741">
        <v>7073</v>
      </c>
      <c r="B741" t="s">
        <v>66</v>
      </c>
      <c r="C741">
        <v>1090.98</v>
      </c>
      <c r="E741" s="26">
        <f t="shared" si="22"/>
        <v>0</v>
      </c>
      <c r="F741" s="24">
        <v>40976</v>
      </c>
    </row>
    <row r="742" spans="1:6">
      <c r="A742">
        <v>1364</v>
      </c>
      <c r="B742" t="s">
        <v>67</v>
      </c>
      <c r="C742">
        <v>1098.24</v>
      </c>
      <c r="E742" s="26">
        <f t="shared" si="22"/>
        <v>0</v>
      </c>
      <c r="F742" s="24">
        <v>41114</v>
      </c>
    </row>
    <row r="743" spans="1:6">
      <c r="A743">
        <v>1364</v>
      </c>
      <c r="B743" t="s">
        <v>67</v>
      </c>
      <c r="C743">
        <v>1098.24</v>
      </c>
      <c r="E743" s="26">
        <f t="shared" si="22"/>
        <v>0</v>
      </c>
      <c r="F743" s="24">
        <v>41114</v>
      </c>
    </row>
    <row r="744" spans="1:6">
      <c r="A744">
        <v>8818</v>
      </c>
      <c r="B744" t="s">
        <v>66</v>
      </c>
      <c r="C744">
        <v>1099.8</v>
      </c>
      <c r="E744" s="26">
        <f t="shared" si="22"/>
        <v>0</v>
      </c>
      <c r="F744" s="24">
        <v>41058</v>
      </c>
    </row>
    <row r="745" spans="1:6">
      <c r="A745">
        <v>8818</v>
      </c>
      <c r="B745" t="s">
        <v>66</v>
      </c>
      <c r="C745">
        <v>1099.8</v>
      </c>
      <c r="E745" s="26">
        <f t="shared" si="22"/>
        <v>0</v>
      </c>
      <c r="F745" s="24">
        <v>41058</v>
      </c>
    </row>
    <row r="746" spans="1:6">
      <c r="A746">
        <v>14609</v>
      </c>
      <c r="B746" t="s">
        <v>54</v>
      </c>
      <c r="C746">
        <v>1100</v>
      </c>
      <c r="E746" s="26">
        <f t="shared" si="22"/>
        <v>0</v>
      </c>
      <c r="F746" s="24">
        <v>41950</v>
      </c>
    </row>
    <row r="747" spans="1:6">
      <c r="A747">
        <v>92307</v>
      </c>
      <c r="B747" t="s">
        <v>61</v>
      </c>
      <c r="C747">
        <v>1100</v>
      </c>
      <c r="E747" s="26">
        <f t="shared" si="22"/>
        <v>0</v>
      </c>
      <c r="F747" s="24">
        <v>40196</v>
      </c>
    </row>
    <row r="748" spans="1:6">
      <c r="A748">
        <v>93702</v>
      </c>
      <c r="B748" t="s">
        <v>61</v>
      </c>
      <c r="C748">
        <v>1100</v>
      </c>
      <c r="E748" s="26">
        <f t="shared" si="22"/>
        <v>0</v>
      </c>
      <c r="F748" s="24">
        <v>39835</v>
      </c>
    </row>
    <row r="749" spans="1:6">
      <c r="A749">
        <v>93306</v>
      </c>
      <c r="B749" t="s">
        <v>61</v>
      </c>
      <c r="C749">
        <v>1100</v>
      </c>
      <c r="E749" s="26">
        <f t="shared" si="22"/>
        <v>0</v>
      </c>
      <c r="F749" s="24">
        <v>40520</v>
      </c>
    </row>
    <row r="750" spans="1:6">
      <c r="A750">
        <v>92522</v>
      </c>
      <c r="B750" t="s">
        <v>61</v>
      </c>
      <c r="C750">
        <v>1100</v>
      </c>
      <c r="E750" s="26">
        <f t="shared" si="22"/>
        <v>0</v>
      </c>
      <c r="F750" s="24">
        <v>40911</v>
      </c>
    </row>
    <row r="751" spans="1:6">
      <c r="A751">
        <v>93637</v>
      </c>
      <c r="B751" t="s">
        <v>61</v>
      </c>
      <c r="C751">
        <v>1100</v>
      </c>
      <c r="E751" s="26">
        <f t="shared" si="22"/>
        <v>0</v>
      </c>
      <c r="F751" s="24">
        <v>40492</v>
      </c>
    </row>
    <row r="752" spans="1:6">
      <c r="A752">
        <v>92307</v>
      </c>
      <c r="B752" t="s">
        <v>61</v>
      </c>
      <c r="C752">
        <v>1102</v>
      </c>
      <c r="E752" s="26">
        <f t="shared" si="22"/>
        <v>0</v>
      </c>
      <c r="F752" s="24">
        <v>39814</v>
      </c>
    </row>
    <row r="753" spans="1:6">
      <c r="A753">
        <v>95693</v>
      </c>
      <c r="B753" t="s">
        <v>61</v>
      </c>
      <c r="C753">
        <v>1107.8</v>
      </c>
      <c r="E753" s="26">
        <f t="shared" si="22"/>
        <v>0</v>
      </c>
      <c r="F753" s="24">
        <v>39642</v>
      </c>
    </row>
    <row r="754" spans="1:6">
      <c r="A754">
        <v>8027</v>
      </c>
      <c r="B754" t="s">
        <v>66</v>
      </c>
      <c r="C754">
        <v>1115.52</v>
      </c>
      <c r="E754" s="26">
        <f t="shared" si="22"/>
        <v>0</v>
      </c>
      <c r="F754" s="24">
        <v>41324</v>
      </c>
    </row>
    <row r="755" spans="1:6">
      <c r="A755">
        <v>8027</v>
      </c>
      <c r="B755" t="s">
        <v>66</v>
      </c>
      <c r="C755">
        <v>1115.52</v>
      </c>
      <c r="E755" s="26">
        <f t="shared" si="22"/>
        <v>0</v>
      </c>
      <c r="F755" s="24">
        <v>41311</v>
      </c>
    </row>
    <row r="756" spans="1:6">
      <c r="A756">
        <v>21244</v>
      </c>
      <c r="B756" t="s">
        <v>53</v>
      </c>
      <c r="C756">
        <v>1116.72</v>
      </c>
      <c r="E756" s="26">
        <f t="shared" si="22"/>
        <v>0</v>
      </c>
      <c r="F756" s="24">
        <v>40983</v>
      </c>
    </row>
    <row r="757" spans="1:6">
      <c r="A757">
        <v>92562</v>
      </c>
      <c r="B757" t="s">
        <v>61</v>
      </c>
      <c r="C757">
        <v>1120</v>
      </c>
      <c r="E757" s="26">
        <f t="shared" si="22"/>
        <v>0</v>
      </c>
      <c r="F757" s="24">
        <v>39783</v>
      </c>
    </row>
    <row r="758" spans="1:6">
      <c r="A758">
        <v>81411</v>
      </c>
      <c r="B758" t="s">
        <v>60</v>
      </c>
      <c r="C758">
        <v>1124</v>
      </c>
      <c r="E758" s="26">
        <f t="shared" si="22"/>
        <v>0</v>
      </c>
      <c r="F758" s="24">
        <v>41263</v>
      </c>
    </row>
    <row r="759" spans="1:6">
      <c r="A759">
        <v>60440</v>
      </c>
      <c r="B759" t="s">
        <v>73</v>
      </c>
      <c r="C759">
        <v>1124</v>
      </c>
      <c r="E759" s="26">
        <f t="shared" si="22"/>
        <v>0</v>
      </c>
      <c r="F759" s="24">
        <v>41115</v>
      </c>
    </row>
    <row r="760" spans="1:6">
      <c r="A760">
        <v>7054</v>
      </c>
      <c r="B760" t="s">
        <v>66</v>
      </c>
      <c r="C760">
        <v>1127.0999999999999</v>
      </c>
      <c r="E760" s="26">
        <f t="shared" si="22"/>
        <v>0</v>
      </c>
      <c r="F760" s="24">
        <v>41557</v>
      </c>
    </row>
    <row r="761" spans="1:6">
      <c r="A761">
        <v>7094</v>
      </c>
      <c r="B761" t="s">
        <v>66</v>
      </c>
      <c r="C761">
        <v>1127.6099999999999</v>
      </c>
      <c r="E761" s="26">
        <f t="shared" si="22"/>
        <v>0</v>
      </c>
      <c r="F761" s="24">
        <v>41480</v>
      </c>
    </row>
    <row r="762" spans="1:6">
      <c r="A762">
        <v>19390</v>
      </c>
      <c r="B762" t="s">
        <v>59</v>
      </c>
      <c r="C762">
        <v>1129.28</v>
      </c>
      <c r="E762" s="26">
        <f t="shared" si="22"/>
        <v>0</v>
      </c>
      <c r="F762" s="24">
        <v>40877</v>
      </c>
    </row>
    <row r="763" spans="1:6">
      <c r="A763">
        <v>95638</v>
      </c>
      <c r="B763" t="s">
        <v>61</v>
      </c>
      <c r="C763">
        <v>1133.1199999999999</v>
      </c>
      <c r="E763" s="26">
        <f t="shared" si="22"/>
        <v>0</v>
      </c>
      <c r="F763" s="24">
        <v>31017</v>
      </c>
    </row>
    <row r="764" spans="1:6">
      <c r="A764">
        <v>45458</v>
      </c>
      <c r="B764" t="s">
        <v>70</v>
      </c>
      <c r="C764">
        <v>1134</v>
      </c>
      <c r="E764" s="26">
        <f t="shared" si="22"/>
        <v>0</v>
      </c>
      <c r="F764" s="24">
        <v>40239</v>
      </c>
    </row>
    <row r="765" spans="1:6">
      <c r="A765">
        <v>7095</v>
      </c>
      <c r="B765" t="s">
        <v>66</v>
      </c>
      <c r="C765">
        <v>1135.3440000000001</v>
      </c>
      <c r="E765" s="26">
        <f t="shared" si="22"/>
        <v>0</v>
      </c>
      <c r="F765" s="24">
        <v>41044</v>
      </c>
    </row>
    <row r="766" spans="1:6">
      <c r="A766">
        <v>7105</v>
      </c>
      <c r="B766" t="s">
        <v>66</v>
      </c>
      <c r="C766">
        <v>1137.0450000000001</v>
      </c>
      <c r="E766" s="26">
        <f t="shared" si="22"/>
        <v>0</v>
      </c>
      <c r="F766" s="24">
        <v>41576</v>
      </c>
    </row>
    <row r="767" spans="1:6">
      <c r="A767">
        <v>93637</v>
      </c>
      <c r="B767" t="s">
        <v>61</v>
      </c>
      <c r="C767">
        <v>1140</v>
      </c>
      <c r="E767" s="26">
        <f t="shared" si="22"/>
        <v>0</v>
      </c>
      <c r="F767" s="24">
        <v>40830</v>
      </c>
    </row>
    <row r="768" spans="1:6">
      <c r="A768">
        <v>90041</v>
      </c>
      <c r="B768" t="s">
        <v>61</v>
      </c>
      <c r="C768">
        <v>1142</v>
      </c>
      <c r="E768" s="26">
        <f t="shared" si="22"/>
        <v>0</v>
      </c>
      <c r="F768" s="24">
        <v>41359</v>
      </c>
    </row>
    <row r="769" spans="1:6">
      <c r="A769">
        <v>19428</v>
      </c>
      <c r="B769" t="s">
        <v>59</v>
      </c>
      <c r="C769">
        <v>1142.4000000000001</v>
      </c>
      <c r="E769" s="26">
        <f t="shared" si="22"/>
        <v>0</v>
      </c>
      <c r="F769" s="24">
        <v>41121</v>
      </c>
    </row>
    <row r="770" spans="1:6">
      <c r="A770">
        <v>87109</v>
      </c>
      <c r="B770" t="s">
        <v>64</v>
      </c>
      <c r="C770">
        <v>1146.5999999999999</v>
      </c>
      <c r="E770" s="26">
        <f t="shared" ref="E770:E833" si="23">D770/C770</f>
        <v>0</v>
      </c>
      <c r="F770" s="24">
        <v>35716</v>
      </c>
    </row>
    <row r="771" spans="1:6">
      <c r="A771">
        <v>7002</v>
      </c>
      <c r="B771" t="s">
        <v>66</v>
      </c>
      <c r="C771">
        <v>1149.54</v>
      </c>
      <c r="E771" s="26">
        <f t="shared" si="23"/>
        <v>0</v>
      </c>
      <c r="F771" s="24">
        <v>40905</v>
      </c>
    </row>
    <row r="772" spans="1:6">
      <c r="A772">
        <v>8057</v>
      </c>
      <c r="B772" t="s">
        <v>66</v>
      </c>
      <c r="C772">
        <v>1156.5</v>
      </c>
      <c r="E772" s="26">
        <f t="shared" si="23"/>
        <v>0</v>
      </c>
      <c r="F772" s="24">
        <v>41015</v>
      </c>
    </row>
    <row r="773" spans="1:6">
      <c r="A773">
        <v>8016</v>
      </c>
      <c r="B773" t="s">
        <v>66</v>
      </c>
      <c r="C773">
        <v>1159.6600000000001</v>
      </c>
      <c r="E773" s="26">
        <f t="shared" si="23"/>
        <v>0</v>
      </c>
      <c r="F773" s="24">
        <v>40743</v>
      </c>
    </row>
    <row r="774" spans="1:6">
      <c r="A774">
        <v>92225</v>
      </c>
      <c r="B774" t="s">
        <v>61</v>
      </c>
      <c r="C774">
        <v>1160</v>
      </c>
      <c r="E774" s="26">
        <f t="shared" si="23"/>
        <v>0</v>
      </c>
      <c r="F774" s="24">
        <v>38869</v>
      </c>
    </row>
    <row r="775" spans="1:6">
      <c r="A775">
        <v>7470</v>
      </c>
      <c r="B775" t="s">
        <v>66</v>
      </c>
      <c r="C775">
        <v>1163.76</v>
      </c>
      <c r="E775" s="26">
        <f t="shared" si="23"/>
        <v>0</v>
      </c>
      <c r="F775" s="24">
        <v>41298</v>
      </c>
    </row>
    <row r="776" spans="1:6">
      <c r="A776">
        <v>8865</v>
      </c>
      <c r="B776" t="s">
        <v>66</v>
      </c>
      <c r="C776">
        <v>1167.01</v>
      </c>
      <c r="E776" s="26">
        <f t="shared" si="23"/>
        <v>0</v>
      </c>
      <c r="F776" s="24">
        <v>40630</v>
      </c>
    </row>
    <row r="777" spans="1:6">
      <c r="A777">
        <v>8861</v>
      </c>
      <c r="B777" t="s">
        <v>66</v>
      </c>
      <c r="C777">
        <v>1170.675</v>
      </c>
      <c r="E777" s="26">
        <f t="shared" si="23"/>
        <v>0</v>
      </c>
      <c r="F777" s="24">
        <v>40561</v>
      </c>
    </row>
    <row r="778" spans="1:6">
      <c r="A778">
        <v>7041</v>
      </c>
      <c r="B778" t="s">
        <v>66</v>
      </c>
      <c r="C778">
        <v>1172.7840000000001</v>
      </c>
      <c r="E778" s="26">
        <f t="shared" si="23"/>
        <v>0</v>
      </c>
      <c r="F778" s="24">
        <v>40708</v>
      </c>
    </row>
    <row r="779" spans="1:6">
      <c r="A779">
        <v>8619</v>
      </c>
      <c r="B779" t="s">
        <v>66</v>
      </c>
      <c r="C779">
        <v>1173.92</v>
      </c>
      <c r="E779" s="26">
        <f t="shared" si="23"/>
        <v>0</v>
      </c>
      <c r="F779" s="24">
        <v>40014</v>
      </c>
    </row>
    <row r="780" spans="1:6">
      <c r="A780">
        <v>7863</v>
      </c>
      <c r="B780" t="s">
        <v>66</v>
      </c>
      <c r="C780">
        <v>1173.92</v>
      </c>
      <c r="E780" s="26">
        <f t="shared" si="23"/>
        <v>0</v>
      </c>
      <c r="F780" s="24">
        <v>41836</v>
      </c>
    </row>
    <row r="781" spans="1:6">
      <c r="A781">
        <v>90501</v>
      </c>
      <c r="B781" t="s">
        <v>61</v>
      </c>
      <c r="C781">
        <v>1175.6470589999999</v>
      </c>
      <c r="E781" s="26">
        <f t="shared" si="23"/>
        <v>0</v>
      </c>
      <c r="F781" s="24">
        <v>41936</v>
      </c>
    </row>
    <row r="782" spans="1:6">
      <c r="A782">
        <v>8854</v>
      </c>
      <c r="B782" t="s">
        <v>66</v>
      </c>
      <c r="C782">
        <v>1176.24</v>
      </c>
      <c r="E782" s="26">
        <f t="shared" si="23"/>
        <v>0</v>
      </c>
      <c r="F782" s="24">
        <v>41631</v>
      </c>
    </row>
    <row r="783" spans="1:6">
      <c r="A783">
        <v>92226</v>
      </c>
      <c r="B783" t="s">
        <v>61</v>
      </c>
      <c r="C783">
        <v>1180</v>
      </c>
      <c r="E783" s="26">
        <f t="shared" si="23"/>
        <v>0</v>
      </c>
      <c r="F783" s="24">
        <v>39448</v>
      </c>
    </row>
    <row r="784" spans="1:6">
      <c r="A784">
        <v>21645</v>
      </c>
      <c r="B784" t="s">
        <v>53</v>
      </c>
      <c r="C784">
        <v>1184.4000000000001</v>
      </c>
      <c r="E784" s="26">
        <f t="shared" si="23"/>
        <v>0</v>
      </c>
      <c r="F784" s="24">
        <v>41127</v>
      </c>
    </row>
    <row r="785" spans="1:6">
      <c r="A785">
        <v>7974</v>
      </c>
      <c r="B785" t="s">
        <v>66</v>
      </c>
      <c r="C785">
        <v>1185.5039999999999</v>
      </c>
      <c r="E785" s="26">
        <f t="shared" si="23"/>
        <v>0</v>
      </c>
      <c r="F785" s="24">
        <v>40697</v>
      </c>
    </row>
    <row r="786" spans="1:6">
      <c r="A786">
        <v>33605</v>
      </c>
      <c r="B786" t="s">
        <v>58</v>
      </c>
      <c r="C786">
        <v>1189</v>
      </c>
      <c r="E786" s="26">
        <f t="shared" si="23"/>
        <v>0</v>
      </c>
      <c r="F786" s="24">
        <v>41102</v>
      </c>
    </row>
    <row r="787" spans="1:6">
      <c r="A787">
        <v>28401</v>
      </c>
      <c r="B787" t="s">
        <v>56</v>
      </c>
      <c r="C787">
        <v>1189</v>
      </c>
      <c r="E787" s="26">
        <f t="shared" si="23"/>
        <v>0</v>
      </c>
      <c r="F787" s="24">
        <v>39448</v>
      </c>
    </row>
    <row r="788" spans="1:6">
      <c r="A788">
        <v>20740</v>
      </c>
      <c r="B788" t="s">
        <v>53</v>
      </c>
      <c r="C788">
        <v>1196</v>
      </c>
      <c r="E788" s="26">
        <f t="shared" si="23"/>
        <v>0</v>
      </c>
      <c r="F788" s="24">
        <v>40954</v>
      </c>
    </row>
    <row r="789" spans="1:6">
      <c r="A789">
        <v>4011</v>
      </c>
      <c r="B789" t="s">
        <v>74</v>
      </c>
      <c r="C789">
        <v>1200</v>
      </c>
      <c r="E789" s="26">
        <f t="shared" si="23"/>
        <v>0</v>
      </c>
      <c r="F789" s="24">
        <v>41928</v>
      </c>
    </row>
    <row r="790" spans="1:6">
      <c r="A790">
        <v>96763</v>
      </c>
      <c r="B790" t="s">
        <v>62</v>
      </c>
      <c r="C790">
        <v>1200</v>
      </c>
      <c r="E790" s="26">
        <f t="shared" si="23"/>
        <v>0</v>
      </c>
      <c r="F790" s="24">
        <v>39966</v>
      </c>
    </row>
    <row r="791" spans="1:6">
      <c r="A791">
        <v>7974</v>
      </c>
      <c r="B791" t="s">
        <v>66</v>
      </c>
      <c r="C791">
        <v>1200</v>
      </c>
      <c r="E791" s="26">
        <f t="shared" si="23"/>
        <v>0</v>
      </c>
      <c r="F791" s="24">
        <v>40663</v>
      </c>
    </row>
    <row r="792" spans="1:6">
      <c r="A792">
        <v>28681</v>
      </c>
      <c r="B792" t="s">
        <v>56</v>
      </c>
      <c r="C792">
        <v>1200</v>
      </c>
      <c r="E792" s="26">
        <f t="shared" si="23"/>
        <v>0</v>
      </c>
      <c r="F792" s="24">
        <v>40826</v>
      </c>
    </row>
    <row r="793" spans="1:6">
      <c r="A793">
        <v>8558</v>
      </c>
      <c r="B793" t="s">
        <v>66</v>
      </c>
      <c r="C793">
        <v>1200.6400000000001</v>
      </c>
      <c r="E793" s="26">
        <f t="shared" si="23"/>
        <v>0</v>
      </c>
      <c r="F793" s="24">
        <v>40781</v>
      </c>
    </row>
    <row r="794" spans="1:6">
      <c r="A794">
        <v>7728</v>
      </c>
      <c r="B794" t="s">
        <v>66</v>
      </c>
      <c r="C794">
        <v>1203.72</v>
      </c>
      <c r="E794" s="26">
        <f t="shared" si="23"/>
        <v>0</v>
      </c>
      <c r="F794" s="24">
        <v>40758</v>
      </c>
    </row>
    <row r="795" spans="1:6">
      <c r="A795">
        <v>21057</v>
      </c>
      <c r="B795" t="s">
        <v>53</v>
      </c>
      <c r="C795">
        <v>1230</v>
      </c>
      <c r="E795" s="26">
        <f t="shared" si="23"/>
        <v>0</v>
      </c>
      <c r="F795" s="24">
        <v>41814</v>
      </c>
    </row>
    <row r="796" spans="1:6">
      <c r="A796">
        <v>8558</v>
      </c>
      <c r="B796" t="s">
        <v>66</v>
      </c>
      <c r="C796">
        <v>1237.08</v>
      </c>
      <c r="E796" s="26">
        <f t="shared" si="23"/>
        <v>0</v>
      </c>
      <c r="F796" s="24">
        <v>41080</v>
      </c>
    </row>
    <row r="797" spans="1:6">
      <c r="A797">
        <v>8036</v>
      </c>
      <c r="B797" t="s">
        <v>66</v>
      </c>
      <c r="C797">
        <v>1238.79</v>
      </c>
      <c r="E797" s="26">
        <f t="shared" si="23"/>
        <v>0</v>
      </c>
      <c r="F797" s="24">
        <v>41484</v>
      </c>
    </row>
    <row r="798" spans="1:6">
      <c r="A798">
        <v>72114</v>
      </c>
      <c r="B798" t="s">
        <v>76</v>
      </c>
      <c r="C798">
        <v>1244</v>
      </c>
      <c r="E798" s="26">
        <f t="shared" si="23"/>
        <v>0</v>
      </c>
      <c r="F798" s="24">
        <v>41325</v>
      </c>
    </row>
    <row r="799" spans="1:6">
      <c r="A799">
        <v>7201</v>
      </c>
      <c r="B799" t="s">
        <v>66</v>
      </c>
      <c r="C799">
        <v>1246.44</v>
      </c>
      <c r="E799" s="26">
        <f t="shared" si="23"/>
        <v>0</v>
      </c>
      <c r="F799" s="24">
        <v>40897</v>
      </c>
    </row>
    <row r="800" spans="1:6">
      <c r="A800">
        <v>27573</v>
      </c>
      <c r="B800" t="s">
        <v>56</v>
      </c>
      <c r="C800">
        <v>1250</v>
      </c>
      <c r="E800" s="26">
        <f t="shared" si="23"/>
        <v>0</v>
      </c>
      <c r="F800" s="24">
        <v>40847</v>
      </c>
    </row>
    <row r="801" spans="1:6">
      <c r="A801">
        <v>2777</v>
      </c>
      <c r="B801" t="s">
        <v>67</v>
      </c>
      <c r="C801">
        <v>1256.78</v>
      </c>
      <c r="E801" s="26">
        <f t="shared" si="23"/>
        <v>0</v>
      </c>
      <c r="F801" s="24">
        <v>41249</v>
      </c>
    </row>
    <row r="802" spans="1:6">
      <c r="A802">
        <v>8638</v>
      </c>
      <c r="B802" t="s">
        <v>66</v>
      </c>
      <c r="C802">
        <v>1260</v>
      </c>
      <c r="E802" s="26">
        <f t="shared" si="23"/>
        <v>0</v>
      </c>
      <c r="F802" s="24">
        <v>40529</v>
      </c>
    </row>
    <row r="803" spans="1:6">
      <c r="A803">
        <v>8067</v>
      </c>
      <c r="B803" t="s">
        <v>66</v>
      </c>
      <c r="C803">
        <v>1260.48</v>
      </c>
      <c r="E803" s="26">
        <f t="shared" si="23"/>
        <v>0</v>
      </c>
      <c r="F803" s="24">
        <v>40792</v>
      </c>
    </row>
    <row r="804" spans="1:6">
      <c r="A804">
        <v>21678</v>
      </c>
      <c r="B804" t="s">
        <v>53</v>
      </c>
      <c r="C804">
        <v>1263.3599999999999</v>
      </c>
      <c r="E804" s="26">
        <f t="shared" si="23"/>
        <v>0</v>
      </c>
      <c r="F804" s="24">
        <v>41103</v>
      </c>
    </row>
    <row r="805" spans="1:6">
      <c r="A805">
        <v>7063</v>
      </c>
      <c r="B805" t="s">
        <v>66</v>
      </c>
      <c r="C805">
        <v>1265.8800000000001</v>
      </c>
      <c r="E805" s="26">
        <f t="shared" si="23"/>
        <v>0</v>
      </c>
      <c r="F805" s="24">
        <v>40975</v>
      </c>
    </row>
    <row r="806" spans="1:6">
      <c r="A806">
        <v>7080</v>
      </c>
      <c r="B806" t="s">
        <v>66</v>
      </c>
      <c r="C806">
        <v>1268.82</v>
      </c>
      <c r="E806" s="26">
        <f t="shared" si="23"/>
        <v>0</v>
      </c>
      <c r="F806" s="24">
        <v>39864</v>
      </c>
    </row>
    <row r="807" spans="1:6">
      <c r="A807">
        <v>8360</v>
      </c>
      <c r="B807" t="s">
        <v>66</v>
      </c>
      <c r="C807">
        <v>1279.81</v>
      </c>
      <c r="E807" s="26">
        <f t="shared" si="23"/>
        <v>0</v>
      </c>
      <c r="F807" s="24">
        <v>40771</v>
      </c>
    </row>
    <row r="808" spans="1:6">
      <c r="A808">
        <v>8691</v>
      </c>
      <c r="B808" t="s">
        <v>66</v>
      </c>
      <c r="C808">
        <v>1282.2149999999999</v>
      </c>
      <c r="E808" s="26">
        <f t="shared" si="23"/>
        <v>0</v>
      </c>
      <c r="F808" s="24">
        <v>41205</v>
      </c>
    </row>
    <row r="809" spans="1:6">
      <c r="A809">
        <v>8869</v>
      </c>
      <c r="B809" t="s">
        <v>66</v>
      </c>
      <c r="C809">
        <v>1284.4559999999999</v>
      </c>
      <c r="E809" s="26">
        <f t="shared" si="23"/>
        <v>0</v>
      </c>
      <c r="F809" s="24">
        <v>40994</v>
      </c>
    </row>
    <row r="810" spans="1:6">
      <c r="A810">
        <v>7512</v>
      </c>
      <c r="B810" t="s">
        <v>66</v>
      </c>
      <c r="C810">
        <v>1292.97</v>
      </c>
      <c r="E810" s="26">
        <f t="shared" si="23"/>
        <v>0</v>
      </c>
      <c r="F810" s="24">
        <v>40875</v>
      </c>
    </row>
    <row r="811" spans="1:6">
      <c r="A811">
        <v>8872</v>
      </c>
      <c r="B811" t="s">
        <v>66</v>
      </c>
      <c r="C811">
        <v>1300</v>
      </c>
      <c r="E811" s="26">
        <f t="shared" si="23"/>
        <v>0</v>
      </c>
      <c r="F811" s="24">
        <v>41201</v>
      </c>
    </row>
    <row r="812" spans="1:6">
      <c r="A812">
        <v>7080</v>
      </c>
      <c r="B812" t="s">
        <v>66</v>
      </c>
      <c r="C812">
        <v>1300</v>
      </c>
      <c r="E812" s="26">
        <f t="shared" si="23"/>
        <v>0</v>
      </c>
      <c r="F812" s="24">
        <v>40896</v>
      </c>
    </row>
    <row r="813" spans="1:6">
      <c r="A813">
        <v>8859</v>
      </c>
      <c r="B813" t="s">
        <v>66</v>
      </c>
      <c r="C813">
        <v>1300.4690000000001</v>
      </c>
      <c r="E813" s="26">
        <f t="shared" si="23"/>
        <v>0</v>
      </c>
      <c r="F813" s="24">
        <v>41292</v>
      </c>
    </row>
    <row r="814" spans="1:6">
      <c r="A814">
        <v>8081</v>
      </c>
      <c r="B814" t="s">
        <v>66</v>
      </c>
      <c r="C814">
        <v>1306.5</v>
      </c>
      <c r="E814" s="26">
        <f t="shared" si="23"/>
        <v>0</v>
      </c>
      <c r="F814" s="24">
        <v>41680</v>
      </c>
    </row>
    <row r="815" spans="1:6">
      <c r="A815">
        <v>7452</v>
      </c>
      <c r="B815" t="s">
        <v>66</v>
      </c>
      <c r="C815">
        <v>1333.42</v>
      </c>
      <c r="E815" s="26">
        <f t="shared" si="23"/>
        <v>0</v>
      </c>
      <c r="F815" s="24">
        <v>41795</v>
      </c>
    </row>
    <row r="816" spans="1:6">
      <c r="A816">
        <v>8837</v>
      </c>
      <c r="B816" t="s">
        <v>66</v>
      </c>
      <c r="C816">
        <v>1335.18</v>
      </c>
      <c r="E816" s="26">
        <f t="shared" si="23"/>
        <v>0</v>
      </c>
      <c r="F816" s="24">
        <v>41089</v>
      </c>
    </row>
    <row r="817" spans="1:6">
      <c r="A817">
        <v>20613</v>
      </c>
      <c r="B817" t="s">
        <v>53</v>
      </c>
      <c r="C817">
        <v>1339.8</v>
      </c>
      <c r="E817" s="26">
        <f t="shared" si="23"/>
        <v>0</v>
      </c>
      <c r="F817" s="24">
        <v>41409</v>
      </c>
    </row>
    <row r="818" spans="1:6">
      <c r="A818">
        <v>7014</v>
      </c>
      <c r="B818" t="s">
        <v>66</v>
      </c>
      <c r="C818">
        <v>1344.624</v>
      </c>
      <c r="E818" s="26">
        <f t="shared" si="23"/>
        <v>0</v>
      </c>
      <c r="F818" s="24">
        <v>41158</v>
      </c>
    </row>
    <row r="819" spans="1:6">
      <c r="A819">
        <v>8691</v>
      </c>
      <c r="B819" t="s">
        <v>66</v>
      </c>
      <c r="C819">
        <v>1367.52</v>
      </c>
      <c r="E819" s="26">
        <f t="shared" si="23"/>
        <v>0</v>
      </c>
      <c r="F819" s="24">
        <v>41137</v>
      </c>
    </row>
    <row r="820" spans="1:6">
      <c r="A820">
        <v>91311</v>
      </c>
      <c r="B820" t="s">
        <v>61</v>
      </c>
      <c r="C820">
        <v>1393.294118</v>
      </c>
      <c r="E820" s="26">
        <f t="shared" si="23"/>
        <v>0</v>
      </c>
      <c r="F820" s="24">
        <v>41905</v>
      </c>
    </row>
    <row r="821" spans="1:6">
      <c r="A821">
        <v>8854</v>
      </c>
      <c r="B821" t="s">
        <v>66</v>
      </c>
      <c r="C821">
        <v>1400</v>
      </c>
      <c r="E821" s="26">
        <f t="shared" si="23"/>
        <v>0</v>
      </c>
      <c r="F821" s="24">
        <v>40113</v>
      </c>
    </row>
    <row r="822" spans="1:6">
      <c r="A822">
        <v>8055</v>
      </c>
      <c r="B822" t="s">
        <v>66</v>
      </c>
      <c r="C822">
        <v>1414.82</v>
      </c>
      <c r="E822" s="26">
        <f t="shared" si="23"/>
        <v>0</v>
      </c>
      <c r="F822" s="24">
        <v>41654</v>
      </c>
    </row>
    <row r="823" spans="1:6">
      <c r="A823">
        <v>7922</v>
      </c>
      <c r="B823" t="s">
        <v>66</v>
      </c>
      <c r="C823">
        <v>1426.36</v>
      </c>
      <c r="E823" s="26">
        <f t="shared" si="23"/>
        <v>0</v>
      </c>
      <c r="F823" s="24">
        <v>41309</v>
      </c>
    </row>
    <row r="824" spans="1:6">
      <c r="A824">
        <v>8505</v>
      </c>
      <c r="B824" t="s">
        <v>66</v>
      </c>
      <c r="C824">
        <v>1465.56</v>
      </c>
      <c r="E824" s="26">
        <f t="shared" si="23"/>
        <v>0</v>
      </c>
      <c r="F824" s="24">
        <v>40913</v>
      </c>
    </row>
    <row r="825" spans="1:6">
      <c r="A825">
        <v>7073</v>
      </c>
      <c r="B825" t="s">
        <v>66</v>
      </c>
      <c r="C825">
        <v>1470</v>
      </c>
      <c r="E825" s="26">
        <f t="shared" si="23"/>
        <v>0</v>
      </c>
      <c r="F825" s="24">
        <v>41435</v>
      </c>
    </row>
    <row r="826" spans="1:6">
      <c r="A826">
        <v>2907</v>
      </c>
      <c r="B826" t="s">
        <v>72</v>
      </c>
      <c r="C826">
        <v>1499.7</v>
      </c>
      <c r="E826" s="26">
        <f t="shared" si="23"/>
        <v>0</v>
      </c>
      <c r="F826" s="24">
        <v>41723</v>
      </c>
    </row>
    <row r="827" spans="1:6">
      <c r="A827">
        <v>1007</v>
      </c>
      <c r="B827" t="s">
        <v>67</v>
      </c>
      <c r="C827">
        <v>1500</v>
      </c>
      <c r="E827" s="26">
        <f t="shared" si="23"/>
        <v>0</v>
      </c>
      <c r="F827" s="24">
        <v>41442</v>
      </c>
    </row>
    <row r="828" spans="1:6">
      <c r="A828">
        <v>96707</v>
      </c>
      <c r="B828" t="s">
        <v>62</v>
      </c>
      <c r="C828">
        <v>1500</v>
      </c>
      <c r="E828" s="26">
        <f t="shared" si="23"/>
        <v>0</v>
      </c>
      <c r="F828" s="24">
        <v>39489</v>
      </c>
    </row>
    <row r="829" spans="1:6">
      <c r="A829">
        <v>2907</v>
      </c>
      <c r="B829" t="s">
        <v>72</v>
      </c>
      <c r="C829">
        <v>1500</v>
      </c>
      <c r="E829" s="26">
        <f t="shared" si="23"/>
        <v>0</v>
      </c>
      <c r="F829" s="24">
        <v>41723</v>
      </c>
    </row>
    <row r="830" spans="1:6">
      <c r="A830">
        <v>87512</v>
      </c>
      <c r="B830" t="s">
        <v>64</v>
      </c>
      <c r="C830">
        <v>1500</v>
      </c>
      <c r="E830" s="26">
        <f t="shared" si="23"/>
        <v>0</v>
      </c>
      <c r="F830" s="24">
        <v>41012</v>
      </c>
    </row>
    <row r="831" spans="1:6">
      <c r="A831">
        <v>86314</v>
      </c>
      <c r="B831" t="s">
        <v>55</v>
      </c>
      <c r="C831">
        <v>1500</v>
      </c>
      <c r="E831" s="26">
        <f t="shared" si="23"/>
        <v>0</v>
      </c>
      <c r="F831" s="24">
        <v>41030</v>
      </c>
    </row>
    <row r="832" spans="1:6">
      <c r="A832">
        <v>93249</v>
      </c>
      <c r="B832" t="s">
        <v>61</v>
      </c>
      <c r="C832">
        <v>1500</v>
      </c>
      <c r="E832" s="26">
        <f t="shared" si="23"/>
        <v>0</v>
      </c>
      <c r="F832" s="24">
        <v>40969</v>
      </c>
    </row>
    <row r="833" spans="1:6">
      <c r="A833">
        <v>27822</v>
      </c>
      <c r="B833" t="s">
        <v>56</v>
      </c>
      <c r="C833">
        <v>1500</v>
      </c>
      <c r="E833" s="26">
        <f t="shared" si="23"/>
        <v>0</v>
      </c>
      <c r="F833" s="24">
        <v>41081</v>
      </c>
    </row>
    <row r="834" spans="1:6">
      <c r="A834">
        <v>8901</v>
      </c>
      <c r="B834" t="s">
        <v>66</v>
      </c>
      <c r="C834">
        <v>1504.5550000000001</v>
      </c>
      <c r="E834" s="26">
        <f t="shared" ref="E834:E897" si="24">D834/C834</f>
        <v>0</v>
      </c>
      <c r="F834" s="24">
        <v>41407</v>
      </c>
    </row>
    <row r="835" spans="1:6">
      <c r="A835">
        <v>8014</v>
      </c>
      <c r="B835" t="s">
        <v>66</v>
      </c>
      <c r="C835">
        <v>1506.96</v>
      </c>
      <c r="E835" s="26">
        <f t="shared" si="24"/>
        <v>0</v>
      </c>
      <c r="F835" s="24">
        <v>40651</v>
      </c>
    </row>
    <row r="836" spans="1:6">
      <c r="A836">
        <v>7054</v>
      </c>
      <c r="B836" t="s">
        <v>66</v>
      </c>
      <c r="C836">
        <v>1522.56</v>
      </c>
      <c r="E836" s="26">
        <f t="shared" si="24"/>
        <v>0</v>
      </c>
      <c r="F836" s="24">
        <v>41471</v>
      </c>
    </row>
    <row r="837" spans="1:6">
      <c r="A837">
        <v>8055</v>
      </c>
      <c r="B837" t="s">
        <v>66</v>
      </c>
      <c r="C837">
        <v>1531.64</v>
      </c>
      <c r="E837" s="26">
        <f t="shared" si="24"/>
        <v>0</v>
      </c>
      <c r="F837" s="24">
        <v>41536</v>
      </c>
    </row>
    <row r="838" spans="1:6">
      <c r="A838">
        <v>8330</v>
      </c>
      <c r="B838" t="s">
        <v>66</v>
      </c>
      <c r="C838">
        <v>1537.97</v>
      </c>
      <c r="E838" s="26">
        <f t="shared" si="24"/>
        <v>0</v>
      </c>
      <c r="F838" s="24">
        <v>41326</v>
      </c>
    </row>
    <row r="839" spans="1:6">
      <c r="A839">
        <v>10474</v>
      </c>
      <c r="B839" t="s">
        <v>54</v>
      </c>
      <c r="C839">
        <v>1556.52</v>
      </c>
      <c r="E839" s="26">
        <f t="shared" si="24"/>
        <v>0</v>
      </c>
      <c r="F839" s="24">
        <v>41548</v>
      </c>
    </row>
    <row r="840" spans="1:6">
      <c r="A840">
        <v>8889</v>
      </c>
      <c r="B840" t="s">
        <v>66</v>
      </c>
      <c r="C840">
        <v>1560</v>
      </c>
      <c r="E840" s="26">
        <f t="shared" si="24"/>
        <v>0</v>
      </c>
      <c r="F840" s="24">
        <v>39845</v>
      </c>
    </row>
    <row r="841" spans="1:6">
      <c r="A841">
        <v>7960</v>
      </c>
      <c r="B841" t="s">
        <v>66</v>
      </c>
      <c r="C841">
        <v>1572.74</v>
      </c>
      <c r="E841" s="26">
        <f t="shared" si="24"/>
        <v>0</v>
      </c>
      <c r="F841" s="24">
        <v>40564</v>
      </c>
    </row>
    <row r="842" spans="1:6">
      <c r="A842">
        <v>19933</v>
      </c>
      <c r="B842" t="s">
        <v>75</v>
      </c>
      <c r="C842">
        <v>1580</v>
      </c>
      <c r="E842" s="26">
        <f t="shared" si="24"/>
        <v>0</v>
      </c>
      <c r="F842" s="24">
        <v>40744</v>
      </c>
    </row>
    <row r="843" spans="1:6">
      <c r="A843">
        <v>1202</v>
      </c>
      <c r="B843" t="s">
        <v>67</v>
      </c>
      <c r="C843">
        <v>1584.45</v>
      </c>
      <c r="E843" s="26">
        <f t="shared" si="24"/>
        <v>0</v>
      </c>
      <c r="F843" s="24">
        <v>40940</v>
      </c>
    </row>
    <row r="844" spans="1:6">
      <c r="A844">
        <v>8330</v>
      </c>
      <c r="B844" t="s">
        <v>66</v>
      </c>
      <c r="C844">
        <v>1586.2</v>
      </c>
      <c r="E844" s="26">
        <f t="shared" si="24"/>
        <v>0</v>
      </c>
      <c r="F844" s="24">
        <v>41647</v>
      </c>
    </row>
    <row r="845" spans="1:6">
      <c r="A845">
        <v>8110</v>
      </c>
      <c r="B845" t="s">
        <v>66</v>
      </c>
      <c r="C845">
        <v>1588.05</v>
      </c>
      <c r="E845" s="26">
        <f t="shared" si="24"/>
        <v>0</v>
      </c>
      <c r="F845" s="24">
        <v>39520</v>
      </c>
    </row>
    <row r="846" spans="1:6">
      <c r="A846">
        <v>20705</v>
      </c>
      <c r="B846" t="s">
        <v>53</v>
      </c>
      <c r="C846">
        <v>1592</v>
      </c>
      <c r="E846" s="26">
        <f t="shared" si="24"/>
        <v>0</v>
      </c>
      <c r="F846" s="24">
        <v>42115</v>
      </c>
    </row>
    <row r="847" spans="1:6">
      <c r="A847">
        <v>95361</v>
      </c>
      <c r="B847" t="s">
        <v>61</v>
      </c>
      <c r="C847">
        <v>1593</v>
      </c>
      <c r="E847" s="26">
        <f t="shared" si="24"/>
        <v>0</v>
      </c>
      <c r="F847" s="24">
        <v>39647</v>
      </c>
    </row>
    <row r="848" spans="1:6">
      <c r="A848">
        <v>8360</v>
      </c>
      <c r="B848" t="s">
        <v>66</v>
      </c>
      <c r="C848">
        <v>1597.7650000000001</v>
      </c>
      <c r="E848" s="26">
        <f t="shared" si="24"/>
        <v>0</v>
      </c>
      <c r="F848" s="24">
        <v>40715</v>
      </c>
    </row>
    <row r="849" spans="1:6">
      <c r="A849">
        <v>8360</v>
      </c>
      <c r="B849" t="s">
        <v>66</v>
      </c>
      <c r="C849">
        <v>1597.7650000000001</v>
      </c>
      <c r="E849" s="26">
        <f t="shared" si="24"/>
        <v>0</v>
      </c>
      <c r="F849" s="24">
        <v>40715</v>
      </c>
    </row>
    <row r="850" spans="1:6">
      <c r="A850">
        <v>8889</v>
      </c>
      <c r="B850" t="s">
        <v>66</v>
      </c>
      <c r="C850">
        <v>1598.96</v>
      </c>
      <c r="E850" s="26">
        <f t="shared" si="24"/>
        <v>0</v>
      </c>
      <c r="F850" s="24">
        <v>39883</v>
      </c>
    </row>
    <row r="851" spans="1:6">
      <c r="A851">
        <v>14835</v>
      </c>
      <c r="B851" t="s">
        <v>54</v>
      </c>
      <c r="C851">
        <v>1600</v>
      </c>
      <c r="E851" s="26">
        <f t="shared" si="24"/>
        <v>0</v>
      </c>
      <c r="F851" s="24">
        <v>41594</v>
      </c>
    </row>
    <row r="852" spans="1:6">
      <c r="A852">
        <v>94043</v>
      </c>
      <c r="B852" t="s">
        <v>61</v>
      </c>
      <c r="C852">
        <v>1600</v>
      </c>
      <c r="E852" s="26">
        <f t="shared" si="24"/>
        <v>0</v>
      </c>
      <c r="F852" s="24">
        <v>39281</v>
      </c>
    </row>
    <row r="853" spans="1:6">
      <c r="A853">
        <v>80249</v>
      </c>
      <c r="B853" t="s">
        <v>60</v>
      </c>
      <c r="C853">
        <v>1600</v>
      </c>
      <c r="E853" s="26">
        <f t="shared" si="24"/>
        <v>0</v>
      </c>
      <c r="F853" s="24">
        <v>40167</v>
      </c>
    </row>
    <row r="854" spans="1:6">
      <c r="A854">
        <v>7068</v>
      </c>
      <c r="B854" t="s">
        <v>66</v>
      </c>
      <c r="C854">
        <v>1614.405</v>
      </c>
      <c r="E854" s="26">
        <f t="shared" si="24"/>
        <v>0</v>
      </c>
      <c r="F854" s="24">
        <v>41306</v>
      </c>
    </row>
    <row r="855" spans="1:6">
      <c r="A855">
        <v>8852</v>
      </c>
      <c r="B855" t="s">
        <v>66</v>
      </c>
      <c r="C855">
        <v>1617.84</v>
      </c>
      <c r="E855" s="26">
        <f t="shared" si="24"/>
        <v>0</v>
      </c>
      <c r="F855" s="24">
        <v>40637</v>
      </c>
    </row>
    <row r="856" spans="1:6">
      <c r="A856">
        <v>7206</v>
      </c>
      <c r="B856" t="s">
        <v>66</v>
      </c>
      <c r="C856">
        <v>1621.07</v>
      </c>
      <c r="E856" s="26">
        <f t="shared" si="24"/>
        <v>0</v>
      </c>
      <c r="F856" s="24">
        <v>41484</v>
      </c>
    </row>
    <row r="857" spans="1:6">
      <c r="A857">
        <v>8810</v>
      </c>
      <c r="B857" t="s">
        <v>66</v>
      </c>
      <c r="C857">
        <v>1638</v>
      </c>
      <c r="E857" s="26">
        <f t="shared" si="24"/>
        <v>0</v>
      </c>
      <c r="F857" s="24">
        <v>41043</v>
      </c>
    </row>
    <row r="858" spans="1:6">
      <c r="A858">
        <v>8075</v>
      </c>
      <c r="B858" t="s">
        <v>66</v>
      </c>
      <c r="C858">
        <v>1649.7</v>
      </c>
      <c r="E858" s="26">
        <f t="shared" si="24"/>
        <v>0</v>
      </c>
      <c r="F858" s="24">
        <v>40449</v>
      </c>
    </row>
    <row r="859" spans="1:6">
      <c r="A859">
        <v>84101</v>
      </c>
      <c r="B859" t="s">
        <v>69</v>
      </c>
      <c r="C859">
        <v>1650</v>
      </c>
      <c r="E859" s="26">
        <f t="shared" si="24"/>
        <v>0</v>
      </c>
      <c r="F859" s="24">
        <v>41053</v>
      </c>
    </row>
    <row r="860" spans="1:6">
      <c r="A860">
        <v>7801</v>
      </c>
      <c r="B860" t="s">
        <v>66</v>
      </c>
      <c r="C860">
        <v>1650.39</v>
      </c>
      <c r="E860" s="26">
        <f t="shared" si="24"/>
        <v>0</v>
      </c>
      <c r="F860" s="24">
        <v>39983</v>
      </c>
    </row>
    <row r="861" spans="1:6">
      <c r="A861">
        <v>7512</v>
      </c>
      <c r="B861" t="s">
        <v>66</v>
      </c>
      <c r="C861">
        <v>1651.2</v>
      </c>
      <c r="E861" s="26">
        <f t="shared" si="24"/>
        <v>0</v>
      </c>
      <c r="F861" s="24">
        <v>40961</v>
      </c>
    </row>
    <row r="862" spans="1:6">
      <c r="A862">
        <v>8536</v>
      </c>
      <c r="B862" t="s">
        <v>66</v>
      </c>
      <c r="C862">
        <v>1653.3119999999999</v>
      </c>
      <c r="E862" s="26">
        <f t="shared" si="24"/>
        <v>0</v>
      </c>
      <c r="F862" s="24">
        <v>41240</v>
      </c>
    </row>
    <row r="863" spans="1:6">
      <c r="A863">
        <v>8060</v>
      </c>
      <c r="B863" t="s">
        <v>66</v>
      </c>
      <c r="C863">
        <v>1687.3920000000001</v>
      </c>
      <c r="E863" s="26">
        <f t="shared" si="24"/>
        <v>0</v>
      </c>
      <c r="F863" s="24">
        <v>41393</v>
      </c>
    </row>
    <row r="864" spans="1:6">
      <c r="A864">
        <v>8861</v>
      </c>
      <c r="B864" t="s">
        <v>66</v>
      </c>
      <c r="C864">
        <v>1687.95</v>
      </c>
      <c r="E864" s="26">
        <f t="shared" si="24"/>
        <v>0</v>
      </c>
      <c r="F864" s="24">
        <v>40568</v>
      </c>
    </row>
    <row r="865" spans="1:6">
      <c r="A865">
        <v>8234</v>
      </c>
      <c r="B865" t="s">
        <v>66</v>
      </c>
      <c r="C865">
        <v>1689.35</v>
      </c>
      <c r="E865" s="26">
        <f t="shared" si="24"/>
        <v>0</v>
      </c>
      <c r="F865" s="24">
        <v>40701</v>
      </c>
    </row>
    <row r="866" spans="1:6">
      <c r="A866">
        <v>8869</v>
      </c>
      <c r="B866" t="s">
        <v>66</v>
      </c>
      <c r="C866">
        <v>1692.34</v>
      </c>
      <c r="E866" s="26">
        <f t="shared" si="24"/>
        <v>0</v>
      </c>
      <c r="F866" s="24">
        <v>40459</v>
      </c>
    </row>
    <row r="867" spans="1:6">
      <c r="A867">
        <v>8067</v>
      </c>
      <c r="B867" t="s">
        <v>66</v>
      </c>
      <c r="C867">
        <v>1694.82</v>
      </c>
      <c r="E867" s="26">
        <f t="shared" si="24"/>
        <v>0</v>
      </c>
      <c r="F867" s="24">
        <v>40284</v>
      </c>
    </row>
    <row r="868" spans="1:6">
      <c r="A868">
        <v>8869</v>
      </c>
      <c r="B868" t="s">
        <v>66</v>
      </c>
      <c r="C868">
        <v>1700</v>
      </c>
      <c r="E868" s="26">
        <f t="shared" si="24"/>
        <v>0</v>
      </c>
      <c r="F868" s="24">
        <v>40969</v>
      </c>
    </row>
    <row r="869" spans="1:6">
      <c r="A869">
        <v>8807</v>
      </c>
      <c r="B869" t="s">
        <v>66</v>
      </c>
      <c r="C869">
        <v>1723.8</v>
      </c>
      <c r="E869" s="26">
        <f t="shared" si="24"/>
        <v>0</v>
      </c>
      <c r="F869" s="24">
        <v>41431</v>
      </c>
    </row>
    <row r="870" spans="1:6">
      <c r="A870">
        <v>81650</v>
      </c>
      <c r="B870" t="s">
        <v>60</v>
      </c>
      <c r="C870">
        <v>1727</v>
      </c>
      <c r="E870" s="26">
        <f t="shared" si="24"/>
        <v>0</v>
      </c>
      <c r="F870" s="24">
        <v>39814</v>
      </c>
    </row>
    <row r="871" spans="1:6">
      <c r="A871">
        <v>7002</v>
      </c>
      <c r="B871" t="s">
        <v>66</v>
      </c>
      <c r="C871">
        <v>1746.36</v>
      </c>
      <c r="E871" s="26">
        <f t="shared" si="24"/>
        <v>0</v>
      </c>
      <c r="F871" s="24">
        <v>40546</v>
      </c>
    </row>
    <row r="872" spans="1:6">
      <c r="A872">
        <v>11788</v>
      </c>
      <c r="B872" t="s">
        <v>54</v>
      </c>
      <c r="C872">
        <v>1750</v>
      </c>
      <c r="E872" s="26">
        <f t="shared" si="24"/>
        <v>0</v>
      </c>
      <c r="F872" s="24">
        <v>40829</v>
      </c>
    </row>
    <row r="873" spans="1:6">
      <c r="A873">
        <v>8558</v>
      </c>
      <c r="B873" t="s">
        <v>66</v>
      </c>
      <c r="C873">
        <v>1766.4</v>
      </c>
      <c r="E873" s="26">
        <f t="shared" si="24"/>
        <v>0</v>
      </c>
      <c r="F873" s="24">
        <v>40989</v>
      </c>
    </row>
    <row r="874" spans="1:6">
      <c r="A874">
        <v>8558</v>
      </c>
      <c r="B874" t="s">
        <v>66</v>
      </c>
      <c r="C874">
        <v>1766.4</v>
      </c>
      <c r="E874" s="26">
        <f t="shared" si="24"/>
        <v>0</v>
      </c>
      <c r="F874" s="24">
        <v>40989</v>
      </c>
    </row>
    <row r="875" spans="1:6">
      <c r="A875">
        <v>7836</v>
      </c>
      <c r="B875" t="s">
        <v>66</v>
      </c>
      <c r="C875">
        <v>1775.62</v>
      </c>
      <c r="E875" s="26">
        <f t="shared" si="24"/>
        <v>0</v>
      </c>
      <c r="F875" s="24">
        <v>40634</v>
      </c>
    </row>
    <row r="876" spans="1:6">
      <c r="A876">
        <v>8691</v>
      </c>
      <c r="B876" t="s">
        <v>66</v>
      </c>
      <c r="C876">
        <v>1781.5350000000001</v>
      </c>
      <c r="E876" s="26">
        <f t="shared" si="24"/>
        <v>0</v>
      </c>
      <c r="F876" s="24">
        <v>41053</v>
      </c>
    </row>
    <row r="877" spans="1:6">
      <c r="A877">
        <v>46249</v>
      </c>
      <c r="B877" t="s">
        <v>50</v>
      </c>
      <c r="C877">
        <v>1800</v>
      </c>
      <c r="E877" s="26">
        <f t="shared" si="24"/>
        <v>0</v>
      </c>
      <c r="F877" s="24">
        <v>40350</v>
      </c>
    </row>
    <row r="878" spans="1:6">
      <c r="A878">
        <v>72205</v>
      </c>
      <c r="B878" t="s">
        <v>76</v>
      </c>
      <c r="C878">
        <v>1800</v>
      </c>
      <c r="E878" s="26">
        <f t="shared" si="24"/>
        <v>0</v>
      </c>
      <c r="F878" s="24">
        <v>41306</v>
      </c>
    </row>
    <row r="879" spans="1:6">
      <c r="A879">
        <v>21017</v>
      </c>
      <c r="B879" t="s">
        <v>53</v>
      </c>
      <c r="C879">
        <v>1800</v>
      </c>
      <c r="E879" s="26">
        <f t="shared" si="24"/>
        <v>0</v>
      </c>
      <c r="F879" s="24">
        <v>40704</v>
      </c>
    </row>
    <row r="880" spans="1:6">
      <c r="A880">
        <v>8502</v>
      </c>
      <c r="B880" t="s">
        <v>66</v>
      </c>
      <c r="C880">
        <v>1800</v>
      </c>
      <c r="E880" s="26">
        <f t="shared" si="24"/>
        <v>0</v>
      </c>
      <c r="F880" s="24">
        <v>40178</v>
      </c>
    </row>
    <row r="881" spans="1:6">
      <c r="A881">
        <v>8104</v>
      </c>
      <c r="B881" t="s">
        <v>66</v>
      </c>
      <c r="C881">
        <v>1807</v>
      </c>
      <c r="E881" s="26">
        <f t="shared" si="24"/>
        <v>0</v>
      </c>
      <c r="F881" s="24">
        <v>41213</v>
      </c>
    </row>
    <row r="882" spans="1:6">
      <c r="A882">
        <v>8810</v>
      </c>
      <c r="B882" t="s">
        <v>66</v>
      </c>
      <c r="C882">
        <v>1818.44</v>
      </c>
      <c r="E882" s="26">
        <f t="shared" si="24"/>
        <v>0</v>
      </c>
      <c r="F882" s="24">
        <v>41305</v>
      </c>
    </row>
    <row r="883" spans="1:6">
      <c r="A883">
        <v>8204</v>
      </c>
      <c r="B883" t="s">
        <v>66</v>
      </c>
      <c r="C883">
        <v>1834.56</v>
      </c>
      <c r="E883" s="26">
        <f t="shared" si="24"/>
        <v>0</v>
      </c>
      <c r="F883" s="24">
        <v>41319</v>
      </c>
    </row>
    <row r="884" spans="1:6">
      <c r="A884">
        <v>2777</v>
      </c>
      <c r="B884" t="s">
        <v>67</v>
      </c>
      <c r="C884">
        <v>1878.8</v>
      </c>
      <c r="E884" s="26">
        <f t="shared" si="24"/>
        <v>0</v>
      </c>
      <c r="F884" s="24">
        <v>41249</v>
      </c>
    </row>
    <row r="885" spans="1:6">
      <c r="A885">
        <v>85938</v>
      </c>
      <c r="B885" t="s">
        <v>55</v>
      </c>
      <c r="C885">
        <v>1890</v>
      </c>
      <c r="E885" s="26">
        <f t="shared" si="24"/>
        <v>0</v>
      </c>
      <c r="F885" s="24">
        <v>40513</v>
      </c>
    </row>
    <row r="886" spans="1:6">
      <c r="A886">
        <v>8691</v>
      </c>
      <c r="B886" t="s">
        <v>66</v>
      </c>
      <c r="C886">
        <v>1913.8</v>
      </c>
      <c r="E886" s="26">
        <f t="shared" si="24"/>
        <v>0</v>
      </c>
      <c r="F886" s="24">
        <v>41200</v>
      </c>
    </row>
    <row r="887" spans="1:6">
      <c r="A887">
        <v>20785</v>
      </c>
      <c r="B887" t="s">
        <v>53</v>
      </c>
      <c r="C887">
        <v>1956.62</v>
      </c>
      <c r="E887" s="26">
        <f t="shared" si="24"/>
        <v>0</v>
      </c>
      <c r="F887" s="24">
        <v>40816</v>
      </c>
    </row>
    <row r="888" spans="1:6">
      <c r="A888">
        <v>8077</v>
      </c>
      <c r="B888" t="s">
        <v>66</v>
      </c>
      <c r="C888">
        <v>1961.96</v>
      </c>
      <c r="E888" s="26">
        <f t="shared" si="24"/>
        <v>0</v>
      </c>
      <c r="F888" s="24">
        <v>40660</v>
      </c>
    </row>
    <row r="889" spans="1:6">
      <c r="A889">
        <v>7201</v>
      </c>
      <c r="B889" t="s">
        <v>66</v>
      </c>
      <c r="C889">
        <v>1996.8</v>
      </c>
      <c r="E889" s="26">
        <f t="shared" si="24"/>
        <v>0</v>
      </c>
      <c r="F889" s="24">
        <v>40925</v>
      </c>
    </row>
    <row r="890" spans="1:6">
      <c r="A890">
        <v>8512</v>
      </c>
      <c r="B890" t="s">
        <v>66</v>
      </c>
      <c r="C890">
        <v>1998.36</v>
      </c>
      <c r="E890" s="26">
        <f t="shared" si="24"/>
        <v>0</v>
      </c>
      <c r="F890" s="24">
        <v>41325</v>
      </c>
    </row>
    <row r="891" spans="1:6">
      <c r="A891">
        <v>8817</v>
      </c>
      <c r="B891" t="s">
        <v>66</v>
      </c>
      <c r="C891">
        <v>1999.92</v>
      </c>
      <c r="E891" s="26">
        <f t="shared" si="24"/>
        <v>0</v>
      </c>
      <c r="F891" s="24">
        <v>40709</v>
      </c>
    </row>
    <row r="892" spans="1:6">
      <c r="A892">
        <v>1360</v>
      </c>
      <c r="B892" t="s">
        <v>67</v>
      </c>
      <c r="C892">
        <v>2000</v>
      </c>
      <c r="E892" s="26">
        <f t="shared" si="24"/>
        <v>0</v>
      </c>
      <c r="F892" s="24">
        <v>40998</v>
      </c>
    </row>
    <row r="893" spans="1:6">
      <c r="A893">
        <v>80523</v>
      </c>
      <c r="B893" t="s">
        <v>60</v>
      </c>
      <c r="C893">
        <v>2000</v>
      </c>
      <c r="E893" s="26">
        <f t="shared" si="24"/>
        <v>0</v>
      </c>
      <c r="F893" s="24">
        <v>40200</v>
      </c>
    </row>
    <row r="894" spans="1:6">
      <c r="A894">
        <v>27962</v>
      </c>
      <c r="B894" t="s">
        <v>56</v>
      </c>
      <c r="C894">
        <v>2000</v>
      </c>
      <c r="E894" s="26">
        <f t="shared" si="24"/>
        <v>0</v>
      </c>
      <c r="F894" s="24">
        <v>40920</v>
      </c>
    </row>
    <row r="895" spans="1:6">
      <c r="A895">
        <v>18042</v>
      </c>
      <c r="B895" t="s">
        <v>59</v>
      </c>
      <c r="C895">
        <v>2000</v>
      </c>
      <c r="E895" s="26">
        <f t="shared" si="24"/>
        <v>0</v>
      </c>
      <c r="F895" s="24">
        <v>41131</v>
      </c>
    </row>
    <row r="896" spans="1:6">
      <c r="A896">
        <v>43506</v>
      </c>
      <c r="B896" t="s">
        <v>70</v>
      </c>
      <c r="C896">
        <v>2000</v>
      </c>
      <c r="E896" s="26">
        <f t="shared" si="24"/>
        <v>0</v>
      </c>
      <c r="F896" s="24">
        <v>40954</v>
      </c>
    </row>
    <row r="897" spans="1:6">
      <c r="A897">
        <v>87109</v>
      </c>
      <c r="B897" t="s">
        <v>64</v>
      </c>
      <c r="C897">
        <v>2000</v>
      </c>
      <c r="E897" s="26">
        <f t="shared" si="24"/>
        <v>0</v>
      </c>
      <c r="F897" s="24">
        <v>41010</v>
      </c>
    </row>
    <row r="898" spans="1:6">
      <c r="A898">
        <v>32609</v>
      </c>
      <c r="B898" t="s">
        <v>58</v>
      </c>
      <c r="C898">
        <v>2000</v>
      </c>
      <c r="E898" s="26">
        <f t="shared" ref="E898:E961" si="25">D898/C898</f>
        <v>0</v>
      </c>
      <c r="F898" s="24">
        <v>40603</v>
      </c>
    </row>
    <row r="899" spans="1:6">
      <c r="A899">
        <v>42101</v>
      </c>
      <c r="B899" t="s">
        <v>77</v>
      </c>
      <c r="C899">
        <v>2000</v>
      </c>
      <c r="E899" s="26">
        <f t="shared" si="25"/>
        <v>0</v>
      </c>
      <c r="F899" s="24">
        <v>40725</v>
      </c>
    </row>
    <row r="900" spans="1:6">
      <c r="A900">
        <v>95688</v>
      </c>
      <c r="B900" t="s">
        <v>61</v>
      </c>
      <c r="C900">
        <v>2000</v>
      </c>
      <c r="E900" s="26">
        <f t="shared" si="25"/>
        <v>0</v>
      </c>
      <c r="F900" s="24">
        <v>40352</v>
      </c>
    </row>
    <row r="901" spans="1:6">
      <c r="A901">
        <v>97128</v>
      </c>
      <c r="B901" t="s">
        <v>65</v>
      </c>
      <c r="C901">
        <v>2000</v>
      </c>
      <c r="E901" s="26">
        <f t="shared" si="25"/>
        <v>0</v>
      </c>
      <c r="F901" s="24">
        <v>40817</v>
      </c>
    </row>
    <row r="902" spans="1:6">
      <c r="A902">
        <v>8360</v>
      </c>
      <c r="B902" t="s">
        <v>66</v>
      </c>
      <c r="C902">
        <v>2000.32</v>
      </c>
      <c r="E902" s="26">
        <f t="shared" si="25"/>
        <v>0</v>
      </c>
      <c r="F902" s="24">
        <v>40800</v>
      </c>
    </row>
    <row r="903" spans="1:6">
      <c r="A903">
        <v>8360</v>
      </c>
      <c r="B903" t="s">
        <v>66</v>
      </c>
      <c r="C903">
        <v>2000.32</v>
      </c>
      <c r="E903" s="26">
        <f t="shared" si="25"/>
        <v>0</v>
      </c>
      <c r="F903" s="24">
        <v>40800</v>
      </c>
    </row>
    <row r="904" spans="1:6">
      <c r="A904">
        <v>8054</v>
      </c>
      <c r="B904" t="s">
        <v>66</v>
      </c>
      <c r="C904">
        <v>2000.7</v>
      </c>
      <c r="E904" s="26">
        <f t="shared" si="25"/>
        <v>0</v>
      </c>
      <c r="F904" s="24">
        <v>40805</v>
      </c>
    </row>
    <row r="905" spans="1:6">
      <c r="A905">
        <v>46249</v>
      </c>
      <c r="B905" t="s">
        <v>50</v>
      </c>
      <c r="C905">
        <v>2012</v>
      </c>
      <c r="E905" s="26">
        <f t="shared" si="25"/>
        <v>0</v>
      </c>
      <c r="F905" s="24">
        <v>40662</v>
      </c>
    </row>
    <row r="906" spans="1:6">
      <c r="A906">
        <v>7836</v>
      </c>
      <c r="B906" t="s">
        <v>66</v>
      </c>
      <c r="C906">
        <v>2016.432</v>
      </c>
      <c r="E906" s="26">
        <f t="shared" si="25"/>
        <v>0</v>
      </c>
      <c r="F906" s="24">
        <v>40785</v>
      </c>
    </row>
    <row r="907" spans="1:6">
      <c r="A907">
        <v>1020</v>
      </c>
      <c r="B907" t="s">
        <v>67</v>
      </c>
      <c r="C907">
        <v>2042.28</v>
      </c>
      <c r="E907" s="26">
        <f t="shared" si="25"/>
        <v>0</v>
      </c>
      <c r="F907" s="24">
        <v>42004</v>
      </c>
    </row>
    <row r="908" spans="1:6">
      <c r="A908">
        <v>8865</v>
      </c>
      <c r="B908" t="s">
        <v>66</v>
      </c>
      <c r="C908">
        <v>2089.62</v>
      </c>
      <c r="E908" s="26">
        <f t="shared" si="25"/>
        <v>0</v>
      </c>
      <c r="F908" s="24">
        <v>40792</v>
      </c>
    </row>
    <row r="909" spans="1:6">
      <c r="A909">
        <v>8872</v>
      </c>
      <c r="B909" t="s">
        <v>66</v>
      </c>
      <c r="C909">
        <v>2099.7600000000002</v>
      </c>
      <c r="E909" s="26">
        <f t="shared" si="25"/>
        <v>0</v>
      </c>
      <c r="F909" s="24">
        <v>40877</v>
      </c>
    </row>
    <row r="910" spans="1:6">
      <c r="A910">
        <v>95453</v>
      </c>
      <c r="B910" t="s">
        <v>61</v>
      </c>
      <c r="C910">
        <v>2100</v>
      </c>
      <c r="E910" s="26">
        <f t="shared" si="25"/>
        <v>0</v>
      </c>
      <c r="F910" s="24">
        <v>39783</v>
      </c>
    </row>
    <row r="911" spans="1:6">
      <c r="A911">
        <v>7064</v>
      </c>
      <c r="B911" t="s">
        <v>66</v>
      </c>
      <c r="C911">
        <v>2112</v>
      </c>
      <c r="E911" s="26">
        <f t="shared" si="25"/>
        <v>0</v>
      </c>
      <c r="F911" s="24">
        <v>40885</v>
      </c>
    </row>
    <row r="912" spans="1:6">
      <c r="A912">
        <v>95757</v>
      </c>
      <c r="B912" t="s">
        <v>61</v>
      </c>
      <c r="C912">
        <v>2114</v>
      </c>
      <c r="E912" s="26">
        <f t="shared" si="25"/>
        <v>0</v>
      </c>
      <c r="F912" s="24">
        <v>40739</v>
      </c>
    </row>
    <row r="913" spans="1:6">
      <c r="A913">
        <v>13902</v>
      </c>
      <c r="B913" t="s">
        <v>54</v>
      </c>
      <c r="C913">
        <v>2115</v>
      </c>
      <c r="E913" s="26">
        <f t="shared" si="25"/>
        <v>0</v>
      </c>
      <c r="F913" s="24">
        <v>41838</v>
      </c>
    </row>
    <row r="914" spans="1:6">
      <c r="A914">
        <v>21903</v>
      </c>
      <c r="B914" t="s">
        <v>53</v>
      </c>
      <c r="C914">
        <v>2138</v>
      </c>
      <c r="E914" s="26">
        <f t="shared" si="25"/>
        <v>0</v>
      </c>
      <c r="F914" s="24">
        <v>41821</v>
      </c>
    </row>
    <row r="915" spans="1:6">
      <c r="A915">
        <v>7840</v>
      </c>
      <c r="B915" t="s">
        <v>66</v>
      </c>
      <c r="C915">
        <v>2151</v>
      </c>
      <c r="E915" s="26">
        <f t="shared" si="25"/>
        <v>0</v>
      </c>
      <c r="F915" s="24">
        <v>40087</v>
      </c>
    </row>
    <row r="916" spans="1:6">
      <c r="A916">
        <v>7840</v>
      </c>
      <c r="B916" t="s">
        <v>66</v>
      </c>
      <c r="C916">
        <v>2151</v>
      </c>
      <c r="E916" s="26">
        <f t="shared" si="25"/>
        <v>0</v>
      </c>
      <c r="F916" s="24">
        <v>40073</v>
      </c>
    </row>
    <row r="917" spans="1:6">
      <c r="A917">
        <v>2817</v>
      </c>
      <c r="B917" t="s">
        <v>72</v>
      </c>
      <c r="C917">
        <v>2158</v>
      </c>
      <c r="E917" s="26">
        <f t="shared" si="25"/>
        <v>0</v>
      </c>
      <c r="F917" s="24">
        <v>41408</v>
      </c>
    </row>
    <row r="918" spans="1:6">
      <c r="A918">
        <v>28208</v>
      </c>
      <c r="B918" t="s">
        <v>56</v>
      </c>
      <c r="C918">
        <v>2171.1999999999998</v>
      </c>
      <c r="E918" s="26">
        <f t="shared" si="25"/>
        <v>0</v>
      </c>
      <c r="F918" s="24">
        <v>40466</v>
      </c>
    </row>
    <row r="919" spans="1:6">
      <c r="A919">
        <v>8854</v>
      </c>
      <c r="B919" t="s">
        <v>66</v>
      </c>
      <c r="C919">
        <v>2189.5920000000001</v>
      </c>
      <c r="E919" s="26">
        <f t="shared" si="25"/>
        <v>0</v>
      </c>
      <c r="F919" s="24">
        <v>40984</v>
      </c>
    </row>
    <row r="920" spans="1:6">
      <c r="A920">
        <v>7068</v>
      </c>
      <c r="B920" t="s">
        <v>66</v>
      </c>
      <c r="C920">
        <v>2197.8449999999998</v>
      </c>
      <c r="E920" s="26">
        <f t="shared" si="25"/>
        <v>0</v>
      </c>
      <c r="F920" s="24">
        <v>41590</v>
      </c>
    </row>
    <row r="921" spans="1:6">
      <c r="A921">
        <v>8837</v>
      </c>
      <c r="B921" t="s">
        <v>66</v>
      </c>
      <c r="C921">
        <v>2200</v>
      </c>
      <c r="E921" s="26">
        <f t="shared" si="25"/>
        <v>0</v>
      </c>
      <c r="F921" s="24">
        <v>41067</v>
      </c>
    </row>
    <row r="922" spans="1:6">
      <c r="A922">
        <v>21853</v>
      </c>
      <c r="B922" t="s">
        <v>53</v>
      </c>
      <c r="C922">
        <v>2200</v>
      </c>
      <c r="E922" s="26">
        <f t="shared" si="25"/>
        <v>0</v>
      </c>
      <c r="F922" s="24">
        <v>40630</v>
      </c>
    </row>
    <row r="923" spans="1:6">
      <c r="A923">
        <v>8362</v>
      </c>
      <c r="B923" t="s">
        <v>66</v>
      </c>
      <c r="C923">
        <v>2200</v>
      </c>
      <c r="E923" s="26">
        <f t="shared" si="25"/>
        <v>0</v>
      </c>
      <c r="F923" s="24">
        <v>41030</v>
      </c>
    </row>
    <row r="924" spans="1:6">
      <c r="A924">
        <v>8362</v>
      </c>
      <c r="B924" t="s">
        <v>66</v>
      </c>
      <c r="C924">
        <v>2202.48</v>
      </c>
      <c r="E924" s="26">
        <f t="shared" si="25"/>
        <v>0</v>
      </c>
      <c r="F924" s="24">
        <v>41058</v>
      </c>
    </row>
    <row r="925" spans="1:6">
      <c r="A925">
        <v>8361</v>
      </c>
      <c r="B925" t="s">
        <v>66</v>
      </c>
      <c r="C925">
        <v>2202.48</v>
      </c>
      <c r="E925" s="26">
        <f t="shared" si="25"/>
        <v>0</v>
      </c>
      <c r="F925" s="24">
        <v>41058</v>
      </c>
    </row>
    <row r="926" spans="1:6">
      <c r="A926">
        <v>8818</v>
      </c>
      <c r="B926" t="s">
        <v>66</v>
      </c>
      <c r="C926">
        <v>2223.6480000000001</v>
      </c>
      <c r="E926" s="26">
        <f t="shared" si="25"/>
        <v>0</v>
      </c>
      <c r="F926" s="24">
        <v>40931</v>
      </c>
    </row>
    <row r="927" spans="1:6">
      <c r="A927">
        <v>8818</v>
      </c>
      <c r="B927" t="s">
        <v>66</v>
      </c>
      <c r="C927">
        <v>2223.6480000000001</v>
      </c>
      <c r="E927" s="26">
        <f t="shared" si="25"/>
        <v>0</v>
      </c>
      <c r="F927" s="24">
        <v>40931</v>
      </c>
    </row>
    <row r="928" spans="1:6">
      <c r="A928">
        <v>8817</v>
      </c>
      <c r="B928" t="s">
        <v>66</v>
      </c>
      <c r="C928">
        <v>2258.88</v>
      </c>
      <c r="E928" s="26">
        <f t="shared" si="25"/>
        <v>0</v>
      </c>
      <c r="F928" s="24">
        <v>40680</v>
      </c>
    </row>
    <row r="929" spans="1:6">
      <c r="A929">
        <v>8854</v>
      </c>
      <c r="B929" t="s">
        <v>66</v>
      </c>
      <c r="C929">
        <v>2278.12</v>
      </c>
      <c r="E929" s="26">
        <f t="shared" si="25"/>
        <v>0</v>
      </c>
      <c r="F929" s="24">
        <v>41232</v>
      </c>
    </row>
    <row r="930" spans="1:6">
      <c r="A930">
        <v>8318</v>
      </c>
      <c r="B930" t="s">
        <v>66</v>
      </c>
      <c r="C930">
        <v>2285.8000000000002</v>
      </c>
      <c r="E930" s="26">
        <f t="shared" si="25"/>
        <v>0</v>
      </c>
      <c r="F930" s="24">
        <v>41820</v>
      </c>
    </row>
    <row r="931" spans="1:6">
      <c r="A931">
        <v>8867</v>
      </c>
      <c r="B931" t="s">
        <v>66</v>
      </c>
      <c r="C931">
        <v>2299.08</v>
      </c>
      <c r="E931" s="26">
        <f t="shared" si="25"/>
        <v>0</v>
      </c>
      <c r="F931" s="24">
        <v>41631</v>
      </c>
    </row>
    <row r="932" spans="1:6">
      <c r="A932">
        <v>1104</v>
      </c>
      <c r="B932" t="s">
        <v>67</v>
      </c>
      <c r="C932">
        <v>2300</v>
      </c>
      <c r="E932" s="26">
        <f t="shared" si="25"/>
        <v>0</v>
      </c>
      <c r="F932" s="24">
        <v>40898</v>
      </c>
    </row>
    <row r="933" spans="1:6">
      <c r="A933">
        <v>81650</v>
      </c>
      <c r="B933" t="s">
        <v>60</v>
      </c>
      <c r="C933">
        <v>2300</v>
      </c>
      <c r="E933" s="26">
        <f t="shared" si="25"/>
        <v>0</v>
      </c>
      <c r="F933" s="24">
        <v>39826</v>
      </c>
    </row>
    <row r="934" spans="1:6">
      <c r="A934">
        <v>8826</v>
      </c>
      <c r="B934" t="s">
        <v>66</v>
      </c>
      <c r="C934">
        <v>2316.16</v>
      </c>
      <c r="E934" s="26">
        <f t="shared" si="25"/>
        <v>0</v>
      </c>
      <c r="F934" s="24">
        <v>40844</v>
      </c>
    </row>
    <row r="935" spans="1:6">
      <c r="A935">
        <v>8512</v>
      </c>
      <c r="B935" t="s">
        <v>66</v>
      </c>
      <c r="C935">
        <v>2337.58</v>
      </c>
      <c r="E935" s="26">
        <f t="shared" si="25"/>
        <v>0</v>
      </c>
      <c r="F935" s="24">
        <v>40926</v>
      </c>
    </row>
    <row r="936" spans="1:6">
      <c r="A936">
        <v>8234</v>
      </c>
      <c r="B936" t="s">
        <v>66</v>
      </c>
      <c r="C936">
        <v>2365.09</v>
      </c>
      <c r="E936" s="26">
        <f t="shared" si="25"/>
        <v>0</v>
      </c>
      <c r="F936" s="24">
        <v>40987</v>
      </c>
    </row>
    <row r="937" spans="1:6">
      <c r="A937">
        <v>21617</v>
      </c>
      <c r="B937" t="s">
        <v>53</v>
      </c>
      <c r="C937">
        <v>2370</v>
      </c>
      <c r="E937" s="26">
        <f t="shared" si="25"/>
        <v>0</v>
      </c>
      <c r="F937" s="24">
        <v>41604</v>
      </c>
    </row>
    <row r="938" spans="1:6">
      <c r="A938">
        <v>8832</v>
      </c>
      <c r="B938" t="s">
        <v>66</v>
      </c>
      <c r="C938">
        <v>2375.0100000000002</v>
      </c>
      <c r="E938" s="26">
        <f t="shared" si="25"/>
        <v>0</v>
      </c>
      <c r="F938" s="24">
        <v>41383</v>
      </c>
    </row>
    <row r="939" spans="1:6">
      <c r="A939">
        <v>5485</v>
      </c>
      <c r="B939" t="s">
        <v>71</v>
      </c>
      <c r="C939">
        <v>2400</v>
      </c>
      <c r="E939" s="26">
        <f t="shared" si="25"/>
        <v>0</v>
      </c>
      <c r="F939" s="24">
        <v>41621</v>
      </c>
    </row>
    <row r="940" spans="1:6">
      <c r="A940">
        <v>21040</v>
      </c>
      <c r="B940" t="s">
        <v>53</v>
      </c>
      <c r="C940">
        <v>2400</v>
      </c>
      <c r="E940" s="26">
        <f t="shared" si="25"/>
        <v>0</v>
      </c>
      <c r="F940" s="24">
        <v>41261</v>
      </c>
    </row>
    <row r="941" spans="1:6">
      <c r="A941">
        <v>8852</v>
      </c>
      <c r="B941" t="s">
        <v>66</v>
      </c>
      <c r="C941">
        <v>2402.4</v>
      </c>
      <c r="E941" s="26">
        <f t="shared" si="25"/>
        <v>0</v>
      </c>
      <c r="F941" s="24">
        <v>41319</v>
      </c>
    </row>
    <row r="942" spans="1:6">
      <c r="A942">
        <v>8832</v>
      </c>
      <c r="B942" t="s">
        <v>66</v>
      </c>
      <c r="C942">
        <v>2421.12</v>
      </c>
      <c r="E942" s="26">
        <f t="shared" si="25"/>
        <v>0</v>
      </c>
      <c r="F942" s="24">
        <v>40212</v>
      </c>
    </row>
    <row r="943" spans="1:6">
      <c r="A943">
        <v>7054</v>
      </c>
      <c r="B943" t="s">
        <v>66</v>
      </c>
      <c r="C943">
        <v>2457.7280000000001</v>
      </c>
      <c r="E943" s="26">
        <f t="shared" si="25"/>
        <v>0</v>
      </c>
      <c r="F943" s="24">
        <v>40919</v>
      </c>
    </row>
    <row r="944" spans="1:6">
      <c r="A944">
        <v>5472</v>
      </c>
      <c r="B944" t="s">
        <v>71</v>
      </c>
      <c r="C944">
        <v>2494.69</v>
      </c>
      <c r="E944" s="26">
        <f t="shared" si="25"/>
        <v>0</v>
      </c>
      <c r="F944" s="24">
        <v>41521</v>
      </c>
    </row>
    <row r="945" spans="1:6">
      <c r="A945">
        <v>5301</v>
      </c>
      <c r="B945" t="s">
        <v>71</v>
      </c>
      <c r="C945">
        <v>2500</v>
      </c>
      <c r="E945" s="26">
        <f t="shared" si="25"/>
        <v>0</v>
      </c>
      <c r="F945" s="24">
        <v>41920</v>
      </c>
    </row>
    <row r="946" spans="1:6">
      <c r="A946">
        <v>95589</v>
      </c>
      <c r="B946" t="s">
        <v>61</v>
      </c>
      <c r="C946">
        <v>2500</v>
      </c>
      <c r="E946" s="26">
        <f t="shared" si="25"/>
        <v>0</v>
      </c>
      <c r="F946" s="24">
        <v>39994</v>
      </c>
    </row>
    <row r="947" spans="1:6">
      <c r="A947">
        <v>8234</v>
      </c>
      <c r="B947" t="s">
        <v>66</v>
      </c>
      <c r="C947">
        <v>2517.3200000000002</v>
      </c>
      <c r="E947" s="26">
        <f t="shared" si="25"/>
        <v>0</v>
      </c>
      <c r="F947" s="24">
        <v>40983</v>
      </c>
    </row>
    <row r="948" spans="1:6">
      <c r="A948">
        <v>2747</v>
      </c>
      <c r="B948" t="s">
        <v>67</v>
      </c>
      <c r="C948">
        <v>2530</v>
      </c>
      <c r="E948" s="26">
        <f t="shared" si="25"/>
        <v>0</v>
      </c>
      <c r="F948" s="24">
        <v>41095</v>
      </c>
    </row>
    <row r="949" spans="1:6">
      <c r="A949">
        <v>8019</v>
      </c>
      <c r="B949" t="s">
        <v>66</v>
      </c>
      <c r="C949">
        <v>2583</v>
      </c>
      <c r="E949" s="26">
        <f t="shared" si="25"/>
        <v>0</v>
      </c>
      <c r="F949" s="24">
        <v>40546</v>
      </c>
    </row>
    <row r="950" spans="1:6">
      <c r="A950">
        <v>1104</v>
      </c>
      <c r="B950" t="s">
        <v>67</v>
      </c>
      <c r="C950">
        <v>2611.08</v>
      </c>
      <c r="E950" s="26">
        <f t="shared" si="25"/>
        <v>0</v>
      </c>
      <c r="F950" s="24">
        <v>42004</v>
      </c>
    </row>
    <row r="951" spans="1:6">
      <c r="A951">
        <v>76227</v>
      </c>
      <c r="B951" t="s">
        <v>52</v>
      </c>
      <c r="C951">
        <v>2661.1</v>
      </c>
      <c r="E951" s="26">
        <f t="shared" si="25"/>
        <v>0</v>
      </c>
      <c r="F951" s="24">
        <v>42160</v>
      </c>
    </row>
    <row r="952" spans="1:6">
      <c r="A952">
        <v>21903</v>
      </c>
      <c r="B952" t="s">
        <v>53</v>
      </c>
      <c r="C952">
        <v>2674.9</v>
      </c>
      <c r="E952" s="26">
        <f t="shared" si="25"/>
        <v>0</v>
      </c>
      <c r="F952" s="24">
        <v>41382</v>
      </c>
    </row>
    <row r="953" spans="1:6">
      <c r="A953">
        <v>8865</v>
      </c>
      <c r="B953" t="s">
        <v>66</v>
      </c>
      <c r="C953">
        <v>2677.4540000000002</v>
      </c>
      <c r="E953" s="26">
        <f t="shared" si="25"/>
        <v>0</v>
      </c>
      <c r="F953" s="24">
        <v>41045</v>
      </c>
    </row>
    <row r="954" spans="1:6">
      <c r="A954">
        <v>2356</v>
      </c>
      <c r="B954" t="s">
        <v>67</v>
      </c>
      <c r="C954">
        <v>2745.6</v>
      </c>
      <c r="E954" s="26">
        <f t="shared" si="25"/>
        <v>0</v>
      </c>
      <c r="F954" s="24">
        <v>41851</v>
      </c>
    </row>
    <row r="955" spans="1:6">
      <c r="A955">
        <v>7836</v>
      </c>
      <c r="B955" t="s">
        <v>66</v>
      </c>
      <c r="C955">
        <v>2779.92</v>
      </c>
      <c r="E955" s="26">
        <f t="shared" si="25"/>
        <v>0</v>
      </c>
      <c r="F955" s="24">
        <v>40918</v>
      </c>
    </row>
    <row r="956" spans="1:6">
      <c r="A956">
        <v>7201</v>
      </c>
      <c r="B956" t="s">
        <v>66</v>
      </c>
      <c r="C956">
        <v>2803.2</v>
      </c>
      <c r="E956" s="26">
        <f t="shared" si="25"/>
        <v>0</v>
      </c>
      <c r="F956" s="24">
        <v>40976</v>
      </c>
    </row>
    <row r="957" spans="1:6">
      <c r="A957">
        <v>8360</v>
      </c>
      <c r="B957" t="s">
        <v>66</v>
      </c>
      <c r="C957">
        <v>2808.7649999999999</v>
      </c>
      <c r="E957" s="26">
        <f t="shared" si="25"/>
        <v>0</v>
      </c>
      <c r="F957" s="24">
        <v>41232</v>
      </c>
    </row>
    <row r="958" spans="1:6">
      <c r="A958">
        <v>8861</v>
      </c>
      <c r="B958" t="s">
        <v>66</v>
      </c>
      <c r="C958">
        <v>2858.625</v>
      </c>
      <c r="E958" s="26">
        <f t="shared" si="25"/>
        <v>0</v>
      </c>
      <c r="F958" s="24">
        <v>40568</v>
      </c>
    </row>
    <row r="959" spans="1:6">
      <c r="A959">
        <v>8360</v>
      </c>
      <c r="B959" t="s">
        <v>66</v>
      </c>
      <c r="C959">
        <v>2900</v>
      </c>
      <c r="E959" s="26">
        <f t="shared" si="25"/>
        <v>0</v>
      </c>
      <c r="F959" s="24">
        <v>41183</v>
      </c>
    </row>
    <row r="960" spans="1:6">
      <c r="A960">
        <v>7828</v>
      </c>
      <c r="B960" t="s">
        <v>66</v>
      </c>
      <c r="C960">
        <v>2936.64</v>
      </c>
      <c r="E960" s="26">
        <f t="shared" si="25"/>
        <v>0</v>
      </c>
      <c r="F960" s="24">
        <v>40892</v>
      </c>
    </row>
    <row r="961" spans="1:6">
      <c r="A961">
        <v>7828</v>
      </c>
      <c r="B961" t="s">
        <v>66</v>
      </c>
      <c r="C961">
        <v>2936.64</v>
      </c>
      <c r="E961" s="26">
        <f t="shared" si="25"/>
        <v>0</v>
      </c>
      <c r="F961" s="24">
        <v>40892</v>
      </c>
    </row>
    <row r="962" spans="1:6">
      <c r="A962">
        <v>5482</v>
      </c>
      <c r="B962" t="s">
        <v>71</v>
      </c>
      <c r="C962">
        <v>2960</v>
      </c>
      <c r="E962" s="26">
        <f t="shared" ref="E962:E1025" si="26">D962/C962</f>
        <v>0</v>
      </c>
      <c r="F962" s="24">
        <v>41681</v>
      </c>
    </row>
    <row r="963" spans="1:6">
      <c r="A963">
        <v>8810</v>
      </c>
      <c r="B963" t="s">
        <v>66</v>
      </c>
      <c r="C963">
        <v>2970.24</v>
      </c>
      <c r="E963" s="26">
        <f t="shared" si="26"/>
        <v>0</v>
      </c>
      <c r="F963" s="24">
        <v>41003</v>
      </c>
    </row>
    <row r="964" spans="1:6">
      <c r="A964">
        <v>8810</v>
      </c>
      <c r="B964" t="s">
        <v>66</v>
      </c>
      <c r="C964">
        <v>2980.74</v>
      </c>
      <c r="E964" s="26">
        <f t="shared" si="26"/>
        <v>0</v>
      </c>
      <c r="F964" s="24">
        <v>40707</v>
      </c>
    </row>
    <row r="965" spans="1:6">
      <c r="A965">
        <v>8344</v>
      </c>
      <c r="B965" t="s">
        <v>66</v>
      </c>
      <c r="C965">
        <v>3000</v>
      </c>
      <c r="E965" s="26">
        <f t="shared" si="26"/>
        <v>0</v>
      </c>
      <c r="F965" s="24">
        <v>40980</v>
      </c>
    </row>
    <row r="966" spans="1:6">
      <c r="A966">
        <v>7032</v>
      </c>
      <c r="B966" t="s">
        <v>66</v>
      </c>
      <c r="C966">
        <v>3001.44</v>
      </c>
      <c r="E966" s="26">
        <f t="shared" si="26"/>
        <v>0</v>
      </c>
      <c r="F966" s="24">
        <v>40947</v>
      </c>
    </row>
    <row r="967" spans="1:6">
      <c r="A967">
        <v>8360</v>
      </c>
      <c r="B967" t="s">
        <v>66</v>
      </c>
      <c r="C967">
        <v>3006.08</v>
      </c>
      <c r="E967" s="26">
        <f t="shared" si="26"/>
        <v>0</v>
      </c>
      <c r="F967" s="24">
        <v>40905</v>
      </c>
    </row>
    <row r="968" spans="1:6">
      <c r="A968">
        <v>8060</v>
      </c>
      <c r="B968" t="s">
        <v>66</v>
      </c>
      <c r="C968">
        <v>3010.35</v>
      </c>
      <c r="E968" s="26">
        <f t="shared" si="26"/>
        <v>0</v>
      </c>
      <c r="F968" s="24">
        <v>40877</v>
      </c>
    </row>
    <row r="969" spans="1:6">
      <c r="A969">
        <v>8080</v>
      </c>
      <c r="B969" t="s">
        <v>66</v>
      </c>
      <c r="C969">
        <v>3046.68</v>
      </c>
      <c r="E969" s="26">
        <f t="shared" si="26"/>
        <v>0</v>
      </c>
      <c r="F969" s="24">
        <v>41718</v>
      </c>
    </row>
    <row r="970" spans="1:6">
      <c r="A970">
        <v>95670</v>
      </c>
      <c r="B970" t="s">
        <v>61</v>
      </c>
      <c r="C970">
        <v>3047.66</v>
      </c>
      <c r="E970" s="26">
        <f t="shared" si="26"/>
        <v>0</v>
      </c>
      <c r="F970" s="24">
        <v>40151</v>
      </c>
    </row>
    <row r="971" spans="1:6">
      <c r="A971">
        <v>46214</v>
      </c>
      <c r="B971" t="s">
        <v>50</v>
      </c>
      <c r="C971">
        <v>3102</v>
      </c>
      <c r="E971" s="26">
        <f t="shared" si="26"/>
        <v>0</v>
      </c>
      <c r="F971" s="24">
        <v>41738</v>
      </c>
    </row>
    <row r="972" spans="1:6">
      <c r="A972">
        <v>46214</v>
      </c>
      <c r="B972" t="s">
        <v>50</v>
      </c>
      <c r="C972">
        <v>3189</v>
      </c>
      <c r="E972" s="26">
        <f t="shared" si="26"/>
        <v>0</v>
      </c>
      <c r="F972" s="24">
        <v>41870</v>
      </c>
    </row>
    <row r="973" spans="1:6">
      <c r="A973">
        <v>8302</v>
      </c>
      <c r="B973" t="s">
        <v>66</v>
      </c>
      <c r="C973">
        <v>3211.26</v>
      </c>
      <c r="E973" s="26">
        <f t="shared" si="26"/>
        <v>0</v>
      </c>
      <c r="F973" s="24">
        <v>40639</v>
      </c>
    </row>
    <row r="974" spans="1:6">
      <c r="A974">
        <v>80523</v>
      </c>
      <c r="B974" t="s">
        <v>60</v>
      </c>
      <c r="C974">
        <v>3300</v>
      </c>
      <c r="E974" s="26">
        <f t="shared" si="26"/>
        <v>0</v>
      </c>
      <c r="F974" s="24">
        <v>40543</v>
      </c>
    </row>
    <row r="975" spans="1:6">
      <c r="A975">
        <v>1364</v>
      </c>
      <c r="B975" t="s">
        <v>67</v>
      </c>
      <c r="C975">
        <v>3350</v>
      </c>
      <c r="E975" s="26">
        <f t="shared" si="26"/>
        <v>0</v>
      </c>
      <c r="F975" s="24">
        <v>41523</v>
      </c>
    </row>
    <row r="976" spans="1:6">
      <c r="A976">
        <v>1545</v>
      </c>
      <c r="B976" t="s">
        <v>67</v>
      </c>
      <c r="C976">
        <v>3421.44</v>
      </c>
      <c r="E976" s="26">
        <f t="shared" si="26"/>
        <v>0</v>
      </c>
      <c r="F976" s="24">
        <v>41183</v>
      </c>
    </row>
    <row r="977" spans="1:6">
      <c r="A977">
        <v>7869</v>
      </c>
      <c r="B977" t="s">
        <v>66</v>
      </c>
      <c r="C977">
        <v>3435.85</v>
      </c>
      <c r="E977" s="26">
        <f t="shared" si="26"/>
        <v>0</v>
      </c>
      <c r="F977" s="24">
        <v>41689</v>
      </c>
    </row>
    <row r="978" spans="1:6">
      <c r="A978">
        <v>8825</v>
      </c>
      <c r="B978" t="s">
        <v>66</v>
      </c>
      <c r="C978">
        <v>3474.03</v>
      </c>
      <c r="E978" s="26">
        <f t="shared" si="26"/>
        <v>0</v>
      </c>
      <c r="F978" s="24">
        <v>40919</v>
      </c>
    </row>
    <row r="979" spans="1:6">
      <c r="A979">
        <v>8825</v>
      </c>
      <c r="B979" t="s">
        <v>66</v>
      </c>
      <c r="C979">
        <v>3474.2350000000001</v>
      </c>
      <c r="E979" s="26">
        <f t="shared" si="26"/>
        <v>0</v>
      </c>
      <c r="F979" s="24">
        <v>40926</v>
      </c>
    </row>
    <row r="980" spans="1:6">
      <c r="A980">
        <v>86323</v>
      </c>
      <c r="B980" t="s">
        <v>55</v>
      </c>
      <c r="C980">
        <v>3500</v>
      </c>
      <c r="E980" s="26">
        <f t="shared" si="26"/>
        <v>0</v>
      </c>
      <c r="F980" s="24">
        <v>39052</v>
      </c>
    </row>
    <row r="981" spans="1:6">
      <c r="A981">
        <v>17331</v>
      </c>
      <c r="B981" t="s">
        <v>59</v>
      </c>
      <c r="C981">
        <v>3546</v>
      </c>
      <c r="E981" s="26">
        <f t="shared" si="26"/>
        <v>0</v>
      </c>
      <c r="F981" s="24">
        <v>40665</v>
      </c>
    </row>
    <row r="982" spans="1:6">
      <c r="A982">
        <v>8831</v>
      </c>
      <c r="B982" t="s">
        <v>66</v>
      </c>
      <c r="C982">
        <v>3548.415</v>
      </c>
      <c r="E982" s="26">
        <f t="shared" si="26"/>
        <v>0</v>
      </c>
      <c r="F982" s="24">
        <v>40952</v>
      </c>
    </row>
    <row r="983" spans="1:6">
      <c r="A983">
        <v>7726</v>
      </c>
      <c r="B983" t="s">
        <v>66</v>
      </c>
      <c r="C983">
        <v>3588.2</v>
      </c>
      <c r="E983" s="26">
        <f t="shared" si="26"/>
        <v>0</v>
      </c>
      <c r="F983" s="24">
        <v>40946</v>
      </c>
    </row>
    <row r="984" spans="1:6">
      <c r="A984">
        <v>93536</v>
      </c>
      <c r="B984" t="s">
        <v>61</v>
      </c>
      <c r="C984">
        <v>3600</v>
      </c>
      <c r="E984" s="26">
        <f t="shared" si="26"/>
        <v>0</v>
      </c>
      <c r="F984" s="24">
        <v>41456</v>
      </c>
    </row>
    <row r="985" spans="1:6">
      <c r="A985">
        <v>21871</v>
      </c>
      <c r="B985" t="s">
        <v>53</v>
      </c>
      <c r="C985">
        <v>3660</v>
      </c>
      <c r="E985" s="26">
        <f t="shared" si="26"/>
        <v>0</v>
      </c>
      <c r="F985" s="24">
        <v>41386</v>
      </c>
    </row>
    <row r="986" spans="1:6">
      <c r="A986">
        <v>7733</v>
      </c>
      <c r="B986" t="s">
        <v>66</v>
      </c>
      <c r="C986">
        <v>3696</v>
      </c>
      <c r="E986" s="26">
        <f t="shared" si="26"/>
        <v>0</v>
      </c>
      <c r="F986" s="24">
        <v>41610</v>
      </c>
    </row>
    <row r="987" spans="1:6">
      <c r="A987">
        <v>8520</v>
      </c>
      <c r="B987" t="s">
        <v>66</v>
      </c>
      <c r="C987">
        <v>3714.48</v>
      </c>
      <c r="E987" s="26">
        <f t="shared" si="26"/>
        <v>0</v>
      </c>
      <c r="F987" s="24">
        <v>41004</v>
      </c>
    </row>
    <row r="988" spans="1:6">
      <c r="A988">
        <v>8520</v>
      </c>
      <c r="B988" t="s">
        <v>66</v>
      </c>
      <c r="C988">
        <v>3714.48</v>
      </c>
      <c r="E988" s="26">
        <f t="shared" si="26"/>
        <v>0</v>
      </c>
      <c r="F988" s="24">
        <v>41004</v>
      </c>
    </row>
    <row r="989" spans="1:6">
      <c r="A989">
        <v>8016</v>
      </c>
      <c r="B989" t="s">
        <v>66</v>
      </c>
      <c r="C989">
        <v>3800</v>
      </c>
      <c r="E989" s="26">
        <f t="shared" si="26"/>
        <v>0</v>
      </c>
      <c r="F989" s="24">
        <v>40987</v>
      </c>
    </row>
    <row r="990" spans="1:6">
      <c r="A990">
        <v>8016</v>
      </c>
      <c r="B990" t="s">
        <v>66</v>
      </c>
      <c r="C990">
        <v>3822</v>
      </c>
      <c r="E990" s="26">
        <f t="shared" si="26"/>
        <v>0</v>
      </c>
      <c r="F990" s="24">
        <v>40897</v>
      </c>
    </row>
    <row r="991" spans="1:6">
      <c r="A991">
        <v>91708</v>
      </c>
      <c r="B991" t="s">
        <v>61</v>
      </c>
      <c r="C991">
        <v>3900</v>
      </c>
      <c r="E991" s="26">
        <f t="shared" si="26"/>
        <v>0</v>
      </c>
      <c r="F991" s="24">
        <v>39783</v>
      </c>
    </row>
    <row r="992" spans="1:6">
      <c r="A992">
        <v>8620</v>
      </c>
      <c r="B992" t="s">
        <v>66</v>
      </c>
      <c r="C992">
        <v>3945.48</v>
      </c>
      <c r="E992" s="26">
        <f t="shared" si="26"/>
        <v>0</v>
      </c>
      <c r="F992" s="24">
        <v>40932</v>
      </c>
    </row>
    <row r="993" spans="1:6">
      <c r="A993">
        <v>8535</v>
      </c>
      <c r="B993" t="s">
        <v>66</v>
      </c>
      <c r="C993">
        <v>4000</v>
      </c>
      <c r="E993" s="26">
        <f t="shared" si="26"/>
        <v>0</v>
      </c>
      <c r="F993" s="24">
        <v>40952</v>
      </c>
    </row>
    <row r="994" spans="1:6">
      <c r="A994">
        <v>7036</v>
      </c>
      <c r="B994" t="s">
        <v>66</v>
      </c>
      <c r="C994">
        <v>4000</v>
      </c>
      <c r="E994" s="26">
        <f t="shared" si="26"/>
        <v>0</v>
      </c>
      <c r="F994" s="24">
        <v>40543</v>
      </c>
    </row>
    <row r="995" spans="1:6">
      <c r="A995">
        <v>7730</v>
      </c>
      <c r="B995" t="s">
        <v>66</v>
      </c>
      <c r="C995">
        <v>4004</v>
      </c>
      <c r="E995" s="26">
        <f t="shared" si="26"/>
        <v>0</v>
      </c>
      <c r="F995" s="24">
        <v>41789</v>
      </c>
    </row>
    <row r="996" spans="1:6">
      <c r="A996">
        <v>32958</v>
      </c>
      <c r="B996" t="s">
        <v>58</v>
      </c>
      <c r="C996">
        <v>4140</v>
      </c>
      <c r="E996" s="26">
        <f t="shared" si="26"/>
        <v>0</v>
      </c>
      <c r="F996" s="24">
        <v>40252</v>
      </c>
    </row>
    <row r="997" spans="1:6">
      <c r="A997">
        <v>8901</v>
      </c>
      <c r="B997" t="s">
        <v>66</v>
      </c>
      <c r="C997">
        <v>4198.4650000000001</v>
      </c>
      <c r="E997" s="26">
        <f t="shared" si="26"/>
        <v>0</v>
      </c>
      <c r="F997" s="24">
        <v>41407</v>
      </c>
    </row>
    <row r="998" spans="1:6">
      <c r="A998">
        <v>8817</v>
      </c>
      <c r="B998" t="s">
        <v>66</v>
      </c>
      <c r="C998">
        <v>4258.8</v>
      </c>
      <c r="E998" s="26">
        <f t="shared" si="26"/>
        <v>0</v>
      </c>
      <c r="F998" s="24">
        <v>40652</v>
      </c>
    </row>
    <row r="999" spans="1:6">
      <c r="A999">
        <v>8610</v>
      </c>
      <c r="B999" t="s">
        <v>66</v>
      </c>
      <c r="C999">
        <v>4302.3599999999997</v>
      </c>
      <c r="E999" s="26">
        <f t="shared" si="26"/>
        <v>0</v>
      </c>
      <c r="F999" s="24">
        <v>40582</v>
      </c>
    </row>
    <row r="1000" spans="1:6">
      <c r="A1000">
        <v>8816</v>
      </c>
      <c r="B1000" t="s">
        <v>66</v>
      </c>
      <c r="C1000">
        <v>4303.4399999999996</v>
      </c>
      <c r="E1000" s="26">
        <f t="shared" si="26"/>
        <v>0</v>
      </c>
      <c r="F1000" s="24">
        <v>41178</v>
      </c>
    </row>
    <row r="1001" spans="1:6">
      <c r="A1001">
        <v>78109</v>
      </c>
      <c r="B1001" t="s">
        <v>52</v>
      </c>
      <c r="C1001">
        <v>4400</v>
      </c>
      <c r="E1001" s="26">
        <f t="shared" si="26"/>
        <v>0</v>
      </c>
      <c r="F1001" s="24">
        <v>41710</v>
      </c>
    </row>
    <row r="1002" spans="1:6">
      <c r="A1002">
        <v>80249</v>
      </c>
      <c r="B1002" t="s">
        <v>60</v>
      </c>
      <c r="C1002">
        <v>4400</v>
      </c>
      <c r="E1002" s="26">
        <f t="shared" si="26"/>
        <v>0</v>
      </c>
      <c r="F1002" s="24">
        <v>40752</v>
      </c>
    </row>
    <row r="1003" spans="1:6">
      <c r="A1003">
        <v>8302</v>
      </c>
      <c r="B1003" t="s">
        <v>66</v>
      </c>
      <c r="C1003">
        <v>4458.1499999999996</v>
      </c>
      <c r="E1003" s="26">
        <f t="shared" si="26"/>
        <v>0</v>
      </c>
      <c r="F1003" s="24">
        <v>41802</v>
      </c>
    </row>
    <row r="1004" spans="1:6">
      <c r="A1004">
        <v>1886</v>
      </c>
      <c r="B1004" t="s">
        <v>67</v>
      </c>
      <c r="C1004">
        <v>4500</v>
      </c>
      <c r="E1004" s="26">
        <f t="shared" si="26"/>
        <v>0</v>
      </c>
      <c r="F1004" s="24">
        <v>40844</v>
      </c>
    </row>
    <row r="1005" spans="1:6">
      <c r="A1005">
        <v>8620</v>
      </c>
      <c r="B1005" t="s">
        <v>66</v>
      </c>
      <c r="C1005">
        <v>4509.12</v>
      </c>
      <c r="E1005" s="26">
        <f t="shared" si="26"/>
        <v>0</v>
      </c>
      <c r="F1005" s="24">
        <v>40932</v>
      </c>
    </row>
    <row r="1006" spans="1:6">
      <c r="A1006">
        <v>8360</v>
      </c>
      <c r="B1006" t="s">
        <v>66</v>
      </c>
      <c r="C1006">
        <v>4737.6000000000004</v>
      </c>
      <c r="E1006" s="26">
        <f t="shared" si="26"/>
        <v>0</v>
      </c>
      <c r="F1006" s="24">
        <v>40912</v>
      </c>
    </row>
    <row r="1007" spans="1:6">
      <c r="A1007">
        <v>8360</v>
      </c>
      <c r="B1007" t="s">
        <v>66</v>
      </c>
      <c r="C1007">
        <v>4737.6000000000004</v>
      </c>
      <c r="E1007" s="26">
        <f t="shared" si="26"/>
        <v>0</v>
      </c>
      <c r="F1007" s="24">
        <v>40912</v>
      </c>
    </row>
    <row r="1008" spans="1:6">
      <c r="A1008">
        <v>8360</v>
      </c>
      <c r="B1008" t="s">
        <v>66</v>
      </c>
      <c r="C1008">
        <v>4804.8</v>
      </c>
      <c r="E1008" s="26">
        <f t="shared" si="26"/>
        <v>0</v>
      </c>
      <c r="F1008" s="24">
        <v>40905</v>
      </c>
    </row>
    <row r="1009" spans="1:6">
      <c r="A1009">
        <v>7008</v>
      </c>
      <c r="B1009" t="s">
        <v>66</v>
      </c>
      <c r="C1009">
        <v>4887.96</v>
      </c>
      <c r="E1009" s="26">
        <f t="shared" si="26"/>
        <v>0</v>
      </c>
      <c r="F1009" s="24">
        <v>40959</v>
      </c>
    </row>
    <row r="1010" spans="1:6">
      <c r="A1010">
        <v>7866</v>
      </c>
      <c r="B1010" t="s">
        <v>66</v>
      </c>
      <c r="C1010">
        <v>4928.3500000000004</v>
      </c>
      <c r="E1010" s="26">
        <f t="shared" si="26"/>
        <v>0</v>
      </c>
      <c r="F1010" s="24">
        <v>41345</v>
      </c>
    </row>
    <row r="1011" spans="1:6">
      <c r="A1011">
        <v>65757</v>
      </c>
      <c r="B1011" t="s">
        <v>78</v>
      </c>
      <c r="C1011">
        <v>4950</v>
      </c>
      <c r="E1011" s="26">
        <f t="shared" si="26"/>
        <v>0</v>
      </c>
      <c r="F1011" s="24">
        <v>41816</v>
      </c>
    </row>
    <row r="1012" spans="1:6">
      <c r="A1012">
        <v>7866</v>
      </c>
      <c r="B1012" t="s">
        <v>66</v>
      </c>
      <c r="C1012">
        <v>4964.47</v>
      </c>
      <c r="E1012" s="26">
        <f t="shared" si="26"/>
        <v>0</v>
      </c>
      <c r="F1012" s="24">
        <v>41393</v>
      </c>
    </row>
    <row r="1013" spans="1:6">
      <c r="A1013">
        <v>85321</v>
      </c>
      <c r="B1013" t="s">
        <v>55</v>
      </c>
      <c r="C1013">
        <v>5000</v>
      </c>
      <c r="E1013" s="26">
        <f t="shared" si="26"/>
        <v>0</v>
      </c>
      <c r="F1013" s="24">
        <v>41163</v>
      </c>
    </row>
    <row r="1014" spans="1:6">
      <c r="A1014">
        <v>8361</v>
      </c>
      <c r="B1014" t="s">
        <v>66</v>
      </c>
      <c r="C1014">
        <v>5000</v>
      </c>
      <c r="E1014" s="26">
        <f t="shared" si="26"/>
        <v>0</v>
      </c>
      <c r="F1014" s="24">
        <v>41163</v>
      </c>
    </row>
    <row r="1015" spans="1:6">
      <c r="A1015">
        <v>28086</v>
      </c>
      <c r="B1015" t="s">
        <v>56</v>
      </c>
      <c r="C1015">
        <v>5000</v>
      </c>
      <c r="E1015" s="26">
        <f t="shared" si="26"/>
        <v>0</v>
      </c>
      <c r="F1015" s="24">
        <v>40920</v>
      </c>
    </row>
    <row r="1016" spans="1:6">
      <c r="A1016">
        <v>27855</v>
      </c>
      <c r="B1016" t="s">
        <v>56</v>
      </c>
      <c r="C1016">
        <v>5000</v>
      </c>
      <c r="E1016" s="26">
        <f t="shared" si="26"/>
        <v>0</v>
      </c>
      <c r="F1016" s="24">
        <v>40695</v>
      </c>
    </row>
    <row r="1017" spans="1:6">
      <c r="A1017">
        <v>38069</v>
      </c>
      <c r="B1017" t="s">
        <v>51</v>
      </c>
      <c r="C1017">
        <v>5000</v>
      </c>
      <c r="E1017" s="26">
        <f t="shared" si="26"/>
        <v>0</v>
      </c>
      <c r="F1017" s="24">
        <v>40940</v>
      </c>
    </row>
    <row r="1018" spans="1:6">
      <c r="A1018">
        <v>94122</v>
      </c>
      <c r="B1018" t="s">
        <v>61</v>
      </c>
      <c r="C1018">
        <v>5000</v>
      </c>
      <c r="E1018" s="26">
        <f t="shared" si="26"/>
        <v>0</v>
      </c>
      <c r="F1018" s="24">
        <v>40673</v>
      </c>
    </row>
    <row r="1019" spans="1:6">
      <c r="A1019">
        <v>85365</v>
      </c>
      <c r="B1019" t="s">
        <v>55</v>
      </c>
      <c r="C1019">
        <v>5000</v>
      </c>
      <c r="E1019" s="26">
        <f t="shared" si="26"/>
        <v>0</v>
      </c>
      <c r="F1019" s="24">
        <v>40878</v>
      </c>
    </row>
    <row r="1020" spans="1:6">
      <c r="A1020">
        <v>93640</v>
      </c>
      <c r="B1020" t="s">
        <v>61</v>
      </c>
      <c r="C1020">
        <v>5000</v>
      </c>
      <c r="E1020" s="26">
        <f t="shared" si="26"/>
        <v>0</v>
      </c>
      <c r="F1020" s="24">
        <v>40332</v>
      </c>
    </row>
    <row r="1021" spans="1:6">
      <c r="A1021">
        <v>8620</v>
      </c>
      <c r="B1021" t="s">
        <v>66</v>
      </c>
      <c r="C1021">
        <v>5000</v>
      </c>
      <c r="E1021" s="26">
        <f t="shared" si="26"/>
        <v>0</v>
      </c>
      <c r="F1021" s="24">
        <v>40575</v>
      </c>
    </row>
    <row r="1022" spans="1:6">
      <c r="A1022">
        <v>8055</v>
      </c>
      <c r="B1022" t="s">
        <v>66</v>
      </c>
      <c r="C1022">
        <v>5001.9449999999997</v>
      </c>
      <c r="E1022" s="26">
        <f t="shared" si="26"/>
        <v>0</v>
      </c>
      <c r="F1022" s="24">
        <v>40934</v>
      </c>
    </row>
    <row r="1023" spans="1:6">
      <c r="A1023">
        <v>8066</v>
      </c>
      <c r="B1023" t="s">
        <v>66</v>
      </c>
      <c r="C1023">
        <v>5226.4799999999996</v>
      </c>
      <c r="E1023" s="26">
        <f t="shared" si="26"/>
        <v>0</v>
      </c>
      <c r="F1023" s="24">
        <v>40704</v>
      </c>
    </row>
    <row r="1024" spans="1:6">
      <c r="A1024">
        <v>80521</v>
      </c>
      <c r="B1024" t="s">
        <v>60</v>
      </c>
      <c r="C1024">
        <v>5300</v>
      </c>
      <c r="E1024" s="26">
        <f t="shared" si="26"/>
        <v>0</v>
      </c>
      <c r="F1024" s="24">
        <v>40513</v>
      </c>
    </row>
    <row r="1025" spans="1:6">
      <c r="A1025">
        <v>8540</v>
      </c>
      <c r="B1025" t="s">
        <v>66</v>
      </c>
      <c r="C1025">
        <v>5404.6559999999999</v>
      </c>
      <c r="E1025" s="26">
        <f t="shared" si="26"/>
        <v>0</v>
      </c>
      <c r="F1025" s="24">
        <v>41178</v>
      </c>
    </row>
    <row r="1026" spans="1:6">
      <c r="A1026">
        <v>95126</v>
      </c>
      <c r="B1026" t="s">
        <v>61</v>
      </c>
      <c r="C1026">
        <v>5500</v>
      </c>
      <c r="E1026" s="26">
        <f t="shared" ref="E1026:E1089" si="27">D1026/C1026</f>
        <v>0</v>
      </c>
      <c r="F1026" s="24">
        <v>39849</v>
      </c>
    </row>
    <row r="1027" spans="1:6">
      <c r="A1027">
        <v>7078</v>
      </c>
      <c r="B1027" t="s">
        <v>66</v>
      </c>
      <c r="C1027">
        <v>5522.58</v>
      </c>
      <c r="E1027" s="26">
        <f t="shared" si="27"/>
        <v>0</v>
      </c>
      <c r="F1027" s="24">
        <v>41774</v>
      </c>
    </row>
    <row r="1028" spans="1:6">
      <c r="A1028">
        <v>8512</v>
      </c>
      <c r="B1028" t="s">
        <v>66</v>
      </c>
      <c r="C1028">
        <v>5738.88</v>
      </c>
      <c r="E1028" s="26">
        <f t="shared" si="27"/>
        <v>0</v>
      </c>
      <c r="F1028" s="24">
        <v>40864</v>
      </c>
    </row>
    <row r="1029" spans="1:6">
      <c r="A1029">
        <v>8854</v>
      </c>
      <c r="B1029" t="s">
        <v>66</v>
      </c>
      <c r="C1029">
        <v>5739.24</v>
      </c>
      <c r="E1029" s="26">
        <f t="shared" si="27"/>
        <v>0</v>
      </c>
      <c r="F1029" s="24">
        <v>41311</v>
      </c>
    </row>
    <row r="1030" spans="1:6">
      <c r="A1030">
        <v>32831</v>
      </c>
      <c r="B1030" t="s">
        <v>58</v>
      </c>
      <c r="C1030">
        <v>5900</v>
      </c>
      <c r="E1030" s="26">
        <f t="shared" si="27"/>
        <v>0</v>
      </c>
      <c r="F1030" s="24">
        <v>40885</v>
      </c>
    </row>
    <row r="1031" spans="1:6">
      <c r="A1031">
        <v>19543</v>
      </c>
      <c r="B1031" t="s">
        <v>59</v>
      </c>
      <c r="C1031">
        <v>5999.65</v>
      </c>
      <c r="E1031" s="26">
        <f t="shared" si="27"/>
        <v>0</v>
      </c>
      <c r="F1031" s="24">
        <v>40644</v>
      </c>
    </row>
    <row r="1032" spans="1:6">
      <c r="A1032">
        <v>87031</v>
      </c>
      <c r="B1032" t="s">
        <v>64</v>
      </c>
      <c r="C1032">
        <v>6000</v>
      </c>
      <c r="E1032" s="26">
        <f t="shared" si="27"/>
        <v>0</v>
      </c>
      <c r="F1032" s="24">
        <v>41132</v>
      </c>
    </row>
    <row r="1033" spans="1:6">
      <c r="A1033">
        <v>89101</v>
      </c>
      <c r="B1033" t="s">
        <v>63</v>
      </c>
      <c r="C1033">
        <v>6000</v>
      </c>
      <c r="E1033" s="26">
        <f t="shared" si="27"/>
        <v>0</v>
      </c>
      <c r="F1033" s="24">
        <v>40920</v>
      </c>
    </row>
    <row r="1034" spans="1:6">
      <c r="A1034">
        <v>95742</v>
      </c>
      <c r="B1034" t="s">
        <v>61</v>
      </c>
      <c r="C1034">
        <v>6000</v>
      </c>
      <c r="E1034" s="26">
        <f t="shared" si="27"/>
        <v>0</v>
      </c>
      <c r="F1034" s="24">
        <v>40332</v>
      </c>
    </row>
    <row r="1035" spans="1:6">
      <c r="A1035">
        <v>88310</v>
      </c>
      <c r="B1035" t="s">
        <v>64</v>
      </c>
      <c r="C1035">
        <v>6000</v>
      </c>
      <c r="E1035" s="26">
        <f t="shared" si="27"/>
        <v>0</v>
      </c>
      <c r="F1035" s="24">
        <v>40836</v>
      </c>
    </row>
    <row r="1036" spans="1:6">
      <c r="A1036">
        <v>88030</v>
      </c>
      <c r="B1036" t="s">
        <v>64</v>
      </c>
      <c r="C1036">
        <v>6000</v>
      </c>
      <c r="E1036" s="26">
        <f t="shared" si="27"/>
        <v>0</v>
      </c>
      <c r="F1036" s="24">
        <v>40772</v>
      </c>
    </row>
    <row r="1037" spans="1:6">
      <c r="A1037">
        <v>93204</v>
      </c>
      <c r="B1037" t="s">
        <v>61</v>
      </c>
      <c r="C1037">
        <v>6000</v>
      </c>
      <c r="E1037" s="26">
        <f t="shared" si="27"/>
        <v>0</v>
      </c>
      <c r="F1037" s="24">
        <v>41132</v>
      </c>
    </row>
    <row r="1038" spans="1:6">
      <c r="A1038">
        <v>17566</v>
      </c>
      <c r="B1038" t="s">
        <v>59</v>
      </c>
      <c r="C1038">
        <v>6003.58</v>
      </c>
      <c r="E1038" s="26">
        <f t="shared" si="27"/>
        <v>0</v>
      </c>
      <c r="F1038" s="24">
        <v>41166</v>
      </c>
    </row>
    <row r="1039" spans="1:6">
      <c r="A1039">
        <v>8562</v>
      </c>
      <c r="B1039" t="s">
        <v>66</v>
      </c>
      <c r="C1039">
        <v>6093.11</v>
      </c>
      <c r="E1039" s="26">
        <f t="shared" si="27"/>
        <v>0</v>
      </c>
      <c r="F1039" s="24">
        <v>41996</v>
      </c>
    </row>
    <row r="1040" spans="1:6">
      <c r="A1040">
        <v>8648</v>
      </c>
      <c r="B1040" t="s">
        <v>66</v>
      </c>
      <c r="C1040">
        <v>6108.83</v>
      </c>
      <c r="E1040" s="26">
        <f t="shared" si="27"/>
        <v>0</v>
      </c>
      <c r="F1040" s="24">
        <v>41065</v>
      </c>
    </row>
    <row r="1041" spans="1:6">
      <c r="A1041">
        <v>8066</v>
      </c>
      <c r="B1041" t="s">
        <v>66</v>
      </c>
      <c r="C1041">
        <v>6158.88</v>
      </c>
      <c r="E1041" s="26">
        <f t="shared" si="27"/>
        <v>0</v>
      </c>
      <c r="F1041" s="24">
        <v>40639</v>
      </c>
    </row>
    <row r="1042" spans="1:6">
      <c r="A1042">
        <v>7728</v>
      </c>
      <c r="B1042" t="s">
        <v>66</v>
      </c>
      <c r="C1042">
        <v>6317.25</v>
      </c>
      <c r="E1042" s="26">
        <f t="shared" si="27"/>
        <v>0</v>
      </c>
      <c r="F1042" s="24">
        <v>42002</v>
      </c>
    </row>
    <row r="1043" spans="1:6">
      <c r="A1043">
        <v>28383</v>
      </c>
      <c r="B1043" t="s">
        <v>56</v>
      </c>
      <c r="C1043">
        <v>6400</v>
      </c>
      <c r="E1043" s="26">
        <f t="shared" si="27"/>
        <v>0</v>
      </c>
      <c r="F1043" s="24">
        <v>41061</v>
      </c>
    </row>
    <row r="1044" spans="1:6">
      <c r="A1044">
        <v>8055</v>
      </c>
      <c r="B1044" t="s">
        <v>66</v>
      </c>
      <c r="C1044">
        <v>6692.62</v>
      </c>
      <c r="E1044" s="26">
        <f t="shared" si="27"/>
        <v>0</v>
      </c>
      <c r="F1044" s="24">
        <v>41193</v>
      </c>
    </row>
    <row r="1045" spans="1:6">
      <c r="A1045">
        <v>8511</v>
      </c>
      <c r="B1045" t="s">
        <v>66</v>
      </c>
      <c r="C1045">
        <v>6843.88</v>
      </c>
      <c r="E1045" s="26">
        <f t="shared" si="27"/>
        <v>0</v>
      </c>
      <c r="F1045" s="24">
        <v>41718</v>
      </c>
    </row>
    <row r="1046" spans="1:6">
      <c r="A1046">
        <v>93257</v>
      </c>
      <c r="B1046" t="s">
        <v>61</v>
      </c>
      <c r="C1046">
        <v>7000</v>
      </c>
      <c r="E1046" s="26">
        <f t="shared" si="27"/>
        <v>0</v>
      </c>
      <c r="F1046" s="24">
        <v>40562</v>
      </c>
    </row>
    <row r="1047" spans="1:6">
      <c r="A1047">
        <v>8520</v>
      </c>
      <c r="B1047" t="s">
        <v>66</v>
      </c>
      <c r="C1047">
        <v>7053.06</v>
      </c>
      <c r="E1047" s="26">
        <f t="shared" si="27"/>
        <v>0</v>
      </c>
      <c r="F1047" s="24">
        <v>41002</v>
      </c>
    </row>
    <row r="1048" spans="1:6">
      <c r="A1048">
        <v>8520</v>
      </c>
      <c r="B1048" t="s">
        <v>66</v>
      </c>
      <c r="C1048">
        <v>7059.64</v>
      </c>
      <c r="E1048" s="26">
        <f t="shared" si="27"/>
        <v>0</v>
      </c>
      <c r="F1048" s="24">
        <v>41002</v>
      </c>
    </row>
    <row r="1049" spans="1:6">
      <c r="A1049">
        <v>6071</v>
      </c>
      <c r="B1049" t="s">
        <v>79</v>
      </c>
      <c r="C1049">
        <v>7400</v>
      </c>
      <c r="E1049" s="26">
        <f t="shared" si="27"/>
        <v>0</v>
      </c>
      <c r="F1049" s="24">
        <v>41631</v>
      </c>
    </row>
    <row r="1050" spans="1:6">
      <c r="A1050">
        <v>92240</v>
      </c>
      <c r="B1050" t="s">
        <v>61</v>
      </c>
      <c r="C1050">
        <v>8000</v>
      </c>
      <c r="E1050" s="26">
        <f t="shared" si="27"/>
        <v>0</v>
      </c>
      <c r="F1050" s="24">
        <v>40892</v>
      </c>
    </row>
    <row r="1051" spans="1:6">
      <c r="A1051">
        <v>89046</v>
      </c>
      <c r="B1051" t="s">
        <v>63</v>
      </c>
      <c r="C1051">
        <v>8000</v>
      </c>
      <c r="E1051" s="26">
        <f t="shared" si="27"/>
        <v>0</v>
      </c>
      <c r="F1051" s="24">
        <v>39783</v>
      </c>
    </row>
    <row r="1052" spans="1:6">
      <c r="A1052">
        <v>8865</v>
      </c>
      <c r="B1052" t="s">
        <v>66</v>
      </c>
      <c r="C1052">
        <v>8135.46</v>
      </c>
      <c r="E1052" s="26">
        <f t="shared" si="27"/>
        <v>0</v>
      </c>
      <c r="F1052" s="24">
        <v>41232</v>
      </c>
    </row>
    <row r="1053" spans="1:6">
      <c r="A1053">
        <v>8865</v>
      </c>
      <c r="B1053" t="s">
        <v>66</v>
      </c>
      <c r="C1053">
        <v>8135.46</v>
      </c>
      <c r="E1053" s="26">
        <f t="shared" si="27"/>
        <v>0</v>
      </c>
      <c r="F1053" s="24">
        <v>41232</v>
      </c>
    </row>
    <row r="1054" spans="1:6">
      <c r="A1054">
        <v>46222</v>
      </c>
      <c r="B1054" t="s">
        <v>50</v>
      </c>
      <c r="C1054">
        <v>9000</v>
      </c>
      <c r="E1054" s="26">
        <f t="shared" si="27"/>
        <v>0</v>
      </c>
      <c r="F1054" s="24">
        <v>3476</v>
      </c>
    </row>
    <row r="1055" spans="1:6">
      <c r="A1055">
        <v>8822</v>
      </c>
      <c r="B1055" t="s">
        <v>66</v>
      </c>
      <c r="C1055">
        <v>9364.0499999999993</v>
      </c>
      <c r="E1055" s="26">
        <f t="shared" si="27"/>
        <v>0</v>
      </c>
      <c r="F1055" s="24">
        <v>40919</v>
      </c>
    </row>
    <row r="1056" spans="1:6">
      <c r="A1056">
        <v>46241</v>
      </c>
      <c r="B1056" t="s">
        <v>50</v>
      </c>
      <c r="C1056">
        <v>9375</v>
      </c>
      <c r="E1056" s="26">
        <f t="shared" si="27"/>
        <v>0</v>
      </c>
      <c r="F1056" s="24">
        <v>41995</v>
      </c>
    </row>
    <row r="1057" spans="1:6">
      <c r="A1057">
        <v>43545</v>
      </c>
      <c r="B1057" t="s">
        <v>70</v>
      </c>
      <c r="C1057">
        <v>9700</v>
      </c>
      <c r="E1057" s="26">
        <f t="shared" si="27"/>
        <v>0</v>
      </c>
      <c r="F1057" s="24">
        <v>40878</v>
      </c>
    </row>
    <row r="1058" spans="1:6">
      <c r="A1058">
        <v>8098</v>
      </c>
      <c r="B1058" t="s">
        <v>66</v>
      </c>
      <c r="C1058">
        <v>9947.94</v>
      </c>
      <c r="E1058" s="26">
        <f t="shared" si="27"/>
        <v>0</v>
      </c>
      <c r="F1058" s="24">
        <v>40847</v>
      </c>
    </row>
    <row r="1059" spans="1:6">
      <c r="A1059">
        <v>8098</v>
      </c>
      <c r="B1059" t="s">
        <v>66</v>
      </c>
      <c r="C1059">
        <v>9963.1450000000004</v>
      </c>
      <c r="E1059" s="26">
        <f t="shared" si="27"/>
        <v>0</v>
      </c>
      <c r="F1059" s="24">
        <v>40847</v>
      </c>
    </row>
    <row r="1060" spans="1:6">
      <c r="A1060">
        <v>78069</v>
      </c>
      <c r="B1060" t="s">
        <v>52</v>
      </c>
      <c r="C1060">
        <v>10000</v>
      </c>
      <c r="E1060" s="26">
        <f t="shared" si="27"/>
        <v>0</v>
      </c>
      <c r="F1060" s="24">
        <v>41134</v>
      </c>
    </row>
    <row r="1061" spans="1:6">
      <c r="A1061">
        <v>92252</v>
      </c>
      <c r="B1061" t="s">
        <v>61</v>
      </c>
      <c r="C1061">
        <v>10000</v>
      </c>
      <c r="E1061" s="26">
        <f t="shared" si="27"/>
        <v>0</v>
      </c>
      <c r="F1061" s="24">
        <v>40878</v>
      </c>
    </row>
    <row r="1062" spans="1:6">
      <c r="A1062">
        <v>86303</v>
      </c>
      <c r="B1062" t="s">
        <v>55</v>
      </c>
      <c r="C1062">
        <v>10000</v>
      </c>
      <c r="E1062" s="26">
        <f t="shared" si="27"/>
        <v>0</v>
      </c>
      <c r="F1062" s="24">
        <v>40848</v>
      </c>
    </row>
    <row r="1063" spans="1:6">
      <c r="A1063">
        <v>93608</v>
      </c>
      <c r="B1063" t="s">
        <v>61</v>
      </c>
      <c r="C1063">
        <v>10000</v>
      </c>
      <c r="E1063" s="26">
        <f t="shared" si="27"/>
        <v>0</v>
      </c>
      <c r="F1063" s="24">
        <v>41085</v>
      </c>
    </row>
    <row r="1064" spans="1:6">
      <c r="A1064">
        <v>60643</v>
      </c>
      <c r="B1064" t="s">
        <v>73</v>
      </c>
      <c r="C1064">
        <v>10000</v>
      </c>
      <c r="E1064" s="26">
        <f t="shared" si="27"/>
        <v>0</v>
      </c>
      <c r="F1064" s="24">
        <v>40238</v>
      </c>
    </row>
    <row r="1065" spans="1:6">
      <c r="A1065">
        <v>8505</v>
      </c>
      <c r="B1065" t="s">
        <v>66</v>
      </c>
      <c r="C1065">
        <v>10135.455</v>
      </c>
      <c r="E1065" s="26">
        <f t="shared" si="27"/>
        <v>0</v>
      </c>
      <c r="F1065" s="24">
        <v>42002</v>
      </c>
    </row>
    <row r="1066" spans="1:6">
      <c r="A1066">
        <v>88220</v>
      </c>
      <c r="B1066" t="s">
        <v>64</v>
      </c>
      <c r="C1066">
        <v>10600</v>
      </c>
      <c r="E1066" s="26">
        <f t="shared" si="27"/>
        <v>0</v>
      </c>
      <c r="F1066" s="24">
        <v>40878</v>
      </c>
    </row>
    <row r="1067" spans="1:6">
      <c r="A1067">
        <v>88240</v>
      </c>
      <c r="B1067" t="s">
        <v>64</v>
      </c>
      <c r="C1067">
        <v>10600</v>
      </c>
      <c r="E1067" s="26">
        <f t="shared" si="27"/>
        <v>0</v>
      </c>
      <c r="F1067" s="24">
        <v>40878</v>
      </c>
    </row>
    <row r="1068" spans="1:6">
      <c r="A1068">
        <v>88231</v>
      </c>
      <c r="B1068" t="s">
        <v>64</v>
      </c>
      <c r="C1068">
        <v>10600</v>
      </c>
      <c r="E1068" s="26">
        <f t="shared" si="27"/>
        <v>0</v>
      </c>
      <c r="F1068" s="24">
        <v>40878</v>
      </c>
    </row>
    <row r="1069" spans="1:6">
      <c r="A1069">
        <v>88252</v>
      </c>
      <c r="B1069" t="s">
        <v>64</v>
      </c>
      <c r="C1069">
        <v>10700</v>
      </c>
      <c r="E1069" s="26">
        <f t="shared" si="27"/>
        <v>0</v>
      </c>
      <c r="F1069" s="24">
        <v>40808</v>
      </c>
    </row>
    <row r="1070" spans="1:6">
      <c r="A1070">
        <v>88252</v>
      </c>
      <c r="B1070" t="s">
        <v>64</v>
      </c>
      <c r="C1070">
        <v>10700</v>
      </c>
      <c r="E1070" s="26">
        <f t="shared" si="27"/>
        <v>0</v>
      </c>
      <c r="F1070" s="24">
        <v>40808</v>
      </c>
    </row>
    <row r="1071" spans="1:6">
      <c r="A1071">
        <v>46241</v>
      </c>
      <c r="B1071" t="s">
        <v>50</v>
      </c>
      <c r="C1071">
        <v>10860</v>
      </c>
      <c r="E1071" s="26">
        <f t="shared" si="27"/>
        <v>0</v>
      </c>
      <c r="F1071" s="24">
        <v>41703</v>
      </c>
    </row>
    <row r="1072" spans="1:6">
      <c r="A1072">
        <v>8080</v>
      </c>
      <c r="B1072" t="s">
        <v>66</v>
      </c>
      <c r="C1072">
        <v>11181.215</v>
      </c>
      <c r="E1072" s="26">
        <f t="shared" si="27"/>
        <v>0</v>
      </c>
      <c r="F1072" s="24">
        <v>42002</v>
      </c>
    </row>
    <row r="1073" spans="1:6">
      <c r="A1073">
        <v>46222</v>
      </c>
      <c r="B1073" t="s">
        <v>50</v>
      </c>
      <c r="C1073">
        <v>11204.49</v>
      </c>
      <c r="E1073" s="26">
        <f t="shared" si="27"/>
        <v>0</v>
      </c>
      <c r="F1073" s="24">
        <v>41820</v>
      </c>
    </row>
    <row r="1074" spans="1:6">
      <c r="A1074">
        <v>46221</v>
      </c>
      <c r="B1074" t="s">
        <v>50</v>
      </c>
      <c r="C1074">
        <v>11275.2</v>
      </c>
      <c r="E1074" s="26">
        <f t="shared" si="27"/>
        <v>0</v>
      </c>
      <c r="F1074" s="24">
        <v>41624</v>
      </c>
    </row>
    <row r="1075" spans="1:6">
      <c r="A1075">
        <v>18240</v>
      </c>
      <c r="B1075" t="s">
        <v>59</v>
      </c>
      <c r="C1075">
        <v>11458</v>
      </c>
      <c r="E1075" s="26">
        <f t="shared" si="27"/>
        <v>0</v>
      </c>
      <c r="F1075" s="24">
        <v>41197</v>
      </c>
    </row>
    <row r="1076" spans="1:6">
      <c r="A1076">
        <v>88007</v>
      </c>
      <c r="B1076" t="s">
        <v>64</v>
      </c>
      <c r="C1076">
        <v>12000</v>
      </c>
      <c r="E1076" s="26">
        <f t="shared" si="27"/>
        <v>0</v>
      </c>
      <c r="F1076" s="24">
        <v>41079</v>
      </c>
    </row>
    <row r="1077" spans="1:6">
      <c r="A1077">
        <v>92301</v>
      </c>
      <c r="B1077" t="s">
        <v>61</v>
      </c>
      <c r="C1077">
        <v>12000</v>
      </c>
      <c r="E1077" s="26">
        <f t="shared" si="27"/>
        <v>0</v>
      </c>
      <c r="F1077" s="24">
        <v>41090</v>
      </c>
    </row>
    <row r="1078" spans="1:6">
      <c r="A1078">
        <v>95693</v>
      </c>
      <c r="B1078" t="s">
        <v>61</v>
      </c>
      <c r="C1078">
        <v>12000</v>
      </c>
      <c r="E1078" s="26">
        <f t="shared" si="27"/>
        <v>0</v>
      </c>
      <c r="F1078" s="24">
        <v>40920</v>
      </c>
    </row>
    <row r="1079" spans="1:6">
      <c r="A1079">
        <v>46241</v>
      </c>
      <c r="B1079" t="s">
        <v>50</v>
      </c>
      <c r="C1079">
        <v>12500</v>
      </c>
      <c r="E1079" s="26">
        <f t="shared" si="27"/>
        <v>0</v>
      </c>
      <c r="F1079" s="24">
        <v>41446</v>
      </c>
    </row>
    <row r="1080" spans="1:6">
      <c r="A1080">
        <v>46241</v>
      </c>
      <c r="B1080" t="s">
        <v>50</v>
      </c>
      <c r="C1080">
        <v>12569</v>
      </c>
      <c r="E1080" s="26">
        <f t="shared" si="27"/>
        <v>0</v>
      </c>
      <c r="F1080" s="24">
        <v>41550</v>
      </c>
    </row>
    <row r="1081" spans="1:6">
      <c r="A1081">
        <v>86321</v>
      </c>
      <c r="B1081" t="s">
        <v>55</v>
      </c>
      <c r="C1081">
        <v>15000</v>
      </c>
      <c r="E1081" s="26">
        <f t="shared" si="27"/>
        <v>0</v>
      </c>
      <c r="F1081" s="24">
        <v>40908</v>
      </c>
    </row>
    <row r="1082" spans="1:6">
      <c r="A1082">
        <v>93721</v>
      </c>
      <c r="B1082" t="s">
        <v>61</v>
      </c>
      <c r="C1082">
        <v>15000</v>
      </c>
      <c r="E1082" s="26">
        <f t="shared" si="27"/>
        <v>0</v>
      </c>
      <c r="F1082" s="24">
        <v>40815</v>
      </c>
    </row>
    <row r="1083" spans="1:6">
      <c r="A1083">
        <v>32234</v>
      </c>
      <c r="B1083" t="s">
        <v>58</v>
      </c>
      <c r="C1083">
        <v>15000</v>
      </c>
      <c r="E1083" s="26">
        <f t="shared" si="27"/>
        <v>0</v>
      </c>
      <c r="F1083" s="24">
        <v>40449</v>
      </c>
    </row>
    <row r="1084" spans="1:6">
      <c r="A1084">
        <v>78223</v>
      </c>
      <c r="B1084" t="s">
        <v>52</v>
      </c>
      <c r="C1084">
        <v>16000</v>
      </c>
      <c r="E1084" s="26">
        <f t="shared" si="27"/>
        <v>0</v>
      </c>
      <c r="F1084" s="24">
        <v>40486</v>
      </c>
    </row>
    <row r="1085" spans="1:6">
      <c r="A1085">
        <v>85333</v>
      </c>
      <c r="B1085" t="s">
        <v>55</v>
      </c>
      <c r="C1085">
        <v>17000</v>
      </c>
      <c r="E1085" s="26">
        <f t="shared" si="27"/>
        <v>0</v>
      </c>
      <c r="F1085" s="24">
        <v>40817</v>
      </c>
    </row>
    <row r="1086" spans="1:6">
      <c r="A1086">
        <v>27292</v>
      </c>
      <c r="B1086" t="s">
        <v>56</v>
      </c>
      <c r="C1086">
        <v>17000</v>
      </c>
      <c r="E1086" s="26">
        <f t="shared" si="27"/>
        <v>0</v>
      </c>
      <c r="F1086" s="24">
        <v>40569</v>
      </c>
    </row>
    <row r="1087" spans="1:6">
      <c r="A1087">
        <v>85326</v>
      </c>
      <c r="B1087" t="s">
        <v>55</v>
      </c>
      <c r="C1087">
        <v>17000</v>
      </c>
      <c r="E1087" s="26">
        <f t="shared" si="27"/>
        <v>0</v>
      </c>
      <c r="F1087" s="24">
        <v>40884</v>
      </c>
    </row>
    <row r="1088" spans="1:6">
      <c r="A1088">
        <v>85337</v>
      </c>
      <c r="B1088" t="s">
        <v>55</v>
      </c>
      <c r="C1088">
        <v>17000</v>
      </c>
      <c r="E1088" s="26">
        <f t="shared" si="27"/>
        <v>0</v>
      </c>
      <c r="F1088" s="24">
        <v>40817</v>
      </c>
    </row>
    <row r="1089" spans="1:6">
      <c r="A1089">
        <v>79735</v>
      </c>
      <c r="B1089" t="s">
        <v>52</v>
      </c>
      <c r="C1089">
        <v>18000</v>
      </c>
      <c r="E1089" s="26">
        <f t="shared" si="27"/>
        <v>0</v>
      </c>
      <c r="F1089" s="24">
        <v>41886</v>
      </c>
    </row>
    <row r="1090" spans="1:6">
      <c r="A1090">
        <v>86321</v>
      </c>
      <c r="B1090" t="s">
        <v>55</v>
      </c>
      <c r="C1090">
        <v>18000</v>
      </c>
      <c r="E1090" s="26">
        <f t="shared" ref="E1090:E1153" si="28">D1090/C1090</f>
        <v>0</v>
      </c>
      <c r="F1090" s="24">
        <v>40907</v>
      </c>
    </row>
    <row r="1091" spans="1:6">
      <c r="A1091">
        <v>95757</v>
      </c>
      <c r="B1091" t="s">
        <v>61</v>
      </c>
      <c r="C1091">
        <v>18000</v>
      </c>
      <c r="E1091" s="26">
        <f t="shared" si="28"/>
        <v>0</v>
      </c>
      <c r="F1091" s="24">
        <v>40969</v>
      </c>
    </row>
    <row r="1092" spans="1:6">
      <c r="A1092">
        <v>95757</v>
      </c>
      <c r="B1092" t="s">
        <v>61</v>
      </c>
      <c r="C1092">
        <v>19000</v>
      </c>
      <c r="E1092" s="26">
        <f t="shared" si="28"/>
        <v>0</v>
      </c>
      <c r="F1092" s="24">
        <v>40920</v>
      </c>
    </row>
    <row r="1093" spans="1:6">
      <c r="A1093">
        <v>81101</v>
      </c>
      <c r="B1093" t="s">
        <v>60</v>
      </c>
      <c r="C1093">
        <v>19000</v>
      </c>
      <c r="E1093" s="26">
        <f t="shared" si="28"/>
        <v>0</v>
      </c>
      <c r="F1093" s="24">
        <v>40619</v>
      </c>
    </row>
    <row r="1094" spans="1:6">
      <c r="A1094">
        <v>7712</v>
      </c>
      <c r="B1094" t="s">
        <v>66</v>
      </c>
      <c r="C1094">
        <v>19880</v>
      </c>
      <c r="E1094" s="26">
        <f t="shared" si="28"/>
        <v>0</v>
      </c>
      <c r="F1094" s="24">
        <v>41172</v>
      </c>
    </row>
    <row r="1095" spans="1:6">
      <c r="A1095">
        <v>93608</v>
      </c>
      <c r="B1095" t="s">
        <v>61</v>
      </c>
      <c r="C1095">
        <v>20000</v>
      </c>
      <c r="E1095" s="26">
        <f t="shared" si="28"/>
        <v>0</v>
      </c>
      <c r="F1095" s="24">
        <v>41085</v>
      </c>
    </row>
    <row r="1096" spans="1:6">
      <c r="A1096">
        <v>93721</v>
      </c>
      <c r="B1096" t="s">
        <v>61</v>
      </c>
      <c r="C1096">
        <v>20000</v>
      </c>
      <c r="E1096" s="26">
        <f t="shared" si="28"/>
        <v>0</v>
      </c>
      <c r="F1096" s="24">
        <v>41085</v>
      </c>
    </row>
    <row r="1097" spans="1:6">
      <c r="A1097">
        <v>93624</v>
      </c>
      <c r="B1097" t="s">
        <v>61</v>
      </c>
      <c r="C1097">
        <v>20000</v>
      </c>
      <c r="E1097" s="26">
        <f t="shared" si="28"/>
        <v>0</v>
      </c>
      <c r="F1097" s="24">
        <v>40815</v>
      </c>
    </row>
    <row r="1098" spans="1:6">
      <c r="A1098">
        <v>8098</v>
      </c>
      <c r="B1098" t="s">
        <v>66</v>
      </c>
      <c r="C1098">
        <v>20000</v>
      </c>
      <c r="E1098" s="26">
        <f t="shared" si="28"/>
        <v>0</v>
      </c>
      <c r="F1098" s="24">
        <v>40878</v>
      </c>
    </row>
    <row r="1099" spans="1:6">
      <c r="A1099">
        <v>85143</v>
      </c>
      <c r="B1099" t="s">
        <v>55</v>
      </c>
      <c r="C1099">
        <v>20000</v>
      </c>
      <c r="E1099" s="26">
        <f t="shared" si="28"/>
        <v>0</v>
      </c>
      <c r="F1099" s="24">
        <v>40780</v>
      </c>
    </row>
    <row r="1100" spans="1:6">
      <c r="A1100">
        <v>92225</v>
      </c>
      <c r="B1100" t="s">
        <v>61</v>
      </c>
      <c r="C1100">
        <v>21000</v>
      </c>
      <c r="E1100" s="26">
        <f t="shared" si="28"/>
        <v>0</v>
      </c>
      <c r="F1100" s="24">
        <v>40148</v>
      </c>
    </row>
    <row r="1101" spans="1:6">
      <c r="A1101">
        <v>93204</v>
      </c>
      <c r="B1101" t="s">
        <v>61</v>
      </c>
      <c r="C1101">
        <v>22000</v>
      </c>
      <c r="E1101" s="26">
        <f t="shared" si="28"/>
        <v>0</v>
      </c>
      <c r="F1101" s="24">
        <v>41132</v>
      </c>
    </row>
    <row r="1102" spans="1:6">
      <c r="A1102">
        <v>92257</v>
      </c>
      <c r="B1102" t="s">
        <v>61</v>
      </c>
      <c r="C1102">
        <v>23000</v>
      </c>
      <c r="E1102" s="26">
        <f t="shared" si="28"/>
        <v>0</v>
      </c>
      <c r="F1102" s="24">
        <v>41033</v>
      </c>
    </row>
    <row r="1103" spans="1:6">
      <c r="A1103">
        <v>93204</v>
      </c>
      <c r="B1103" t="s">
        <v>61</v>
      </c>
      <c r="C1103">
        <v>23000</v>
      </c>
      <c r="E1103" s="26">
        <f t="shared" si="28"/>
        <v>0</v>
      </c>
      <c r="F1103" s="24">
        <v>41132</v>
      </c>
    </row>
    <row r="1104" spans="1:6">
      <c r="A1104">
        <v>89406</v>
      </c>
      <c r="B1104" t="s">
        <v>63</v>
      </c>
      <c r="C1104">
        <v>24000</v>
      </c>
      <c r="E1104" s="26">
        <f t="shared" si="28"/>
        <v>0</v>
      </c>
      <c r="F1104" s="24">
        <v>40878</v>
      </c>
    </row>
    <row r="1105" spans="1:6">
      <c r="A1105">
        <v>88063</v>
      </c>
      <c r="B1105" t="s">
        <v>64</v>
      </c>
      <c r="C1105">
        <v>25000</v>
      </c>
      <c r="E1105" s="26">
        <f t="shared" si="28"/>
        <v>0</v>
      </c>
      <c r="F1105" s="24">
        <v>41163</v>
      </c>
    </row>
    <row r="1106" spans="1:6">
      <c r="A1106">
        <v>93627</v>
      </c>
      <c r="B1106" t="s">
        <v>61</v>
      </c>
      <c r="C1106">
        <v>25000</v>
      </c>
      <c r="E1106" s="26">
        <f t="shared" si="28"/>
        <v>0</v>
      </c>
      <c r="F1106" s="24">
        <v>40815</v>
      </c>
    </row>
    <row r="1107" spans="1:6">
      <c r="A1107">
        <v>46259</v>
      </c>
      <c r="B1107" t="s">
        <v>50</v>
      </c>
      <c r="C1107">
        <v>26208.799999999999</v>
      </c>
      <c r="E1107" s="26">
        <f t="shared" si="28"/>
        <v>0</v>
      </c>
      <c r="F1107" s="24">
        <v>41624</v>
      </c>
    </row>
    <row r="1108" spans="1:6">
      <c r="A1108">
        <v>87747</v>
      </c>
      <c r="B1108" t="s">
        <v>64</v>
      </c>
      <c r="C1108">
        <v>30000</v>
      </c>
      <c r="E1108" s="26">
        <f t="shared" si="28"/>
        <v>0</v>
      </c>
      <c r="F1108" s="24">
        <v>40483</v>
      </c>
    </row>
  </sheetData>
  <autoFilter ref="A1:G1108">
    <sortState ref="A2:G1108">
      <sortCondition ref="G2:G1108"/>
      <sortCondition ref="E2:E1108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215381"/>
  </sheetPr>
  <dimension ref="A1:B14"/>
  <sheetViews>
    <sheetView tabSelected="1" workbookViewId="0">
      <selection activeCell="B7" sqref="B7"/>
    </sheetView>
  </sheetViews>
  <sheetFormatPr baseColWidth="10" defaultColWidth="8.83203125" defaultRowHeight="14" x14ac:dyDescent="0"/>
  <cols>
    <col min="1" max="1" width="26" customWidth="1"/>
    <col min="2" max="2" width="32.1640625" customWidth="1"/>
    <col min="3" max="3" width="10.5" bestFit="1" customWidth="1"/>
  </cols>
  <sheetData>
    <row r="1" spans="1:2">
      <c r="A1" s="27" t="s">
        <v>2</v>
      </c>
      <c r="B1" s="28" t="s">
        <v>96</v>
      </c>
    </row>
    <row r="2" spans="1:2">
      <c r="A2" s="6" t="s">
        <v>103</v>
      </c>
      <c r="B2" s="29">
        <f>STDEV(CRS!B2:B10)/AVERAGE(CRS!B2:B10)</f>
        <v>0.11767526995465394</v>
      </c>
    </row>
    <row r="3" spans="1:2">
      <c r="A3" s="6" t="s">
        <v>9</v>
      </c>
      <c r="B3" s="29">
        <f>STDEV(CRS!B20:B26)/AVERAGE(CRS!B20:B26)</f>
        <v>0.11586187975255104</v>
      </c>
    </row>
    <row r="4" spans="1:2">
      <c r="A4" s="6" t="s">
        <v>3</v>
      </c>
      <c r="B4" s="29">
        <f>STDEV(CRS!B11:B19)/AVERAGE(CRS!B11:B19)</f>
        <v>0.22951832790705273</v>
      </c>
    </row>
    <row r="5" spans="1:2">
      <c r="A5" s="6" t="s">
        <v>4</v>
      </c>
      <c r="B5" s="29">
        <f>INDEX('E3 Data'!$B$27:$L$27,1,ROW(A4))</f>
        <v>0.6323412969779878</v>
      </c>
    </row>
    <row r="6" spans="1:2">
      <c r="A6" s="6" t="s">
        <v>102</v>
      </c>
      <c r="B6" s="29">
        <f>STDEV(CRS!B27:B33)/AVERAGE(CRS!B27:B33)</f>
        <v>0.17425352832467156</v>
      </c>
    </row>
    <row r="7" spans="1:2">
      <c r="A7" s="6" t="s">
        <v>10</v>
      </c>
      <c r="B7" s="29">
        <f>STDEV('NREL OpenPV'!E576:E643)/AVERAGE('NREL OpenPV'!E576:E643)</f>
        <v>0.50855628460359781</v>
      </c>
    </row>
    <row r="8" spans="1:2">
      <c r="A8" s="6" t="s">
        <v>7</v>
      </c>
      <c r="B8" s="29">
        <f>STDEV(CRS!B38:B46)/AVERAGE(CRS!B38:B46)</f>
        <v>0.11955441996991129</v>
      </c>
    </row>
    <row r="9" spans="1:2">
      <c r="A9" s="6" t="s">
        <v>8</v>
      </c>
      <c r="B9" s="29">
        <f>INDEX('E3 Data'!$B$27:$L$27,1,ROW(A8))</f>
        <v>0.2969718751850845</v>
      </c>
    </row>
    <row r="10" spans="1:2">
      <c r="A10" s="6" t="s">
        <v>11</v>
      </c>
      <c r="B10" s="29">
        <f>B3</f>
        <v>0.11586187975255104</v>
      </c>
    </row>
    <row r="11" spans="1:2">
      <c r="A11" s="6" t="s">
        <v>12</v>
      </c>
      <c r="B11" s="29">
        <f>STDEV(CRS!B34:B37)/AVERAGE(CRS!B34:B37)</f>
        <v>0.1962978819110564</v>
      </c>
    </row>
    <row r="12" spans="1:2">
      <c r="A12" s="6" t="s">
        <v>13</v>
      </c>
      <c r="B12" s="29">
        <f>INDEX('E3 Data'!$B$27:$L$27,1,ROW(A11))</f>
        <v>0.11583176732675461</v>
      </c>
    </row>
    <row r="13" spans="1:2">
      <c r="A13" s="30" t="s">
        <v>100</v>
      </c>
      <c r="B13" s="31">
        <f>B2</f>
        <v>0.11767526995465394</v>
      </c>
    </row>
    <row r="14" spans="1:2">
      <c r="A14" s="30" t="s">
        <v>101</v>
      </c>
      <c r="B14" s="31">
        <f>B6</f>
        <v>0.17425352832467156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NREL OpenPV</vt:lpstr>
      <vt:lpstr>NSDoNCC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Brianne Riehl</cp:lastModifiedBy>
  <dcterms:created xsi:type="dcterms:W3CDTF">2014-02-09T22:10:52Z</dcterms:created>
  <dcterms:modified xsi:type="dcterms:W3CDTF">2019-01-20T02:14:13Z</dcterms:modified>
</cp:coreProperties>
</file>