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eran\Dropbox\Provincial EPS\AB EPS\InputData\indst\WMITR\"/>
    </mc:Choice>
  </mc:AlternateContent>
  <xr:revisionPtr revIDLastSave="0" documentId="13_ncr:1_{E91CFEC7-BA56-4095-ADCA-6C79DD981774}" xr6:coauthVersionLast="33" xr6:coauthVersionMax="33" xr10:uidLastSave="{00000000-0000-0000-0000-000000000000}"/>
  <bookViews>
    <workbookView xWindow="120" yWindow="108" windowWidth="25884" windowHeight="11064" xr2:uid="{00000000-000D-0000-FFFF-FFFF00000000}"/>
  </bookViews>
  <sheets>
    <sheet name="About" sheetId="1" r:id="rId1"/>
    <sheet name="Average Weekly Income" sheetId="3" r:id="rId2"/>
    <sheet name="WMITR" sheetId="2" r:id="rId3"/>
  </sheets>
  <calcPr calcId="179017"/>
</workbook>
</file>

<file path=xl/calcChain.xml><?xml version="1.0" encoding="utf-8"?>
<calcChain xmlns="http://schemas.openxmlformats.org/spreadsheetml/2006/main">
  <c r="B2" i="2" l="1"/>
  <c r="A39" i="3"/>
  <c r="A32" i="3" l="1"/>
</calcChain>
</file>

<file path=xl/sharedStrings.xml><?xml version="1.0" encoding="utf-8"?>
<sst xmlns="http://schemas.openxmlformats.org/spreadsheetml/2006/main" count="48" uniqueCount="47">
  <si>
    <t>Workers</t>
  </si>
  <si>
    <t>Marginal Income Tax Rate</t>
  </si>
  <si>
    <t>WMITR Worker Marginal Income Tax Rate</t>
  </si>
  <si>
    <t>Source:</t>
  </si>
  <si>
    <t>Notes:</t>
  </si>
  <si>
    <t>current dollars</t>
  </si>
  <si>
    <t>All industries excluding unclassified businesses</t>
  </si>
  <si>
    <t>Forestry, logging and support</t>
  </si>
  <si>
    <t>Mining, quarrying, and oil and gas extraction</t>
  </si>
  <si>
    <t>Utilities</t>
  </si>
  <si>
    <t>Construction</t>
  </si>
  <si>
    <t>Manufacturing</t>
  </si>
  <si>
    <t>Wholesale trade</t>
  </si>
  <si>
    <t>Retail trade</t>
  </si>
  <si>
    <t>Transportation and warehousing</t>
  </si>
  <si>
    <t>Information and cultural industries</t>
  </si>
  <si>
    <t>Finance and insurance</t>
  </si>
  <si>
    <t>Real estate and rental and leasing</t>
  </si>
  <si>
    <t>Professional, scientific and technical services</t>
  </si>
  <si>
    <t>Management of companies and enterprises</t>
  </si>
  <si>
    <t>Administrative and support, waste management and remediation services</t>
  </si>
  <si>
    <t>Educational services</t>
  </si>
  <si>
    <t>Health care and social assistance</t>
  </si>
  <si>
    <t>Arts, entertainment and recreation</t>
  </si>
  <si>
    <t>Accommodation and food services</t>
  </si>
  <si>
    <t>Public administration</t>
  </si>
  <si>
    <t>Other services (except public administration)</t>
  </si>
  <si>
    <t>Data include overtime.</t>
  </si>
  <si>
    <t>North American Industry Classification System (NAICS), 2012.</t>
  </si>
  <si>
    <t>Source: Statistics Canada, CANSIM, table 281-0027.</t>
  </si>
  <si>
    <t>Last modified: 2017-03-31.</t>
  </si>
  <si>
    <t>Industy Average</t>
  </si>
  <si>
    <t>Average Industrial Worker Salary</t>
  </si>
  <si>
    <t>Average weekly earnings (including overtime), by industry, annual </t>
  </si>
  <si>
    <t>Statistics Canada</t>
  </si>
  <si>
    <t>Tax Bracket</t>
  </si>
  <si>
    <t>Government of Canada</t>
  </si>
  <si>
    <t>Canadian income tax rates for individuals - current and previous years</t>
  </si>
  <si>
    <t>https://www.canada.ca/en/revenue-agency/services/tax/individuals/frequently-asked-questions-individuals/canadian-income-tax-rates-individuals-current-previous-years.html</t>
  </si>
  <si>
    <t>This the marginal income tax rate at the average salary calculated on the "Average Income" tab.</t>
  </si>
  <si>
    <t>F</t>
  </si>
  <si>
    <t xml:space="preserve">https://www150.statcan.gc.ca/t1/tbl1/en/tv.action?pid=1410020401&amp;pickMembers%5B0%5D=1.10&amp;pickMembers%5B1%5D=2.1&amp;pickMembers%5B2%5D=3.1 </t>
  </si>
  <si>
    <t>Alberta bracket up to $125,000</t>
  </si>
  <si>
    <t>Canada bracket up to $89,401</t>
  </si>
  <si>
    <t>Total marginal tax rate</t>
  </si>
  <si>
    <t>Note:</t>
  </si>
  <si>
    <t>Only values used have been updated for 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</si>
</sst>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5"/>
      <color rgb="FF000000"/>
      <name val="Verdana"/>
      <family val="2"/>
    </font>
    <font>
      <sz val="6"/>
      <color rgb="FF000000"/>
      <name val="Verdana"/>
      <family val="2"/>
    </font>
    <font>
      <sz val="5"/>
      <color rgb="FF222222"/>
      <name val="Verdana"/>
      <family val="2"/>
    </font>
    <font>
      <b/>
      <sz val="5"/>
      <color rgb="FF222222"/>
      <name val="Verdana"/>
      <family val="2"/>
    </font>
    <font>
      <sz val="5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6ECEE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E1E6E8"/>
      </right>
      <top/>
      <bottom style="dotted">
        <color rgb="FFE1E6E8"/>
      </bottom>
      <diagonal/>
    </border>
    <border>
      <left/>
      <right style="medium">
        <color rgb="FFE1E6E8"/>
      </right>
      <top/>
      <bottom/>
      <diagonal/>
    </border>
    <border>
      <left style="medium">
        <color rgb="FFE1E6E8"/>
      </left>
      <right style="medium">
        <color rgb="FFFFFFFF"/>
      </right>
      <top style="medium">
        <color rgb="FF000000"/>
      </top>
      <bottom style="medium">
        <color rgb="FF000000"/>
      </bottom>
      <diagonal/>
    </border>
    <border>
      <left/>
      <right style="medium">
        <color rgb="FFFFFFFF"/>
      </right>
      <top style="medium">
        <color rgb="FF000000"/>
      </top>
      <bottom style="medium">
        <color rgb="FF000000"/>
      </bottom>
      <diagonal/>
    </border>
    <border>
      <left style="medium">
        <color rgb="FFE1E6E8"/>
      </left>
      <right style="medium">
        <color rgb="FFFFFFFF"/>
      </right>
      <top/>
      <bottom style="medium">
        <color rgb="FF000000"/>
      </bottom>
      <diagonal/>
    </border>
    <border>
      <left/>
      <right style="medium">
        <color rgb="FFE1E6E8"/>
      </right>
      <top/>
      <bottom style="medium">
        <color rgb="FF000000"/>
      </bottom>
      <diagonal/>
    </border>
    <border>
      <left style="medium">
        <color rgb="FFE1E6E8"/>
      </left>
      <right style="medium">
        <color rgb="FFE1E6E8"/>
      </right>
      <top/>
      <bottom style="dotted">
        <color rgb="FFE1E6E8"/>
      </bottom>
      <diagonal/>
    </border>
    <border>
      <left style="medium">
        <color rgb="FFE1E6E8"/>
      </left>
      <right/>
      <top/>
      <bottom/>
      <diagonal/>
    </border>
    <border>
      <left style="medium">
        <color rgb="FFE1E6E8"/>
      </left>
      <right/>
      <top/>
      <bottom style="medium">
        <color rgb="FF000000"/>
      </bottom>
      <diagonal/>
    </border>
    <border>
      <left style="medium">
        <color rgb="FFFFFFFF"/>
      </left>
      <right/>
      <top/>
      <bottom style="medium">
        <color rgb="FF000000"/>
      </bottom>
      <diagonal/>
    </border>
    <border>
      <left style="medium">
        <color rgb="FFE1E6E8"/>
      </left>
      <right/>
      <top style="dotted">
        <color rgb="FFE1E6E8"/>
      </top>
      <bottom/>
      <diagonal/>
    </border>
    <border>
      <left/>
      <right/>
      <top style="dotted">
        <color rgb="FFE1E6E8"/>
      </top>
      <bottom/>
      <diagonal/>
    </border>
    <border>
      <left/>
      <right style="medium">
        <color rgb="FFE1E6E8"/>
      </right>
      <top style="dotted">
        <color rgb="FFE1E6E8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164" fontId="3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left"/>
    </xf>
    <xf numFmtId="0" fontId="8" fillId="2" borderId="2" xfId="0" applyFont="1" applyFill="1" applyBorder="1" applyAlignment="1">
      <alignment horizontal="right" wrapText="1"/>
    </xf>
    <xf numFmtId="4" fontId="8" fillId="2" borderId="2" xfId="0" applyNumberFormat="1" applyFont="1" applyFill="1" applyBorder="1" applyAlignment="1">
      <alignment horizontal="right" wrapText="1"/>
    </xf>
    <xf numFmtId="0" fontId="4" fillId="3" borderId="4" xfId="0" applyFont="1" applyFill="1" applyBorder="1" applyAlignment="1">
      <alignment horizontal="right" vertical="top" wrapText="1"/>
    </xf>
    <xf numFmtId="0" fontId="4" fillId="3" borderId="5" xfId="0" applyFont="1" applyFill="1" applyBorder="1" applyAlignment="1">
      <alignment horizontal="right" vertical="top" wrapText="1"/>
    </xf>
    <xf numFmtId="0" fontId="5" fillId="3" borderId="6" xfId="0" applyFont="1" applyFill="1" applyBorder="1" applyAlignment="1">
      <alignment horizontal="left" wrapText="1"/>
    </xf>
    <xf numFmtId="0" fontId="7" fillId="2" borderId="8" xfId="0" applyFont="1" applyFill="1" applyBorder="1" applyAlignment="1">
      <alignment horizontal="left" vertical="top" wrapText="1"/>
    </xf>
    <xf numFmtId="0" fontId="6" fillId="2" borderId="8" xfId="0" applyFont="1" applyFill="1" applyBorder="1" applyAlignment="1">
      <alignment horizontal="left" vertical="top" wrapText="1"/>
    </xf>
    <xf numFmtId="164" fontId="0" fillId="0" borderId="0" xfId="2" applyFont="1"/>
    <xf numFmtId="0" fontId="1" fillId="4" borderId="0" xfId="0" applyFont="1" applyFill="1"/>
    <xf numFmtId="0" fontId="0" fillId="5" borderId="0" xfId="0" applyFill="1" applyBorder="1"/>
    <xf numFmtId="4" fontId="0" fillId="0" borderId="0" xfId="0" applyNumberFormat="1"/>
    <xf numFmtId="0" fontId="0" fillId="0" borderId="0" xfId="0" applyFont="1"/>
    <xf numFmtId="0" fontId="2" fillId="0" borderId="0" xfId="1"/>
    <xf numFmtId="9" fontId="0" fillId="0" borderId="0" xfId="0" applyNumberFormat="1"/>
    <xf numFmtId="2" fontId="0" fillId="0" borderId="0" xfId="0" applyNumberFormat="1"/>
    <xf numFmtId="0" fontId="8" fillId="2" borderId="10" xfId="0" applyFont="1" applyFill="1" applyBorder="1" applyAlignment="1">
      <alignment wrapText="1"/>
    </xf>
    <xf numFmtId="0" fontId="8" fillId="2" borderId="1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5" fillId="3" borderId="1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7" xfId="0" applyFont="1" applyFill="1" applyBorder="1" applyAlignment="1">
      <alignment horizontal="center" wrapText="1"/>
    </xf>
    <xf numFmtId="0" fontId="4" fillId="2" borderId="12" xfId="0" applyFont="1" applyFill="1" applyBorder="1" applyAlignment="1">
      <alignment wrapText="1"/>
    </xf>
    <xf numFmtId="0" fontId="4" fillId="2" borderId="13" xfId="0" applyFont="1" applyFill="1" applyBorder="1" applyAlignment="1">
      <alignment wrapText="1"/>
    </xf>
    <xf numFmtId="0" fontId="4" fillId="2" borderId="14" xfId="0" applyFont="1" applyFill="1" applyBorder="1" applyAlignment="1">
      <alignment wrapText="1"/>
    </xf>
    <xf numFmtId="0" fontId="8" fillId="2" borderId="9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8" fillId="2" borderId="3" xfId="0" applyFont="1" applyFill="1" applyBorder="1" applyAlignment="1">
      <alignment wrapText="1"/>
    </xf>
    <xf numFmtId="0" fontId="2" fillId="2" borderId="9" xfId="1" applyFill="1" applyBorder="1" applyAlignment="1">
      <alignment wrapText="1"/>
    </xf>
    <xf numFmtId="0" fontId="2" fillId="2" borderId="0" xfId="1" applyFill="1" applyBorder="1" applyAlignment="1">
      <alignment wrapText="1"/>
    </xf>
    <xf numFmtId="0" fontId="2" fillId="2" borderId="3" xfId="1" applyFill="1" applyBorder="1" applyAlignment="1">
      <alignment wrapText="1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150.statcan.gc.ca/t1/tbl1/en/tv.action?pid=1410020401&amp;pickMembers%5B0%5D=1.10&amp;pickMembers%5B1%5D=2.1&amp;pickMembers%5B2%5D=3.1" TargetMode="External"/><Relationship Id="rId1" Type="http://schemas.openxmlformats.org/officeDocument/2006/relationships/hyperlink" Target="https://www.canada.ca/en/revenue-agency/services/tax/individuals/frequently-asked-questions-individuals/canadian-income-tax-rates-individuals-current-previous-year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statcan.gc.ca/cansim/search-recherche?lang=eng&amp;searchTypeByBalue=1&amp;pattern=281-0027&amp;p2=37" TargetMode="External"/><Relationship Id="rId1" Type="http://schemas.openxmlformats.org/officeDocument/2006/relationships/hyperlink" Target="http://www.statcan.gc.ca/concepts/industry-industrie-eng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B13" sqref="B13"/>
    </sheetView>
  </sheetViews>
  <sheetFormatPr defaultRowHeight="14.4" x14ac:dyDescent="0.3"/>
  <cols>
    <col min="2" max="2" width="67.5546875" customWidth="1"/>
  </cols>
  <sheetData>
    <row r="1" spans="1:5" x14ac:dyDescent="0.3">
      <c r="A1" s="2" t="s">
        <v>2</v>
      </c>
    </row>
    <row r="3" spans="1:5" x14ac:dyDescent="0.3">
      <c r="A3" s="2" t="s">
        <v>3</v>
      </c>
      <c r="B3" s="12" t="s">
        <v>32</v>
      </c>
      <c r="C3" s="13"/>
      <c r="D3" s="13"/>
      <c r="E3" s="13"/>
    </row>
    <row r="4" spans="1:5" x14ac:dyDescent="0.3">
      <c r="B4" t="s">
        <v>34</v>
      </c>
    </row>
    <row r="5" spans="1:5" x14ac:dyDescent="0.3">
      <c r="B5" s="3">
        <v>2018</v>
      </c>
    </row>
    <row r="6" spans="1:5" x14ac:dyDescent="0.3">
      <c r="B6" t="s">
        <v>33</v>
      </c>
    </row>
    <row r="7" spans="1:5" x14ac:dyDescent="0.3">
      <c r="B7" s="16" t="s">
        <v>41</v>
      </c>
    </row>
    <row r="9" spans="1:5" x14ac:dyDescent="0.3">
      <c r="B9" s="12" t="s">
        <v>35</v>
      </c>
    </row>
    <row r="10" spans="1:5" x14ac:dyDescent="0.3">
      <c r="B10" t="s">
        <v>36</v>
      </c>
    </row>
    <row r="11" spans="1:5" x14ac:dyDescent="0.3">
      <c r="B11" s="3">
        <v>2018</v>
      </c>
    </row>
    <row r="12" spans="1:5" x14ac:dyDescent="0.3">
      <c r="B12" t="s">
        <v>37</v>
      </c>
    </row>
    <row r="13" spans="1:5" x14ac:dyDescent="0.3">
      <c r="B13" s="16" t="s">
        <v>38</v>
      </c>
    </row>
    <row r="15" spans="1:5" x14ac:dyDescent="0.3">
      <c r="A15" s="2" t="s">
        <v>4</v>
      </c>
    </row>
    <row r="16" spans="1:5" x14ac:dyDescent="0.3">
      <c r="A16" t="s">
        <v>39</v>
      </c>
    </row>
  </sheetData>
  <hyperlinks>
    <hyperlink ref="B13" r:id="rId1" xr:uid="{630F52DD-A668-478E-99F0-EDB579F33EC4}"/>
    <hyperlink ref="B7" r:id="rId2" xr:uid="{9410B7A0-871A-4344-AA05-A479F0251365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2"/>
  <sheetViews>
    <sheetView topLeftCell="A9" workbookViewId="0">
      <selection activeCell="A9" sqref="A9"/>
    </sheetView>
  </sheetViews>
  <sheetFormatPr defaultRowHeight="14.4" x14ac:dyDescent="0.3"/>
  <cols>
    <col min="1" max="1" width="11.109375" bestFit="1" customWidth="1"/>
  </cols>
  <sheetData>
    <row r="1" spans="1:6" ht="15" thickBot="1" x14ac:dyDescent="0.35">
      <c r="B1" s="6">
        <v>2013</v>
      </c>
      <c r="C1" s="7">
        <v>2014</v>
      </c>
      <c r="D1" s="7">
        <v>2015</v>
      </c>
      <c r="E1" s="7">
        <v>2016</v>
      </c>
      <c r="F1" s="7">
        <v>2017</v>
      </c>
    </row>
    <row r="2" spans="1:6" ht="15" thickBot="1" x14ac:dyDescent="0.35">
      <c r="A2" s="8"/>
      <c r="B2" s="22" t="s">
        <v>5</v>
      </c>
      <c r="C2" s="23"/>
      <c r="D2" s="23"/>
      <c r="E2" s="23"/>
      <c r="F2" s="24"/>
    </row>
    <row r="3" spans="1:6" ht="26.4" x14ac:dyDescent="0.3">
      <c r="A3" s="9" t="s">
        <v>6</v>
      </c>
      <c r="B3" s="14">
        <v>1107.8499999999999</v>
      </c>
      <c r="C3" s="15">
        <v>1149.43</v>
      </c>
      <c r="D3" s="14">
        <v>1145.82</v>
      </c>
      <c r="E3" s="14">
        <v>1118.51</v>
      </c>
      <c r="F3" s="14">
        <v>1130.1199999999999</v>
      </c>
    </row>
    <row r="4" spans="1:6" x14ac:dyDescent="0.3">
      <c r="A4" s="10" t="s">
        <v>7</v>
      </c>
      <c r="B4" s="14">
        <v>1223.08</v>
      </c>
      <c r="C4" s="14">
        <v>1218.01</v>
      </c>
      <c r="D4" s="14">
        <v>1315.89</v>
      </c>
      <c r="E4" s="14">
        <v>1293.03</v>
      </c>
      <c r="F4" t="s">
        <v>40</v>
      </c>
    </row>
    <row r="5" spans="1:6" x14ac:dyDescent="0.3">
      <c r="A5" s="10" t="s">
        <v>8</v>
      </c>
      <c r="B5" s="14">
        <v>2022.64</v>
      </c>
      <c r="C5" s="14">
        <v>2194.14</v>
      </c>
      <c r="D5" s="14">
        <v>2166.91</v>
      </c>
      <c r="E5" s="14">
        <v>2278.7800000000002</v>
      </c>
      <c r="F5" s="14">
        <v>2227.88</v>
      </c>
    </row>
    <row r="6" spans="1:6" x14ac:dyDescent="0.3">
      <c r="A6" s="10" t="s">
        <v>9</v>
      </c>
      <c r="B6" s="14">
        <v>1772.4</v>
      </c>
      <c r="C6" s="14">
        <v>1927.44</v>
      </c>
      <c r="D6" s="14">
        <v>2028.09</v>
      </c>
      <c r="E6" s="14">
        <v>1963.15</v>
      </c>
      <c r="F6" s="14">
        <v>2039.08</v>
      </c>
    </row>
    <row r="7" spans="1:6" x14ac:dyDescent="0.3">
      <c r="A7" s="10" t="s">
        <v>10</v>
      </c>
      <c r="B7" s="14">
        <v>1501.65</v>
      </c>
      <c r="C7" s="14">
        <v>1528.5</v>
      </c>
      <c r="D7" s="14">
        <v>1471.57</v>
      </c>
      <c r="E7" s="14">
        <v>1447.43</v>
      </c>
      <c r="F7" s="14">
        <v>1423.2</v>
      </c>
    </row>
    <row r="8" spans="1:6" x14ac:dyDescent="0.3">
      <c r="A8" s="10" t="s">
        <v>11</v>
      </c>
      <c r="B8" s="14">
        <v>1189.3499999999999</v>
      </c>
      <c r="C8" s="14">
        <v>1246.6600000000001</v>
      </c>
      <c r="D8" s="14">
        <v>1298.6300000000001</v>
      </c>
      <c r="E8" s="14">
        <v>1290.68</v>
      </c>
      <c r="F8" s="14">
        <v>1268.57</v>
      </c>
    </row>
    <row r="9" spans="1:6" x14ac:dyDescent="0.3">
      <c r="A9" s="10" t="s">
        <v>12</v>
      </c>
      <c r="B9" s="5">
        <v>1057.46</v>
      </c>
      <c r="C9" s="5">
        <v>1078.05</v>
      </c>
      <c r="D9" s="5">
        <v>1109.49</v>
      </c>
      <c r="E9" s="5">
        <v>1163.96</v>
      </c>
      <c r="F9" s="5">
        <v>1155.67</v>
      </c>
    </row>
    <row r="10" spans="1:6" x14ac:dyDescent="0.3">
      <c r="A10" s="10" t="s">
        <v>13</v>
      </c>
      <c r="B10" s="4">
        <v>526.41999999999996</v>
      </c>
      <c r="C10" s="4">
        <v>527.88</v>
      </c>
      <c r="D10" s="4">
        <v>542.44000000000005</v>
      </c>
      <c r="E10" s="4">
        <v>550.57000000000005</v>
      </c>
      <c r="F10" s="4">
        <v>561.88</v>
      </c>
    </row>
    <row r="11" spans="1:6" x14ac:dyDescent="0.3">
      <c r="A11" s="10" t="s">
        <v>14</v>
      </c>
      <c r="B11" s="4">
        <v>928.91</v>
      </c>
      <c r="C11" s="4">
        <v>969.38</v>
      </c>
      <c r="D11" s="5">
        <v>1003.58</v>
      </c>
      <c r="E11" s="5">
        <v>1032.4100000000001</v>
      </c>
      <c r="F11" s="5">
        <v>1014.86</v>
      </c>
    </row>
    <row r="12" spans="1:6" x14ac:dyDescent="0.3">
      <c r="A12" s="10" t="s">
        <v>15</v>
      </c>
      <c r="B12" s="5">
        <v>1122.8900000000001</v>
      </c>
      <c r="C12" s="5">
        <v>1134.71</v>
      </c>
      <c r="D12" s="5">
        <v>1166.94</v>
      </c>
      <c r="E12" s="5">
        <v>1211.8499999999999</v>
      </c>
      <c r="F12" s="5">
        <v>1305.32</v>
      </c>
    </row>
    <row r="13" spans="1:6" x14ac:dyDescent="0.3">
      <c r="A13" s="10" t="s">
        <v>16</v>
      </c>
      <c r="B13" s="5">
        <v>1092.3800000000001</v>
      </c>
      <c r="C13" s="5">
        <v>1111.8599999999999</v>
      </c>
      <c r="D13" s="5">
        <v>1166.8599999999999</v>
      </c>
      <c r="E13" s="5">
        <v>1210.18</v>
      </c>
      <c r="F13" s="5">
        <v>1260.0999999999999</v>
      </c>
    </row>
    <row r="14" spans="1:6" x14ac:dyDescent="0.3">
      <c r="A14" s="10" t="s">
        <v>17</v>
      </c>
      <c r="B14" s="4">
        <v>861.87</v>
      </c>
      <c r="C14" s="4">
        <v>868.48</v>
      </c>
      <c r="D14" s="4">
        <v>932.36</v>
      </c>
      <c r="E14" s="4">
        <v>939.44</v>
      </c>
      <c r="F14" s="4">
        <v>968.57</v>
      </c>
    </row>
    <row r="15" spans="1:6" x14ac:dyDescent="0.3">
      <c r="A15" s="10" t="s">
        <v>18</v>
      </c>
      <c r="B15" s="14">
        <v>1481.85</v>
      </c>
      <c r="C15" s="14">
        <v>1534.9</v>
      </c>
      <c r="D15" s="14">
        <v>1550.03</v>
      </c>
      <c r="F15" s="14">
        <v>1452.44</v>
      </c>
    </row>
    <row r="16" spans="1:6" ht="19.8" x14ac:dyDescent="0.3">
      <c r="A16" s="10" t="s">
        <v>19</v>
      </c>
      <c r="B16" s="5">
        <v>1218.97</v>
      </c>
      <c r="C16" s="5">
        <v>1255.05</v>
      </c>
      <c r="D16" s="5">
        <v>1336.98</v>
      </c>
      <c r="E16" s="5">
        <v>1414.15</v>
      </c>
      <c r="F16" s="5">
        <v>1437.87</v>
      </c>
    </row>
    <row r="17" spans="1:6" ht="26.4" x14ac:dyDescent="0.3">
      <c r="A17" s="10" t="s">
        <v>20</v>
      </c>
      <c r="B17" s="4">
        <v>729.03</v>
      </c>
      <c r="C17" s="4">
        <v>749.44</v>
      </c>
      <c r="D17" s="4">
        <v>751.33</v>
      </c>
      <c r="E17" s="4">
        <v>774.13</v>
      </c>
      <c r="F17" s="4">
        <v>783.16</v>
      </c>
    </row>
    <row r="18" spans="1:6" x14ac:dyDescent="0.3">
      <c r="A18" s="10" t="s">
        <v>21</v>
      </c>
      <c r="B18" s="4">
        <v>981.93</v>
      </c>
      <c r="C18" s="4">
        <v>987.37</v>
      </c>
      <c r="D18" s="4">
        <v>982.78</v>
      </c>
      <c r="E18" s="5">
        <v>1005.51</v>
      </c>
      <c r="F18" s="5">
        <v>1016.49</v>
      </c>
    </row>
    <row r="19" spans="1:6" x14ac:dyDescent="0.3">
      <c r="A19" s="10" t="s">
        <v>22</v>
      </c>
      <c r="B19" s="4">
        <v>817.11</v>
      </c>
      <c r="C19" s="4">
        <v>833.75</v>
      </c>
      <c r="D19" s="4">
        <v>853.82</v>
      </c>
      <c r="E19" s="4">
        <v>868.41</v>
      </c>
      <c r="F19" s="4">
        <v>866.43</v>
      </c>
    </row>
    <row r="20" spans="1:6" x14ac:dyDescent="0.3">
      <c r="A20" s="10" t="s">
        <v>23</v>
      </c>
      <c r="B20" s="4">
        <v>543.24</v>
      </c>
      <c r="C20" s="4">
        <v>562.61</v>
      </c>
      <c r="D20" s="4">
        <v>581.19000000000005</v>
      </c>
      <c r="E20" s="4">
        <v>571.07000000000005</v>
      </c>
      <c r="F20" s="4">
        <v>585.99</v>
      </c>
    </row>
    <row r="21" spans="1:6" x14ac:dyDescent="0.3">
      <c r="A21" s="10" t="s">
        <v>24</v>
      </c>
      <c r="B21" s="4">
        <v>368.12</v>
      </c>
      <c r="C21" s="4">
        <v>362.38</v>
      </c>
      <c r="D21" s="4">
        <v>371.36</v>
      </c>
      <c r="E21" s="4">
        <v>374.77</v>
      </c>
      <c r="F21" s="4">
        <v>370.7</v>
      </c>
    </row>
    <row r="22" spans="1:6" x14ac:dyDescent="0.3">
      <c r="A22" s="10" t="s">
        <v>25</v>
      </c>
      <c r="B22" s="5">
        <v>1151.8800000000001</v>
      </c>
      <c r="C22" s="5">
        <v>1176.58</v>
      </c>
      <c r="D22" s="5">
        <v>1199.93</v>
      </c>
      <c r="E22" s="5">
        <v>1225.82</v>
      </c>
      <c r="F22" s="5">
        <v>1232.49</v>
      </c>
    </row>
    <row r="23" spans="1:6" x14ac:dyDescent="0.3">
      <c r="A23" s="10" t="s">
        <v>26</v>
      </c>
      <c r="B23" s="4">
        <v>732.98</v>
      </c>
      <c r="C23" s="4">
        <v>751.61</v>
      </c>
      <c r="D23" s="4">
        <v>755.53</v>
      </c>
      <c r="E23" s="4">
        <v>771.09</v>
      </c>
      <c r="F23" s="4">
        <v>787</v>
      </c>
    </row>
    <row r="24" spans="1:6" x14ac:dyDescent="0.3">
      <c r="A24" s="25" t="s">
        <v>4</v>
      </c>
      <c r="B24" s="26"/>
      <c r="C24" s="26"/>
      <c r="D24" s="26"/>
      <c r="E24" s="26"/>
      <c r="F24" s="27"/>
    </row>
    <row r="25" spans="1:6" x14ac:dyDescent="0.3">
      <c r="A25" s="28" t="s">
        <v>27</v>
      </c>
      <c r="B25" s="29"/>
      <c r="C25" s="29"/>
      <c r="D25" s="29"/>
      <c r="E25" s="29"/>
      <c r="F25" s="30"/>
    </row>
    <row r="26" spans="1:6" ht="14.55" customHeight="1" x14ac:dyDescent="0.3">
      <c r="A26" s="31" t="s">
        <v>28</v>
      </c>
      <c r="B26" s="32"/>
      <c r="C26" s="32"/>
      <c r="D26" s="32"/>
      <c r="E26" s="32"/>
      <c r="F26" s="33"/>
    </row>
    <row r="27" spans="1:6" ht="14.55" customHeight="1" x14ac:dyDescent="0.3">
      <c r="A27" s="31" t="s">
        <v>29</v>
      </c>
      <c r="B27" s="32"/>
      <c r="C27" s="32"/>
      <c r="D27" s="32"/>
      <c r="E27" s="32"/>
      <c r="F27" s="33"/>
    </row>
    <row r="28" spans="1:6" ht="15" thickBot="1" x14ac:dyDescent="0.35">
      <c r="A28" s="19" t="s">
        <v>30</v>
      </c>
      <c r="B28" s="20"/>
      <c r="C28" s="20"/>
      <c r="D28" s="20"/>
      <c r="E28" s="20"/>
      <c r="F28" s="21"/>
    </row>
    <row r="31" spans="1:6" x14ac:dyDescent="0.3">
      <c r="A31" t="s">
        <v>31</v>
      </c>
    </row>
    <row r="32" spans="1:6" x14ac:dyDescent="0.3">
      <c r="A32" s="11">
        <f>AVERAGE(E4,E5,E6,E7,E8,E15)*52</f>
        <v>86039.928000000014</v>
      </c>
    </row>
    <row r="34" spans="1:1" x14ac:dyDescent="0.3">
      <c r="A34" t="s">
        <v>42</v>
      </c>
    </row>
    <row r="35" spans="1:1" x14ac:dyDescent="0.3">
      <c r="A35" s="17">
        <v>0.1</v>
      </c>
    </row>
    <row r="36" spans="1:1" x14ac:dyDescent="0.3">
      <c r="A36" t="s">
        <v>43</v>
      </c>
    </row>
    <row r="37" spans="1:1" x14ac:dyDescent="0.3">
      <c r="A37" s="17">
        <v>0.22</v>
      </c>
    </row>
    <row r="38" spans="1:1" x14ac:dyDescent="0.3">
      <c r="A38" t="s">
        <v>44</v>
      </c>
    </row>
    <row r="39" spans="1:1" x14ac:dyDescent="0.3">
      <c r="A39" s="17">
        <f>A35+A37</f>
        <v>0.32</v>
      </c>
    </row>
    <row r="41" spans="1:1" x14ac:dyDescent="0.3">
      <c r="A41" s="2" t="s">
        <v>45</v>
      </c>
    </row>
    <row r="42" spans="1:1" x14ac:dyDescent="0.3">
      <c r="A42" t="s">
        <v>46</v>
      </c>
    </row>
  </sheetData>
  <mergeCells count="6">
    <mergeCell ref="A28:F28"/>
    <mergeCell ref="B2:F2"/>
    <mergeCell ref="A24:F24"/>
    <mergeCell ref="A25:F25"/>
    <mergeCell ref="A26:F26"/>
    <mergeCell ref="A27:F27"/>
  </mergeCells>
  <hyperlinks>
    <hyperlink ref="A26" r:id="rId1" display="http://www.statcan.gc.ca/concepts/industry-industrie-eng.htm" xr:uid="{00000000-0004-0000-0100-000000000000}"/>
    <hyperlink ref="A27" r:id="rId2" display="https://www.statcan.gc.ca/cansim/search-recherche?lang=eng&amp;searchTypeByBalue=1&amp;pattern=281-0027&amp;p2=37" xr:uid="{00000000-0004-0000-0100-000001000000}"/>
  </hyperlinks>
  <pageMargins left="0.7" right="0.7" top="0.75" bottom="0.75" header="0.3" footer="0.3"/>
  <pageSetup orientation="portrait" horizontalDpi="4294967293" verticalDpi="4294967293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C4" sqref="C4"/>
    </sheetView>
  </sheetViews>
  <sheetFormatPr defaultRowHeight="14.4" x14ac:dyDescent="0.3"/>
  <cols>
    <col min="2" max="2" width="26.21875" customWidth="1"/>
  </cols>
  <sheetData>
    <row r="1" spans="1:2" x14ac:dyDescent="0.3">
      <c r="B1" s="1" t="s">
        <v>1</v>
      </c>
    </row>
    <row r="2" spans="1:2" x14ac:dyDescent="0.3">
      <c r="A2" t="s">
        <v>0</v>
      </c>
      <c r="B2" s="18">
        <f>'Average Weekly Income'!A39</f>
        <v>0.32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Average Weekly Income</vt:lpstr>
      <vt:lpstr>WMITR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Kieran</cp:lastModifiedBy>
  <dcterms:created xsi:type="dcterms:W3CDTF">2015-06-29T20:53:52Z</dcterms:created>
  <dcterms:modified xsi:type="dcterms:W3CDTF">2018-06-12T16:48:33Z</dcterms:modified>
</cp:coreProperties>
</file>