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6060" windowHeight="19240" activeTab="1"/>
  </bookViews>
  <sheets>
    <sheet name="About" sheetId="2" r:id="rId1"/>
    <sheet name="Set Schedules Here" sheetId="5" r:id="rId2"/>
    <sheet name="FoPITY-3" sheetId="4" r:id="rId3"/>
    <sheet name="FoPITY-3-WebApp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39" i="5" l="1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D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D121" i="5"/>
  <c r="C25" i="5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BQ62" i="3"/>
  <c r="BO62" i="3"/>
  <c r="BG62" i="3"/>
  <c r="AY62" i="3"/>
  <c r="AS62" i="3"/>
  <c r="AQ62" i="3"/>
  <c r="AK62" i="3"/>
  <c r="AI62" i="3"/>
  <c r="AA62" i="3"/>
  <c r="S62" i="3"/>
  <c r="M62" i="3"/>
  <c r="K62" i="3"/>
  <c r="BQ63" i="3"/>
  <c r="BO63" i="3"/>
  <c r="BI63" i="3"/>
  <c r="BG63" i="3"/>
  <c r="AB63" i="4"/>
  <c r="BA63" i="3"/>
  <c r="AY63" i="3"/>
  <c r="AS63" i="3"/>
  <c r="AQ63" i="3"/>
  <c r="T63" i="4"/>
  <c r="AK63" i="3"/>
  <c r="AI63" i="3"/>
  <c r="Q63" i="4"/>
  <c r="AC63" i="3"/>
  <c r="AA63" i="3"/>
  <c r="L63" i="4"/>
  <c r="U63" i="3"/>
  <c r="S63" i="3"/>
  <c r="M63" i="3"/>
  <c r="K63" i="3"/>
  <c r="I63" i="3"/>
  <c r="BQ64" i="3"/>
  <c r="BO64" i="3"/>
  <c r="AE64" i="4"/>
  <c r="BI64" i="3"/>
  <c r="BG64" i="3"/>
  <c r="AC64" i="4"/>
  <c r="BC64" i="3"/>
  <c r="BA64" i="3"/>
  <c r="AY64" i="3"/>
  <c r="AU64" i="3"/>
  <c r="AS64" i="3"/>
  <c r="AQ64" i="3"/>
  <c r="AO64" i="3"/>
  <c r="AM64" i="3"/>
  <c r="AK64" i="3"/>
  <c r="AI64" i="3"/>
  <c r="AG64" i="3"/>
  <c r="P64" i="4"/>
  <c r="AC64" i="3"/>
  <c r="AA64" i="3"/>
  <c r="M64" i="4"/>
  <c r="W64" i="3"/>
  <c r="U64" i="3"/>
  <c r="S64" i="3"/>
  <c r="Q64" i="3"/>
  <c r="O64" i="3"/>
  <c r="M64" i="3"/>
  <c r="K64" i="3"/>
  <c r="I64" i="3"/>
  <c r="BQ65" i="3"/>
  <c r="BO65" i="3"/>
  <c r="BM65" i="3"/>
  <c r="AF65" i="4"/>
  <c r="BG65" i="3"/>
  <c r="AY65" i="3"/>
  <c r="AW65" i="3"/>
  <c r="X65" i="4"/>
  <c r="AQ65" i="3"/>
  <c r="R65" i="4"/>
  <c r="AI65" i="3"/>
  <c r="AG65" i="3"/>
  <c r="P65" i="4"/>
  <c r="AA65" i="3"/>
  <c r="S65" i="3"/>
  <c r="Q65" i="3"/>
  <c r="H65" i="4"/>
  <c r="M65" i="3"/>
  <c r="K65" i="3"/>
  <c r="BQ66" i="3"/>
  <c r="AH66" i="4"/>
  <c r="AD66" i="4"/>
  <c r="BC66" i="3"/>
  <c r="AS66" i="3"/>
  <c r="AM66" i="3"/>
  <c r="AK66" i="3"/>
  <c r="R66" i="4"/>
  <c r="N66" i="4"/>
  <c r="W66" i="3"/>
  <c r="M66" i="3"/>
  <c r="K66" i="3"/>
  <c r="BQ67" i="3"/>
  <c r="BM67" i="3"/>
  <c r="BI67" i="3"/>
  <c r="BE67" i="3"/>
  <c r="BA67" i="3"/>
  <c r="AW67" i="3"/>
  <c r="AS67" i="3"/>
  <c r="T67" i="4"/>
  <c r="AK67" i="3"/>
  <c r="AG67" i="3"/>
  <c r="AC67" i="3"/>
  <c r="M67" i="4"/>
  <c r="U67" i="3"/>
  <c r="Q67" i="3"/>
  <c r="M67" i="3"/>
  <c r="K67" i="3"/>
  <c r="I67" i="3"/>
  <c r="BQ68" i="3"/>
  <c r="AH68" i="4"/>
  <c r="BM68" i="3"/>
  <c r="BI68" i="3"/>
  <c r="AD68" i="4"/>
  <c r="BA68" i="3"/>
  <c r="Z68" i="4"/>
  <c r="AU68" i="3"/>
  <c r="AS68" i="3"/>
  <c r="V68" i="4"/>
  <c r="U68" i="4"/>
  <c r="AK68" i="3"/>
  <c r="R68" i="4"/>
  <c r="AG68" i="3"/>
  <c r="AC68" i="3"/>
  <c r="N68" i="4"/>
  <c r="M68" i="4"/>
  <c r="L68" i="4"/>
  <c r="U68" i="3"/>
  <c r="J68" i="4"/>
  <c r="O68" i="3"/>
  <c r="M68" i="3"/>
  <c r="F68" i="4"/>
  <c r="I68" i="3"/>
  <c r="BO69" i="3"/>
  <c r="BM69" i="3"/>
  <c r="BK69" i="3"/>
  <c r="BG69" i="3"/>
  <c r="BC69" i="3"/>
  <c r="AY69" i="3"/>
  <c r="AW69" i="3"/>
  <c r="AQ69" i="3"/>
  <c r="AM69" i="3"/>
  <c r="AI69" i="3"/>
  <c r="AG69" i="3"/>
  <c r="AE69" i="3"/>
  <c r="AA69" i="3"/>
  <c r="W69" i="3"/>
  <c r="S69" i="3"/>
  <c r="Q69" i="3"/>
  <c r="M69" i="3"/>
  <c r="K69" i="3"/>
  <c r="BQ70" i="3"/>
  <c r="AH70" i="4"/>
  <c r="AF70" i="4"/>
  <c r="AD70" i="4"/>
  <c r="BC70" i="3"/>
  <c r="AS70" i="3"/>
  <c r="AM70" i="3"/>
  <c r="AK70" i="3"/>
  <c r="R70" i="4"/>
  <c r="P70" i="4"/>
  <c r="N70" i="4"/>
  <c r="W70" i="3"/>
  <c r="M70" i="3"/>
  <c r="F70" i="4"/>
  <c r="K61" i="4"/>
  <c r="W61" i="3"/>
  <c r="O61" i="4"/>
  <c r="AE61" i="3"/>
  <c r="AK61" i="3"/>
  <c r="AM61" i="3"/>
  <c r="AS61" i="3"/>
  <c r="AU61" i="3"/>
  <c r="AA61" i="4"/>
  <c r="BC61" i="3"/>
  <c r="AE61" i="4"/>
  <c r="BK61" i="3"/>
  <c r="BQ61" i="3"/>
  <c r="I61" i="3"/>
  <c r="O61" i="3"/>
  <c r="Q61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P69" i="3"/>
  <c r="BN69" i="3"/>
  <c r="BL69" i="3"/>
  <c r="BJ69" i="3"/>
  <c r="BH69" i="3"/>
  <c r="BF69" i="3"/>
  <c r="BE69" i="3"/>
  <c r="BD69" i="3"/>
  <c r="BB69" i="3"/>
  <c r="AZ69" i="3"/>
  <c r="AX69" i="3"/>
  <c r="AV69" i="3"/>
  <c r="AU69" i="3"/>
  <c r="AT69" i="3"/>
  <c r="AR69" i="3"/>
  <c r="AP69" i="3"/>
  <c r="AO69" i="3"/>
  <c r="AN69" i="3"/>
  <c r="AL69" i="3"/>
  <c r="AJ69" i="3"/>
  <c r="AH69" i="3"/>
  <c r="AF69" i="3"/>
  <c r="AD69" i="3"/>
  <c r="AB69" i="3"/>
  <c r="Z69" i="3"/>
  <c r="Y69" i="3"/>
  <c r="X69" i="3"/>
  <c r="V69" i="3"/>
  <c r="T69" i="3"/>
  <c r="R69" i="3"/>
  <c r="P69" i="3"/>
  <c r="O69" i="3"/>
  <c r="N69" i="3"/>
  <c r="L69" i="3"/>
  <c r="J69" i="3"/>
  <c r="I69" i="3"/>
  <c r="H69" i="3"/>
  <c r="G69" i="3"/>
  <c r="F69" i="3"/>
  <c r="E69" i="3"/>
  <c r="D69" i="3"/>
  <c r="C69" i="3"/>
  <c r="B69" i="3"/>
  <c r="BP70" i="3"/>
  <c r="BN70" i="3"/>
  <c r="BM70" i="3"/>
  <c r="BL70" i="3"/>
  <c r="BK70" i="3"/>
  <c r="BJ70" i="3"/>
  <c r="BH70" i="3"/>
  <c r="BF70" i="3"/>
  <c r="BE70" i="3"/>
  <c r="BD70" i="3"/>
  <c r="BB70" i="3"/>
  <c r="AZ70" i="3"/>
  <c r="AX70" i="3"/>
  <c r="AW70" i="3"/>
  <c r="AV70" i="3"/>
  <c r="AU70" i="3"/>
  <c r="AT70" i="3"/>
  <c r="AR70" i="3"/>
  <c r="AP70" i="3"/>
  <c r="AO70" i="3"/>
  <c r="AN70" i="3"/>
  <c r="AL70" i="3"/>
  <c r="AJ70" i="3"/>
  <c r="AH70" i="3"/>
  <c r="AG70" i="3"/>
  <c r="AF70" i="3"/>
  <c r="AE70" i="3"/>
  <c r="AD70" i="3"/>
  <c r="AB70" i="3"/>
  <c r="Z70" i="3"/>
  <c r="Y70" i="3"/>
  <c r="X70" i="3"/>
  <c r="V70" i="3"/>
  <c r="T70" i="3"/>
  <c r="R70" i="3"/>
  <c r="Q70" i="3"/>
  <c r="P70" i="3"/>
  <c r="O70" i="3"/>
  <c r="N70" i="3"/>
  <c r="L70" i="3"/>
  <c r="J70" i="3"/>
  <c r="I70" i="3"/>
  <c r="H70" i="3"/>
  <c r="G70" i="3"/>
  <c r="F70" i="3"/>
  <c r="E70" i="3"/>
  <c r="D70" i="3"/>
  <c r="C70" i="3"/>
  <c r="B70" i="3"/>
  <c r="BP68" i="3"/>
  <c r="BN68" i="3"/>
  <c r="BL68" i="3"/>
  <c r="BK68" i="3"/>
  <c r="BJ68" i="3"/>
  <c r="BH68" i="3"/>
  <c r="BF68" i="3"/>
  <c r="BE68" i="3"/>
  <c r="BD68" i="3"/>
  <c r="BB68" i="3"/>
  <c r="AZ68" i="3"/>
  <c r="AX68" i="3"/>
  <c r="AV68" i="3"/>
  <c r="AT68" i="3"/>
  <c r="AR68" i="3"/>
  <c r="AP68" i="3"/>
  <c r="AN68" i="3"/>
  <c r="AL68" i="3"/>
  <c r="AJ68" i="3"/>
  <c r="AH68" i="3"/>
  <c r="AF68" i="3"/>
  <c r="AE68" i="3"/>
  <c r="AD68" i="3"/>
  <c r="AB68" i="3"/>
  <c r="Z68" i="3"/>
  <c r="Y68" i="3"/>
  <c r="X68" i="3"/>
  <c r="V68" i="3"/>
  <c r="T68" i="3"/>
  <c r="R68" i="3"/>
  <c r="P68" i="3"/>
  <c r="N68" i="3"/>
  <c r="L68" i="3"/>
  <c r="J68" i="3"/>
  <c r="H68" i="3"/>
  <c r="G68" i="3"/>
  <c r="F68" i="3"/>
  <c r="E68" i="3"/>
  <c r="D68" i="3"/>
  <c r="C68" i="3"/>
  <c r="B68" i="3"/>
  <c r="BP67" i="3"/>
  <c r="BN67" i="3"/>
  <c r="BL67" i="3"/>
  <c r="BK67" i="3"/>
  <c r="BJ67" i="3"/>
  <c r="BH67" i="3"/>
  <c r="BF67" i="3"/>
  <c r="BD67" i="3"/>
  <c r="BC67" i="3"/>
  <c r="BB67" i="3"/>
  <c r="AZ67" i="3"/>
  <c r="AX67" i="3"/>
  <c r="AV67" i="3"/>
  <c r="AU67" i="3"/>
  <c r="AT67" i="3"/>
  <c r="AR67" i="3"/>
  <c r="AP67" i="3"/>
  <c r="AO67" i="3"/>
  <c r="AN67" i="3"/>
  <c r="AM67" i="3"/>
  <c r="AL67" i="3"/>
  <c r="AJ67" i="3"/>
  <c r="AH67" i="3"/>
  <c r="AF67" i="3"/>
  <c r="AE67" i="3"/>
  <c r="AD67" i="3"/>
  <c r="AB67" i="3"/>
  <c r="Z67" i="3"/>
  <c r="X67" i="3"/>
  <c r="W67" i="3"/>
  <c r="V67" i="3"/>
  <c r="T67" i="3"/>
  <c r="R67" i="3"/>
  <c r="P67" i="3"/>
  <c r="O67" i="3"/>
  <c r="N67" i="3"/>
  <c r="L67" i="3"/>
  <c r="J67" i="3"/>
  <c r="H67" i="3"/>
  <c r="G67" i="3"/>
  <c r="F67" i="3"/>
  <c r="E67" i="3"/>
  <c r="D67" i="3"/>
  <c r="C67" i="3"/>
  <c r="B67" i="3"/>
  <c r="BP66" i="3"/>
  <c r="BN66" i="3"/>
  <c r="BM66" i="3"/>
  <c r="BL66" i="3"/>
  <c r="BK66" i="3"/>
  <c r="BJ66" i="3"/>
  <c r="BH66" i="3"/>
  <c r="BF66" i="3"/>
  <c r="BE66" i="3"/>
  <c r="BD66" i="3"/>
  <c r="BB66" i="3"/>
  <c r="AZ66" i="3"/>
  <c r="AX66" i="3"/>
  <c r="AW66" i="3"/>
  <c r="AV66" i="3"/>
  <c r="AU66" i="3"/>
  <c r="AT66" i="3"/>
  <c r="AR66" i="3"/>
  <c r="AP66" i="3"/>
  <c r="AO66" i="3"/>
  <c r="AN66" i="3"/>
  <c r="AL66" i="3"/>
  <c r="AJ66" i="3"/>
  <c r="AH66" i="3"/>
  <c r="AG66" i="3"/>
  <c r="AF66" i="3"/>
  <c r="AE66" i="3"/>
  <c r="AD66" i="3"/>
  <c r="AB66" i="3"/>
  <c r="Z66" i="3"/>
  <c r="Y66" i="3"/>
  <c r="X66" i="3"/>
  <c r="V66" i="3"/>
  <c r="T66" i="3"/>
  <c r="R66" i="3"/>
  <c r="Q66" i="3"/>
  <c r="P66" i="3"/>
  <c r="O66" i="3"/>
  <c r="N66" i="3"/>
  <c r="L66" i="3"/>
  <c r="J66" i="3"/>
  <c r="I66" i="3"/>
  <c r="H66" i="3"/>
  <c r="G66" i="3"/>
  <c r="F66" i="3"/>
  <c r="E66" i="3"/>
  <c r="D66" i="3"/>
  <c r="C66" i="3"/>
  <c r="B66" i="3"/>
  <c r="BP65" i="3"/>
  <c r="BN65" i="3"/>
  <c r="BL65" i="3"/>
  <c r="BJ65" i="3"/>
  <c r="BH65" i="3"/>
  <c r="BF65" i="3"/>
  <c r="BE65" i="3"/>
  <c r="BD65" i="3"/>
  <c r="BB65" i="3"/>
  <c r="AZ65" i="3"/>
  <c r="AX65" i="3"/>
  <c r="AV65" i="3"/>
  <c r="AU65" i="3"/>
  <c r="AT65" i="3"/>
  <c r="AR65" i="3"/>
  <c r="AP65" i="3"/>
  <c r="AO65" i="3"/>
  <c r="AN65" i="3"/>
  <c r="AL65" i="3"/>
  <c r="AJ65" i="3"/>
  <c r="AH65" i="3"/>
  <c r="AF65" i="3"/>
  <c r="AD65" i="3"/>
  <c r="AB65" i="3"/>
  <c r="Z65" i="3"/>
  <c r="Y65" i="3"/>
  <c r="X65" i="3"/>
  <c r="V65" i="3"/>
  <c r="T65" i="3"/>
  <c r="R65" i="3"/>
  <c r="P65" i="3"/>
  <c r="O65" i="3"/>
  <c r="N65" i="3"/>
  <c r="L65" i="3"/>
  <c r="J65" i="3"/>
  <c r="I65" i="3"/>
  <c r="H65" i="3"/>
  <c r="G65" i="3"/>
  <c r="F65" i="3"/>
  <c r="E65" i="3"/>
  <c r="D65" i="3"/>
  <c r="C65" i="3"/>
  <c r="B65" i="3"/>
  <c r="BP64" i="3"/>
  <c r="BN64" i="3"/>
  <c r="BL64" i="3"/>
  <c r="BJ64" i="3"/>
  <c r="BH64" i="3"/>
  <c r="BF64" i="3"/>
  <c r="BE64" i="3"/>
  <c r="BD64" i="3"/>
  <c r="BB64" i="3"/>
  <c r="AZ64" i="3"/>
  <c r="AX64" i="3"/>
  <c r="AV64" i="3"/>
  <c r="AT64" i="3"/>
  <c r="AR64" i="3"/>
  <c r="AP64" i="3"/>
  <c r="AN64" i="3"/>
  <c r="AL64" i="3"/>
  <c r="AJ64" i="3"/>
  <c r="AH64" i="3"/>
  <c r="AF64" i="3"/>
  <c r="AD64" i="3"/>
  <c r="AB64" i="3"/>
  <c r="Z64" i="3"/>
  <c r="Y64" i="3"/>
  <c r="X64" i="3"/>
  <c r="V64" i="3"/>
  <c r="T64" i="3"/>
  <c r="R64" i="3"/>
  <c r="P64" i="3"/>
  <c r="N64" i="3"/>
  <c r="L64" i="3"/>
  <c r="J64" i="3"/>
  <c r="H64" i="3"/>
  <c r="G64" i="3"/>
  <c r="F64" i="3"/>
  <c r="E64" i="3"/>
  <c r="D64" i="3"/>
  <c r="C64" i="3"/>
  <c r="B64" i="3"/>
  <c r="BP63" i="3"/>
  <c r="BN63" i="3"/>
  <c r="BL63" i="3"/>
  <c r="BK63" i="3"/>
  <c r="BJ63" i="3"/>
  <c r="BH63" i="3"/>
  <c r="BF63" i="3"/>
  <c r="BE63" i="3"/>
  <c r="BD63" i="3"/>
  <c r="BC63" i="3"/>
  <c r="BB63" i="3"/>
  <c r="AZ63" i="3"/>
  <c r="AX63" i="3"/>
  <c r="AV63" i="3"/>
  <c r="AU63" i="3"/>
  <c r="AT63" i="3"/>
  <c r="AR63" i="3"/>
  <c r="AP63" i="3"/>
  <c r="AN63" i="3"/>
  <c r="AM63" i="3"/>
  <c r="AL63" i="3"/>
  <c r="AJ63" i="3"/>
  <c r="AH63" i="3"/>
  <c r="AF63" i="3"/>
  <c r="AE63" i="3"/>
  <c r="AD63" i="3"/>
  <c r="AB63" i="3"/>
  <c r="Z63" i="3"/>
  <c r="X63" i="3"/>
  <c r="W63" i="3"/>
  <c r="V63" i="3"/>
  <c r="T63" i="3"/>
  <c r="R63" i="3"/>
  <c r="P63" i="3"/>
  <c r="O63" i="3"/>
  <c r="N63" i="3"/>
  <c r="L63" i="3"/>
  <c r="J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P62" i="3"/>
  <c r="BN62" i="3"/>
  <c r="BM62" i="3"/>
  <c r="BL62" i="3"/>
  <c r="BK62" i="3"/>
  <c r="BJ62" i="3"/>
  <c r="BI62" i="3"/>
  <c r="BH62" i="3"/>
  <c r="BF62" i="3"/>
  <c r="BE62" i="3"/>
  <c r="BD62" i="3"/>
  <c r="BC62" i="3"/>
  <c r="BB62" i="3"/>
  <c r="BA62" i="3"/>
  <c r="AZ62" i="3"/>
  <c r="AX62" i="3"/>
  <c r="AW62" i="3"/>
  <c r="AV62" i="3"/>
  <c r="AU62" i="3"/>
  <c r="AT62" i="3"/>
  <c r="AR62" i="3"/>
  <c r="AP62" i="3"/>
  <c r="AO62" i="3"/>
  <c r="AN62" i="3"/>
  <c r="AM62" i="3"/>
  <c r="AL62" i="3"/>
  <c r="AJ62" i="3"/>
  <c r="AH62" i="3"/>
  <c r="AG62" i="3"/>
  <c r="AF62" i="3"/>
  <c r="AE62" i="3"/>
  <c r="AD62" i="3"/>
  <c r="AC62" i="3"/>
  <c r="AB62" i="3"/>
  <c r="Z62" i="3"/>
  <c r="Y62" i="3"/>
  <c r="X62" i="3"/>
  <c r="W62" i="3"/>
  <c r="V62" i="3"/>
  <c r="U62" i="3"/>
  <c r="T62" i="3"/>
  <c r="R62" i="3"/>
  <c r="Q62" i="3"/>
  <c r="P62" i="3"/>
  <c r="O62" i="3"/>
  <c r="N62" i="3"/>
  <c r="L62" i="3"/>
  <c r="J62" i="3"/>
  <c r="I62" i="3"/>
  <c r="H62" i="3"/>
  <c r="G62" i="3"/>
  <c r="F62" i="3"/>
  <c r="E62" i="3"/>
  <c r="D62" i="3"/>
  <c r="C62" i="3"/>
  <c r="B62" i="3"/>
  <c r="BO61" i="3"/>
  <c r="BM61" i="3"/>
  <c r="BI61" i="3"/>
  <c r="BG61" i="3"/>
  <c r="BE61" i="3"/>
  <c r="BA61" i="3"/>
  <c r="AY61" i="3"/>
  <c r="AW61" i="3"/>
  <c r="AQ61" i="3"/>
  <c r="AO61" i="3"/>
  <c r="AI61" i="3"/>
  <c r="AG61" i="3"/>
  <c r="AC61" i="3"/>
  <c r="AA61" i="3"/>
  <c r="Y61" i="3"/>
  <c r="U61" i="3"/>
  <c r="S61" i="3"/>
  <c r="M61" i="3"/>
  <c r="K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B70" i="4"/>
  <c r="X70" i="4"/>
  <c r="T70" i="4"/>
  <c r="S70" i="4"/>
  <c r="Q70" i="4"/>
  <c r="L70" i="4"/>
  <c r="H70" i="4"/>
  <c r="G70" i="4"/>
  <c r="E70" i="4"/>
  <c r="D70" i="4"/>
  <c r="C70" i="4"/>
  <c r="B70" i="4"/>
  <c r="AI69" i="4"/>
  <c r="AG69" i="4"/>
  <c r="AF69" i="4"/>
  <c r="AC69" i="4"/>
  <c r="Y69" i="4"/>
  <c r="X69" i="4"/>
  <c r="U69" i="4"/>
  <c r="Q69" i="4"/>
  <c r="P69" i="4"/>
  <c r="M69" i="4"/>
  <c r="I69" i="4"/>
  <c r="H69" i="4"/>
  <c r="G69" i="4"/>
  <c r="F69" i="4"/>
  <c r="E69" i="4"/>
  <c r="D69" i="4"/>
  <c r="C69" i="4"/>
  <c r="B69" i="4"/>
  <c r="AI68" i="4"/>
  <c r="AG68" i="4"/>
  <c r="AC68" i="4"/>
  <c r="S68" i="4"/>
  <c r="H68" i="4"/>
  <c r="G68" i="4"/>
  <c r="E68" i="4"/>
  <c r="D68" i="4"/>
  <c r="C68" i="4"/>
  <c r="B68" i="4"/>
  <c r="AI67" i="4"/>
  <c r="AF67" i="4"/>
  <c r="AE67" i="4"/>
  <c r="AA67" i="4"/>
  <c r="W67" i="4"/>
  <c r="U67" i="4"/>
  <c r="S67" i="4"/>
  <c r="P67" i="4"/>
  <c r="O67" i="4"/>
  <c r="K67" i="4"/>
  <c r="G67" i="4"/>
  <c r="F67" i="4"/>
  <c r="E67" i="4"/>
  <c r="D67" i="4"/>
  <c r="C67" i="4"/>
  <c r="B67" i="4"/>
  <c r="AI66" i="4"/>
  <c r="AF66" i="4"/>
  <c r="AC66" i="4"/>
  <c r="AB66" i="4"/>
  <c r="X66" i="4"/>
  <c r="W66" i="4"/>
  <c r="T66" i="4"/>
  <c r="P66" i="4"/>
  <c r="M66" i="4"/>
  <c r="L66" i="4"/>
  <c r="H66" i="4"/>
  <c r="G66" i="4"/>
  <c r="F66" i="4"/>
  <c r="E66" i="4"/>
  <c r="D66" i="4"/>
  <c r="C66" i="4"/>
  <c r="B66" i="4"/>
  <c r="AI65" i="4"/>
  <c r="AG65" i="4"/>
  <c r="AD65" i="4"/>
  <c r="AC65" i="4"/>
  <c r="Y65" i="4"/>
  <c r="V65" i="4"/>
  <c r="U65" i="4"/>
  <c r="Q65" i="4"/>
  <c r="N65" i="4"/>
  <c r="M65" i="4"/>
  <c r="I65" i="4"/>
  <c r="G65" i="4"/>
  <c r="F65" i="4"/>
  <c r="E65" i="4"/>
  <c r="D65" i="4"/>
  <c r="C65" i="4"/>
  <c r="B65" i="4"/>
  <c r="AI64" i="4"/>
  <c r="AH64" i="4"/>
  <c r="AF64" i="4"/>
  <c r="AD64" i="4"/>
  <c r="AA64" i="4"/>
  <c r="Z64" i="4"/>
  <c r="V64" i="4"/>
  <c r="R64" i="4"/>
  <c r="N64" i="4"/>
  <c r="J64" i="4"/>
  <c r="G64" i="4"/>
  <c r="F64" i="4"/>
  <c r="E64" i="4"/>
  <c r="D64" i="4"/>
  <c r="C64" i="4"/>
  <c r="B64" i="4"/>
  <c r="AI63" i="4"/>
  <c r="AH63" i="4"/>
  <c r="AE63" i="4"/>
  <c r="AA63" i="4"/>
  <c r="Z63" i="4"/>
  <c r="W63" i="4"/>
  <c r="V63" i="4"/>
  <c r="U63" i="4"/>
  <c r="S63" i="4"/>
  <c r="R63" i="4"/>
  <c r="O63" i="4"/>
  <c r="K63" i="4"/>
  <c r="J63" i="4"/>
  <c r="G63" i="4"/>
  <c r="F63" i="4"/>
  <c r="E63" i="4"/>
  <c r="D63" i="4"/>
  <c r="C63" i="4"/>
  <c r="B63" i="4"/>
  <c r="AI62" i="4"/>
  <c r="AF62" i="4"/>
  <c r="AE62" i="4"/>
  <c r="AB62" i="4"/>
  <c r="AA62" i="4"/>
  <c r="X62" i="4"/>
  <c r="W62" i="4"/>
  <c r="T62" i="4"/>
  <c r="S62" i="4"/>
  <c r="P62" i="4"/>
  <c r="O62" i="4"/>
  <c r="L62" i="4"/>
  <c r="K62" i="4"/>
  <c r="H62" i="4"/>
  <c r="G62" i="4"/>
  <c r="F62" i="4"/>
  <c r="E62" i="4"/>
  <c r="D62" i="4"/>
  <c r="C62" i="4"/>
  <c r="B62" i="4"/>
  <c r="AI61" i="4"/>
  <c r="AH61" i="4"/>
  <c r="AG61" i="4"/>
  <c r="AD61" i="4"/>
  <c r="AC61" i="4"/>
  <c r="Z61" i="4"/>
  <c r="Y61" i="4"/>
  <c r="V61" i="4"/>
  <c r="U61" i="4"/>
  <c r="R61" i="4"/>
  <c r="Q61" i="4"/>
  <c r="N61" i="4"/>
  <c r="M61" i="4"/>
  <c r="J61" i="4"/>
  <c r="I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V70" i="4"/>
  <c r="U70" i="4"/>
  <c r="Z70" i="4"/>
  <c r="Y70" i="4"/>
  <c r="AS69" i="3"/>
  <c r="W69" i="4"/>
  <c r="V69" i="4"/>
  <c r="U65" i="3"/>
  <c r="K65" i="4"/>
  <c r="AS65" i="3"/>
  <c r="W65" i="4"/>
  <c r="BI65" i="3"/>
  <c r="AE65" i="4"/>
  <c r="Q63" i="3"/>
  <c r="H63" i="4"/>
  <c r="BM63" i="3"/>
  <c r="AF63" i="4"/>
  <c r="O64" i="4"/>
  <c r="AG67" i="4"/>
  <c r="W68" i="4"/>
  <c r="BC65" i="3"/>
  <c r="AB65" i="4"/>
  <c r="AW64" i="3"/>
  <c r="Y64" i="4"/>
  <c r="BM64" i="3"/>
  <c r="AG64" i="4"/>
  <c r="J70" i="4"/>
  <c r="I70" i="4"/>
  <c r="U69" i="3"/>
  <c r="K69" i="4"/>
  <c r="J69" i="4"/>
  <c r="AK69" i="3"/>
  <c r="S69" i="4"/>
  <c r="R69" i="4"/>
  <c r="BI69" i="3"/>
  <c r="AE69" i="4"/>
  <c r="AD69" i="4"/>
  <c r="P68" i="4"/>
  <c r="O68" i="4"/>
  <c r="AF68" i="4"/>
  <c r="AE68" i="4"/>
  <c r="J66" i="4"/>
  <c r="I66" i="4"/>
  <c r="AC65" i="3"/>
  <c r="O65" i="4"/>
  <c r="BA65" i="3"/>
  <c r="AA65" i="4"/>
  <c r="AG63" i="4"/>
  <c r="K64" i="4"/>
  <c r="W64" i="4"/>
  <c r="L67" i="4"/>
  <c r="AB67" i="4"/>
  <c r="AE64" i="3"/>
  <c r="BK64" i="3"/>
  <c r="Y67" i="3"/>
  <c r="U70" i="3"/>
  <c r="K70" i="4"/>
  <c r="BA70" i="3"/>
  <c r="AA70" i="4"/>
  <c r="Q68" i="3"/>
  <c r="I68" i="4"/>
  <c r="S61" i="4"/>
  <c r="W61" i="4"/>
  <c r="I62" i="4"/>
  <c r="M62" i="4"/>
  <c r="Q62" i="4"/>
  <c r="U62" i="4"/>
  <c r="Y62" i="4"/>
  <c r="AC62" i="4"/>
  <c r="AG62" i="4"/>
  <c r="M63" i="4"/>
  <c r="AC63" i="4"/>
  <c r="H64" i="4"/>
  <c r="L64" i="4"/>
  <c r="T64" i="4"/>
  <c r="X64" i="4"/>
  <c r="J65" i="4"/>
  <c r="Z65" i="4"/>
  <c r="AH65" i="4"/>
  <c r="Q66" i="4"/>
  <c r="AG66" i="4"/>
  <c r="H67" i="4"/>
  <c r="X67" i="4"/>
  <c r="AC67" i="4"/>
  <c r="X68" i="4"/>
  <c r="AC70" i="4"/>
  <c r="Y63" i="3"/>
  <c r="AE65" i="3"/>
  <c r="BK65" i="3"/>
  <c r="AO68" i="3"/>
  <c r="AC69" i="3"/>
  <c r="O69" i="4"/>
  <c r="N69" i="4"/>
  <c r="BA69" i="3"/>
  <c r="AA69" i="4"/>
  <c r="Z69" i="4"/>
  <c r="BQ69" i="3"/>
  <c r="AH69" i="4"/>
  <c r="W68" i="3"/>
  <c r="K68" i="4"/>
  <c r="AM68" i="3"/>
  <c r="T68" i="4"/>
  <c r="BC68" i="3"/>
  <c r="AA68" i="4"/>
  <c r="V66" i="4"/>
  <c r="U66" i="4"/>
  <c r="Z66" i="4"/>
  <c r="Y66" i="4"/>
  <c r="AK65" i="3"/>
  <c r="S65" i="4"/>
  <c r="AG63" i="3"/>
  <c r="P63" i="4"/>
  <c r="AW63" i="3"/>
  <c r="X63" i="4"/>
  <c r="S64" i="4"/>
  <c r="AB64" i="4"/>
  <c r="Q67" i="4"/>
  <c r="AO63" i="3"/>
  <c r="AC70" i="3"/>
  <c r="O70" i="4"/>
  <c r="BI70" i="3"/>
  <c r="AE70" i="4"/>
  <c r="AW68" i="3"/>
  <c r="Y68" i="4"/>
  <c r="S67" i="3"/>
  <c r="J67" i="4"/>
  <c r="AA67" i="3"/>
  <c r="N67" i="4"/>
  <c r="AI67" i="3"/>
  <c r="R67" i="4"/>
  <c r="AQ67" i="3"/>
  <c r="V67" i="4"/>
  <c r="AY67" i="3"/>
  <c r="Z67" i="4"/>
  <c r="BG67" i="3"/>
  <c r="AD67" i="4"/>
  <c r="BO67" i="3"/>
  <c r="AH67" i="4"/>
  <c r="U66" i="3"/>
  <c r="K66" i="4"/>
  <c r="AC66" i="3"/>
  <c r="O66" i="4"/>
  <c r="BA66" i="3"/>
  <c r="AA66" i="4"/>
  <c r="BI66" i="3"/>
  <c r="AE66" i="4"/>
  <c r="W65" i="3"/>
  <c r="L65" i="4"/>
  <c r="AM65" i="3"/>
  <c r="T65" i="4"/>
  <c r="H61" i="4"/>
  <c r="L61" i="4"/>
  <c r="P61" i="4"/>
  <c r="T61" i="4"/>
  <c r="X61" i="4"/>
  <c r="AB61" i="4"/>
  <c r="AF61" i="4"/>
  <c r="J62" i="4"/>
  <c r="N62" i="4"/>
  <c r="R62" i="4"/>
  <c r="V62" i="4"/>
  <c r="Z62" i="4"/>
  <c r="AD62" i="4"/>
  <c r="AH62" i="4"/>
  <c r="I63" i="4"/>
  <c r="N63" i="4"/>
  <c r="Y63" i="4"/>
  <c r="AD63" i="4"/>
  <c r="I64" i="4"/>
  <c r="Q64" i="4"/>
  <c r="U64" i="4"/>
  <c r="S66" i="4"/>
  <c r="I67" i="4"/>
  <c r="Y67" i="4"/>
  <c r="Q68" i="4"/>
  <c r="AB68" i="4"/>
  <c r="L69" i="4"/>
  <c r="T69" i="4"/>
  <c r="AB69" i="4"/>
  <c r="M70" i="4"/>
  <c r="W70" i="4"/>
  <c r="AG70" i="4"/>
  <c r="S66" i="3"/>
  <c r="AA66" i="3"/>
  <c r="AI66" i="3"/>
  <c r="AQ66" i="3"/>
  <c r="AY66" i="3"/>
  <c r="BG66" i="3"/>
  <c r="BO66" i="3"/>
  <c r="K68" i="3"/>
  <c r="S68" i="3"/>
  <c r="AA68" i="3"/>
  <c r="AI68" i="3"/>
  <c r="AQ68" i="3"/>
  <c r="AY68" i="3"/>
  <c r="BG68" i="3"/>
  <c r="BO68" i="3"/>
  <c r="K70" i="3"/>
  <c r="S70" i="3"/>
  <c r="AA70" i="3"/>
  <c r="AI70" i="3"/>
  <c r="AQ70" i="3"/>
  <c r="AY70" i="3"/>
  <c r="BG70" i="3"/>
  <c r="BO70" i="3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<sst xmlns="http://schemas.openxmlformats.org/spreadsheetml/2006/main" count="361" uniqueCount="124">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</sst>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5" borderId="0" xfId="0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0.0128340943802532</c:v>
                </c:pt>
                <c:pt idx="3">
                  <c:v>0.0170786225658742</c:v>
                </c:pt>
                <c:pt idx="4">
                  <c:v>0.0226948744605337</c:v>
                </c:pt>
                <c:pt idx="5">
                  <c:v>0.0301018638982224</c:v>
                </c:pt>
                <c:pt idx="6">
                  <c:v>0.0398284947637198</c:v>
                </c:pt>
                <c:pt idx="7">
                  <c:v>0.0525290687325823</c:v>
                </c:pt>
                <c:pt idx="8">
                  <c:v>0.0689907864711412</c:v>
                </c:pt>
                <c:pt idx="9">
                  <c:v>0.0901243157607631</c:v>
                </c:pt>
                <c:pt idx="10">
                  <c:v>0.116924762307892</c:v>
                </c:pt>
                <c:pt idx="11">
                  <c:v>0.150387987659466</c:v>
                </c:pt>
                <c:pt idx="12">
                  <c:v>0.191369577290623</c:v>
                </c:pt>
                <c:pt idx="13">
                  <c:v>0.240385689610221</c:v>
                </c:pt>
                <c:pt idx="14">
                  <c:v>0.297380132976323</c:v>
                </c:pt>
                <c:pt idx="15">
                  <c:v>0.361516908339572</c:v>
                </c:pt>
                <c:pt idx="16">
                  <c:v>0.431085494911374</c:v>
                </c:pt>
                <c:pt idx="17">
                  <c:v>0.5036</c:v>
                </c:pt>
                <c:pt idx="18">
                  <c:v>0.576114505088626</c:v>
                </c:pt>
                <c:pt idx="19">
                  <c:v>0.645683091660428</c:v>
                </c:pt>
                <c:pt idx="20">
                  <c:v>0.709819867023677</c:v>
                </c:pt>
                <c:pt idx="21">
                  <c:v>0.766814310389779</c:v>
                </c:pt>
                <c:pt idx="22">
                  <c:v>0.815830422709377</c:v>
                </c:pt>
                <c:pt idx="23">
                  <c:v>0.856812012340534</c:v>
                </c:pt>
                <c:pt idx="24">
                  <c:v>0.890275237692108</c:v>
                </c:pt>
                <c:pt idx="25">
                  <c:v>0.917075684239237</c:v>
                </c:pt>
                <c:pt idx="26">
                  <c:v>0.938209213528859</c:v>
                </c:pt>
                <c:pt idx="27">
                  <c:v>0.954670931267418</c:v>
                </c:pt>
                <c:pt idx="28">
                  <c:v>0.96737150523628</c:v>
                </c:pt>
                <c:pt idx="29">
                  <c:v>0.977098136101778</c:v>
                </c:pt>
                <c:pt idx="30">
                  <c:v>0.984505125539466</c:v>
                </c:pt>
                <c:pt idx="31">
                  <c:v>0.990121377434126</c:v>
                </c:pt>
                <c:pt idx="32">
                  <c:v>0.994365905619747</c:v>
                </c:pt>
                <c:pt idx="33">
                  <c:v>0.997565811033469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68520"/>
        <c:axId val="2141967032"/>
      </c:lineChart>
      <c:catAx>
        <c:axId val="20969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967032"/>
        <c:crosses val="autoZero"/>
        <c:auto val="1"/>
        <c:lblAlgn val="ctr"/>
        <c:lblOffset val="100"/>
        <c:noMultiLvlLbl val="0"/>
      </c:catAx>
      <c:valAx>
        <c:axId val="214196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0" workbookViewId="0">
      <selection activeCell="V36" sqref="V36"/>
    </sheetView>
  </sheetViews>
  <sheetFormatPr baseColWidth="10" defaultColWidth="8.83203125" defaultRowHeight="14" x14ac:dyDescent="0"/>
  <cols>
    <col min="4" max="4" width="9.6640625" customWidth="1"/>
  </cols>
  <sheetData>
    <row r="1" spans="1:2">
      <c r="A1" s="1" t="s">
        <v>39</v>
      </c>
    </row>
    <row r="3" spans="1:2">
      <c r="A3" s="1" t="s">
        <v>40</v>
      </c>
      <c r="B3" t="s">
        <v>41</v>
      </c>
    </row>
    <row r="5" spans="1:2">
      <c r="A5" s="1" t="s">
        <v>42</v>
      </c>
    </row>
    <row r="6" spans="1:2">
      <c r="A6" t="s">
        <v>43</v>
      </c>
    </row>
    <row r="7" spans="1:2">
      <c r="A7" s="2" t="s">
        <v>44</v>
      </c>
    </row>
    <row r="8" spans="1:2">
      <c r="A8" t="s">
        <v>91</v>
      </c>
    </row>
    <row r="9" spans="1:2">
      <c r="A9" t="s">
        <v>92</v>
      </c>
    </row>
    <row r="11" spans="1:2">
      <c r="A11" t="s">
        <v>93</v>
      </c>
    </row>
    <row r="12" spans="1:2">
      <c r="A12" t="s">
        <v>95</v>
      </c>
    </row>
    <row r="13" spans="1:2">
      <c r="A13" t="s">
        <v>96</v>
      </c>
    </row>
    <row r="15" spans="1:2">
      <c r="A15" t="s">
        <v>45</v>
      </c>
    </row>
    <row r="16" spans="1:2">
      <c r="A16" t="s">
        <v>46</v>
      </c>
    </row>
    <row r="17" spans="1:6">
      <c r="A17" t="s">
        <v>47</v>
      </c>
    </row>
    <row r="18" spans="1:6">
      <c r="A18" t="s">
        <v>48</v>
      </c>
    </row>
    <row r="19" spans="1:6">
      <c r="A19" t="s">
        <v>94</v>
      </c>
    </row>
    <row r="20" spans="1:6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>
      <c r="A23" s="1" t="s">
        <v>102</v>
      </c>
    </row>
    <row r="24" spans="1:6">
      <c r="A24" t="s">
        <v>103</v>
      </c>
    </row>
    <row r="25" spans="1:6">
      <c r="A25" t="s">
        <v>104</v>
      </c>
    </row>
    <row r="26" spans="1:6">
      <c r="A26" t="s">
        <v>105</v>
      </c>
    </row>
    <row r="27" spans="1:6">
      <c r="A27" t="s">
        <v>106</v>
      </c>
    </row>
    <row r="28" spans="1:6">
      <c r="B28" t="s">
        <v>107</v>
      </c>
    </row>
    <row r="29" spans="1:6">
      <c r="B29" s="20" t="s">
        <v>120</v>
      </c>
    </row>
    <row r="30" spans="1:6">
      <c r="B30" t="s">
        <v>108</v>
      </c>
    </row>
    <row r="31" spans="1:6">
      <c r="B31" s="20" t="s">
        <v>121</v>
      </c>
    </row>
    <row r="32" spans="1:6">
      <c r="A32" t="s">
        <v>109</v>
      </c>
    </row>
    <row r="33" spans="1:2">
      <c r="B33" s="2" t="s">
        <v>110</v>
      </c>
    </row>
    <row r="34" spans="1:2">
      <c r="B34" s="20" t="s">
        <v>111</v>
      </c>
    </row>
    <row r="35" spans="1:2">
      <c r="B35" s="20" t="s">
        <v>112</v>
      </c>
    </row>
    <row r="36" spans="1:2">
      <c r="A36" t="s">
        <v>113</v>
      </c>
    </row>
    <row r="37" spans="1:2">
      <c r="A37" t="s">
        <v>114</v>
      </c>
    </row>
    <row r="38" spans="1:2">
      <c r="B38" t="s">
        <v>115</v>
      </c>
    </row>
    <row r="39" spans="1:2">
      <c r="A39" t="s">
        <v>117</v>
      </c>
    </row>
    <row r="40" spans="1:2">
      <c r="B40" t="s">
        <v>118</v>
      </c>
    </row>
    <row r="41" spans="1:2">
      <c r="B41" t="s">
        <v>119</v>
      </c>
    </row>
    <row r="43" spans="1:2">
      <c r="A43" s="1" t="s">
        <v>116</v>
      </c>
    </row>
    <row r="44" spans="1:2">
      <c r="A44" t="s">
        <v>77</v>
      </c>
    </row>
    <row r="45" spans="1:2">
      <c r="A45" t="s">
        <v>73</v>
      </c>
    </row>
    <row r="46" spans="1:2">
      <c r="A46" t="s">
        <v>49</v>
      </c>
    </row>
    <row r="47" spans="1:2">
      <c r="A47" t="s">
        <v>72</v>
      </c>
    </row>
    <row r="48" spans="1:2">
      <c r="A48" t="s">
        <v>78</v>
      </c>
    </row>
    <row r="49" spans="1:4">
      <c r="A49" t="s">
        <v>79</v>
      </c>
    </row>
    <row r="50" spans="1:4">
      <c r="A50" t="s">
        <v>80</v>
      </c>
    </row>
    <row r="51" spans="1:4">
      <c r="A51" t="s">
        <v>81</v>
      </c>
    </row>
    <row r="53" spans="1:4">
      <c r="A53" t="s">
        <v>53</v>
      </c>
    </row>
    <row r="54" spans="1:4">
      <c r="A54" t="s">
        <v>50</v>
      </c>
    </row>
    <row r="55" spans="1:4">
      <c r="A55" t="s">
        <v>51</v>
      </c>
    </row>
    <row r="56" spans="1:4">
      <c r="A56" t="s">
        <v>52</v>
      </c>
    </row>
    <row r="57" spans="1:4" ht="15" thickBot="1"/>
    <row r="58" spans="1:4">
      <c r="A58" s="3" t="s">
        <v>62</v>
      </c>
      <c r="B58" s="4"/>
      <c r="C58" s="4"/>
      <c r="D58" s="5"/>
    </row>
    <row r="59" spans="1:4">
      <c r="A59" s="6" t="s">
        <v>59</v>
      </c>
      <c r="B59" s="7">
        <v>1.0072000000000001</v>
      </c>
      <c r="C59" s="7"/>
      <c r="D59" s="8"/>
    </row>
    <row r="60" spans="1:4">
      <c r="A60" s="6" t="s">
        <v>60</v>
      </c>
      <c r="B60" s="7">
        <v>-0.28999999999999998</v>
      </c>
      <c r="C60" s="7"/>
      <c r="D60" s="8"/>
    </row>
    <row r="61" spans="1:4" ht="15" thickBot="1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I1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2" sqref="D52"/>
    </sheetView>
  </sheetViews>
  <sheetFormatPr baseColWidth="10" defaultColWidth="9.1640625" defaultRowHeight="14" x14ac:dyDescent="0"/>
  <cols>
    <col min="1" max="1" width="50" customWidth="1"/>
    <col min="2" max="35" width="9.1640625" style="16"/>
    <col min="36" max="16384" width="9.1640625" style="12"/>
  </cols>
  <sheetData>
    <row r="1" spans="1:3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>
      <c r="B3" s="16">
        <v>0</v>
      </c>
      <c r="C3" s="16">
        <v>0</v>
      </c>
      <c r="D3" s="16">
        <v>1</v>
      </c>
    </row>
    <row r="4" spans="1:35">
      <c r="A4" t="s">
        <v>2</v>
      </c>
      <c r="B4" s="15">
        <v>2017</v>
      </c>
      <c r="C4" s="15">
        <v>2018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>
      <c r="B5" s="16">
        <v>0</v>
      </c>
      <c r="C5" s="16">
        <v>0</v>
      </c>
      <c r="D5" s="16">
        <v>1</v>
      </c>
    </row>
    <row r="6" spans="1:35">
      <c r="A6" s="21" t="s">
        <v>3</v>
      </c>
      <c r="B6" s="15">
        <v>2017</v>
      </c>
      <c r="C6" s="15">
        <v>2018</v>
      </c>
      <c r="D6" s="15">
        <v>2030</v>
      </c>
      <c r="E6" s="15">
        <v>2050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>
      <c r="A7" s="12"/>
      <c r="B7" s="16">
        <v>0</v>
      </c>
      <c r="C7" s="16">
        <v>0</v>
      </c>
      <c r="D7" s="16">
        <v>1</v>
      </c>
      <c r="E7" s="16">
        <v>1</v>
      </c>
    </row>
    <row r="8" spans="1:35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>
      <c r="A9" s="12"/>
      <c r="B9" s="16">
        <v>0</v>
      </c>
      <c r="C9" s="16">
        <v>0</v>
      </c>
      <c r="D9" s="16">
        <v>1</v>
      </c>
    </row>
    <row r="10" spans="1:35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>
      <c r="A12" s="21" t="s">
        <v>86</v>
      </c>
      <c r="B12" s="15">
        <v>2017</v>
      </c>
      <c r="C12" s="15">
        <v>2018</v>
      </c>
      <c r="D12" s="15">
        <v>2030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2"/>
      <c r="B13" s="16">
        <v>0</v>
      </c>
      <c r="C13" s="16">
        <v>0</v>
      </c>
      <c r="D13" s="16">
        <v>1</v>
      </c>
      <c r="E13" s="16">
        <v>1</v>
      </c>
    </row>
    <row r="14" spans="1:35">
      <c r="A14" s="21" t="s">
        <v>87</v>
      </c>
      <c r="B14" s="15">
        <v>2017</v>
      </c>
      <c r="C14" s="15">
        <v>2018</v>
      </c>
      <c r="D14" s="15">
        <v>2030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>
      <c r="A15" s="12"/>
      <c r="B15" s="16">
        <v>0</v>
      </c>
      <c r="C15" s="16">
        <v>0</v>
      </c>
      <c r="D15" s="16">
        <v>1</v>
      </c>
      <c r="E15" s="16">
        <v>1</v>
      </c>
    </row>
    <row r="16" spans="1:35">
      <c r="A16" s="12" t="s">
        <v>123</v>
      </c>
      <c r="B16" s="15">
        <v>2017</v>
      </c>
      <c r="C16" s="15">
        <v>2018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2"/>
      <c r="B17" s="16">
        <v>0</v>
      </c>
      <c r="C17" s="16">
        <v>0</v>
      </c>
      <c r="D17" s="16">
        <v>1</v>
      </c>
    </row>
    <row r="18" spans="1:35">
      <c r="A18" s="21" t="s">
        <v>4</v>
      </c>
      <c r="B18" s="15">
        <v>2017</v>
      </c>
      <c r="C18" s="15">
        <v>2018</v>
      </c>
      <c r="D18" s="15">
        <v>2030</v>
      </c>
      <c r="E18" s="15">
        <v>2050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B19" s="16">
        <v>0</v>
      </c>
      <c r="C19" s="16">
        <v>0</v>
      </c>
      <c r="D19" s="16">
        <v>1</v>
      </c>
      <c r="E19" s="16">
        <v>1</v>
      </c>
    </row>
    <row r="20" spans="1:35">
      <c r="A20" t="s">
        <v>74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B21" s="16">
        <v>0</v>
      </c>
      <c r="C21" s="16">
        <v>0</v>
      </c>
      <c r="D21" s="16">
        <v>1</v>
      </c>
      <c r="E21" s="16">
        <v>1</v>
      </c>
    </row>
    <row r="22" spans="1:35">
      <c r="A22" t="s">
        <v>6</v>
      </c>
      <c r="B22" s="15">
        <v>2017</v>
      </c>
      <c r="C22" s="15">
        <v>2018</v>
      </c>
      <c r="D22" s="15">
        <v>2019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>
      <c r="B23" s="16">
        <v>0</v>
      </c>
      <c r="C23" s="16">
        <v>0</v>
      </c>
      <c r="D23" s="16">
        <v>1</v>
      </c>
      <c r="E23" s="16">
        <v>1</v>
      </c>
    </row>
    <row r="24" spans="1:35">
      <c r="A24" s="21" t="s">
        <v>7</v>
      </c>
      <c r="B24" s="15">
        <v>2017</v>
      </c>
      <c r="C24" s="15">
        <v>2018</v>
      </c>
      <c r="D24" s="15">
        <v>2019</v>
      </c>
      <c r="E24" s="15">
        <v>2020</v>
      </c>
      <c r="F24" s="14">
        <v>2021</v>
      </c>
      <c r="G24" s="15">
        <v>2022</v>
      </c>
      <c r="H24" s="15">
        <v>2023</v>
      </c>
      <c r="I24" s="15">
        <v>2024</v>
      </c>
      <c r="J24" s="15">
        <v>2025</v>
      </c>
      <c r="K24" s="15">
        <v>2026</v>
      </c>
      <c r="L24" s="15">
        <v>2027</v>
      </c>
      <c r="M24" s="15">
        <v>2028</v>
      </c>
      <c r="N24" s="15">
        <v>2029</v>
      </c>
      <c r="O24" s="15">
        <v>2030</v>
      </c>
      <c r="P24" s="15">
        <v>2050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>
      <c r="B25" s="16">
        <v>0</v>
      </c>
      <c r="C25" s="16">
        <f>0.470277+0.329606</f>
        <v>0.79988300000000001</v>
      </c>
      <c r="D25" s="16">
        <v>0.40729799999999999</v>
      </c>
      <c r="E25" s="16">
        <v>0</v>
      </c>
      <c r="F25" s="16">
        <v>0</v>
      </c>
      <c r="G25" s="16">
        <v>0.459094</v>
      </c>
      <c r="H25" s="16">
        <v>1</v>
      </c>
      <c r="I25" s="16">
        <v>0</v>
      </c>
      <c r="J25" s="16">
        <v>8.8287000000000004E-2</v>
      </c>
      <c r="K25" s="16">
        <v>0</v>
      </c>
      <c r="L25" s="16">
        <v>0</v>
      </c>
      <c r="M25" s="16">
        <v>0</v>
      </c>
      <c r="N25" s="16">
        <v>0.994703</v>
      </c>
      <c r="O25" s="16">
        <v>0</v>
      </c>
      <c r="P25" s="16">
        <v>0</v>
      </c>
    </row>
    <row r="26" spans="1:35">
      <c r="A26" s="13" t="s">
        <v>88</v>
      </c>
      <c r="B26" s="15">
        <v>2017</v>
      </c>
      <c r="C26" s="15">
        <v>2018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3"/>
      <c r="B27" s="16">
        <v>0</v>
      </c>
      <c r="C27" s="16">
        <v>0</v>
      </c>
      <c r="D27" s="16">
        <v>1</v>
      </c>
    </row>
    <row r="28" spans="1:35">
      <c r="A28" t="s">
        <v>5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B29" s="16">
        <v>0</v>
      </c>
      <c r="C29" s="16">
        <v>0</v>
      </c>
      <c r="D29" s="16">
        <v>1</v>
      </c>
      <c r="E29" s="16">
        <v>1</v>
      </c>
    </row>
    <row r="30" spans="1:35">
      <c r="A30" t="s">
        <v>9</v>
      </c>
      <c r="B30" s="15">
        <v>2017</v>
      </c>
      <c r="C30" s="15">
        <v>2018</v>
      </c>
      <c r="D30" s="15">
        <v>2019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B31" s="16">
        <v>0</v>
      </c>
      <c r="C31" s="16">
        <v>0</v>
      </c>
      <c r="D31" s="16">
        <v>1</v>
      </c>
      <c r="E31" s="16">
        <v>1</v>
      </c>
    </row>
    <row r="32" spans="1:35">
      <c r="A32" t="s">
        <v>38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B33" s="16">
        <v>0</v>
      </c>
      <c r="C33" s="16">
        <v>0</v>
      </c>
      <c r="D33" s="16">
        <v>1</v>
      </c>
    </row>
    <row r="34" spans="1:35" s="16" customFormat="1">
      <c r="A34" t="s">
        <v>98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>
      <c r="A35"/>
      <c r="B35" s="16">
        <v>0</v>
      </c>
      <c r="C35" s="16">
        <v>0</v>
      </c>
      <c r="D35" s="16">
        <v>1</v>
      </c>
    </row>
    <row r="36" spans="1:35" s="16" customFormat="1">
      <c r="A36" t="s">
        <v>64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>
      <c r="A37"/>
      <c r="B37" s="16">
        <v>0</v>
      </c>
      <c r="C37" s="16">
        <v>0</v>
      </c>
      <c r="D37" s="16">
        <v>1</v>
      </c>
    </row>
    <row r="38" spans="1:35" s="16" customFormat="1">
      <c r="A38" t="s">
        <v>68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>
      <c r="A39"/>
      <c r="B39" s="16">
        <v>0</v>
      </c>
      <c r="C39" s="16">
        <v>0</v>
      </c>
      <c r="D39" s="16">
        <v>1</v>
      </c>
    </row>
    <row r="40" spans="1:35" s="16" customFormat="1">
      <c r="A40" t="s">
        <v>69</v>
      </c>
      <c r="B40" s="15">
        <v>2017</v>
      </c>
      <c r="C40" s="15">
        <v>2018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>
      <c r="A41"/>
      <c r="B41" s="16">
        <v>0</v>
      </c>
      <c r="C41" s="16">
        <v>0</v>
      </c>
      <c r="D41" s="16">
        <v>1</v>
      </c>
    </row>
    <row r="42" spans="1:35" s="16" customFormat="1">
      <c r="A42" s="21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>
      <c r="A43"/>
      <c r="B43" s="19">
        <v>1</v>
      </c>
      <c r="C43" s="16">
        <v>1</v>
      </c>
    </row>
    <row r="44" spans="1:35" s="16" customFormat="1">
      <c r="A44" t="s">
        <v>76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>
      <c r="A46" t="s">
        <v>70</v>
      </c>
      <c r="B46" s="15">
        <v>2017</v>
      </c>
      <c r="C46" s="15">
        <v>2018</v>
      </c>
      <c r="D46" s="15">
        <v>2019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>
      <c r="A48" t="s">
        <v>122</v>
      </c>
      <c r="B48" s="15">
        <v>2017</v>
      </c>
      <c r="C48" s="15">
        <v>2018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>
      <c r="A49"/>
      <c r="B49" s="16">
        <v>0</v>
      </c>
      <c r="C49" s="16">
        <v>0</v>
      </c>
      <c r="D49" s="16">
        <v>1</v>
      </c>
    </row>
    <row r="50" spans="1:35" s="16" customFormat="1">
      <c r="A50" s="21" t="s">
        <v>10</v>
      </c>
      <c r="B50" s="15">
        <v>2017</v>
      </c>
      <c r="C50" s="15">
        <v>2018</v>
      </c>
      <c r="D50" s="15">
        <v>2019</v>
      </c>
      <c r="E50" s="15">
        <v>2020</v>
      </c>
      <c r="F50" s="14">
        <v>2021</v>
      </c>
      <c r="G50" s="15">
        <v>2022</v>
      </c>
      <c r="H50" s="15">
        <v>2023</v>
      </c>
      <c r="I50" s="15">
        <v>2024</v>
      </c>
      <c r="J50" s="15">
        <v>2025</v>
      </c>
      <c r="K50" s="15">
        <v>2026</v>
      </c>
      <c r="L50" s="15">
        <v>2050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>
      <c r="A51"/>
      <c r="B51" s="16">
        <v>0</v>
      </c>
      <c r="C51" s="16">
        <v>1</v>
      </c>
      <c r="D51" s="16">
        <v>1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s="16">
        <v>0</v>
      </c>
      <c r="L51" s="16">
        <v>0</v>
      </c>
    </row>
    <row r="52" spans="1:35" s="16" customFormat="1">
      <c r="A52" s="21" t="s">
        <v>11</v>
      </c>
      <c r="B52" s="15">
        <v>2017</v>
      </c>
      <c r="C52" s="15">
        <v>2018</v>
      </c>
      <c r="D52" s="15">
        <v>2021</v>
      </c>
      <c r="E52" s="15">
        <v>2030</v>
      </c>
      <c r="F52" s="15">
        <v>2050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>
      <c r="A53" s="12"/>
      <c r="B53" s="16">
        <v>0</v>
      </c>
      <c r="C53" s="16">
        <v>0</v>
      </c>
      <c r="D53" s="16">
        <v>0</v>
      </c>
      <c r="E53" s="16">
        <v>1</v>
      </c>
      <c r="F53" s="16">
        <v>1</v>
      </c>
    </row>
    <row r="54" spans="1:35" s="16" customFormat="1">
      <c r="A54" s="12" t="s">
        <v>97</v>
      </c>
      <c r="B54" s="15">
        <v>2017</v>
      </c>
      <c r="C54" s="15">
        <v>2018</v>
      </c>
      <c r="D54" s="15">
        <v>2050</v>
      </c>
      <c r="E54" s="15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>
      <c r="A55" s="12"/>
      <c r="B55" s="16">
        <v>0</v>
      </c>
      <c r="C55" s="16">
        <v>0</v>
      </c>
      <c r="D55" s="16">
        <v>1</v>
      </c>
    </row>
    <row r="56" spans="1:35" s="16" customFormat="1">
      <c r="A56" s="12" t="s">
        <v>12</v>
      </c>
      <c r="B56" s="15">
        <v>2017</v>
      </c>
      <c r="C56" s="15">
        <v>2018</v>
      </c>
      <c r="D56" s="15">
        <v>2050</v>
      </c>
      <c r="E56" s="15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>
      <c r="A57" s="12"/>
      <c r="B57" s="16">
        <v>0</v>
      </c>
      <c r="C57" s="16">
        <v>0</v>
      </c>
      <c r="D57" s="16">
        <v>1</v>
      </c>
    </row>
    <row r="58" spans="1:35" s="16" customFormat="1">
      <c r="A58" s="12" t="s">
        <v>13</v>
      </c>
      <c r="B58" s="15">
        <v>2017</v>
      </c>
      <c r="C58" s="15">
        <v>2018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>
      <c r="A59" s="12"/>
      <c r="B59" s="16">
        <v>0</v>
      </c>
      <c r="C59" s="16">
        <v>0</v>
      </c>
      <c r="D59" s="16">
        <v>1</v>
      </c>
    </row>
    <row r="60" spans="1:35" s="16" customFormat="1">
      <c r="A60" s="12" t="s">
        <v>14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>
      <c r="A62" t="s">
        <v>66</v>
      </c>
      <c r="B62" s="15">
        <v>2017</v>
      </c>
      <c r="C62" s="15">
        <v>2018</v>
      </c>
      <c r="D62" s="15">
        <v>2019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>
      <c r="A64" t="s">
        <v>67</v>
      </c>
      <c r="B64" s="15">
        <v>2017</v>
      </c>
      <c r="C64" s="15">
        <v>2018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>
      <c r="A65" s="12"/>
      <c r="B65" s="16">
        <v>0</v>
      </c>
      <c r="C65" s="16">
        <v>0</v>
      </c>
      <c r="D65" s="16">
        <v>1</v>
      </c>
    </row>
    <row r="66" spans="1:35" s="16" customFormat="1">
      <c r="A66" s="12" t="s">
        <v>89</v>
      </c>
      <c r="B66" s="15">
        <v>2017</v>
      </c>
      <c r="C66" s="15">
        <v>2018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>
      <c r="A67" s="12"/>
      <c r="B67" s="16">
        <v>0</v>
      </c>
      <c r="C67" s="16">
        <v>0</v>
      </c>
      <c r="D67" s="16">
        <v>1</v>
      </c>
    </row>
    <row r="68" spans="1:35" s="16" customFormat="1">
      <c r="A68" s="12" t="s">
        <v>15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>
      <c r="A69" s="12"/>
      <c r="B69" s="16">
        <v>0</v>
      </c>
      <c r="C69" s="16">
        <v>0</v>
      </c>
      <c r="D69" s="16">
        <v>1</v>
      </c>
    </row>
    <row r="70" spans="1:35" s="16" customFormat="1">
      <c r="A70" s="21" t="s">
        <v>16</v>
      </c>
      <c r="B70" s="15">
        <v>2017</v>
      </c>
      <c r="C70" s="15">
        <v>2018</v>
      </c>
      <c r="D70" s="15">
        <v>2019</v>
      </c>
      <c r="E70" s="15">
        <v>2020</v>
      </c>
      <c r="F70" s="15">
        <v>2021</v>
      </c>
      <c r="G70" s="15">
        <v>2022</v>
      </c>
      <c r="H70" s="15">
        <v>2023</v>
      </c>
      <c r="I70" s="15">
        <v>2050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>
      <c r="A71" s="12"/>
      <c r="B71" s="16">
        <v>0</v>
      </c>
      <c r="C71" s="16">
        <v>0</v>
      </c>
      <c r="D71" s="16">
        <v>0</v>
      </c>
      <c r="E71" s="16">
        <v>0.25</v>
      </c>
      <c r="F71" s="16">
        <v>0.5</v>
      </c>
      <c r="G71" s="16">
        <v>0.75</v>
      </c>
      <c r="H71" s="16">
        <v>1</v>
      </c>
      <c r="I71" s="16">
        <v>1</v>
      </c>
    </row>
    <row r="72" spans="1:35" s="16" customFormat="1">
      <c r="A72" s="12" t="s">
        <v>17</v>
      </c>
      <c r="B72" s="15">
        <v>2017</v>
      </c>
      <c r="C72" s="15">
        <v>2018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>
      <c r="A73" s="12"/>
      <c r="B73" s="16">
        <v>0</v>
      </c>
      <c r="C73" s="16">
        <v>0</v>
      </c>
      <c r="D73" s="16">
        <v>1</v>
      </c>
    </row>
    <row r="74" spans="1:35" s="16" customFormat="1">
      <c r="A74" s="21" t="s">
        <v>18</v>
      </c>
      <c r="B74" s="15">
        <v>2017</v>
      </c>
      <c r="C74" s="15">
        <v>2018</v>
      </c>
      <c r="D74" s="15">
        <v>2019</v>
      </c>
      <c r="E74" s="15">
        <v>2020</v>
      </c>
      <c r="F74" s="15">
        <v>2021</v>
      </c>
      <c r="G74" s="15">
        <v>2022</v>
      </c>
      <c r="H74" s="15">
        <v>2023</v>
      </c>
      <c r="I74" s="15">
        <v>2050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>
      <c r="A75" s="12"/>
      <c r="B75" s="16">
        <v>0</v>
      </c>
      <c r="C75" s="16">
        <v>0</v>
      </c>
      <c r="D75" s="16">
        <v>0</v>
      </c>
      <c r="E75" s="16">
        <v>0.25</v>
      </c>
      <c r="F75" s="16">
        <v>0.5</v>
      </c>
      <c r="G75" s="16">
        <v>0.75</v>
      </c>
      <c r="H75" s="16">
        <v>1</v>
      </c>
      <c r="I75" s="16">
        <v>1</v>
      </c>
    </row>
    <row r="76" spans="1:35" s="16" customFormat="1">
      <c r="A76" s="12" t="s">
        <v>54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>
      <c r="A77" s="12"/>
      <c r="B77" s="16">
        <v>0</v>
      </c>
      <c r="C77" s="16">
        <v>0</v>
      </c>
      <c r="D77" s="16">
        <v>1</v>
      </c>
    </row>
    <row r="78" spans="1:35" s="16" customFormat="1">
      <c r="A78" t="s">
        <v>55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>
      <c r="A79"/>
      <c r="B79" s="16">
        <v>0</v>
      </c>
      <c r="C79" s="16">
        <v>0</v>
      </c>
      <c r="D79" s="16">
        <v>1</v>
      </c>
    </row>
    <row r="80" spans="1:35" s="16" customFormat="1">
      <c r="A80" t="s">
        <v>56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>
      <c r="A81"/>
      <c r="B81" s="16">
        <v>0</v>
      </c>
      <c r="C81" s="16">
        <v>0</v>
      </c>
      <c r="D81" s="16">
        <v>1</v>
      </c>
    </row>
    <row r="82" spans="1:35" s="16" customFormat="1">
      <c r="A82" t="s">
        <v>19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>
      <c r="A83"/>
      <c r="B83" s="16">
        <v>0</v>
      </c>
      <c r="C83" s="16">
        <v>0</v>
      </c>
      <c r="D83" s="16">
        <v>1</v>
      </c>
    </row>
    <row r="84" spans="1:35" s="16" customFormat="1">
      <c r="A84" s="21" t="s">
        <v>20</v>
      </c>
      <c r="B84" s="15">
        <v>2017</v>
      </c>
      <c r="C84" s="15">
        <v>2024</v>
      </c>
      <c r="D84" s="15">
        <v>2025</v>
      </c>
      <c r="E84" s="15">
        <v>2026</v>
      </c>
      <c r="F84" s="15">
        <v>2027</v>
      </c>
      <c r="G84" s="15">
        <v>2028</v>
      </c>
      <c r="H84" s="15">
        <v>2029</v>
      </c>
      <c r="I84" s="15">
        <v>2030</v>
      </c>
      <c r="J84" s="15">
        <v>2031</v>
      </c>
      <c r="K84" s="15">
        <v>2032</v>
      </c>
      <c r="L84" s="15">
        <v>2033</v>
      </c>
      <c r="M84" s="15">
        <v>2034</v>
      </c>
      <c r="N84" s="15">
        <v>2035</v>
      </c>
      <c r="O84" s="15">
        <v>2036</v>
      </c>
      <c r="P84" s="15">
        <v>2037</v>
      </c>
      <c r="Q84" s="15">
        <v>2038</v>
      </c>
      <c r="R84" s="15">
        <v>2039</v>
      </c>
      <c r="S84" s="15">
        <v>2040</v>
      </c>
      <c r="T84" s="15">
        <v>2041</v>
      </c>
      <c r="U84" s="15">
        <v>2042</v>
      </c>
      <c r="V84" s="15">
        <v>2043</v>
      </c>
      <c r="W84" s="15">
        <v>2044</v>
      </c>
      <c r="X84" s="15">
        <v>2045</v>
      </c>
      <c r="Y84" s="15">
        <v>2046</v>
      </c>
      <c r="Z84" s="15">
        <v>2047</v>
      </c>
      <c r="AA84" s="15">
        <v>2048</v>
      </c>
      <c r="AB84" s="15">
        <v>2049</v>
      </c>
      <c r="AC84" s="15">
        <v>2050</v>
      </c>
      <c r="AD84" s="15"/>
      <c r="AE84" s="15"/>
      <c r="AF84" s="15"/>
      <c r="AG84" s="15"/>
      <c r="AH84" s="15"/>
      <c r="AI84" s="15"/>
    </row>
    <row r="85" spans="1:35" s="16" customFormat="1">
      <c r="A85"/>
      <c r="B85" s="16">
        <v>0</v>
      </c>
      <c r="C85" s="16">
        <v>0</v>
      </c>
      <c r="D85" s="16">
        <v>7.7008866409658622E-2</v>
      </c>
      <c r="E85" s="16">
        <v>0.21560993380454563</v>
      </c>
      <c r="F85" s="16">
        <v>0.28386983312547825</v>
      </c>
      <c r="G85" s="16">
        <v>0.30531590839107942</v>
      </c>
      <c r="H85" s="16">
        <v>0.36029319772745139</v>
      </c>
      <c r="I85" s="16">
        <v>0.45588213884062251</v>
      </c>
      <c r="J85" s="16">
        <v>0.53773556774328302</v>
      </c>
      <c r="K85" s="16">
        <v>0.55631971615761522</v>
      </c>
      <c r="L85" s="16">
        <v>0.58451172835433796</v>
      </c>
      <c r="M85" s="16">
        <v>0.61990659142293714</v>
      </c>
      <c r="N85" s="16">
        <v>0.65105391253715317</v>
      </c>
      <c r="O85" s="16">
        <v>0.69907967472950894</v>
      </c>
      <c r="P85" s="16">
        <v>0.72419117412100464</v>
      </c>
      <c r="Q85" s="16">
        <v>0.73081612519068939</v>
      </c>
      <c r="R85" s="16">
        <v>0.74194533010155705</v>
      </c>
      <c r="S85" s="16">
        <v>0.74054814568970539</v>
      </c>
      <c r="T85" s="16">
        <v>0.78363242107784892</v>
      </c>
      <c r="U85" s="16">
        <v>0.80747253055016288</v>
      </c>
      <c r="V85" s="16">
        <v>0.83136189570782304</v>
      </c>
      <c r="W85" s="16">
        <v>0.85530091208312753</v>
      </c>
      <c r="X85" s="16">
        <v>0.87928997650486607</v>
      </c>
      <c r="Y85" s="16">
        <v>0.90332948710566552</v>
      </c>
      <c r="Z85" s="16">
        <v>0.92741984332936112</v>
      </c>
      <c r="AA85" s="16">
        <v>0.95156144593840242</v>
      </c>
      <c r="AB85" s="16">
        <v>0.97575469702128226</v>
      </c>
      <c r="AC85" s="16">
        <v>1</v>
      </c>
    </row>
    <row r="86" spans="1:35" s="16" customFormat="1">
      <c r="A86" t="s">
        <v>21</v>
      </c>
      <c r="B86" s="15">
        <v>2017</v>
      </c>
      <c r="C86" s="15">
        <v>2018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>
      <c r="A87"/>
      <c r="B87" s="16">
        <v>0</v>
      </c>
      <c r="C87" s="16">
        <v>0</v>
      </c>
      <c r="D87" s="16">
        <v>1</v>
      </c>
    </row>
    <row r="88" spans="1:35" s="16" customFormat="1">
      <c r="A88" s="12" t="s">
        <v>22</v>
      </c>
      <c r="B88" s="15">
        <v>2017</v>
      </c>
      <c r="C88" s="15">
        <v>2018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>
      <c r="A89" s="12"/>
      <c r="B89" s="16">
        <v>0</v>
      </c>
      <c r="C89" s="16">
        <v>0</v>
      </c>
      <c r="D89" s="16">
        <v>1</v>
      </c>
    </row>
    <row r="90" spans="1:35" s="16" customFormat="1">
      <c r="A90" s="12" t="s">
        <v>100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>
      <c r="A91" s="12"/>
      <c r="B91" s="16">
        <v>0</v>
      </c>
      <c r="C91" s="16">
        <v>0</v>
      </c>
      <c r="D91" s="16">
        <v>1</v>
      </c>
    </row>
    <row r="92" spans="1:35" s="16" customFormat="1">
      <c r="A92" s="12" t="s">
        <v>71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>
      <c r="A93" s="12"/>
      <c r="B93" s="16">
        <v>0</v>
      </c>
      <c r="C93" s="16">
        <v>0</v>
      </c>
      <c r="D93" s="16">
        <v>1</v>
      </c>
    </row>
    <row r="94" spans="1:35" s="16" customFormat="1">
      <c r="A94" s="12" t="s">
        <v>23</v>
      </c>
      <c r="B94" s="15">
        <v>2017</v>
      </c>
      <c r="C94" s="15">
        <v>2018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>
      <c r="A95"/>
      <c r="B95" s="16">
        <v>0</v>
      </c>
      <c r="C95" s="16">
        <v>0</v>
      </c>
      <c r="D95" s="16">
        <v>1</v>
      </c>
    </row>
    <row r="96" spans="1:35" s="16" customFormat="1">
      <c r="A96" s="21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4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>
        <v>2031</v>
      </c>
      <c r="Q96" s="15">
        <v>2032</v>
      </c>
      <c r="R96" s="15">
        <v>2033</v>
      </c>
      <c r="S96" s="15">
        <v>2034</v>
      </c>
      <c r="T96" s="15">
        <v>2035</v>
      </c>
      <c r="U96" s="15">
        <v>2036</v>
      </c>
      <c r="V96" s="15">
        <v>2037</v>
      </c>
      <c r="W96" s="15">
        <v>2038</v>
      </c>
      <c r="X96" s="15">
        <v>2039</v>
      </c>
      <c r="Y96" s="15">
        <v>2040</v>
      </c>
      <c r="Z96" s="15">
        <v>2041</v>
      </c>
      <c r="AA96" s="15">
        <v>2042</v>
      </c>
      <c r="AB96" s="15">
        <v>2043</v>
      </c>
      <c r="AC96" s="15">
        <v>2044</v>
      </c>
      <c r="AD96" s="15">
        <v>2045</v>
      </c>
      <c r="AE96" s="15">
        <v>2046</v>
      </c>
      <c r="AF96" s="15">
        <v>2047</v>
      </c>
      <c r="AG96" s="15">
        <v>2048</v>
      </c>
      <c r="AH96" s="15">
        <v>2049</v>
      </c>
      <c r="AI96" s="15">
        <v>2050</v>
      </c>
    </row>
    <row r="97" spans="1:35" s="16" customFormat="1">
      <c r="A97" s="12"/>
      <c r="B97">
        <v>0.4</v>
      </c>
      <c r="C97">
        <v>0.6</v>
      </c>
      <c r="D97">
        <v>0.6</v>
      </c>
      <c r="E97">
        <v>0.6</v>
      </c>
      <c r="F97">
        <v>0.8</v>
      </c>
      <c r="G97">
        <v>1</v>
      </c>
      <c r="H97">
        <v>0.98</v>
      </c>
      <c r="I97">
        <v>0.96040000000000003</v>
      </c>
      <c r="J97">
        <v>0.94119200000000003</v>
      </c>
      <c r="K97">
        <v>0.92236799999999997</v>
      </c>
      <c r="L97">
        <v>0.90392099999999997</v>
      </c>
      <c r="M97">
        <v>0.88584200000000002</v>
      </c>
      <c r="N97">
        <v>0.86812599999999995</v>
      </c>
      <c r="O97">
        <v>0.85076300000000005</v>
      </c>
      <c r="P97">
        <v>0.83374800000000004</v>
      </c>
      <c r="Q97">
        <v>0.81707300000000005</v>
      </c>
      <c r="R97">
        <v>0.80073099999999997</v>
      </c>
      <c r="S97">
        <v>0.784717</v>
      </c>
      <c r="T97">
        <v>0.76902199999999998</v>
      </c>
      <c r="U97">
        <v>0.75364200000000003</v>
      </c>
      <c r="V97">
        <v>0.73856900000000003</v>
      </c>
      <c r="W97">
        <v>0.72379800000000005</v>
      </c>
      <c r="X97">
        <v>0.70932200000000001</v>
      </c>
      <c r="Y97">
        <v>0.69513499999999995</v>
      </c>
      <c r="Z97">
        <v>0.68123299999999998</v>
      </c>
      <c r="AA97">
        <v>0.66760799999999998</v>
      </c>
      <c r="AB97">
        <v>0.65425599999999995</v>
      </c>
      <c r="AC97">
        <v>0.64117100000000005</v>
      </c>
      <c r="AD97">
        <v>0.62834699999999999</v>
      </c>
      <c r="AE97">
        <v>0.61577999999999999</v>
      </c>
      <c r="AF97">
        <v>0.60346500000000003</v>
      </c>
      <c r="AG97">
        <v>0.591395</v>
      </c>
      <c r="AH97">
        <v>0.57956799999999997</v>
      </c>
      <c r="AI97">
        <v>0.56797600000000004</v>
      </c>
    </row>
    <row r="98" spans="1:35" s="16" customFormat="1">
      <c r="A98" s="12" t="s">
        <v>25</v>
      </c>
      <c r="B98" s="15">
        <v>2017</v>
      </c>
      <c r="C98" s="15">
        <v>2018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>
      <c r="A99" s="12"/>
      <c r="B99" s="16">
        <v>0</v>
      </c>
      <c r="C99" s="16">
        <v>0</v>
      </c>
      <c r="D99" s="16">
        <v>1</v>
      </c>
    </row>
    <row r="100" spans="1:35">
      <c r="A100" s="12" t="s">
        <v>26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>
      <c r="A102" s="12" t="s">
        <v>27</v>
      </c>
      <c r="B102" s="15">
        <v>2017</v>
      </c>
      <c r="C102" s="15">
        <v>2018</v>
      </c>
      <c r="D102" s="15">
        <v>2019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>
      <c r="B103" s="16">
        <v>0</v>
      </c>
      <c r="C103" s="16">
        <v>0</v>
      </c>
      <c r="D103" s="16">
        <v>1</v>
      </c>
      <c r="E103" s="16">
        <v>1</v>
      </c>
    </row>
    <row r="104" spans="1:35">
      <c r="A104" t="s">
        <v>75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>
      <c r="B105" s="16">
        <v>0</v>
      </c>
      <c r="C105" s="16">
        <v>0</v>
      </c>
      <c r="D105" s="16">
        <v>1</v>
      </c>
    </row>
    <row r="106" spans="1:35">
      <c r="A106" t="s">
        <v>99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>
      <c r="B107" s="16">
        <v>0</v>
      </c>
      <c r="C107" s="16">
        <v>0</v>
      </c>
      <c r="D107" s="16">
        <v>1</v>
      </c>
    </row>
    <row r="108" spans="1:35">
      <c r="A108" t="s">
        <v>63</v>
      </c>
      <c r="B108" s="15">
        <v>2017</v>
      </c>
      <c r="C108" s="15">
        <v>2018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>
      <c r="B109" s="16">
        <v>0</v>
      </c>
      <c r="C109" s="16">
        <v>0</v>
      </c>
      <c r="D109" s="16">
        <v>1</v>
      </c>
    </row>
    <row r="110" spans="1:35">
      <c r="A110" t="s">
        <v>58</v>
      </c>
      <c r="B110" s="15">
        <v>2017</v>
      </c>
      <c r="C110" s="15">
        <v>2018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>
      <c r="B111" s="16">
        <v>0</v>
      </c>
      <c r="C111" s="16">
        <v>0</v>
      </c>
      <c r="D111" s="16">
        <v>1</v>
      </c>
    </row>
    <row r="112" spans="1:35">
      <c r="A112" t="s">
        <v>57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>
      <c r="B113" s="16">
        <v>0</v>
      </c>
      <c r="C113" s="16">
        <v>0</v>
      </c>
      <c r="D113" s="16">
        <v>1</v>
      </c>
    </row>
    <row r="114" spans="1:35">
      <c r="A114" t="s">
        <v>65</v>
      </c>
      <c r="B114" s="15">
        <v>2017</v>
      </c>
      <c r="C114" s="15">
        <v>2018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>
      <c r="B115" s="16">
        <v>0</v>
      </c>
      <c r="C115" s="16">
        <v>0</v>
      </c>
      <c r="D115" s="16">
        <v>1</v>
      </c>
    </row>
    <row r="116" spans="1:35">
      <c r="A116" t="s">
        <v>82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>
      <c r="B117" s="16">
        <v>0</v>
      </c>
      <c r="C117" s="16">
        <v>0</v>
      </c>
      <c r="D117" s="16">
        <v>1</v>
      </c>
      <c r="E117" s="16">
        <v>1</v>
      </c>
    </row>
    <row r="118" spans="1:35">
      <c r="A118" t="s">
        <v>83</v>
      </c>
      <c r="B118" s="15">
        <v>2017</v>
      </c>
      <c r="C118" s="15">
        <v>2018</v>
      </c>
      <c r="D118" s="15">
        <v>2019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>
      <c r="B119" s="16">
        <v>0</v>
      </c>
      <c r="C119" s="16">
        <v>0</v>
      </c>
      <c r="D119" s="16">
        <v>1</v>
      </c>
      <c r="E119" s="16">
        <v>1</v>
      </c>
    </row>
    <row r="120" spans="1:35">
      <c r="A120" s="22" t="s">
        <v>28</v>
      </c>
      <c r="B120" s="23">
        <v>2017</v>
      </c>
      <c r="C120" s="23">
        <v>2018</v>
      </c>
      <c r="D120" s="23">
        <v>2019</v>
      </c>
      <c r="E120" s="23">
        <v>2020</v>
      </c>
      <c r="F120" s="23">
        <v>2021</v>
      </c>
      <c r="G120" s="23">
        <v>2022</v>
      </c>
      <c r="H120" s="23">
        <v>2023</v>
      </c>
      <c r="I120" s="23">
        <v>2024</v>
      </c>
      <c r="J120" s="23">
        <v>2025</v>
      </c>
      <c r="K120" s="23">
        <v>2026</v>
      </c>
      <c r="L120" s="23">
        <v>2027</v>
      </c>
      <c r="M120" s="23">
        <v>2028</v>
      </c>
      <c r="N120" s="23">
        <v>2029</v>
      </c>
      <c r="O120" s="23">
        <v>2030</v>
      </c>
      <c r="P120" s="23">
        <v>2031</v>
      </c>
      <c r="Q120" s="23">
        <v>2032</v>
      </c>
      <c r="R120" s="23">
        <v>2033</v>
      </c>
      <c r="S120" s="23">
        <v>2034</v>
      </c>
      <c r="T120" s="23">
        <v>2035</v>
      </c>
      <c r="U120" s="23">
        <v>2036</v>
      </c>
      <c r="V120" s="23">
        <v>2037</v>
      </c>
      <c r="W120" s="23">
        <v>2038</v>
      </c>
      <c r="X120" s="23">
        <v>2039</v>
      </c>
      <c r="Y120" s="23">
        <v>2040</v>
      </c>
      <c r="Z120" s="23">
        <v>2041</v>
      </c>
      <c r="AA120" s="23">
        <v>2042</v>
      </c>
      <c r="AB120" s="23">
        <v>2043</v>
      </c>
      <c r="AC120" s="23">
        <v>2044</v>
      </c>
      <c r="AD120" s="23">
        <v>2045</v>
      </c>
      <c r="AE120" s="23">
        <v>2046</v>
      </c>
      <c r="AF120" s="23">
        <v>2047</v>
      </c>
      <c r="AG120" s="23">
        <v>2048</v>
      </c>
      <c r="AH120" s="23">
        <v>2049</v>
      </c>
      <c r="AI120" s="23">
        <v>2050</v>
      </c>
    </row>
    <row r="121" spans="1:35">
      <c r="A121" s="22"/>
      <c r="B121" s="22">
        <v>0</v>
      </c>
      <c r="C121" s="22">
        <v>0</v>
      </c>
      <c r="D121" s="22">
        <f>About!$B$59/(1+EXP(About!$B$60*(D120-$C120+About!$B$61)))</f>
        <v>1.2834094380253213E-2</v>
      </c>
      <c r="E121" s="22">
        <f>About!$B$59/(1+EXP(About!$B$60*(E120-$C120+About!$B$61)))</f>
        <v>1.7078622565874224E-2</v>
      </c>
      <c r="F121" s="22">
        <f>About!$B$59/(1+EXP(About!$B$60*(F120-$C120+About!$B$61)))</f>
        <v>2.2694874460533743E-2</v>
      </c>
      <c r="G121" s="22">
        <f>About!$B$59/(1+EXP(About!$B$60*(G120-$C120+About!$B$61)))</f>
        <v>3.0101863898222433E-2</v>
      </c>
      <c r="H121" s="22">
        <f>About!$B$59/(1+EXP(About!$B$60*(H120-$C120+About!$B$61)))</f>
        <v>3.9828494763719823E-2</v>
      </c>
      <c r="I121" s="22">
        <f>About!$B$59/(1+EXP(About!$B$60*(I120-$C120+About!$B$61)))</f>
        <v>5.2529068732582347E-2</v>
      </c>
      <c r="J121" s="22">
        <f>About!$B$59/(1+EXP(About!$B$60*(J120-$C120+About!$B$61)))</f>
        <v>6.8990786471141249E-2</v>
      </c>
      <c r="K121" s="22">
        <f>About!$B$59/(1+EXP(About!$B$60*(K120-$C120+About!$B$61)))</f>
        <v>9.0124315760763102E-2</v>
      </c>
      <c r="L121" s="22">
        <f>About!$B$59/(1+EXP(About!$B$60*(L120-$C120+About!$B$61)))</f>
        <v>0.11692476230789163</v>
      </c>
      <c r="M121" s="22">
        <f>About!$B$59/(1+EXP(About!$B$60*(M120-$C120+About!$B$61)))</f>
        <v>0.15038798765946587</v>
      </c>
      <c r="N121" s="22">
        <f>About!$B$59/(1+EXP(About!$B$60*(N120-$C120+About!$B$61)))</f>
        <v>0.19136957729062326</v>
      </c>
      <c r="O121" s="22">
        <f>About!$B$59/(1+EXP(About!$B$60*(O120-$C120+About!$B$61)))</f>
        <v>0.24038568961022069</v>
      </c>
      <c r="P121" s="22">
        <f>About!$B$59/(1+EXP(About!$B$60*(P120-$C120+About!$B$61)))</f>
        <v>0.29738013297632276</v>
      </c>
      <c r="Q121" s="22">
        <f>About!$B$59/(1+EXP(About!$B$60*(Q120-$C120+About!$B$61)))</f>
        <v>0.36151690833957228</v>
      </c>
      <c r="R121" s="22">
        <f>About!$B$59/(1+EXP(About!$B$60*(R120-$C120+About!$B$61)))</f>
        <v>0.43108549491137449</v>
      </c>
      <c r="S121" s="22">
        <f>About!$B$59/(1+EXP(About!$B$60*(S120-$C120+About!$B$61)))</f>
        <v>0.50360000000000005</v>
      </c>
      <c r="T121" s="22">
        <f>About!$B$59/(1+EXP(About!$B$60*(T120-$C120+About!$B$61)))</f>
        <v>0.57611450508862561</v>
      </c>
      <c r="U121" s="22">
        <f>About!$B$59/(1+EXP(About!$B$60*(U120-$C120+About!$B$61)))</f>
        <v>0.64568309166042781</v>
      </c>
      <c r="V121" s="22">
        <f>About!$B$59/(1+EXP(About!$B$60*(V120-$C120+About!$B$61)))</f>
        <v>0.70981986702367739</v>
      </c>
      <c r="W121" s="22">
        <f>About!$B$59/(1+EXP(About!$B$60*(W120-$C120+About!$B$61)))</f>
        <v>0.76681431038977943</v>
      </c>
      <c r="X121" s="22">
        <f>About!$B$59/(1+EXP(About!$B$60*(X120-$C120+About!$B$61)))</f>
        <v>0.81583042270937689</v>
      </c>
      <c r="Y121" s="22">
        <f>About!$B$59/(1+EXP(About!$B$60*(Y120-$C120+About!$B$61)))</f>
        <v>0.85681201234053417</v>
      </c>
      <c r="Z121" s="22">
        <f>About!$B$59/(1+EXP(About!$B$60*(Z120-$C120+About!$B$61)))</f>
        <v>0.89027523769210837</v>
      </c>
      <c r="AA121" s="22">
        <f>About!$B$59/(1+EXP(About!$B$60*(AA120-$C120+About!$B$61)))</f>
        <v>0.91707568423923702</v>
      </c>
      <c r="AB121" s="22">
        <f>About!$B$59/(1+EXP(About!$B$60*(AB120-$C120+About!$B$61)))</f>
        <v>0.93820921352885889</v>
      </c>
      <c r="AC121" s="22">
        <f>About!$B$59/(1+EXP(About!$B$60*(AC120-$C120+About!$B$61)))</f>
        <v>0.95467093126741787</v>
      </c>
      <c r="AD121" s="22">
        <f>About!$B$59/(1+EXP(About!$B$60*(AD120-$C120+About!$B$61)))</f>
        <v>0.96737150523628024</v>
      </c>
      <c r="AE121" s="22">
        <f>About!$B$59/(1+EXP(About!$B$60*(AE120-$C120+About!$B$61)))</f>
        <v>0.97709813610177754</v>
      </c>
      <c r="AF121" s="22">
        <f>About!$B$59/(1+EXP(About!$B$60*(AF120-$C120+About!$B$61)))</f>
        <v>0.98450512553946645</v>
      </c>
      <c r="AG121" s="22">
        <f>About!$B$59/(1+EXP(About!$B$60*(AG120-$C120+About!$B$61)))</f>
        <v>0.99012137743412587</v>
      </c>
      <c r="AH121" s="22">
        <f>About!$B$59/(1+EXP(About!$B$60*(AH120-$C120+About!$B$61)))</f>
        <v>0.99436590561974691</v>
      </c>
      <c r="AI121" s="22">
        <f>About!$B$59/(1+EXP(About!$B$60*(AI120-$C120+About!$B$61)))</f>
        <v>0.99756581103346942</v>
      </c>
    </row>
    <row r="122" spans="1:35">
      <c r="A122" s="22" t="s">
        <v>29</v>
      </c>
      <c r="B122" s="23">
        <v>2017</v>
      </c>
      <c r="C122" s="23">
        <v>2018</v>
      </c>
      <c r="D122" s="23">
        <v>2019</v>
      </c>
      <c r="E122" s="23">
        <v>2020</v>
      </c>
      <c r="F122" s="23">
        <v>2021</v>
      </c>
      <c r="G122" s="23">
        <v>2022</v>
      </c>
      <c r="H122" s="23">
        <v>2023</v>
      </c>
      <c r="I122" s="23">
        <v>2024</v>
      </c>
      <c r="J122" s="23">
        <v>2025</v>
      </c>
      <c r="K122" s="23">
        <v>2026</v>
      </c>
      <c r="L122" s="23">
        <v>2027</v>
      </c>
      <c r="M122" s="23">
        <v>2028</v>
      </c>
      <c r="N122" s="23">
        <v>2029</v>
      </c>
      <c r="O122" s="23">
        <v>2030</v>
      </c>
      <c r="P122" s="23">
        <v>2031</v>
      </c>
      <c r="Q122" s="23">
        <v>2032</v>
      </c>
      <c r="R122" s="23">
        <v>2033</v>
      </c>
      <c r="S122" s="23">
        <v>2034</v>
      </c>
      <c r="T122" s="23">
        <v>2035</v>
      </c>
      <c r="U122" s="23">
        <v>2036</v>
      </c>
      <c r="V122" s="23">
        <v>2037</v>
      </c>
      <c r="W122" s="23">
        <v>2038</v>
      </c>
      <c r="X122" s="23">
        <v>2039</v>
      </c>
      <c r="Y122" s="23">
        <v>2040</v>
      </c>
      <c r="Z122" s="23">
        <v>2041</v>
      </c>
      <c r="AA122" s="23">
        <v>2042</v>
      </c>
      <c r="AB122" s="23">
        <v>2043</v>
      </c>
      <c r="AC122" s="23">
        <v>2044</v>
      </c>
      <c r="AD122" s="23">
        <v>2045</v>
      </c>
      <c r="AE122" s="23">
        <v>2046</v>
      </c>
      <c r="AF122" s="23">
        <v>2047</v>
      </c>
      <c r="AG122" s="23">
        <v>2048</v>
      </c>
      <c r="AH122" s="23">
        <v>2049</v>
      </c>
      <c r="AI122" s="23">
        <v>2050</v>
      </c>
    </row>
    <row r="123" spans="1:35">
      <c r="A123" s="22"/>
      <c r="B123" s="22">
        <v>0</v>
      </c>
      <c r="C123" s="22">
        <v>0</v>
      </c>
      <c r="D123" s="22">
        <f>About!$B$59/(1+EXP(About!$B$60*(D122-$C122+About!$B$61)))</f>
        <v>1.2834094380253213E-2</v>
      </c>
      <c r="E123" s="22">
        <f>About!$B$59/(1+EXP(About!$B$60*(E122-$C122+About!$B$61)))</f>
        <v>1.7078622565874224E-2</v>
      </c>
      <c r="F123" s="22">
        <f>About!$B$59/(1+EXP(About!$B$60*(F122-$C122+About!$B$61)))</f>
        <v>2.2694874460533743E-2</v>
      </c>
      <c r="G123" s="22">
        <f>About!$B$59/(1+EXP(About!$B$60*(G122-$C122+About!$B$61)))</f>
        <v>3.0101863898222433E-2</v>
      </c>
      <c r="H123" s="22">
        <f>About!$B$59/(1+EXP(About!$B$60*(H122-$C122+About!$B$61)))</f>
        <v>3.9828494763719823E-2</v>
      </c>
      <c r="I123" s="22">
        <f>About!$B$59/(1+EXP(About!$B$60*(I122-$C122+About!$B$61)))</f>
        <v>5.2529068732582347E-2</v>
      </c>
      <c r="J123" s="22">
        <f>About!$B$59/(1+EXP(About!$B$60*(J122-$C122+About!$B$61)))</f>
        <v>6.8990786471141249E-2</v>
      </c>
      <c r="K123" s="22">
        <f>About!$B$59/(1+EXP(About!$B$60*(K122-$C122+About!$B$61)))</f>
        <v>9.0124315760763102E-2</v>
      </c>
      <c r="L123" s="22">
        <f>About!$B$59/(1+EXP(About!$B$60*(L122-$C122+About!$B$61)))</f>
        <v>0.11692476230789163</v>
      </c>
      <c r="M123" s="22">
        <f>About!$B$59/(1+EXP(About!$B$60*(M122-$C122+About!$B$61)))</f>
        <v>0.15038798765946587</v>
      </c>
      <c r="N123" s="22">
        <f>About!$B$59/(1+EXP(About!$B$60*(N122-$C122+About!$B$61)))</f>
        <v>0.19136957729062326</v>
      </c>
      <c r="O123" s="22">
        <f>About!$B$59/(1+EXP(About!$B$60*(O122-$C122+About!$B$61)))</f>
        <v>0.24038568961022069</v>
      </c>
      <c r="P123" s="22">
        <f>About!$B$59/(1+EXP(About!$B$60*(P122-$C122+About!$B$61)))</f>
        <v>0.29738013297632276</v>
      </c>
      <c r="Q123" s="22">
        <f>About!$B$59/(1+EXP(About!$B$60*(Q122-$C122+About!$B$61)))</f>
        <v>0.36151690833957228</v>
      </c>
      <c r="R123" s="22">
        <f>About!$B$59/(1+EXP(About!$B$60*(R122-$C122+About!$B$61)))</f>
        <v>0.43108549491137449</v>
      </c>
      <c r="S123" s="22">
        <f>About!$B$59/(1+EXP(About!$B$60*(S122-$C122+About!$B$61)))</f>
        <v>0.50360000000000005</v>
      </c>
      <c r="T123" s="22">
        <f>About!$B$59/(1+EXP(About!$B$60*(T122-$C122+About!$B$61)))</f>
        <v>0.57611450508862561</v>
      </c>
      <c r="U123" s="22">
        <f>About!$B$59/(1+EXP(About!$B$60*(U122-$C122+About!$B$61)))</f>
        <v>0.64568309166042781</v>
      </c>
      <c r="V123" s="22">
        <f>About!$B$59/(1+EXP(About!$B$60*(V122-$C122+About!$B$61)))</f>
        <v>0.70981986702367739</v>
      </c>
      <c r="W123" s="22">
        <f>About!$B$59/(1+EXP(About!$B$60*(W122-$C122+About!$B$61)))</f>
        <v>0.76681431038977943</v>
      </c>
      <c r="X123" s="22">
        <f>About!$B$59/(1+EXP(About!$B$60*(X122-$C122+About!$B$61)))</f>
        <v>0.81583042270937689</v>
      </c>
      <c r="Y123" s="22">
        <f>About!$B$59/(1+EXP(About!$B$60*(Y122-$C122+About!$B$61)))</f>
        <v>0.85681201234053417</v>
      </c>
      <c r="Z123" s="22">
        <f>About!$B$59/(1+EXP(About!$B$60*(Z122-$C122+About!$B$61)))</f>
        <v>0.89027523769210837</v>
      </c>
      <c r="AA123" s="22">
        <f>About!$B$59/(1+EXP(About!$B$60*(AA122-$C122+About!$B$61)))</f>
        <v>0.91707568423923702</v>
      </c>
      <c r="AB123" s="22">
        <f>About!$B$59/(1+EXP(About!$B$60*(AB122-$C122+About!$B$61)))</f>
        <v>0.93820921352885889</v>
      </c>
      <c r="AC123" s="22">
        <f>About!$B$59/(1+EXP(About!$B$60*(AC122-$C122+About!$B$61)))</f>
        <v>0.95467093126741787</v>
      </c>
      <c r="AD123" s="22">
        <f>About!$B$59/(1+EXP(About!$B$60*(AD122-$C122+About!$B$61)))</f>
        <v>0.96737150523628024</v>
      </c>
      <c r="AE123" s="22">
        <f>About!$B$59/(1+EXP(About!$B$60*(AE122-$C122+About!$B$61)))</f>
        <v>0.97709813610177754</v>
      </c>
      <c r="AF123" s="22">
        <f>About!$B$59/(1+EXP(About!$B$60*(AF122-$C122+About!$B$61)))</f>
        <v>0.98450512553946645</v>
      </c>
      <c r="AG123" s="22">
        <f>About!$B$59/(1+EXP(About!$B$60*(AG122-$C122+About!$B$61)))</f>
        <v>0.99012137743412587</v>
      </c>
      <c r="AH123" s="22">
        <f>About!$B$59/(1+EXP(About!$B$60*(AH122-$C122+About!$B$61)))</f>
        <v>0.99436590561974691</v>
      </c>
      <c r="AI123" s="22">
        <f>About!$B$59/(1+EXP(About!$B$60*(AI122-$C122+About!$B$61)))</f>
        <v>0.99756581103346942</v>
      </c>
    </row>
    <row r="124" spans="1:35">
      <c r="A124" s="22" t="s">
        <v>30</v>
      </c>
      <c r="B124" s="23">
        <v>2017</v>
      </c>
      <c r="C124" s="23">
        <v>2018</v>
      </c>
      <c r="D124" s="23">
        <v>2019</v>
      </c>
      <c r="E124" s="23">
        <v>2020</v>
      </c>
      <c r="F124" s="23">
        <v>2021</v>
      </c>
      <c r="G124" s="23">
        <v>2022</v>
      </c>
      <c r="H124" s="23">
        <v>2023</v>
      </c>
      <c r="I124" s="23">
        <v>2024</v>
      </c>
      <c r="J124" s="23">
        <v>2025</v>
      </c>
      <c r="K124" s="23">
        <v>2026</v>
      </c>
      <c r="L124" s="23">
        <v>2027</v>
      </c>
      <c r="M124" s="23">
        <v>2028</v>
      </c>
      <c r="N124" s="23">
        <v>2029</v>
      </c>
      <c r="O124" s="23">
        <v>2030</v>
      </c>
      <c r="P124" s="23">
        <v>2031</v>
      </c>
      <c r="Q124" s="23">
        <v>2032</v>
      </c>
      <c r="R124" s="23">
        <v>2033</v>
      </c>
      <c r="S124" s="23">
        <v>2034</v>
      </c>
      <c r="T124" s="23">
        <v>2035</v>
      </c>
      <c r="U124" s="23">
        <v>2036</v>
      </c>
      <c r="V124" s="23">
        <v>2037</v>
      </c>
      <c r="W124" s="23">
        <v>2038</v>
      </c>
      <c r="X124" s="23">
        <v>2039</v>
      </c>
      <c r="Y124" s="23">
        <v>2040</v>
      </c>
      <c r="Z124" s="23">
        <v>2041</v>
      </c>
      <c r="AA124" s="23">
        <v>2042</v>
      </c>
      <c r="AB124" s="23">
        <v>2043</v>
      </c>
      <c r="AC124" s="23">
        <v>2044</v>
      </c>
      <c r="AD124" s="23">
        <v>2045</v>
      </c>
      <c r="AE124" s="23">
        <v>2046</v>
      </c>
      <c r="AF124" s="23">
        <v>2047</v>
      </c>
      <c r="AG124" s="23">
        <v>2048</v>
      </c>
      <c r="AH124" s="23">
        <v>2049</v>
      </c>
      <c r="AI124" s="23">
        <v>2050</v>
      </c>
    </row>
    <row r="125" spans="1:35">
      <c r="A125" s="22"/>
      <c r="B125" s="22">
        <v>0</v>
      </c>
      <c r="C125" s="22">
        <v>0</v>
      </c>
      <c r="D125" s="22">
        <f>About!$B$59/(1+EXP(About!$B$60*(D124-$C124+About!$B$61)))</f>
        <v>1.2834094380253213E-2</v>
      </c>
      <c r="E125" s="22">
        <f>About!$B$59/(1+EXP(About!$B$60*(E124-$C124+About!$B$61)))</f>
        <v>1.7078622565874224E-2</v>
      </c>
      <c r="F125" s="22">
        <f>About!$B$59/(1+EXP(About!$B$60*(F124-$C124+About!$B$61)))</f>
        <v>2.2694874460533743E-2</v>
      </c>
      <c r="G125" s="22">
        <f>About!$B$59/(1+EXP(About!$B$60*(G124-$C124+About!$B$61)))</f>
        <v>3.0101863898222433E-2</v>
      </c>
      <c r="H125" s="22">
        <f>About!$B$59/(1+EXP(About!$B$60*(H124-$C124+About!$B$61)))</f>
        <v>3.9828494763719823E-2</v>
      </c>
      <c r="I125" s="22">
        <f>About!$B$59/(1+EXP(About!$B$60*(I124-$C124+About!$B$61)))</f>
        <v>5.2529068732582347E-2</v>
      </c>
      <c r="J125" s="22">
        <f>About!$B$59/(1+EXP(About!$B$60*(J124-$C124+About!$B$61)))</f>
        <v>6.8990786471141249E-2</v>
      </c>
      <c r="K125" s="22">
        <f>About!$B$59/(1+EXP(About!$B$60*(K124-$C124+About!$B$61)))</f>
        <v>9.0124315760763102E-2</v>
      </c>
      <c r="L125" s="22">
        <f>About!$B$59/(1+EXP(About!$B$60*(L124-$C124+About!$B$61)))</f>
        <v>0.11692476230789163</v>
      </c>
      <c r="M125" s="22">
        <f>About!$B$59/(1+EXP(About!$B$60*(M124-$C124+About!$B$61)))</f>
        <v>0.15038798765946587</v>
      </c>
      <c r="N125" s="22">
        <f>About!$B$59/(1+EXP(About!$B$60*(N124-$C124+About!$B$61)))</f>
        <v>0.19136957729062326</v>
      </c>
      <c r="O125" s="22">
        <f>About!$B$59/(1+EXP(About!$B$60*(O124-$C124+About!$B$61)))</f>
        <v>0.24038568961022069</v>
      </c>
      <c r="P125" s="22">
        <f>About!$B$59/(1+EXP(About!$B$60*(P124-$C124+About!$B$61)))</f>
        <v>0.29738013297632276</v>
      </c>
      <c r="Q125" s="22">
        <f>About!$B$59/(1+EXP(About!$B$60*(Q124-$C124+About!$B$61)))</f>
        <v>0.36151690833957228</v>
      </c>
      <c r="R125" s="22">
        <f>About!$B$59/(1+EXP(About!$B$60*(R124-$C124+About!$B$61)))</f>
        <v>0.43108549491137449</v>
      </c>
      <c r="S125" s="22">
        <f>About!$B$59/(1+EXP(About!$B$60*(S124-$C124+About!$B$61)))</f>
        <v>0.50360000000000005</v>
      </c>
      <c r="T125" s="22">
        <f>About!$B$59/(1+EXP(About!$B$60*(T124-$C124+About!$B$61)))</f>
        <v>0.57611450508862561</v>
      </c>
      <c r="U125" s="22">
        <f>About!$B$59/(1+EXP(About!$B$60*(U124-$C124+About!$B$61)))</f>
        <v>0.64568309166042781</v>
      </c>
      <c r="V125" s="22">
        <f>About!$B$59/(1+EXP(About!$B$60*(V124-$C124+About!$B$61)))</f>
        <v>0.70981986702367739</v>
      </c>
      <c r="W125" s="22">
        <f>About!$B$59/(1+EXP(About!$B$60*(W124-$C124+About!$B$61)))</f>
        <v>0.76681431038977943</v>
      </c>
      <c r="X125" s="22">
        <f>About!$B$59/(1+EXP(About!$B$60*(X124-$C124+About!$B$61)))</f>
        <v>0.81583042270937689</v>
      </c>
      <c r="Y125" s="22">
        <f>About!$B$59/(1+EXP(About!$B$60*(Y124-$C124+About!$B$61)))</f>
        <v>0.85681201234053417</v>
      </c>
      <c r="Z125" s="22">
        <f>About!$B$59/(1+EXP(About!$B$60*(Z124-$C124+About!$B$61)))</f>
        <v>0.89027523769210837</v>
      </c>
      <c r="AA125" s="22">
        <f>About!$B$59/(1+EXP(About!$B$60*(AA124-$C124+About!$B$61)))</f>
        <v>0.91707568423923702</v>
      </c>
      <c r="AB125" s="22">
        <f>About!$B$59/(1+EXP(About!$B$60*(AB124-$C124+About!$B$61)))</f>
        <v>0.93820921352885889</v>
      </c>
      <c r="AC125" s="22">
        <f>About!$B$59/(1+EXP(About!$B$60*(AC124-$C124+About!$B$61)))</f>
        <v>0.95467093126741787</v>
      </c>
      <c r="AD125" s="22">
        <f>About!$B$59/(1+EXP(About!$B$60*(AD124-$C124+About!$B$61)))</f>
        <v>0.96737150523628024</v>
      </c>
      <c r="AE125" s="22">
        <f>About!$B$59/(1+EXP(About!$B$60*(AE124-$C124+About!$B$61)))</f>
        <v>0.97709813610177754</v>
      </c>
      <c r="AF125" s="22">
        <f>About!$B$59/(1+EXP(About!$B$60*(AF124-$C124+About!$B$61)))</f>
        <v>0.98450512553946645</v>
      </c>
      <c r="AG125" s="22">
        <f>About!$B$59/(1+EXP(About!$B$60*(AG124-$C124+About!$B$61)))</f>
        <v>0.99012137743412587</v>
      </c>
      <c r="AH125" s="22">
        <f>About!$B$59/(1+EXP(About!$B$60*(AH124-$C124+About!$B$61)))</f>
        <v>0.99436590561974691</v>
      </c>
      <c r="AI125" s="22">
        <f>About!$B$59/(1+EXP(About!$B$60*(AI124-$C124+About!$B$61)))</f>
        <v>0.99756581103346942</v>
      </c>
    </row>
    <row r="126" spans="1:35">
      <c r="A126" s="22" t="s">
        <v>31</v>
      </c>
      <c r="B126" s="23">
        <v>2017</v>
      </c>
      <c r="C126" s="23">
        <v>2018</v>
      </c>
      <c r="D126" s="23">
        <v>2019</v>
      </c>
      <c r="E126" s="23">
        <v>2020</v>
      </c>
      <c r="F126" s="23">
        <v>2021</v>
      </c>
      <c r="G126" s="23">
        <v>2022</v>
      </c>
      <c r="H126" s="23">
        <v>2023</v>
      </c>
      <c r="I126" s="23">
        <v>2024</v>
      </c>
      <c r="J126" s="23">
        <v>2025</v>
      </c>
      <c r="K126" s="23">
        <v>2026</v>
      </c>
      <c r="L126" s="23">
        <v>2027</v>
      </c>
      <c r="M126" s="23">
        <v>2028</v>
      </c>
      <c r="N126" s="23">
        <v>2029</v>
      </c>
      <c r="O126" s="23">
        <v>2030</v>
      </c>
      <c r="P126" s="23">
        <v>2031</v>
      </c>
      <c r="Q126" s="23">
        <v>2032</v>
      </c>
      <c r="R126" s="23">
        <v>2033</v>
      </c>
      <c r="S126" s="23">
        <v>2034</v>
      </c>
      <c r="T126" s="23">
        <v>2035</v>
      </c>
      <c r="U126" s="23">
        <v>2036</v>
      </c>
      <c r="V126" s="23">
        <v>2037</v>
      </c>
      <c r="W126" s="23">
        <v>2038</v>
      </c>
      <c r="X126" s="23">
        <v>2039</v>
      </c>
      <c r="Y126" s="23">
        <v>2040</v>
      </c>
      <c r="Z126" s="23">
        <v>2041</v>
      </c>
      <c r="AA126" s="23">
        <v>2042</v>
      </c>
      <c r="AB126" s="23">
        <v>2043</v>
      </c>
      <c r="AC126" s="23">
        <v>2044</v>
      </c>
      <c r="AD126" s="23">
        <v>2045</v>
      </c>
      <c r="AE126" s="23">
        <v>2046</v>
      </c>
      <c r="AF126" s="23">
        <v>2047</v>
      </c>
      <c r="AG126" s="23">
        <v>2048</v>
      </c>
      <c r="AH126" s="23">
        <v>2049</v>
      </c>
      <c r="AI126" s="23">
        <v>2050</v>
      </c>
    </row>
    <row r="127" spans="1:35">
      <c r="A127" s="22"/>
      <c r="B127" s="22">
        <v>0</v>
      </c>
      <c r="C127" s="22">
        <v>0</v>
      </c>
      <c r="D127" s="22">
        <f>About!$B$59/(1+EXP(About!$B$60*(D126-$C126+About!$B$61)))</f>
        <v>1.2834094380253213E-2</v>
      </c>
      <c r="E127" s="22">
        <f>About!$B$59/(1+EXP(About!$B$60*(E126-$C126+About!$B$61)))</f>
        <v>1.7078622565874224E-2</v>
      </c>
      <c r="F127" s="22">
        <f>About!$B$59/(1+EXP(About!$B$60*(F126-$C126+About!$B$61)))</f>
        <v>2.2694874460533743E-2</v>
      </c>
      <c r="G127" s="22">
        <f>About!$B$59/(1+EXP(About!$B$60*(G126-$C126+About!$B$61)))</f>
        <v>3.0101863898222433E-2</v>
      </c>
      <c r="H127" s="22">
        <f>About!$B$59/(1+EXP(About!$B$60*(H126-$C126+About!$B$61)))</f>
        <v>3.9828494763719823E-2</v>
      </c>
      <c r="I127" s="22">
        <f>About!$B$59/(1+EXP(About!$B$60*(I126-$C126+About!$B$61)))</f>
        <v>5.2529068732582347E-2</v>
      </c>
      <c r="J127" s="22">
        <f>About!$B$59/(1+EXP(About!$B$60*(J126-$C126+About!$B$61)))</f>
        <v>6.8990786471141249E-2</v>
      </c>
      <c r="K127" s="22">
        <f>About!$B$59/(1+EXP(About!$B$60*(K126-$C126+About!$B$61)))</f>
        <v>9.0124315760763102E-2</v>
      </c>
      <c r="L127" s="22">
        <f>About!$B$59/(1+EXP(About!$B$60*(L126-$C126+About!$B$61)))</f>
        <v>0.11692476230789163</v>
      </c>
      <c r="M127" s="22">
        <f>About!$B$59/(1+EXP(About!$B$60*(M126-$C126+About!$B$61)))</f>
        <v>0.15038798765946587</v>
      </c>
      <c r="N127" s="22">
        <f>About!$B$59/(1+EXP(About!$B$60*(N126-$C126+About!$B$61)))</f>
        <v>0.19136957729062326</v>
      </c>
      <c r="O127" s="22">
        <f>About!$B$59/(1+EXP(About!$B$60*(O126-$C126+About!$B$61)))</f>
        <v>0.24038568961022069</v>
      </c>
      <c r="P127" s="22">
        <f>About!$B$59/(1+EXP(About!$B$60*(P126-$C126+About!$B$61)))</f>
        <v>0.29738013297632276</v>
      </c>
      <c r="Q127" s="22">
        <f>About!$B$59/(1+EXP(About!$B$60*(Q126-$C126+About!$B$61)))</f>
        <v>0.36151690833957228</v>
      </c>
      <c r="R127" s="22">
        <f>About!$B$59/(1+EXP(About!$B$60*(R126-$C126+About!$B$61)))</f>
        <v>0.43108549491137449</v>
      </c>
      <c r="S127" s="22">
        <f>About!$B$59/(1+EXP(About!$B$60*(S126-$C126+About!$B$61)))</f>
        <v>0.50360000000000005</v>
      </c>
      <c r="T127" s="22">
        <f>About!$B$59/(1+EXP(About!$B$60*(T126-$C126+About!$B$61)))</f>
        <v>0.57611450508862561</v>
      </c>
      <c r="U127" s="22">
        <f>About!$B$59/(1+EXP(About!$B$60*(U126-$C126+About!$B$61)))</f>
        <v>0.64568309166042781</v>
      </c>
      <c r="V127" s="22">
        <f>About!$B$59/(1+EXP(About!$B$60*(V126-$C126+About!$B$61)))</f>
        <v>0.70981986702367739</v>
      </c>
      <c r="W127" s="22">
        <f>About!$B$59/(1+EXP(About!$B$60*(W126-$C126+About!$B$61)))</f>
        <v>0.76681431038977943</v>
      </c>
      <c r="X127" s="22">
        <f>About!$B$59/(1+EXP(About!$B$60*(X126-$C126+About!$B$61)))</f>
        <v>0.81583042270937689</v>
      </c>
      <c r="Y127" s="22">
        <f>About!$B$59/(1+EXP(About!$B$60*(Y126-$C126+About!$B$61)))</f>
        <v>0.85681201234053417</v>
      </c>
      <c r="Z127" s="22">
        <f>About!$B$59/(1+EXP(About!$B$60*(Z126-$C126+About!$B$61)))</f>
        <v>0.89027523769210837</v>
      </c>
      <c r="AA127" s="22">
        <f>About!$B$59/(1+EXP(About!$B$60*(AA126-$C126+About!$B$61)))</f>
        <v>0.91707568423923702</v>
      </c>
      <c r="AB127" s="22">
        <f>About!$B$59/(1+EXP(About!$B$60*(AB126-$C126+About!$B$61)))</f>
        <v>0.93820921352885889</v>
      </c>
      <c r="AC127" s="22">
        <f>About!$B$59/(1+EXP(About!$B$60*(AC126-$C126+About!$B$61)))</f>
        <v>0.95467093126741787</v>
      </c>
      <c r="AD127" s="22">
        <f>About!$B$59/(1+EXP(About!$B$60*(AD126-$C126+About!$B$61)))</f>
        <v>0.96737150523628024</v>
      </c>
      <c r="AE127" s="22">
        <f>About!$B$59/(1+EXP(About!$B$60*(AE126-$C126+About!$B$61)))</f>
        <v>0.97709813610177754</v>
      </c>
      <c r="AF127" s="22">
        <f>About!$B$59/(1+EXP(About!$B$60*(AF126-$C126+About!$B$61)))</f>
        <v>0.98450512553946645</v>
      </c>
      <c r="AG127" s="22">
        <f>About!$B$59/(1+EXP(About!$B$60*(AG126-$C126+About!$B$61)))</f>
        <v>0.99012137743412587</v>
      </c>
      <c r="AH127" s="22">
        <f>About!$B$59/(1+EXP(About!$B$60*(AH126-$C126+About!$B$61)))</f>
        <v>0.99436590561974691</v>
      </c>
      <c r="AI127" s="22">
        <f>About!$B$59/(1+EXP(About!$B$60*(AI126-$C126+About!$B$61)))</f>
        <v>0.99756581103346942</v>
      </c>
    </row>
    <row r="128" spans="1:35">
      <c r="A128" s="22" t="s">
        <v>32</v>
      </c>
      <c r="B128" s="23">
        <v>2017</v>
      </c>
      <c r="C128" s="23">
        <v>2018</v>
      </c>
      <c r="D128" s="23">
        <v>2019</v>
      </c>
      <c r="E128" s="23">
        <v>2020</v>
      </c>
      <c r="F128" s="23">
        <v>2021</v>
      </c>
      <c r="G128" s="23">
        <v>2022</v>
      </c>
      <c r="H128" s="23">
        <v>2023</v>
      </c>
      <c r="I128" s="23">
        <v>2024</v>
      </c>
      <c r="J128" s="23">
        <v>2025</v>
      </c>
      <c r="K128" s="23">
        <v>2026</v>
      </c>
      <c r="L128" s="23">
        <v>2027</v>
      </c>
      <c r="M128" s="23">
        <v>2028</v>
      </c>
      <c r="N128" s="23">
        <v>2029</v>
      </c>
      <c r="O128" s="23">
        <v>2030</v>
      </c>
      <c r="P128" s="23">
        <v>2031</v>
      </c>
      <c r="Q128" s="23">
        <v>2032</v>
      </c>
      <c r="R128" s="23">
        <v>2033</v>
      </c>
      <c r="S128" s="23">
        <v>2034</v>
      </c>
      <c r="T128" s="23">
        <v>2035</v>
      </c>
      <c r="U128" s="23">
        <v>2036</v>
      </c>
      <c r="V128" s="23">
        <v>2037</v>
      </c>
      <c r="W128" s="23">
        <v>2038</v>
      </c>
      <c r="X128" s="23">
        <v>2039</v>
      </c>
      <c r="Y128" s="23">
        <v>2040</v>
      </c>
      <c r="Z128" s="23">
        <v>2041</v>
      </c>
      <c r="AA128" s="23">
        <v>2042</v>
      </c>
      <c r="AB128" s="23">
        <v>2043</v>
      </c>
      <c r="AC128" s="23">
        <v>2044</v>
      </c>
      <c r="AD128" s="23">
        <v>2045</v>
      </c>
      <c r="AE128" s="23">
        <v>2046</v>
      </c>
      <c r="AF128" s="23">
        <v>2047</v>
      </c>
      <c r="AG128" s="23">
        <v>2048</v>
      </c>
      <c r="AH128" s="23">
        <v>2049</v>
      </c>
      <c r="AI128" s="23">
        <v>2050</v>
      </c>
    </row>
    <row r="129" spans="1:35">
      <c r="A129" s="22"/>
      <c r="B129" s="22">
        <v>0</v>
      </c>
      <c r="C129" s="22">
        <v>0</v>
      </c>
      <c r="D129" s="22">
        <f>About!$B$59/(1+EXP(About!$B$60*(D128-$C128+About!$B$61)))</f>
        <v>1.2834094380253213E-2</v>
      </c>
      <c r="E129" s="22">
        <f>About!$B$59/(1+EXP(About!$B$60*(E128-$C128+About!$B$61)))</f>
        <v>1.7078622565874224E-2</v>
      </c>
      <c r="F129" s="22">
        <f>About!$B$59/(1+EXP(About!$B$60*(F128-$C128+About!$B$61)))</f>
        <v>2.2694874460533743E-2</v>
      </c>
      <c r="G129" s="22">
        <f>About!$B$59/(1+EXP(About!$B$60*(G128-$C128+About!$B$61)))</f>
        <v>3.0101863898222433E-2</v>
      </c>
      <c r="H129" s="22">
        <f>About!$B$59/(1+EXP(About!$B$60*(H128-$C128+About!$B$61)))</f>
        <v>3.9828494763719823E-2</v>
      </c>
      <c r="I129" s="22">
        <f>About!$B$59/(1+EXP(About!$B$60*(I128-$C128+About!$B$61)))</f>
        <v>5.2529068732582347E-2</v>
      </c>
      <c r="J129" s="22">
        <f>About!$B$59/(1+EXP(About!$B$60*(J128-$C128+About!$B$61)))</f>
        <v>6.8990786471141249E-2</v>
      </c>
      <c r="K129" s="22">
        <f>About!$B$59/(1+EXP(About!$B$60*(K128-$C128+About!$B$61)))</f>
        <v>9.0124315760763102E-2</v>
      </c>
      <c r="L129" s="22">
        <f>About!$B$59/(1+EXP(About!$B$60*(L128-$C128+About!$B$61)))</f>
        <v>0.11692476230789163</v>
      </c>
      <c r="M129" s="22">
        <f>About!$B$59/(1+EXP(About!$B$60*(M128-$C128+About!$B$61)))</f>
        <v>0.15038798765946587</v>
      </c>
      <c r="N129" s="22">
        <f>About!$B$59/(1+EXP(About!$B$60*(N128-$C128+About!$B$61)))</f>
        <v>0.19136957729062326</v>
      </c>
      <c r="O129" s="22">
        <f>About!$B$59/(1+EXP(About!$B$60*(O128-$C128+About!$B$61)))</f>
        <v>0.24038568961022069</v>
      </c>
      <c r="P129" s="22">
        <f>About!$B$59/(1+EXP(About!$B$60*(P128-$C128+About!$B$61)))</f>
        <v>0.29738013297632276</v>
      </c>
      <c r="Q129" s="22">
        <f>About!$B$59/(1+EXP(About!$B$60*(Q128-$C128+About!$B$61)))</f>
        <v>0.36151690833957228</v>
      </c>
      <c r="R129" s="22">
        <f>About!$B$59/(1+EXP(About!$B$60*(R128-$C128+About!$B$61)))</f>
        <v>0.43108549491137449</v>
      </c>
      <c r="S129" s="22">
        <f>About!$B$59/(1+EXP(About!$B$60*(S128-$C128+About!$B$61)))</f>
        <v>0.50360000000000005</v>
      </c>
      <c r="T129" s="22">
        <f>About!$B$59/(1+EXP(About!$B$60*(T128-$C128+About!$B$61)))</f>
        <v>0.57611450508862561</v>
      </c>
      <c r="U129" s="22">
        <f>About!$B$59/(1+EXP(About!$B$60*(U128-$C128+About!$B$61)))</f>
        <v>0.64568309166042781</v>
      </c>
      <c r="V129" s="22">
        <f>About!$B$59/(1+EXP(About!$B$60*(V128-$C128+About!$B$61)))</f>
        <v>0.70981986702367739</v>
      </c>
      <c r="W129" s="22">
        <f>About!$B$59/(1+EXP(About!$B$60*(W128-$C128+About!$B$61)))</f>
        <v>0.76681431038977943</v>
      </c>
      <c r="X129" s="22">
        <f>About!$B$59/(1+EXP(About!$B$60*(X128-$C128+About!$B$61)))</f>
        <v>0.81583042270937689</v>
      </c>
      <c r="Y129" s="22">
        <f>About!$B$59/(1+EXP(About!$B$60*(Y128-$C128+About!$B$61)))</f>
        <v>0.85681201234053417</v>
      </c>
      <c r="Z129" s="22">
        <f>About!$B$59/(1+EXP(About!$B$60*(Z128-$C128+About!$B$61)))</f>
        <v>0.89027523769210837</v>
      </c>
      <c r="AA129" s="22">
        <f>About!$B$59/(1+EXP(About!$B$60*(AA128-$C128+About!$B$61)))</f>
        <v>0.91707568423923702</v>
      </c>
      <c r="AB129" s="22">
        <f>About!$B$59/(1+EXP(About!$B$60*(AB128-$C128+About!$B$61)))</f>
        <v>0.93820921352885889</v>
      </c>
      <c r="AC129" s="22">
        <f>About!$B$59/(1+EXP(About!$B$60*(AC128-$C128+About!$B$61)))</f>
        <v>0.95467093126741787</v>
      </c>
      <c r="AD129" s="22">
        <f>About!$B$59/(1+EXP(About!$B$60*(AD128-$C128+About!$B$61)))</f>
        <v>0.96737150523628024</v>
      </c>
      <c r="AE129" s="22">
        <f>About!$B$59/(1+EXP(About!$B$60*(AE128-$C128+About!$B$61)))</f>
        <v>0.97709813610177754</v>
      </c>
      <c r="AF129" s="22">
        <f>About!$B$59/(1+EXP(About!$B$60*(AF128-$C128+About!$B$61)))</f>
        <v>0.98450512553946645</v>
      </c>
      <c r="AG129" s="22">
        <f>About!$B$59/(1+EXP(About!$B$60*(AG128-$C128+About!$B$61)))</f>
        <v>0.99012137743412587</v>
      </c>
      <c r="AH129" s="22">
        <f>About!$B$59/(1+EXP(About!$B$60*(AH128-$C128+About!$B$61)))</f>
        <v>0.99436590561974691</v>
      </c>
      <c r="AI129" s="22">
        <f>About!$B$59/(1+EXP(About!$B$60*(AI128-$C128+About!$B$61)))</f>
        <v>0.99756581103346942</v>
      </c>
    </row>
    <row r="130" spans="1:35">
      <c r="A130" s="22" t="s">
        <v>33</v>
      </c>
      <c r="B130" s="23">
        <v>2017</v>
      </c>
      <c r="C130" s="23">
        <v>2018</v>
      </c>
      <c r="D130" s="23">
        <v>2019</v>
      </c>
      <c r="E130" s="23">
        <v>2020</v>
      </c>
      <c r="F130" s="23">
        <v>2021</v>
      </c>
      <c r="G130" s="23">
        <v>2022</v>
      </c>
      <c r="H130" s="23">
        <v>2023</v>
      </c>
      <c r="I130" s="23">
        <v>2024</v>
      </c>
      <c r="J130" s="23">
        <v>2025</v>
      </c>
      <c r="K130" s="23">
        <v>2026</v>
      </c>
      <c r="L130" s="23">
        <v>2027</v>
      </c>
      <c r="M130" s="23">
        <v>2028</v>
      </c>
      <c r="N130" s="23">
        <v>2029</v>
      </c>
      <c r="O130" s="23">
        <v>2030</v>
      </c>
      <c r="P130" s="23">
        <v>2031</v>
      </c>
      <c r="Q130" s="23">
        <v>2032</v>
      </c>
      <c r="R130" s="23">
        <v>2033</v>
      </c>
      <c r="S130" s="23">
        <v>2034</v>
      </c>
      <c r="T130" s="23">
        <v>2035</v>
      </c>
      <c r="U130" s="23">
        <v>2036</v>
      </c>
      <c r="V130" s="23">
        <v>2037</v>
      </c>
      <c r="W130" s="23">
        <v>2038</v>
      </c>
      <c r="X130" s="23">
        <v>2039</v>
      </c>
      <c r="Y130" s="23">
        <v>2040</v>
      </c>
      <c r="Z130" s="23">
        <v>2041</v>
      </c>
      <c r="AA130" s="23">
        <v>2042</v>
      </c>
      <c r="AB130" s="23">
        <v>2043</v>
      </c>
      <c r="AC130" s="23">
        <v>2044</v>
      </c>
      <c r="AD130" s="23">
        <v>2045</v>
      </c>
      <c r="AE130" s="23">
        <v>2046</v>
      </c>
      <c r="AF130" s="23">
        <v>2047</v>
      </c>
      <c r="AG130" s="23">
        <v>2048</v>
      </c>
      <c r="AH130" s="23">
        <v>2049</v>
      </c>
      <c r="AI130" s="23">
        <v>2050</v>
      </c>
    </row>
    <row r="131" spans="1:35">
      <c r="A131" s="22"/>
      <c r="B131" s="22">
        <v>0</v>
      </c>
      <c r="C131" s="22">
        <v>0</v>
      </c>
      <c r="D131" s="22">
        <f>About!$B$59/(1+EXP(About!$B$60*(D130-$C130+About!$B$61)))</f>
        <v>1.2834094380253213E-2</v>
      </c>
      <c r="E131" s="22">
        <f>About!$B$59/(1+EXP(About!$B$60*(E130-$C130+About!$B$61)))</f>
        <v>1.7078622565874224E-2</v>
      </c>
      <c r="F131" s="22">
        <f>About!$B$59/(1+EXP(About!$B$60*(F130-$C130+About!$B$61)))</f>
        <v>2.2694874460533743E-2</v>
      </c>
      <c r="G131" s="22">
        <f>About!$B$59/(1+EXP(About!$B$60*(G130-$C130+About!$B$61)))</f>
        <v>3.0101863898222433E-2</v>
      </c>
      <c r="H131" s="22">
        <f>About!$B$59/(1+EXP(About!$B$60*(H130-$C130+About!$B$61)))</f>
        <v>3.9828494763719823E-2</v>
      </c>
      <c r="I131" s="22">
        <f>About!$B$59/(1+EXP(About!$B$60*(I130-$C130+About!$B$61)))</f>
        <v>5.2529068732582347E-2</v>
      </c>
      <c r="J131" s="22">
        <f>About!$B$59/(1+EXP(About!$B$60*(J130-$C130+About!$B$61)))</f>
        <v>6.8990786471141249E-2</v>
      </c>
      <c r="K131" s="22">
        <f>About!$B$59/(1+EXP(About!$B$60*(K130-$C130+About!$B$61)))</f>
        <v>9.0124315760763102E-2</v>
      </c>
      <c r="L131" s="22">
        <f>About!$B$59/(1+EXP(About!$B$60*(L130-$C130+About!$B$61)))</f>
        <v>0.11692476230789163</v>
      </c>
      <c r="M131" s="22">
        <f>About!$B$59/(1+EXP(About!$B$60*(M130-$C130+About!$B$61)))</f>
        <v>0.15038798765946587</v>
      </c>
      <c r="N131" s="22">
        <f>About!$B$59/(1+EXP(About!$B$60*(N130-$C130+About!$B$61)))</f>
        <v>0.19136957729062326</v>
      </c>
      <c r="O131" s="22">
        <f>About!$B$59/(1+EXP(About!$B$60*(O130-$C130+About!$B$61)))</f>
        <v>0.24038568961022069</v>
      </c>
      <c r="P131" s="22">
        <f>About!$B$59/(1+EXP(About!$B$60*(P130-$C130+About!$B$61)))</f>
        <v>0.29738013297632276</v>
      </c>
      <c r="Q131" s="22">
        <f>About!$B$59/(1+EXP(About!$B$60*(Q130-$C130+About!$B$61)))</f>
        <v>0.36151690833957228</v>
      </c>
      <c r="R131" s="22">
        <f>About!$B$59/(1+EXP(About!$B$60*(R130-$C130+About!$B$61)))</f>
        <v>0.43108549491137449</v>
      </c>
      <c r="S131" s="22">
        <f>About!$B$59/(1+EXP(About!$B$60*(S130-$C130+About!$B$61)))</f>
        <v>0.50360000000000005</v>
      </c>
      <c r="T131" s="22">
        <f>About!$B$59/(1+EXP(About!$B$60*(T130-$C130+About!$B$61)))</f>
        <v>0.57611450508862561</v>
      </c>
      <c r="U131" s="22">
        <f>About!$B$59/(1+EXP(About!$B$60*(U130-$C130+About!$B$61)))</f>
        <v>0.64568309166042781</v>
      </c>
      <c r="V131" s="22">
        <f>About!$B$59/(1+EXP(About!$B$60*(V130-$C130+About!$B$61)))</f>
        <v>0.70981986702367739</v>
      </c>
      <c r="W131" s="22">
        <f>About!$B$59/(1+EXP(About!$B$60*(W130-$C130+About!$B$61)))</f>
        <v>0.76681431038977943</v>
      </c>
      <c r="X131" s="22">
        <f>About!$B$59/(1+EXP(About!$B$60*(X130-$C130+About!$B$61)))</f>
        <v>0.81583042270937689</v>
      </c>
      <c r="Y131" s="22">
        <f>About!$B$59/(1+EXP(About!$B$60*(Y130-$C130+About!$B$61)))</f>
        <v>0.85681201234053417</v>
      </c>
      <c r="Z131" s="22">
        <f>About!$B$59/(1+EXP(About!$B$60*(Z130-$C130+About!$B$61)))</f>
        <v>0.89027523769210837</v>
      </c>
      <c r="AA131" s="22">
        <f>About!$B$59/(1+EXP(About!$B$60*(AA130-$C130+About!$B$61)))</f>
        <v>0.91707568423923702</v>
      </c>
      <c r="AB131" s="22">
        <f>About!$B$59/(1+EXP(About!$B$60*(AB130-$C130+About!$B$61)))</f>
        <v>0.93820921352885889</v>
      </c>
      <c r="AC131" s="22">
        <f>About!$B$59/(1+EXP(About!$B$60*(AC130-$C130+About!$B$61)))</f>
        <v>0.95467093126741787</v>
      </c>
      <c r="AD131" s="22">
        <f>About!$B$59/(1+EXP(About!$B$60*(AD130-$C130+About!$B$61)))</f>
        <v>0.96737150523628024</v>
      </c>
      <c r="AE131" s="22">
        <f>About!$B$59/(1+EXP(About!$B$60*(AE130-$C130+About!$B$61)))</f>
        <v>0.97709813610177754</v>
      </c>
      <c r="AF131" s="22">
        <f>About!$B$59/(1+EXP(About!$B$60*(AF130-$C130+About!$B$61)))</f>
        <v>0.98450512553946645</v>
      </c>
      <c r="AG131" s="22">
        <f>About!$B$59/(1+EXP(About!$B$60*(AG130-$C130+About!$B$61)))</f>
        <v>0.99012137743412587</v>
      </c>
      <c r="AH131" s="22">
        <f>About!$B$59/(1+EXP(About!$B$60*(AH130-$C130+About!$B$61)))</f>
        <v>0.99436590561974691</v>
      </c>
      <c r="AI131" s="22">
        <f>About!$B$59/(1+EXP(About!$B$60*(AI130-$C130+About!$B$61)))</f>
        <v>0.99756581103346942</v>
      </c>
    </row>
    <row r="132" spans="1:35">
      <c r="A132" s="22" t="s">
        <v>34</v>
      </c>
      <c r="B132" s="23">
        <v>2017</v>
      </c>
      <c r="C132" s="23">
        <v>2018</v>
      </c>
      <c r="D132" s="23">
        <v>2019</v>
      </c>
      <c r="E132" s="23">
        <v>2020</v>
      </c>
      <c r="F132" s="23">
        <v>2021</v>
      </c>
      <c r="G132" s="23">
        <v>2022</v>
      </c>
      <c r="H132" s="23">
        <v>2023</v>
      </c>
      <c r="I132" s="23">
        <v>2024</v>
      </c>
      <c r="J132" s="23">
        <v>2025</v>
      </c>
      <c r="K132" s="23">
        <v>2026</v>
      </c>
      <c r="L132" s="23">
        <v>2027</v>
      </c>
      <c r="M132" s="23">
        <v>2028</v>
      </c>
      <c r="N132" s="23">
        <v>2029</v>
      </c>
      <c r="O132" s="23">
        <v>2030</v>
      </c>
      <c r="P132" s="23">
        <v>2031</v>
      </c>
      <c r="Q132" s="23">
        <v>2032</v>
      </c>
      <c r="R132" s="23">
        <v>2033</v>
      </c>
      <c r="S132" s="23">
        <v>2034</v>
      </c>
      <c r="T132" s="23">
        <v>2035</v>
      </c>
      <c r="U132" s="23">
        <v>2036</v>
      </c>
      <c r="V132" s="23">
        <v>2037</v>
      </c>
      <c r="W132" s="23">
        <v>2038</v>
      </c>
      <c r="X132" s="23">
        <v>2039</v>
      </c>
      <c r="Y132" s="23">
        <v>2040</v>
      </c>
      <c r="Z132" s="23">
        <v>2041</v>
      </c>
      <c r="AA132" s="23">
        <v>2042</v>
      </c>
      <c r="AB132" s="23">
        <v>2043</v>
      </c>
      <c r="AC132" s="23">
        <v>2044</v>
      </c>
      <c r="AD132" s="23">
        <v>2045</v>
      </c>
      <c r="AE132" s="23">
        <v>2046</v>
      </c>
      <c r="AF132" s="23">
        <v>2047</v>
      </c>
      <c r="AG132" s="23">
        <v>2048</v>
      </c>
      <c r="AH132" s="23">
        <v>2049</v>
      </c>
      <c r="AI132" s="23">
        <v>2050</v>
      </c>
    </row>
    <row r="133" spans="1:35">
      <c r="A133" s="22"/>
      <c r="B133" s="22">
        <v>0</v>
      </c>
      <c r="C133" s="22">
        <v>0</v>
      </c>
      <c r="D133" s="22">
        <f>About!$B$59/(1+EXP(About!$B$60*(D132-$C132+About!$B$61)))</f>
        <v>1.2834094380253213E-2</v>
      </c>
      <c r="E133" s="22">
        <f>About!$B$59/(1+EXP(About!$B$60*(E132-$C132+About!$B$61)))</f>
        <v>1.7078622565874224E-2</v>
      </c>
      <c r="F133" s="22">
        <f>About!$B$59/(1+EXP(About!$B$60*(F132-$C132+About!$B$61)))</f>
        <v>2.2694874460533743E-2</v>
      </c>
      <c r="G133" s="22">
        <f>About!$B$59/(1+EXP(About!$B$60*(G132-$C132+About!$B$61)))</f>
        <v>3.0101863898222433E-2</v>
      </c>
      <c r="H133" s="22">
        <f>About!$B$59/(1+EXP(About!$B$60*(H132-$C132+About!$B$61)))</f>
        <v>3.9828494763719823E-2</v>
      </c>
      <c r="I133" s="22">
        <f>About!$B$59/(1+EXP(About!$B$60*(I132-$C132+About!$B$61)))</f>
        <v>5.2529068732582347E-2</v>
      </c>
      <c r="J133" s="22">
        <f>About!$B$59/(1+EXP(About!$B$60*(J132-$C132+About!$B$61)))</f>
        <v>6.8990786471141249E-2</v>
      </c>
      <c r="K133" s="22">
        <f>About!$B$59/(1+EXP(About!$B$60*(K132-$C132+About!$B$61)))</f>
        <v>9.0124315760763102E-2</v>
      </c>
      <c r="L133" s="22">
        <f>About!$B$59/(1+EXP(About!$B$60*(L132-$C132+About!$B$61)))</f>
        <v>0.11692476230789163</v>
      </c>
      <c r="M133" s="22">
        <f>About!$B$59/(1+EXP(About!$B$60*(M132-$C132+About!$B$61)))</f>
        <v>0.15038798765946587</v>
      </c>
      <c r="N133" s="22">
        <f>About!$B$59/(1+EXP(About!$B$60*(N132-$C132+About!$B$61)))</f>
        <v>0.19136957729062326</v>
      </c>
      <c r="O133" s="22">
        <f>About!$B$59/(1+EXP(About!$B$60*(O132-$C132+About!$B$61)))</f>
        <v>0.24038568961022069</v>
      </c>
      <c r="P133" s="22">
        <f>About!$B$59/(1+EXP(About!$B$60*(P132-$C132+About!$B$61)))</f>
        <v>0.29738013297632276</v>
      </c>
      <c r="Q133" s="22">
        <f>About!$B$59/(1+EXP(About!$B$60*(Q132-$C132+About!$B$61)))</f>
        <v>0.36151690833957228</v>
      </c>
      <c r="R133" s="22">
        <f>About!$B$59/(1+EXP(About!$B$60*(R132-$C132+About!$B$61)))</f>
        <v>0.43108549491137449</v>
      </c>
      <c r="S133" s="22">
        <f>About!$B$59/(1+EXP(About!$B$60*(S132-$C132+About!$B$61)))</f>
        <v>0.50360000000000005</v>
      </c>
      <c r="T133" s="22">
        <f>About!$B$59/(1+EXP(About!$B$60*(T132-$C132+About!$B$61)))</f>
        <v>0.57611450508862561</v>
      </c>
      <c r="U133" s="22">
        <f>About!$B$59/(1+EXP(About!$B$60*(U132-$C132+About!$B$61)))</f>
        <v>0.64568309166042781</v>
      </c>
      <c r="V133" s="22">
        <f>About!$B$59/(1+EXP(About!$B$60*(V132-$C132+About!$B$61)))</f>
        <v>0.70981986702367739</v>
      </c>
      <c r="W133" s="22">
        <f>About!$B$59/(1+EXP(About!$B$60*(W132-$C132+About!$B$61)))</f>
        <v>0.76681431038977943</v>
      </c>
      <c r="X133" s="22">
        <f>About!$B$59/(1+EXP(About!$B$60*(X132-$C132+About!$B$61)))</f>
        <v>0.81583042270937689</v>
      </c>
      <c r="Y133" s="22">
        <f>About!$B$59/(1+EXP(About!$B$60*(Y132-$C132+About!$B$61)))</f>
        <v>0.85681201234053417</v>
      </c>
      <c r="Z133" s="22">
        <f>About!$B$59/(1+EXP(About!$B$60*(Z132-$C132+About!$B$61)))</f>
        <v>0.89027523769210837</v>
      </c>
      <c r="AA133" s="22">
        <f>About!$B$59/(1+EXP(About!$B$60*(AA132-$C132+About!$B$61)))</f>
        <v>0.91707568423923702</v>
      </c>
      <c r="AB133" s="22">
        <f>About!$B$59/(1+EXP(About!$B$60*(AB132-$C132+About!$B$61)))</f>
        <v>0.93820921352885889</v>
      </c>
      <c r="AC133" s="22">
        <f>About!$B$59/(1+EXP(About!$B$60*(AC132-$C132+About!$B$61)))</f>
        <v>0.95467093126741787</v>
      </c>
      <c r="AD133" s="22">
        <f>About!$B$59/(1+EXP(About!$B$60*(AD132-$C132+About!$B$61)))</f>
        <v>0.96737150523628024</v>
      </c>
      <c r="AE133" s="22">
        <f>About!$B$59/(1+EXP(About!$B$60*(AE132-$C132+About!$B$61)))</f>
        <v>0.97709813610177754</v>
      </c>
      <c r="AF133" s="22">
        <f>About!$B$59/(1+EXP(About!$B$60*(AF132-$C132+About!$B$61)))</f>
        <v>0.98450512553946645</v>
      </c>
      <c r="AG133" s="22">
        <f>About!$B$59/(1+EXP(About!$B$60*(AG132-$C132+About!$B$61)))</f>
        <v>0.99012137743412587</v>
      </c>
      <c r="AH133" s="22">
        <f>About!$B$59/(1+EXP(About!$B$60*(AH132-$C132+About!$B$61)))</f>
        <v>0.99436590561974691</v>
      </c>
      <c r="AI133" s="22">
        <f>About!$B$59/(1+EXP(About!$B$60*(AI132-$C132+About!$B$61)))</f>
        <v>0.99756581103346942</v>
      </c>
    </row>
    <row r="134" spans="1:35">
      <c r="A134" s="22" t="s">
        <v>35</v>
      </c>
      <c r="B134" s="23">
        <v>2017</v>
      </c>
      <c r="C134" s="23">
        <v>2018</v>
      </c>
      <c r="D134" s="23">
        <v>2019</v>
      </c>
      <c r="E134" s="23">
        <v>2020</v>
      </c>
      <c r="F134" s="23">
        <v>2021</v>
      </c>
      <c r="G134" s="23">
        <v>2022</v>
      </c>
      <c r="H134" s="23">
        <v>2023</v>
      </c>
      <c r="I134" s="23">
        <v>2024</v>
      </c>
      <c r="J134" s="23">
        <v>2025</v>
      </c>
      <c r="K134" s="23">
        <v>2026</v>
      </c>
      <c r="L134" s="23">
        <v>2027</v>
      </c>
      <c r="M134" s="23">
        <v>2028</v>
      </c>
      <c r="N134" s="23">
        <v>2029</v>
      </c>
      <c r="O134" s="23">
        <v>2030</v>
      </c>
      <c r="P134" s="23">
        <v>2031</v>
      </c>
      <c r="Q134" s="23">
        <v>2032</v>
      </c>
      <c r="R134" s="23">
        <v>2033</v>
      </c>
      <c r="S134" s="23">
        <v>2034</v>
      </c>
      <c r="T134" s="23">
        <v>2035</v>
      </c>
      <c r="U134" s="23">
        <v>2036</v>
      </c>
      <c r="V134" s="23">
        <v>2037</v>
      </c>
      <c r="W134" s="23">
        <v>2038</v>
      </c>
      <c r="X134" s="23">
        <v>2039</v>
      </c>
      <c r="Y134" s="23">
        <v>2040</v>
      </c>
      <c r="Z134" s="23">
        <v>2041</v>
      </c>
      <c r="AA134" s="23">
        <v>2042</v>
      </c>
      <c r="AB134" s="23">
        <v>2043</v>
      </c>
      <c r="AC134" s="23">
        <v>2044</v>
      </c>
      <c r="AD134" s="23">
        <v>2045</v>
      </c>
      <c r="AE134" s="23">
        <v>2046</v>
      </c>
      <c r="AF134" s="23">
        <v>2047</v>
      </c>
      <c r="AG134" s="23">
        <v>2048</v>
      </c>
      <c r="AH134" s="23">
        <v>2049</v>
      </c>
      <c r="AI134" s="23">
        <v>2050</v>
      </c>
    </row>
    <row r="135" spans="1:35">
      <c r="A135" s="22"/>
      <c r="B135" s="22">
        <v>0</v>
      </c>
      <c r="C135" s="22">
        <v>0</v>
      </c>
      <c r="D135" s="22">
        <f>About!$B$59/(1+EXP(About!$B$60*(D134-$C134+About!$B$61)))</f>
        <v>1.2834094380253213E-2</v>
      </c>
      <c r="E135" s="22">
        <f>About!$B$59/(1+EXP(About!$B$60*(E134-$C134+About!$B$61)))</f>
        <v>1.7078622565874224E-2</v>
      </c>
      <c r="F135" s="22">
        <f>About!$B$59/(1+EXP(About!$B$60*(F134-$C134+About!$B$61)))</f>
        <v>2.2694874460533743E-2</v>
      </c>
      <c r="G135" s="22">
        <f>About!$B$59/(1+EXP(About!$B$60*(G134-$C134+About!$B$61)))</f>
        <v>3.0101863898222433E-2</v>
      </c>
      <c r="H135" s="22">
        <f>About!$B$59/(1+EXP(About!$B$60*(H134-$C134+About!$B$61)))</f>
        <v>3.9828494763719823E-2</v>
      </c>
      <c r="I135" s="22">
        <f>About!$B$59/(1+EXP(About!$B$60*(I134-$C134+About!$B$61)))</f>
        <v>5.2529068732582347E-2</v>
      </c>
      <c r="J135" s="22">
        <f>About!$B$59/(1+EXP(About!$B$60*(J134-$C134+About!$B$61)))</f>
        <v>6.8990786471141249E-2</v>
      </c>
      <c r="K135" s="22">
        <f>About!$B$59/(1+EXP(About!$B$60*(K134-$C134+About!$B$61)))</f>
        <v>9.0124315760763102E-2</v>
      </c>
      <c r="L135" s="22">
        <f>About!$B$59/(1+EXP(About!$B$60*(L134-$C134+About!$B$61)))</f>
        <v>0.11692476230789163</v>
      </c>
      <c r="M135" s="22">
        <f>About!$B$59/(1+EXP(About!$B$60*(M134-$C134+About!$B$61)))</f>
        <v>0.15038798765946587</v>
      </c>
      <c r="N135" s="22">
        <f>About!$B$59/(1+EXP(About!$B$60*(N134-$C134+About!$B$61)))</f>
        <v>0.19136957729062326</v>
      </c>
      <c r="O135" s="22">
        <f>About!$B$59/(1+EXP(About!$B$60*(O134-$C134+About!$B$61)))</f>
        <v>0.24038568961022069</v>
      </c>
      <c r="P135" s="22">
        <f>About!$B$59/(1+EXP(About!$B$60*(P134-$C134+About!$B$61)))</f>
        <v>0.29738013297632276</v>
      </c>
      <c r="Q135" s="22">
        <f>About!$B$59/(1+EXP(About!$B$60*(Q134-$C134+About!$B$61)))</f>
        <v>0.36151690833957228</v>
      </c>
      <c r="R135" s="22">
        <f>About!$B$59/(1+EXP(About!$B$60*(R134-$C134+About!$B$61)))</f>
        <v>0.43108549491137449</v>
      </c>
      <c r="S135" s="22">
        <f>About!$B$59/(1+EXP(About!$B$60*(S134-$C134+About!$B$61)))</f>
        <v>0.50360000000000005</v>
      </c>
      <c r="T135" s="22">
        <f>About!$B$59/(1+EXP(About!$B$60*(T134-$C134+About!$B$61)))</f>
        <v>0.57611450508862561</v>
      </c>
      <c r="U135" s="22">
        <f>About!$B$59/(1+EXP(About!$B$60*(U134-$C134+About!$B$61)))</f>
        <v>0.64568309166042781</v>
      </c>
      <c r="V135" s="22">
        <f>About!$B$59/(1+EXP(About!$B$60*(V134-$C134+About!$B$61)))</f>
        <v>0.70981986702367739</v>
      </c>
      <c r="W135" s="22">
        <f>About!$B$59/(1+EXP(About!$B$60*(W134-$C134+About!$B$61)))</f>
        <v>0.76681431038977943</v>
      </c>
      <c r="X135" s="22">
        <f>About!$B$59/(1+EXP(About!$B$60*(X134-$C134+About!$B$61)))</f>
        <v>0.81583042270937689</v>
      </c>
      <c r="Y135" s="22">
        <f>About!$B$59/(1+EXP(About!$B$60*(Y134-$C134+About!$B$61)))</f>
        <v>0.85681201234053417</v>
      </c>
      <c r="Z135" s="22">
        <f>About!$B$59/(1+EXP(About!$B$60*(Z134-$C134+About!$B$61)))</f>
        <v>0.89027523769210837</v>
      </c>
      <c r="AA135" s="22">
        <f>About!$B$59/(1+EXP(About!$B$60*(AA134-$C134+About!$B$61)))</f>
        <v>0.91707568423923702</v>
      </c>
      <c r="AB135" s="22">
        <f>About!$B$59/(1+EXP(About!$B$60*(AB134-$C134+About!$B$61)))</f>
        <v>0.93820921352885889</v>
      </c>
      <c r="AC135" s="22">
        <f>About!$B$59/(1+EXP(About!$B$60*(AC134-$C134+About!$B$61)))</f>
        <v>0.95467093126741787</v>
      </c>
      <c r="AD135" s="22">
        <f>About!$B$59/(1+EXP(About!$B$60*(AD134-$C134+About!$B$61)))</f>
        <v>0.96737150523628024</v>
      </c>
      <c r="AE135" s="22">
        <f>About!$B$59/(1+EXP(About!$B$60*(AE134-$C134+About!$B$61)))</f>
        <v>0.97709813610177754</v>
      </c>
      <c r="AF135" s="22">
        <f>About!$B$59/(1+EXP(About!$B$60*(AF134-$C134+About!$B$61)))</f>
        <v>0.98450512553946645</v>
      </c>
      <c r="AG135" s="22">
        <f>About!$B$59/(1+EXP(About!$B$60*(AG134-$C134+About!$B$61)))</f>
        <v>0.99012137743412587</v>
      </c>
      <c r="AH135" s="22">
        <f>About!$B$59/(1+EXP(About!$B$60*(AH134-$C134+About!$B$61)))</f>
        <v>0.99436590561974691</v>
      </c>
      <c r="AI135" s="22">
        <f>About!$B$59/(1+EXP(About!$B$60*(AI134-$C134+About!$B$61)))</f>
        <v>0.99756581103346942</v>
      </c>
    </row>
    <row r="136" spans="1:35">
      <c r="A136" s="22" t="s">
        <v>36</v>
      </c>
      <c r="B136" s="23">
        <v>2017</v>
      </c>
      <c r="C136" s="23">
        <v>2018</v>
      </c>
      <c r="D136" s="23">
        <v>2019</v>
      </c>
      <c r="E136" s="23">
        <v>2020</v>
      </c>
      <c r="F136" s="23">
        <v>2021</v>
      </c>
      <c r="G136" s="23">
        <v>2022</v>
      </c>
      <c r="H136" s="23">
        <v>2023</v>
      </c>
      <c r="I136" s="23">
        <v>2024</v>
      </c>
      <c r="J136" s="23">
        <v>2025</v>
      </c>
      <c r="K136" s="23">
        <v>2026</v>
      </c>
      <c r="L136" s="23">
        <v>2027</v>
      </c>
      <c r="M136" s="23">
        <v>2028</v>
      </c>
      <c r="N136" s="23">
        <v>2029</v>
      </c>
      <c r="O136" s="23">
        <v>2030</v>
      </c>
      <c r="P136" s="23">
        <v>2031</v>
      </c>
      <c r="Q136" s="23">
        <v>2032</v>
      </c>
      <c r="R136" s="23">
        <v>2033</v>
      </c>
      <c r="S136" s="23">
        <v>2034</v>
      </c>
      <c r="T136" s="23">
        <v>2035</v>
      </c>
      <c r="U136" s="23">
        <v>2036</v>
      </c>
      <c r="V136" s="23">
        <v>2037</v>
      </c>
      <c r="W136" s="23">
        <v>2038</v>
      </c>
      <c r="X136" s="23">
        <v>2039</v>
      </c>
      <c r="Y136" s="23">
        <v>2040</v>
      </c>
      <c r="Z136" s="23">
        <v>2041</v>
      </c>
      <c r="AA136" s="23">
        <v>2042</v>
      </c>
      <c r="AB136" s="23">
        <v>2043</v>
      </c>
      <c r="AC136" s="23">
        <v>2044</v>
      </c>
      <c r="AD136" s="23">
        <v>2045</v>
      </c>
      <c r="AE136" s="23">
        <v>2046</v>
      </c>
      <c r="AF136" s="23">
        <v>2047</v>
      </c>
      <c r="AG136" s="23">
        <v>2048</v>
      </c>
      <c r="AH136" s="23">
        <v>2049</v>
      </c>
      <c r="AI136" s="23">
        <v>2050</v>
      </c>
    </row>
    <row r="137" spans="1:35">
      <c r="A137" s="22"/>
      <c r="B137" s="22">
        <v>0</v>
      </c>
      <c r="C137" s="22">
        <v>0</v>
      </c>
      <c r="D137" s="22">
        <f>About!$B$59/(1+EXP(About!$B$60*(D136-$C136+About!$B$61)))</f>
        <v>1.2834094380253213E-2</v>
      </c>
      <c r="E137" s="22">
        <f>About!$B$59/(1+EXP(About!$B$60*(E136-$C136+About!$B$61)))</f>
        <v>1.7078622565874224E-2</v>
      </c>
      <c r="F137" s="22">
        <f>About!$B$59/(1+EXP(About!$B$60*(F136-$C136+About!$B$61)))</f>
        <v>2.2694874460533743E-2</v>
      </c>
      <c r="G137" s="22">
        <f>About!$B$59/(1+EXP(About!$B$60*(G136-$C136+About!$B$61)))</f>
        <v>3.0101863898222433E-2</v>
      </c>
      <c r="H137" s="22">
        <f>About!$B$59/(1+EXP(About!$B$60*(H136-$C136+About!$B$61)))</f>
        <v>3.9828494763719823E-2</v>
      </c>
      <c r="I137" s="22">
        <f>About!$B$59/(1+EXP(About!$B$60*(I136-$C136+About!$B$61)))</f>
        <v>5.2529068732582347E-2</v>
      </c>
      <c r="J137" s="22">
        <f>About!$B$59/(1+EXP(About!$B$60*(J136-$C136+About!$B$61)))</f>
        <v>6.8990786471141249E-2</v>
      </c>
      <c r="K137" s="22">
        <f>About!$B$59/(1+EXP(About!$B$60*(K136-$C136+About!$B$61)))</f>
        <v>9.0124315760763102E-2</v>
      </c>
      <c r="L137" s="22">
        <f>About!$B$59/(1+EXP(About!$B$60*(L136-$C136+About!$B$61)))</f>
        <v>0.11692476230789163</v>
      </c>
      <c r="M137" s="22">
        <f>About!$B$59/(1+EXP(About!$B$60*(M136-$C136+About!$B$61)))</f>
        <v>0.15038798765946587</v>
      </c>
      <c r="N137" s="22">
        <f>About!$B$59/(1+EXP(About!$B$60*(N136-$C136+About!$B$61)))</f>
        <v>0.19136957729062326</v>
      </c>
      <c r="O137" s="22">
        <f>About!$B$59/(1+EXP(About!$B$60*(O136-$C136+About!$B$61)))</f>
        <v>0.24038568961022069</v>
      </c>
      <c r="P137" s="22">
        <f>About!$B$59/(1+EXP(About!$B$60*(P136-$C136+About!$B$61)))</f>
        <v>0.29738013297632276</v>
      </c>
      <c r="Q137" s="22">
        <f>About!$B$59/(1+EXP(About!$B$60*(Q136-$C136+About!$B$61)))</f>
        <v>0.36151690833957228</v>
      </c>
      <c r="R137" s="22">
        <f>About!$B$59/(1+EXP(About!$B$60*(R136-$C136+About!$B$61)))</f>
        <v>0.43108549491137449</v>
      </c>
      <c r="S137" s="22">
        <f>About!$B$59/(1+EXP(About!$B$60*(S136-$C136+About!$B$61)))</f>
        <v>0.50360000000000005</v>
      </c>
      <c r="T137" s="22">
        <f>About!$B$59/(1+EXP(About!$B$60*(T136-$C136+About!$B$61)))</f>
        <v>0.57611450508862561</v>
      </c>
      <c r="U137" s="22">
        <f>About!$B$59/(1+EXP(About!$B$60*(U136-$C136+About!$B$61)))</f>
        <v>0.64568309166042781</v>
      </c>
      <c r="V137" s="22">
        <f>About!$B$59/(1+EXP(About!$B$60*(V136-$C136+About!$B$61)))</f>
        <v>0.70981986702367739</v>
      </c>
      <c r="W137" s="22">
        <f>About!$B$59/(1+EXP(About!$B$60*(W136-$C136+About!$B$61)))</f>
        <v>0.76681431038977943</v>
      </c>
      <c r="X137" s="22">
        <f>About!$B$59/(1+EXP(About!$B$60*(X136-$C136+About!$B$61)))</f>
        <v>0.81583042270937689</v>
      </c>
      <c r="Y137" s="22">
        <f>About!$B$59/(1+EXP(About!$B$60*(Y136-$C136+About!$B$61)))</f>
        <v>0.85681201234053417</v>
      </c>
      <c r="Z137" s="22">
        <f>About!$B$59/(1+EXP(About!$B$60*(Z136-$C136+About!$B$61)))</f>
        <v>0.89027523769210837</v>
      </c>
      <c r="AA137" s="22">
        <f>About!$B$59/(1+EXP(About!$B$60*(AA136-$C136+About!$B$61)))</f>
        <v>0.91707568423923702</v>
      </c>
      <c r="AB137" s="22">
        <f>About!$B$59/(1+EXP(About!$B$60*(AB136-$C136+About!$B$61)))</f>
        <v>0.93820921352885889</v>
      </c>
      <c r="AC137" s="22">
        <f>About!$B$59/(1+EXP(About!$B$60*(AC136-$C136+About!$B$61)))</f>
        <v>0.95467093126741787</v>
      </c>
      <c r="AD137" s="22">
        <f>About!$B$59/(1+EXP(About!$B$60*(AD136-$C136+About!$B$61)))</f>
        <v>0.96737150523628024</v>
      </c>
      <c r="AE137" s="22">
        <f>About!$B$59/(1+EXP(About!$B$60*(AE136-$C136+About!$B$61)))</f>
        <v>0.97709813610177754</v>
      </c>
      <c r="AF137" s="22">
        <f>About!$B$59/(1+EXP(About!$B$60*(AF136-$C136+About!$B$61)))</f>
        <v>0.98450512553946645</v>
      </c>
      <c r="AG137" s="22">
        <f>About!$B$59/(1+EXP(About!$B$60*(AG136-$C136+About!$B$61)))</f>
        <v>0.99012137743412587</v>
      </c>
      <c r="AH137" s="22">
        <f>About!$B$59/(1+EXP(About!$B$60*(AH136-$C136+About!$B$61)))</f>
        <v>0.99436590561974691</v>
      </c>
      <c r="AI137" s="22">
        <f>About!$B$59/(1+EXP(About!$B$60*(AI136-$C136+About!$B$61)))</f>
        <v>0.99756581103346942</v>
      </c>
    </row>
    <row r="138" spans="1:35">
      <c r="A138" s="22" t="s">
        <v>0</v>
      </c>
      <c r="B138" s="23">
        <v>2017</v>
      </c>
      <c r="C138" s="23">
        <v>2018</v>
      </c>
      <c r="D138" s="23">
        <v>2019</v>
      </c>
      <c r="E138" s="23">
        <v>2020</v>
      </c>
      <c r="F138" s="23">
        <v>2021</v>
      </c>
      <c r="G138" s="23">
        <v>2022</v>
      </c>
      <c r="H138" s="23">
        <v>2023</v>
      </c>
      <c r="I138" s="23">
        <v>2024</v>
      </c>
      <c r="J138" s="23">
        <v>2025</v>
      </c>
      <c r="K138" s="23">
        <v>2026</v>
      </c>
      <c r="L138" s="23">
        <v>2027</v>
      </c>
      <c r="M138" s="23">
        <v>2028</v>
      </c>
      <c r="N138" s="23">
        <v>2029</v>
      </c>
      <c r="O138" s="23">
        <v>2030</v>
      </c>
      <c r="P138" s="23">
        <v>2031</v>
      </c>
      <c r="Q138" s="23">
        <v>2032</v>
      </c>
      <c r="R138" s="23">
        <v>2033</v>
      </c>
      <c r="S138" s="23">
        <v>2034</v>
      </c>
      <c r="T138" s="23">
        <v>2035</v>
      </c>
      <c r="U138" s="23">
        <v>2036</v>
      </c>
      <c r="V138" s="23">
        <v>2037</v>
      </c>
      <c r="W138" s="23">
        <v>2038</v>
      </c>
      <c r="X138" s="23">
        <v>2039</v>
      </c>
      <c r="Y138" s="23">
        <v>2040</v>
      </c>
      <c r="Z138" s="23">
        <v>2041</v>
      </c>
      <c r="AA138" s="23">
        <v>2042</v>
      </c>
      <c r="AB138" s="23">
        <v>2043</v>
      </c>
      <c r="AC138" s="23">
        <v>2044</v>
      </c>
      <c r="AD138" s="23">
        <v>2045</v>
      </c>
      <c r="AE138" s="23">
        <v>2046</v>
      </c>
      <c r="AF138" s="23">
        <v>2047</v>
      </c>
      <c r="AG138" s="23">
        <v>2048</v>
      </c>
      <c r="AH138" s="23">
        <v>2049</v>
      </c>
      <c r="AI138" s="23">
        <v>2050</v>
      </c>
    </row>
    <row r="139" spans="1:35">
      <c r="A139" s="22"/>
      <c r="B139" s="22">
        <v>0</v>
      </c>
      <c r="C139" s="22">
        <v>0</v>
      </c>
      <c r="D139" s="22">
        <f>About!$B$59/(1+EXP(About!$B$60*(D138-$C138+About!$B$61)))</f>
        <v>1.2834094380253213E-2</v>
      </c>
      <c r="E139" s="22">
        <f>About!$B$59/(1+EXP(About!$B$60*(E138-$C138+About!$B$61)))</f>
        <v>1.7078622565874224E-2</v>
      </c>
      <c r="F139" s="22">
        <f>About!$B$59/(1+EXP(About!$B$60*(F138-$C138+About!$B$61)))</f>
        <v>2.2694874460533743E-2</v>
      </c>
      <c r="G139" s="22">
        <f>About!$B$59/(1+EXP(About!$B$60*(G138-$C138+About!$B$61)))</f>
        <v>3.0101863898222433E-2</v>
      </c>
      <c r="H139" s="22">
        <f>About!$B$59/(1+EXP(About!$B$60*(H138-$C138+About!$B$61)))</f>
        <v>3.9828494763719823E-2</v>
      </c>
      <c r="I139" s="22">
        <f>About!$B$59/(1+EXP(About!$B$60*(I138-$C138+About!$B$61)))</f>
        <v>5.2529068732582347E-2</v>
      </c>
      <c r="J139" s="22">
        <f>About!$B$59/(1+EXP(About!$B$60*(J138-$C138+About!$B$61)))</f>
        <v>6.8990786471141249E-2</v>
      </c>
      <c r="K139" s="22">
        <f>About!$B$59/(1+EXP(About!$B$60*(K138-$C138+About!$B$61)))</f>
        <v>9.0124315760763102E-2</v>
      </c>
      <c r="L139" s="22">
        <f>About!$B$59/(1+EXP(About!$B$60*(L138-$C138+About!$B$61)))</f>
        <v>0.11692476230789163</v>
      </c>
      <c r="M139" s="22">
        <f>About!$B$59/(1+EXP(About!$B$60*(M138-$C138+About!$B$61)))</f>
        <v>0.15038798765946587</v>
      </c>
      <c r="N139" s="22">
        <f>About!$B$59/(1+EXP(About!$B$60*(N138-$C138+About!$B$61)))</f>
        <v>0.19136957729062326</v>
      </c>
      <c r="O139" s="22">
        <f>About!$B$59/(1+EXP(About!$B$60*(O138-$C138+About!$B$61)))</f>
        <v>0.24038568961022069</v>
      </c>
      <c r="P139" s="22">
        <f>About!$B$59/(1+EXP(About!$B$60*(P138-$C138+About!$B$61)))</f>
        <v>0.29738013297632276</v>
      </c>
      <c r="Q139" s="22">
        <f>About!$B$59/(1+EXP(About!$B$60*(Q138-$C138+About!$B$61)))</f>
        <v>0.36151690833957228</v>
      </c>
      <c r="R139" s="22">
        <f>About!$B$59/(1+EXP(About!$B$60*(R138-$C138+About!$B$61)))</f>
        <v>0.43108549491137449</v>
      </c>
      <c r="S139" s="22">
        <f>About!$B$59/(1+EXP(About!$B$60*(S138-$C138+About!$B$61)))</f>
        <v>0.50360000000000005</v>
      </c>
      <c r="T139" s="22">
        <f>About!$B$59/(1+EXP(About!$B$60*(T138-$C138+About!$B$61)))</f>
        <v>0.57611450508862561</v>
      </c>
      <c r="U139" s="22">
        <f>About!$B$59/(1+EXP(About!$B$60*(U138-$C138+About!$B$61)))</f>
        <v>0.64568309166042781</v>
      </c>
      <c r="V139" s="22">
        <f>About!$B$59/(1+EXP(About!$B$60*(V138-$C138+About!$B$61)))</f>
        <v>0.70981986702367739</v>
      </c>
      <c r="W139" s="22">
        <f>About!$B$59/(1+EXP(About!$B$60*(W138-$C138+About!$B$61)))</f>
        <v>0.76681431038977943</v>
      </c>
      <c r="X139" s="22">
        <f>About!$B$59/(1+EXP(About!$B$60*(X138-$C138+About!$B$61)))</f>
        <v>0.81583042270937689</v>
      </c>
      <c r="Y139" s="22">
        <f>About!$B$59/(1+EXP(About!$B$60*(Y138-$C138+About!$B$61)))</f>
        <v>0.85681201234053417</v>
      </c>
      <c r="Z139" s="22">
        <f>About!$B$59/(1+EXP(About!$B$60*(Z138-$C138+About!$B$61)))</f>
        <v>0.89027523769210837</v>
      </c>
      <c r="AA139" s="22">
        <f>About!$B$59/(1+EXP(About!$B$60*(AA138-$C138+About!$B$61)))</f>
        <v>0.91707568423923702</v>
      </c>
      <c r="AB139" s="22">
        <f>About!$B$59/(1+EXP(About!$B$60*(AB138-$C138+About!$B$61)))</f>
        <v>0.93820921352885889</v>
      </c>
      <c r="AC139" s="22">
        <f>About!$B$59/(1+EXP(About!$B$60*(AC138-$C138+About!$B$61)))</f>
        <v>0.95467093126741787</v>
      </c>
      <c r="AD139" s="22">
        <f>About!$B$59/(1+EXP(About!$B$60*(AD138-$C138+About!$B$61)))</f>
        <v>0.96737150523628024</v>
      </c>
      <c r="AE139" s="22">
        <f>About!$B$59/(1+EXP(About!$B$60*(AE138-$C138+About!$B$61)))</f>
        <v>0.97709813610177754</v>
      </c>
      <c r="AF139" s="22">
        <f>About!$B$59/(1+EXP(About!$B$60*(AF138-$C138+About!$B$61)))</f>
        <v>0.98450512553946645</v>
      </c>
      <c r="AG139" s="22">
        <f>About!$B$59/(1+EXP(About!$B$60*(AG138-$C138+About!$B$61)))</f>
        <v>0.99012137743412587</v>
      </c>
      <c r="AH139" s="22">
        <f>About!$B$59/(1+EXP(About!$B$60*(AH138-$C138+About!$B$61)))</f>
        <v>0.99436590561974691</v>
      </c>
      <c r="AI139" s="22">
        <f>About!$B$59/(1+EXP(About!$B$60*(AI138-$C138+About!$B$61)))</f>
        <v>0.99756581103346942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0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F38" sqref="F38"/>
    </sheetView>
  </sheetViews>
  <sheetFormatPr baseColWidth="10" defaultColWidth="8.83203125" defaultRowHeight="14" x14ac:dyDescent="0"/>
  <cols>
    <col min="1" max="1" width="21.33203125" customWidth="1"/>
    <col min="3" max="12" width="8.83203125" customWidth="1"/>
  </cols>
  <sheetData>
    <row r="1" spans="1:3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3.125E-2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6.25E-2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9.375E-2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0.125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0.15625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0.1875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0.21875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0.25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0.28125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0.3125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0.34375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0.375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0.40625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0.4375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0.46875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0.53125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0.5625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0.59375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0.625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0.65625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0.6875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0.71875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0.78125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0.8125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0.84375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0.875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0.90625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0.9375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0.96875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8.3333333333342807E-2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0.16666666666665719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0.25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0.33333333333334281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0.41666666666665719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0.58333333333334281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0.66666666666665719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0.83333333333334281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0.91666666666665719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1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1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1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1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1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1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1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1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1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1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1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1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1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1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1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8.3333333333342807E-2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0.16666666666665719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0.25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0.33333333333334281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0.41666666666665719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0.58333333333334281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0.66666666666665719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0.83333333333334281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0.91666666666665719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1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1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1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1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1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1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1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1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1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1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1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1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1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1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1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1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1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8.3333333333342807E-2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0.16666666666665719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0.25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0.33333333333334281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0.41666666666665719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0.58333333333334281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0.66666666666665719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0.83333333333334281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0.91666666666665719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1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1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1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1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1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1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1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1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1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1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1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1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1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1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1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3.125E-2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6.25E-2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9.375E-2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0.125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0.15625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0.1875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0.28125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0.34375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0.40625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0.4375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0.46875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0.53125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0.5625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0.59375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0.625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0.65625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0.6875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0.71875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0.78125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0.84375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0.90625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0.9375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0.96875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8.3333333333342807E-2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0.16666666666665719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0.25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0.33333333333334281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0.41666666666665719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0.5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0.58333333333334281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0.66666666666665719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0.83333333333334281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0.91666666666665719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2.2737367544323206E-13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0.79988300000002255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0.40729800000008254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0.4590939999998227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8.8286999999979798E-2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</v>
      </c>
      <c r="M13" s="21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-2.2737367544323206E-13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0.99470299999984491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0</v>
      </c>
    </row>
    <row r="14" spans="1:3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3.125E-2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6.25E-2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9.375E-2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0.125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0.15625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0.1875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0.21875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0.25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0.28125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0.3125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0.34375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0.375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0.40625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0.4375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0.46875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0.5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0.53125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0.5625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0.59375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0.625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0.65625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0.6875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0.71875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0.75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0.78125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0.8125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0.84375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0.875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0.90625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0.9375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0.96875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3.125E-2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6.25E-2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9.375E-2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0.125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0.15625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0.1875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0.21875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0.25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0.28125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0.3125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0.34375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0.375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0.40625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0.4375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0.46875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0.53125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0.5625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0.59375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0.625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0.65625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0.6875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0.71875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0.78125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0.8125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0.84375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0.875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0.90625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0.9375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0.96875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3.125E-2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6.25E-2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9.375E-2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0.125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0.15625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0.1875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0.21875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0.25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0.28125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0.3125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0.34375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0.375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0.40625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0.4375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0.46875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0.53125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0.5625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0.59375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0.625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0.65625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0.6875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0.71875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0.78125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0.8125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0.84375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0.875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0.90625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0.9375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0.96875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0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0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0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0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0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0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0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0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0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0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0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0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0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0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0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0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0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0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0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0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0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0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0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0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0</v>
      </c>
    </row>
    <row r="27" spans="1:3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3.125E-2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6.25E-2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9.375E-2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0.125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0.15625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0.1875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0.21875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0.25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0.28125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0.3125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0.34375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0.375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0.40625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0.4375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0.46875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0.5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0.53125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0.5625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0.59375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0.625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0.65625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0.6875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0.71875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0.75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0.78125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0.8125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0.84375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0.875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0.90625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0.9375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0.96875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3.125E-2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6.25E-2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9.375E-2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0.125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0.15625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0.1875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0.21875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0.25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0.28125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0.3125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0.34375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0.375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0.40625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0.4375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0.46875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0.5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0.53125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0.5625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0.59375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0.625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0.65625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0.6875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0.71875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0.75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0.78125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0.8125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0.84375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0.875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0.90625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0.9375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0.96875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3.125E-2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6.25E-2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9.375E-2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0.125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0.15625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0.1875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0.21875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0.25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0.28125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0.3125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0.34375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0.375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0.40625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0.4375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0.46875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0.5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0.53125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0.5625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0.59375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0.625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0.65625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0.6875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0.71875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0.75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0.78125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0.8125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0.84375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0.875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0.90625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0.9375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0.96875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3.125E-2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6.25E-2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9.375E-2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0.125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0.15625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0.1875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0.28125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0.34375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0.40625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0.4375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0.46875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0.53125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0.5625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0.59375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0.625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0.65625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0.6875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0.71875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0.78125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0.84375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0.90625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0.9375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0.96875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3.125E-2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6.25E-2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9.375E-2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0.125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0.15625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0.1875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0.28125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0.34375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0.40625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0.4375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0.46875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0.53125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0.5625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0.59375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0.65625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0.6875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0.71875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0.78125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0.84375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0.90625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0.9375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0.96875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0.25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0.75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1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1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1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1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3.125E-2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6.25E-2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9.375E-2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0.125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0.15625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0.1875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0.21875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0.25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0.28125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0.3125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0.34375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0.375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0.40625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0.4375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0.46875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0.53125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0.5625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0.59375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0.625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0.65625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0.6875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0.71875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0.78125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0.8125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0.84375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0.875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0.90625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0.9375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0.96875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0.25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0.75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1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1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1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1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1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1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1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1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1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1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1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1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1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1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1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1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1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1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7.700886640969884E-2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0.21560993380455784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0.28386983312547898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0.30531590839107992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0.36029319772742951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0.45588213884062156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0.53773556774328313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0.55631971615761699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0.58451172835432885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0.61990659142293936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0.65105391253715084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0.69907967472951071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0.72419117412100498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0.73081612519068884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0.74194533010155705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0.74054814568970073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0.78363242107784714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0.80747253055016444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0.83136189570782193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0.85530091208312342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0.87928997650486451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0.90332948710566541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0.92741984332936056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0.95156144593840253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0.97575469702128714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3.125E-2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6.25E-2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9.375E-2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0.125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0.15625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0.1875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0.21875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0.25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0.28125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0.3125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0.34375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0.375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0.40625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0.4375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0.46875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0.53125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0.5625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0.59375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0.625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0.65625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0.6875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0.71875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0.78125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0.8125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0.84375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0.875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0.90625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0.9375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0.96875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3.125E-2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6.25E-2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9.375E-2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0.125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0.15625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0.1875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0.28125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0.34375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0.40625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0.4375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0.46875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0.53125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0.5625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0.59375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0.625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0.65625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0.6875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0.71875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0.78125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0.84375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0.90625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0.9375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0.96875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0.40000000000003411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0.6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0.6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0.59999999999996589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0.80000000000001137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1.0000000000000071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0.98000000000000398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0.96039999999999281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0.94119200000000092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0.92236799999999874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0.90392099999999687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0.88584199999999669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0.86812599999999662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0.8507630000000006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0.83374799999999993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0.8170730000000006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0.80073099999999897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0.784716999999997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0.76902199999999965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0.75364199999999926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0.73856900000000181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0.72379800000000216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0.70932200000000023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0.6951350000000005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0.68123300000000242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0.66760799999999776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0.65425600000000017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0.64117099999999994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0.62834699999999799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0.61577999999999733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0.60346499999999992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0.59139499999999856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0.57956800000000186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0.56797600000000004</v>
      </c>
    </row>
    <row r="50" spans="1:3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3.125E-2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6.25E-2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9.375E-2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0.125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0.15625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0.21875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0.25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0.28125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0.3125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0.34375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0.375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0.40625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0.4375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0.46875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0.5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0.53125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0.5625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0.59375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0.625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0.65625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0.6875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0.71875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0.75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0.78125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0.8125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0.84375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0.875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0.90625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0.9375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0.96875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3.125E-2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6.25E-2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9.375E-2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0.125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0.15625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0.1875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0.28125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0.34375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0.40625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0.4375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0.46875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0.53125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0.5625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0.59375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0.625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0.65625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0.6875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0.71875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0.78125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0.84375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0.90625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0.9375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0.96875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3.125E-2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6.25E-2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9.375E-2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0.125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0.15625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0.1875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0.28125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0.34375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0.40625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0.4375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0.46875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0.53125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0.5625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0.59375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0.625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0.65625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0.6875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0.71875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0.78125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0.84375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0.90625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0.9375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0.96875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3.125E-2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6.25E-2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9.375E-2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0.125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0.15625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0.1875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0.21875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0.25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0.28125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0.3125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0.34375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0.375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0.40625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0.4375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0.46875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0.53125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0.5625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0.59375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0.625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0.65625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0.6875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0.71875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0.78125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0.8125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0.84375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0.875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0.90625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0.9375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0.96875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1.2834094380254513E-2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4" x14ac:dyDescent="0"/>
  <cols>
    <col min="1" max="1" width="50" style="12" customWidth="1"/>
    <col min="2" max="16384" width="9.1640625" style="12"/>
  </cols>
  <sheetData>
    <row r="1" spans="1:69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>
        <f>IF(ISBLANK('Set Schedules Here'!E6),"",'Set Schedules Here'!E6)</f>
        <v>2050</v>
      </c>
      <c r="I4" s="12">
        <f>IF(ISBLANK('Set Schedules Here'!E7),"",'Set Schedules Here'!E7)</f>
        <v>1</v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2030</v>
      </c>
      <c r="G7" s="12">
        <f>IF(ISBLANK('Set Schedules Here'!D13),"",'Set Schedules Here'!D13)</f>
        <v>1</v>
      </c>
      <c r="H7" s="12">
        <f>IF(ISBLANK('Set Schedules Here'!E12),"",'Set Schedules Here'!E12)</f>
        <v>2050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>
        <f>IF(ISBLANK('Set Schedules Here'!E18),"",'Set Schedules Here'!E18)</f>
        <v>2050</v>
      </c>
      <c r="I10" s="12">
        <f>IF(ISBLANK('Set Schedules Here'!E19),"",'Set Schedules Here'!E19)</f>
        <v>1</v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0.79988300000000001</v>
      </c>
      <c r="F13" s="12">
        <f>IF(ISBLANK('Set Schedules Here'!D24),"",'Set Schedules Here'!D24)</f>
        <v>2019</v>
      </c>
      <c r="G13" s="12">
        <f>IF(ISBLANK('Set Schedules Here'!D25),"",'Set Schedules Here'!D25)</f>
        <v>0.40729799999999999</v>
      </c>
      <c r="H13" s="12">
        <f>IF(ISBLANK('Set Schedules Here'!E24),"",'Set Schedules Here'!E24)</f>
        <v>2020</v>
      </c>
      <c r="I13" s="12">
        <f>IF(ISBLANK('Set Schedules Here'!E25),"",'Set Schedules Here'!E25)</f>
        <v>0</v>
      </c>
      <c r="J13" s="12">
        <f>IF(ISBLANK('Set Schedules Here'!F24),"",'Set Schedules Here'!F24)</f>
        <v>2021</v>
      </c>
      <c r="K13" s="12">
        <f>IF(ISBLANK('Set Schedules Here'!F25),"",'Set Schedules Here'!F25)</f>
        <v>0</v>
      </c>
      <c r="L13" s="12">
        <f>IF(ISBLANK('Set Schedules Here'!G24),"",'Set Schedules Here'!G24)</f>
        <v>2022</v>
      </c>
      <c r="M13" s="12">
        <f>IF(ISBLANK('Set Schedules Here'!G25),"",'Set Schedules Here'!G25)</f>
        <v>0.459094</v>
      </c>
      <c r="N13" s="12">
        <f>IF(ISBLANK('Set Schedules Here'!H24),"",'Set Schedules Here'!H24)</f>
        <v>2023</v>
      </c>
      <c r="O13" s="12">
        <f>IF(ISBLANK('Set Schedules Here'!H25),"",'Set Schedules Here'!H25)</f>
        <v>1</v>
      </c>
      <c r="P13" s="12">
        <f>IF(ISBLANK('Set Schedules Here'!I24),"",'Set Schedules Here'!I24)</f>
        <v>2024</v>
      </c>
      <c r="Q13" s="12">
        <f>IF(ISBLANK('Set Schedules Here'!I25),"",'Set Schedules Here'!I25)</f>
        <v>0</v>
      </c>
      <c r="R13" s="12">
        <f>IF(ISBLANK('Set Schedules Here'!J24),"",'Set Schedules Here'!J24)</f>
        <v>2025</v>
      </c>
      <c r="S13" s="12">
        <f>IF(ISBLANK('Set Schedules Here'!J25),"",'Set Schedules Here'!J25)</f>
        <v>8.8287000000000004E-2</v>
      </c>
      <c r="T13" s="12">
        <f>IF(ISBLANK('Set Schedules Here'!K24),"",'Set Schedules Here'!K24)</f>
        <v>2026</v>
      </c>
      <c r="U13" s="12">
        <f>IF(ISBLANK('Set Schedules Here'!K25),"",'Set Schedules Here'!K25)</f>
        <v>0</v>
      </c>
      <c r="V13" s="12">
        <f>IF(ISBLANK('Set Schedules Here'!L24),"",'Set Schedules Here'!L24)</f>
        <v>2027</v>
      </c>
      <c r="W13" s="12">
        <f>IF(ISBLANK('Set Schedules Here'!L25),"",'Set Schedules Here'!L25)</f>
        <v>0</v>
      </c>
      <c r="X13" s="12">
        <f>IF(ISBLANK('Set Schedules Here'!M24),"",'Set Schedules Here'!M24)</f>
        <v>2028</v>
      </c>
      <c r="Y13" s="12">
        <f>IF(ISBLANK('Set Schedules Here'!M25),"",'Set Schedules Here'!M25)</f>
        <v>0</v>
      </c>
      <c r="Z13" s="12">
        <f>IF(ISBLANK('Set Schedules Here'!N24),"",'Set Schedules Here'!N24)</f>
        <v>2029</v>
      </c>
      <c r="AA13" s="12">
        <f>IF(ISBLANK('Set Schedules Here'!N25),"",'Set Schedules Here'!N25)</f>
        <v>0.994703</v>
      </c>
      <c r="AB13" s="12">
        <f>IF(ISBLANK('Set Schedules Here'!O24),"",'Set Schedules Here'!O24)</f>
        <v>2030</v>
      </c>
      <c r="AC13" s="12">
        <f>IF(ISBLANK('Set Schedules Here'!O25),"",'Set Schedules Here'!O25)</f>
        <v>0</v>
      </c>
      <c r="AD13" s="12">
        <f>IF(ISBLANK('Set Schedules Here'!P24),"",'Set Schedules Here'!P24)</f>
        <v>2050</v>
      </c>
      <c r="AE13" s="12">
        <f>IF(ISBLANK('Set Schedules Here'!P25),"",'Set Schedules Here'!P25)</f>
        <v>0</v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2019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2018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2019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2019</v>
      </c>
      <c r="G26" s="12">
        <f>IF(ISBLANK('Set Schedules Here'!D51),"",'Set Schedules Here'!D51)</f>
        <v>1</v>
      </c>
      <c r="H26" s="12">
        <f>IF(ISBLANK('Set Schedules Here'!E50),"",'Set Schedules Here'!E50)</f>
        <v>2020</v>
      </c>
      <c r="I26" s="12">
        <f>IF(ISBLANK('Set Schedules Here'!E51),"",'Set Schedules Here'!E51)</f>
        <v>1</v>
      </c>
      <c r="J26" s="12">
        <f>IF(ISBLANK('Set Schedules Here'!F50),"",'Set Schedules Here'!F50)</f>
        <v>2021</v>
      </c>
      <c r="K26" s="12">
        <f>IF(ISBLANK('Set Schedules Here'!F51),"",'Set Schedules Here'!F51)</f>
        <v>1</v>
      </c>
      <c r="L26" s="12">
        <f>IF(ISBLANK('Set Schedules Here'!G50),"",'Set Schedules Here'!G50)</f>
        <v>2022</v>
      </c>
      <c r="M26" s="12">
        <f>IF(ISBLANK('Set Schedules Here'!G51),"",'Set Schedules Here'!G51)</f>
        <v>1</v>
      </c>
      <c r="N26" s="12">
        <f>IF(ISBLANK('Set Schedules Here'!H50),"",'Set Schedules Here'!H50)</f>
        <v>2023</v>
      </c>
      <c r="O26" s="12">
        <f>IF(ISBLANK('Set Schedules Here'!H51),"",'Set Schedules Here'!H51)</f>
        <v>1</v>
      </c>
      <c r="P26" s="12">
        <f>IF(ISBLANK('Set Schedules Here'!I50),"",'Set Schedules Here'!I50)</f>
        <v>2024</v>
      </c>
      <c r="Q26" s="12">
        <f>IF(ISBLANK('Set Schedules Here'!I51),"",'Set Schedules Here'!I51)</f>
        <v>1</v>
      </c>
      <c r="R26" s="12">
        <f>IF(ISBLANK('Set Schedules Here'!J50),"",'Set Schedules Here'!J50)</f>
        <v>2025</v>
      </c>
      <c r="S26" s="12">
        <f>IF(ISBLANK('Set Schedules Here'!J51),"",'Set Schedules Here'!J51)</f>
        <v>1</v>
      </c>
      <c r="T26" s="12">
        <f>IF(ISBLANK('Set Schedules Here'!K50),"",'Set Schedules Here'!K50)</f>
        <v>2026</v>
      </c>
      <c r="U26" s="12">
        <f>IF(ISBLANK('Set Schedules Here'!K51),"",'Set Schedules Here'!K51)</f>
        <v>0</v>
      </c>
      <c r="V26" s="12">
        <f>IF(ISBLANK('Set Schedules Here'!L50),"",'Set Schedules Here'!L50)</f>
        <v>2050</v>
      </c>
      <c r="W26" s="12">
        <f>IF(ISBLANK('Set Schedules Here'!L51),"",'Set Schedules Here'!L51)</f>
        <v>0</v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2021</v>
      </c>
      <c r="G27" s="12">
        <f>IF(ISBLANK('Set Schedules Here'!D53),"",'Set Schedules Here'!D53)</f>
        <v>0</v>
      </c>
      <c r="H27" s="12">
        <f>IF(ISBLANK('Set Schedules Here'!E52),"",'Set Schedules Here'!E52)</f>
        <v>2030</v>
      </c>
      <c r="I27" s="12">
        <f>IF(ISBLANK('Set Schedules Here'!E53),"",'Set Schedules Here'!E53)</f>
        <v>1</v>
      </c>
      <c r="J27" s="12">
        <f>IF(ISBLANK('Set Schedules Here'!F52),"",'Set Schedules Here'!F52)</f>
        <v>2050</v>
      </c>
      <c r="K27" s="12">
        <f>IF(ISBLANK('Set Schedules Here'!F53),"",'Set Schedules Here'!F53)</f>
        <v>1</v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2050</v>
      </c>
      <c r="G28" s="12">
        <f>IF(ISBLANK('Set Schedules Here'!D55),"",'Set Schedules Here'!D55)</f>
        <v>1</v>
      </c>
      <c r="H28" s="12" t="str">
        <f>IF(ISBLANK('Set Schedules Here'!E54),"",'Set Schedules Here'!E54)</f>
        <v/>
      </c>
      <c r="I28" s="12" t="str">
        <f>IF(ISBLANK('Set Schedules Here'!E55),"",'Set Schedules Here'!E55)</f>
        <v/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2019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2019</v>
      </c>
      <c r="G36" s="12">
        <f>IF(ISBLANK('Set Schedules Here'!D71),"",'Set Schedules Here'!D71)</f>
        <v>0</v>
      </c>
      <c r="H36" s="12">
        <f>IF(ISBLANK('Set Schedules Here'!E70),"",'Set Schedules Here'!E70)</f>
        <v>2020</v>
      </c>
      <c r="I36" s="12">
        <f>IF(ISBLANK('Set Schedules Here'!E71),"",'Set Schedules Here'!E71)</f>
        <v>0.25</v>
      </c>
      <c r="J36" s="12">
        <f>IF(ISBLANK('Set Schedules Here'!F70),"",'Set Schedules Here'!F70)</f>
        <v>2021</v>
      </c>
      <c r="K36" s="12">
        <f>IF(ISBLANK('Set Schedules Here'!F71),"",'Set Schedules Here'!F71)</f>
        <v>0.5</v>
      </c>
      <c r="L36" s="12">
        <f>IF(ISBLANK('Set Schedules Here'!G70),"",'Set Schedules Here'!G70)</f>
        <v>2022</v>
      </c>
      <c r="M36" s="12">
        <f>IF(ISBLANK('Set Schedules Here'!G71),"",'Set Schedules Here'!G71)</f>
        <v>0.75</v>
      </c>
      <c r="N36" s="12">
        <f>IF(ISBLANK('Set Schedules Here'!H70),"",'Set Schedules Here'!H70)</f>
        <v>2023</v>
      </c>
      <c r="O36" s="12">
        <f>IF(ISBLANK('Set Schedules Here'!H71),"",'Set Schedules Here'!H71)</f>
        <v>1</v>
      </c>
      <c r="P36" s="12">
        <f>IF(ISBLANK('Set Schedules Here'!I70),"",'Set Schedules Here'!I70)</f>
        <v>2050</v>
      </c>
      <c r="Q36" s="12">
        <f>IF(ISBLANK('Set Schedules Here'!I71),"",'Set Schedules Here'!I71)</f>
        <v>1</v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2019</v>
      </c>
      <c r="G38" s="12">
        <f>IF(ISBLANK('Set Schedules Here'!D75),"",'Set Schedules Here'!D75)</f>
        <v>0</v>
      </c>
      <c r="H38" s="12">
        <f>IF(ISBLANK('Set Schedules Here'!E74),"",'Set Schedules Here'!E74)</f>
        <v>2020</v>
      </c>
      <c r="I38" s="12">
        <f>IF(ISBLANK('Set Schedules Here'!E75),"",'Set Schedules Here'!E75)</f>
        <v>0.25</v>
      </c>
      <c r="J38" s="12">
        <f>IF(ISBLANK('Set Schedules Here'!F74),"",'Set Schedules Here'!F74)</f>
        <v>2021</v>
      </c>
      <c r="K38" s="12">
        <f>IF(ISBLANK('Set Schedules Here'!F75),"",'Set Schedules Here'!F75)</f>
        <v>0.5</v>
      </c>
      <c r="L38" s="12">
        <f>IF(ISBLANK('Set Schedules Here'!G74),"",'Set Schedules Here'!G74)</f>
        <v>2022</v>
      </c>
      <c r="M38" s="12">
        <f>IF(ISBLANK('Set Schedules Here'!G75),"",'Set Schedules Here'!G75)</f>
        <v>0.75</v>
      </c>
      <c r="N38" s="12">
        <f>IF(ISBLANK('Set Schedules Here'!H74),"",'Set Schedules Here'!H74)</f>
        <v>2023</v>
      </c>
      <c r="O38" s="12">
        <f>IF(ISBLANK('Set Schedules Here'!H75),"",'Set Schedules Here'!H75)</f>
        <v>1</v>
      </c>
      <c r="P38" s="12">
        <f>IF(ISBLANK('Set Schedules Here'!I74),"",'Set Schedules Here'!I74)</f>
        <v>2050</v>
      </c>
      <c r="Q38" s="12">
        <f>IF(ISBLANK('Set Schedules Here'!I75),"",'Set Schedules Here'!I75)</f>
        <v>1</v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2024</v>
      </c>
      <c r="E43" s="12">
        <f>IF(ISBLANK('Set Schedules Here'!C85),"",'Set Schedules Here'!C85)</f>
        <v>0</v>
      </c>
      <c r="F43" s="12">
        <f>IF(ISBLANK('Set Schedules Here'!D84),"",'Set Schedules Here'!D84)</f>
        <v>2025</v>
      </c>
      <c r="G43" s="12">
        <f>IF(ISBLANK('Set Schedules Here'!D85),"",'Set Schedules Here'!D85)</f>
        <v>7.7008866409658622E-2</v>
      </c>
      <c r="H43" s="12">
        <f>IF(ISBLANK('Set Schedules Here'!E84),"",'Set Schedules Here'!E84)</f>
        <v>2026</v>
      </c>
      <c r="I43" s="12">
        <f>IF(ISBLANK('Set Schedules Here'!E85),"",'Set Schedules Here'!E85)</f>
        <v>0.21560993380454563</v>
      </c>
      <c r="J43" s="12">
        <f>IF(ISBLANK('Set Schedules Here'!F84),"",'Set Schedules Here'!F84)</f>
        <v>2027</v>
      </c>
      <c r="K43" s="12">
        <f>IF(ISBLANK('Set Schedules Here'!F85),"",'Set Schedules Here'!F85)</f>
        <v>0.28386983312547825</v>
      </c>
      <c r="L43" s="12">
        <f>IF(ISBLANK('Set Schedules Here'!G84),"",'Set Schedules Here'!G84)</f>
        <v>2028</v>
      </c>
      <c r="M43" s="12">
        <f>IF(ISBLANK('Set Schedules Here'!G85),"",'Set Schedules Here'!G85)</f>
        <v>0.30531590839107942</v>
      </c>
      <c r="N43" s="12">
        <f>IF(ISBLANK('Set Schedules Here'!H84),"",'Set Schedules Here'!H84)</f>
        <v>2029</v>
      </c>
      <c r="O43" s="12">
        <f>IF(ISBLANK('Set Schedules Here'!H85),"",'Set Schedules Here'!H85)</f>
        <v>0.36029319772745139</v>
      </c>
      <c r="P43" s="12">
        <f>IF(ISBLANK('Set Schedules Here'!I84),"",'Set Schedules Here'!I84)</f>
        <v>2030</v>
      </c>
      <c r="Q43" s="12">
        <f>IF(ISBLANK('Set Schedules Here'!I85),"",'Set Schedules Here'!I85)</f>
        <v>0.45588213884062251</v>
      </c>
      <c r="R43" s="12">
        <f>IF(ISBLANK('Set Schedules Here'!J84),"",'Set Schedules Here'!J84)</f>
        <v>2031</v>
      </c>
      <c r="S43" s="12">
        <f>IF(ISBLANK('Set Schedules Here'!J85),"",'Set Schedules Here'!J85)</f>
        <v>0.53773556774328302</v>
      </c>
      <c r="T43" s="12">
        <f>IF(ISBLANK('Set Schedules Here'!K84),"",'Set Schedules Here'!K84)</f>
        <v>2032</v>
      </c>
      <c r="U43" s="12">
        <f>IF(ISBLANK('Set Schedules Here'!K85),"",'Set Schedules Here'!K85)</f>
        <v>0.55631971615761522</v>
      </c>
      <c r="V43" s="12">
        <f>IF(ISBLANK('Set Schedules Here'!L84),"",'Set Schedules Here'!L84)</f>
        <v>2033</v>
      </c>
      <c r="W43" s="12">
        <f>IF(ISBLANK('Set Schedules Here'!L85),"",'Set Schedules Here'!L85)</f>
        <v>0.58451172835433796</v>
      </c>
      <c r="X43" s="12">
        <f>IF(ISBLANK('Set Schedules Here'!M84),"",'Set Schedules Here'!M84)</f>
        <v>2034</v>
      </c>
      <c r="Y43" s="12">
        <f>IF(ISBLANK('Set Schedules Here'!M85),"",'Set Schedules Here'!M85)</f>
        <v>0.61990659142293714</v>
      </c>
      <c r="Z43" s="12">
        <f>IF(ISBLANK('Set Schedules Here'!N84),"",'Set Schedules Here'!N84)</f>
        <v>2035</v>
      </c>
      <c r="AA43" s="12">
        <f>IF(ISBLANK('Set Schedules Here'!N85),"",'Set Schedules Here'!N85)</f>
        <v>0.65105391253715317</v>
      </c>
      <c r="AB43" s="12">
        <f>IF(ISBLANK('Set Schedules Here'!O84),"",'Set Schedules Here'!O84)</f>
        <v>2036</v>
      </c>
      <c r="AC43" s="12">
        <f>IF(ISBLANK('Set Schedules Here'!O85),"",'Set Schedules Here'!O85)</f>
        <v>0.69907967472950894</v>
      </c>
      <c r="AD43" s="12">
        <f>IF(ISBLANK('Set Schedules Here'!P84),"",'Set Schedules Here'!P84)</f>
        <v>2037</v>
      </c>
      <c r="AE43" s="12">
        <f>IF(ISBLANK('Set Schedules Here'!P85),"",'Set Schedules Here'!P85)</f>
        <v>0.72419117412100464</v>
      </c>
      <c r="AF43" s="12">
        <f>IF(ISBLANK('Set Schedules Here'!Q84),"",'Set Schedules Here'!Q84)</f>
        <v>2038</v>
      </c>
      <c r="AG43" s="12">
        <f>IF(ISBLANK('Set Schedules Here'!Q85),"",'Set Schedules Here'!Q85)</f>
        <v>0.73081612519068939</v>
      </c>
      <c r="AH43" s="12">
        <f>IF(ISBLANK('Set Schedules Here'!R84),"",'Set Schedules Here'!R84)</f>
        <v>2039</v>
      </c>
      <c r="AI43" s="12">
        <f>IF(ISBLANK('Set Schedules Here'!R85),"",'Set Schedules Here'!R85)</f>
        <v>0.74194533010155705</v>
      </c>
      <c r="AJ43" s="12">
        <f>IF(ISBLANK('Set Schedules Here'!S84),"",'Set Schedules Here'!S84)</f>
        <v>2040</v>
      </c>
      <c r="AK43" s="12">
        <f>IF(ISBLANK('Set Schedules Here'!S85),"",'Set Schedules Here'!S85)</f>
        <v>0.74054814568970539</v>
      </c>
      <c r="AL43" s="12">
        <f>IF(ISBLANK('Set Schedules Here'!T84),"",'Set Schedules Here'!T84)</f>
        <v>2041</v>
      </c>
      <c r="AM43" s="12">
        <f>IF(ISBLANK('Set Schedules Here'!T85),"",'Set Schedules Here'!T85)</f>
        <v>0.78363242107784892</v>
      </c>
      <c r="AN43" s="12">
        <f>IF(ISBLANK('Set Schedules Here'!U84),"",'Set Schedules Here'!U84)</f>
        <v>2042</v>
      </c>
      <c r="AO43" s="12">
        <f>IF(ISBLANK('Set Schedules Here'!U85),"",'Set Schedules Here'!U85)</f>
        <v>0.80747253055016288</v>
      </c>
      <c r="AP43" s="12">
        <f>IF(ISBLANK('Set Schedules Here'!V84),"",'Set Schedules Here'!V84)</f>
        <v>2043</v>
      </c>
      <c r="AQ43" s="12">
        <f>IF(ISBLANK('Set Schedules Here'!V85),"",'Set Schedules Here'!V85)</f>
        <v>0.83136189570782304</v>
      </c>
      <c r="AR43" s="12">
        <f>IF(ISBLANK('Set Schedules Here'!W84),"",'Set Schedules Here'!W84)</f>
        <v>2044</v>
      </c>
      <c r="AS43" s="12">
        <f>IF(ISBLANK('Set Schedules Here'!W85),"",'Set Schedules Here'!W85)</f>
        <v>0.85530091208312753</v>
      </c>
      <c r="AT43" s="12">
        <f>IF(ISBLANK('Set Schedules Here'!X84),"",'Set Schedules Here'!X84)</f>
        <v>2045</v>
      </c>
      <c r="AU43" s="12">
        <f>IF(ISBLANK('Set Schedules Here'!X85),"",'Set Schedules Here'!X85)</f>
        <v>0.87928997650486607</v>
      </c>
      <c r="AV43" s="12">
        <f>IF(ISBLANK('Set Schedules Here'!Y84),"",'Set Schedules Here'!Y84)</f>
        <v>2046</v>
      </c>
      <c r="AW43" s="12">
        <f>IF(ISBLANK('Set Schedules Here'!Y85),"",'Set Schedules Here'!Y85)</f>
        <v>0.90332948710566552</v>
      </c>
      <c r="AX43" s="12">
        <f>IF(ISBLANK('Set Schedules Here'!Z84),"",'Set Schedules Here'!Z84)</f>
        <v>2047</v>
      </c>
      <c r="AY43" s="12">
        <f>IF(ISBLANK('Set Schedules Here'!Z85),"",'Set Schedules Here'!Z85)</f>
        <v>0.92741984332936112</v>
      </c>
      <c r="AZ43" s="12">
        <f>IF(ISBLANK('Set Schedules Here'!AA84),"",'Set Schedules Here'!AA84)</f>
        <v>2048</v>
      </c>
      <c r="BA43" s="12">
        <f>IF(ISBLANK('Set Schedules Here'!AA85),"",'Set Schedules Here'!AA85)</f>
        <v>0.95156144593840242</v>
      </c>
      <c r="BB43" s="12">
        <f>IF(ISBLANK('Set Schedules Here'!AB84),"",'Set Schedules Here'!AB84)</f>
        <v>2049</v>
      </c>
      <c r="BC43" s="12">
        <f>IF(ISBLANK('Set Schedules Here'!AB85),"",'Set Schedules Here'!AB85)</f>
        <v>0.97575469702128226</v>
      </c>
      <c r="BD43" s="12">
        <f>IF(ISBLANK('Set Schedules Here'!AC84),"",'Set Schedules Here'!AC84)</f>
        <v>2050</v>
      </c>
      <c r="BE43" s="12">
        <f>IF(ISBLANK('Set Schedules Here'!AC85),"",'Set Schedules Here'!AC85)</f>
        <v>1</v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0.4</v>
      </c>
      <c r="D49" s="12">
        <f>IF(ISBLANK('Set Schedules Here'!C96),"",'Set Schedules Here'!C96)</f>
        <v>2018</v>
      </c>
      <c r="E49" s="12">
        <f>IF(ISBLANK('Set Schedules Here'!C97),"",'Set Schedules Here'!C97)</f>
        <v>0.6</v>
      </c>
      <c r="F49" s="12">
        <f>IF(ISBLANK('Set Schedules Here'!D96),"",'Set Schedules Here'!D96)</f>
        <v>2019</v>
      </c>
      <c r="G49" s="12">
        <f>IF(ISBLANK('Set Schedules Here'!D97),"",'Set Schedules Here'!D97)</f>
        <v>0.6</v>
      </c>
      <c r="H49" s="12">
        <f>IF(ISBLANK('Set Schedules Here'!E96),"",'Set Schedules Here'!E96)</f>
        <v>2020</v>
      </c>
      <c r="I49" s="12">
        <f>IF(ISBLANK('Set Schedules Here'!E97),"",'Set Schedules Here'!E97)</f>
        <v>0.6</v>
      </c>
      <c r="J49" s="12">
        <f>IF(ISBLANK('Set Schedules Here'!F96),"",'Set Schedules Here'!F96)</f>
        <v>2021</v>
      </c>
      <c r="K49" s="12">
        <f>IF(ISBLANK('Set Schedules Here'!F97),"",'Set Schedules Here'!F97)</f>
        <v>0.8</v>
      </c>
      <c r="L49" s="12">
        <f>IF(ISBLANK('Set Schedules Here'!G96),"",'Set Schedules Here'!G96)</f>
        <v>2022</v>
      </c>
      <c r="M49" s="12">
        <f>IF(ISBLANK('Set Schedules Here'!G97),"",'Set Schedules Here'!G97)</f>
        <v>1</v>
      </c>
      <c r="N49" s="12">
        <f>IF(ISBLANK('Set Schedules Here'!H96),"",'Set Schedules Here'!H96)</f>
        <v>2023</v>
      </c>
      <c r="O49" s="12">
        <f>IF(ISBLANK('Set Schedules Here'!H97),"",'Set Schedules Here'!H97)</f>
        <v>0.98</v>
      </c>
      <c r="P49" s="12">
        <f>IF(ISBLANK('Set Schedules Here'!I96),"",'Set Schedules Here'!I96)</f>
        <v>2024</v>
      </c>
      <c r="Q49" s="12">
        <f>IF(ISBLANK('Set Schedules Here'!I97),"",'Set Schedules Here'!I97)</f>
        <v>0.96040000000000003</v>
      </c>
      <c r="R49" s="12">
        <f>IF(ISBLANK('Set Schedules Here'!J96),"",'Set Schedules Here'!J96)</f>
        <v>2025</v>
      </c>
      <c r="S49" s="12">
        <f>IF(ISBLANK('Set Schedules Here'!J97),"",'Set Schedules Here'!J97)</f>
        <v>0.94119200000000003</v>
      </c>
      <c r="T49" s="12">
        <f>IF(ISBLANK('Set Schedules Here'!K96),"",'Set Schedules Here'!K96)</f>
        <v>2026</v>
      </c>
      <c r="U49" s="12">
        <f>IF(ISBLANK('Set Schedules Here'!K97),"",'Set Schedules Here'!K97)</f>
        <v>0.92236799999999997</v>
      </c>
      <c r="V49" s="12">
        <f>IF(ISBLANK('Set Schedules Here'!L96),"",'Set Schedules Here'!L96)</f>
        <v>2027</v>
      </c>
      <c r="W49" s="12">
        <f>IF(ISBLANK('Set Schedules Here'!L97),"",'Set Schedules Here'!L97)</f>
        <v>0.90392099999999997</v>
      </c>
      <c r="X49" s="12">
        <f>IF(ISBLANK('Set Schedules Here'!M96),"",'Set Schedules Here'!M96)</f>
        <v>2028</v>
      </c>
      <c r="Y49" s="12">
        <f>IF(ISBLANK('Set Schedules Here'!M97),"",'Set Schedules Here'!M97)</f>
        <v>0.88584200000000002</v>
      </c>
      <c r="Z49" s="12">
        <f>IF(ISBLANK('Set Schedules Here'!N96),"",'Set Schedules Here'!N96)</f>
        <v>2029</v>
      </c>
      <c r="AA49" s="12">
        <f>IF(ISBLANK('Set Schedules Here'!N97),"",'Set Schedules Here'!N97)</f>
        <v>0.86812599999999995</v>
      </c>
      <c r="AB49" s="12">
        <f>IF(ISBLANK('Set Schedules Here'!O96),"",'Set Schedules Here'!O96)</f>
        <v>2030</v>
      </c>
      <c r="AC49" s="12">
        <f>IF(ISBLANK('Set Schedules Here'!O97),"",'Set Schedules Here'!O97)</f>
        <v>0.85076300000000005</v>
      </c>
      <c r="AD49" s="12">
        <f>IF(ISBLANK('Set Schedules Here'!P96),"",'Set Schedules Here'!P96)</f>
        <v>2031</v>
      </c>
      <c r="AE49" s="12">
        <f>IF(ISBLANK('Set Schedules Here'!P97),"",'Set Schedules Here'!P97)</f>
        <v>0.83374800000000004</v>
      </c>
      <c r="AF49" s="12">
        <f>IF(ISBLANK('Set Schedules Here'!Q96),"",'Set Schedules Here'!Q96)</f>
        <v>2032</v>
      </c>
      <c r="AG49" s="12">
        <f>IF(ISBLANK('Set Schedules Here'!Q97),"",'Set Schedules Here'!Q97)</f>
        <v>0.81707300000000005</v>
      </c>
      <c r="AH49" s="12">
        <f>IF(ISBLANK('Set Schedules Here'!R96),"",'Set Schedules Here'!R96)</f>
        <v>2033</v>
      </c>
      <c r="AI49" s="12">
        <f>IF(ISBLANK('Set Schedules Here'!R97),"",'Set Schedules Here'!R97)</f>
        <v>0.80073099999999997</v>
      </c>
      <c r="AJ49" s="12">
        <f>IF(ISBLANK('Set Schedules Here'!S96),"",'Set Schedules Here'!S96)</f>
        <v>2034</v>
      </c>
      <c r="AK49" s="12">
        <f>IF(ISBLANK('Set Schedules Here'!S97),"",'Set Schedules Here'!S97)</f>
        <v>0.784717</v>
      </c>
      <c r="AL49" s="12">
        <f>IF(ISBLANK('Set Schedules Here'!T96),"",'Set Schedules Here'!T96)</f>
        <v>2035</v>
      </c>
      <c r="AM49" s="12">
        <f>IF(ISBLANK('Set Schedules Here'!T97),"",'Set Schedules Here'!T97)</f>
        <v>0.76902199999999998</v>
      </c>
      <c r="AN49" s="12">
        <f>IF(ISBLANK('Set Schedules Here'!U96),"",'Set Schedules Here'!U96)</f>
        <v>2036</v>
      </c>
      <c r="AO49" s="12">
        <f>IF(ISBLANK('Set Schedules Here'!U97),"",'Set Schedules Here'!U97)</f>
        <v>0.75364200000000003</v>
      </c>
      <c r="AP49" s="12">
        <f>IF(ISBLANK('Set Schedules Here'!V96),"",'Set Schedules Here'!V96)</f>
        <v>2037</v>
      </c>
      <c r="AQ49" s="12">
        <f>IF(ISBLANK('Set Schedules Here'!V97),"",'Set Schedules Here'!V97)</f>
        <v>0.73856900000000003</v>
      </c>
      <c r="AR49" s="12">
        <f>IF(ISBLANK('Set Schedules Here'!W96),"",'Set Schedules Here'!W96)</f>
        <v>2038</v>
      </c>
      <c r="AS49" s="12">
        <f>IF(ISBLANK('Set Schedules Here'!W97),"",'Set Schedules Here'!W97)</f>
        <v>0.72379800000000005</v>
      </c>
      <c r="AT49" s="12">
        <f>IF(ISBLANK('Set Schedules Here'!X96),"",'Set Schedules Here'!X96)</f>
        <v>2039</v>
      </c>
      <c r="AU49" s="12">
        <f>IF(ISBLANK('Set Schedules Here'!X97),"",'Set Schedules Here'!X97)</f>
        <v>0.70932200000000001</v>
      </c>
      <c r="AV49" s="12">
        <f>IF(ISBLANK('Set Schedules Here'!Y96),"",'Set Schedules Here'!Y96)</f>
        <v>2040</v>
      </c>
      <c r="AW49" s="12">
        <f>IF(ISBLANK('Set Schedules Here'!Y97),"",'Set Schedules Here'!Y97)</f>
        <v>0.69513499999999995</v>
      </c>
      <c r="AX49" s="12">
        <f>IF(ISBLANK('Set Schedules Here'!Z96),"",'Set Schedules Here'!Z96)</f>
        <v>2041</v>
      </c>
      <c r="AY49" s="12">
        <f>IF(ISBLANK('Set Schedules Here'!Z97),"",'Set Schedules Here'!Z97)</f>
        <v>0.68123299999999998</v>
      </c>
      <c r="AZ49" s="12">
        <f>IF(ISBLANK('Set Schedules Here'!AA96),"",'Set Schedules Here'!AA96)</f>
        <v>2042</v>
      </c>
      <c r="BA49" s="12">
        <f>IF(ISBLANK('Set Schedules Here'!AA97),"",'Set Schedules Here'!AA97)</f>
        <v>0.66760799999999998</v>
      </c>
      <c r="BB49" s="12">
        <f>IF(ISBLANK('Set Schedules Here'!AB96),"",'Set Schedules Here'!AB96)</f>
        <v>2043</v>
      </c>
      <c r="BC49" s="12">
        <f>IF(ISBLANK('Set Schedules Here'!AB97),"",'Set Schedules Here'!AB97)</f>
        <v>0.65425599999999995</v>
      </c>
      <c r="BD49" s="12">
        <f>IF(ISBLANK('Set Schedules Here'!AC96),"",'Set Schedules Here'!AC96)</f>
        <v>2044</v>
      </c>
      <c r="BE49" s="12">
        <f>IF(ISBLANK('Set Schedules Here'!AC97),"",'Set Schedules Here'!AC97)</f>
        <v>0.64117100000000005</v>
      </c>
      <c r="BF49" s="12">
        <f>IF(ISBLANK('Set Schedules Here'!AD96),"",'Set Schedules Here'!AD96)</f>
        <v>2045</v>
      </c>
      <c r="BG49" s="12">
        <f>IF(ISBLANK('Set Schedules Here'!AD97),"",'Set Schedules Here'!AD97)</f>
        <v>0.62834699999999999</v>
      </c>
      <c r="BH49" s="12">
        <f>IF(ISBLANK('Set Schedules Here'!AE96),"",'Set Schedules Here'!AE96)</f>
        <v>2046</v>
      </c>
      <c r="BI49" s="12">
        <f>IF(ISBLANK('Set Schedules Here'!AE97),"",'Set Schedules Here'!AE97)</f>
        <v>0.61577999999999999</v>
      </c>
      <c r="BJ49" s="12">
        <f>IF(ISBLANK('Set Schedules Here'!AF96),"",'Set Schedules Here'!AF96)</f>
        <v>2047</v>
      </c>
      <c r="BK49" s="12">
        <f>IF(ISBLANK('Set Schedules Here'!AF97),"",'Set Schedules Here'!AF97)</f>
        <v>0.60346500000000003</v>
      </c>
      <c r="BL49" s="12">
        <f>IF(ISBLANK('Set Schedules Here'!AG96),"",'Set Schedules Here'!AG96)</f>
        <v>2048</v>
      </c>
      <c r="BM49" s="12">
        <f>IF(ISBLANK('Set Schedules Here'!AG97),"",'Set Schedules Here'!AG97)</f>
        <v>0.591395</v>
      </c>
      <c r="BN49" s="12">
        <f>IF(ISBLANK('Set Schedules Here'!AH96),"",'Set Schedules Here'!AH96)</f>
        <v>2049</v>
      </c>
      <c r="BO49" s="12">
        <f>IF(ISBLANK('Set Schedules Here'!AH97),"",'Set Schedules Here'!AH97)</f>
        <v>0.57956799999999997</v>
      </c>
      <c r="BP49" s="12">
        <f>IF(ISBLANK('Set Schedules Here'!AI96),"",'Set Schedules Here'!AI96)</f>
        <v>2050</v>
      </c>
      <c r="BQ49" s="12">
        <f>IF(ISBLANK('Set Schedules Here'!AI97),"",'Set Schedules Here'!AI97)</f>
        <v>0.56797600000000004</v>
      </c>
    </row>
    <row r="50" spans="1:69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2019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  <row r="70" spans="1:69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1.2834094380253213E-2</v>
      </c>
      <c r="H70" s="12">
        <f>IF(ISBLANK('Set Schedules Here'!E138),"",'Set Schedules Here'!E138)</f>
        <v>2020</v>
      </c>
      <c r="I70" s="12">
        <f>IF(ISBLANK('Set Schedules Here'!E139),"",'Set Schedules Here'!E139)</f>
        <v>1.7078622565874224E-2</v>
      </c>
      <c r="J70" s="12">
        <f>IF(ISBLANK('Set Schedules Here'!F138),"",'Set Schedules Here'!F138)</f>
        <v>2021</v>
      </c>
      <c r="K70" s="12">
        <f>IF(ISBLANK('Set Schedules Here'!F139),"",'Set Schedules Here'!F139)</f>
        <v>2.2694874460533743E-2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3.0101863898222433E-2</v>
      </c>
      <c r="N70" s="12">
        <f>IF(ISBLANK('Set Schedules Here'!H138),"",'Set Schedules Here'!H138)</f>
        <v>2023</v>
      </c>
      <c r="O70" s="12">
        <f>IF(ISBLANK('Set Schedules Here'!H139),"",'Set Schedules Here'!H139)</f>
        <v>3.9828494763719823E-2</v>
      </c>
      <c r="P70" s="12">
        <f>IF(ISBLANK('Set Schedules Here'!I138),"",'Set Schedules Here'!I138)</f>
        <v>2024</v>
      </c>
      <c r="Q70" s="12">
        <f>IF(ISBLANK('Set Schedules Here'!I139),"",'Set Schedules Here'!I139)</f>
        <v>5.2529068732582347E-2</v>
      </c>
      <c r="R70" s="12">
        <f>IF(ISBLANK('Set Schedules Here'!J138),"",'Set Schedules Here'!J138)</f>
        <v>2025</v>
      </c>
      <c r="S70" s="12">
        <f>IF(ISBLANK('Set Schedules Here'!J139),"",'Set Schedules Here'!J139)</f>
        <v>6.8990786471141249E-2</v>
      </c>
      <c r="T70" s="12">
        <f>IF(ISBLANK('Set Schedules Here'!K138),"",'Set Schedules Here'!K138)</f>
        <v>2026</v>
      </c>
      <c r="U70" s="12">
        <f>IF(ISBLANK('Set Schedules Here'!K139),"",'Set Schedules Here'!K139)</f>
        <v>9.0124315760763102E-2</v>
      </c>
      <c r="V70" s="12">
        <f>IF(ISBLANK('Set Schedules Here'!L138),"",'Set Schedules Here'!L138)</f>
        <v>2027</v>
      </c>
      <c r="W70" s="12">
        <f>IF(ISBLANK('Set Schedules Here'!L139),"",'Set Schedules Here'!L139)</f>
        <v>0.11692476230789163</v>
      </c>
      <c r="X70" s="12">
        <f>IF(ISBLANK('Set Schedules Here'!M138),"",'Set Schedules Here'!M138)</f>
        <v>2028</v>
      </c>
      <c r="Y70" s="12">
        <f>IF(ISBLANK('Set Schedules Here'!M139),"",'Set Schedules Here'!M139)</f>
        <v>0.15038798765946587</v>
      </c>
      <c r="Z70" s="12">
        <f>IF(ISBLANK('Set Schedules Here'!N138),"",'Set Schedules Here'!N138)</f>
        <v>2029</v>
      </c>
      <c r="AA70" s="12">
        <f>IF(ISBLANK('Set Schedules Here'!N139),"",'Set Schedules Here'!N139)</f>
        <v>0.19136957729062326</v>
      </c>
      <c r="AB70" s="12">
        <f>IF(ISBLANK('Set Schedules Here'!O138),"",'Set Schedules Here'!O138)</f>
        <v>2030</v>
      </c>
      <c r="AC70" s="12">
        <f>IF(ISBLANK('Set Schedules Here'!O139),"",'Set Schedules Here'!O139)</f>
        <v>0.24038568961022069</v>
      </c>
      <c r="AD70" s="12">
        <f>IF(ISBLANK('Set Schedules Here'!P138),"",'Set Schedules Here'!P138)</f>
        <v>2031</v>
      </c>
      <c r="AE70" s="12">
        <f>IF(ISBLANK('Set Schedules Here'!P139),"",'Set Schedules Here'!P139)</f>
        <v>0.29738013297632276</v>
      </c>
      <c r="AF70" s="12">
        <f>IF(ISBLANK('Set Schedules Here'!Q138),"",'Set Schedules Here'!Q138)</f>
        <v>2032</v>
      </c>
      <c r="AG70" s="12">
        <f>IF(ISBLANK('Set Schedules Here'!Q139),"",'Set Schedules Here'!Q139)</f>
        <v>0.36151690833957228</v>
      </c>
      <c r="AH70" s="12">
        <f>IF(ISBLANK('Set Schedules Here'!R138),"",'Set Schedules Here'!R138)</f>
        <v>2033</v>
      </c>
      <c r="AI70" s="12">
        <f>IF(ISBLANK('Set Schedules Here'!R139),"",'Set Schedules Here'!R139)</f>
        <v>0.43108549491137449</v>
      </c>
      <c r="AJ70" s="12">
        <f>IF(ISBLANK('Set Schedules Here'!S138),"",'Set Schedules Here'!S138)</f>
        <v>2034</v>
      </c>
      <c r="AK70" s="12">
        <f>IF(ISBLANK('Set Schedules Here'!S139),"",'Set Schedules Here'!S139)</f>
        <v>0.50360000000000005</v>
      </c>
      <c r="AL70" s="12">
        <f>IF(ISBLANK('Set Schedules Here'!T138),"",'Set Schedules Here'!T138)</f>
        <v>2035</v>
      </c>
      <c r="AM70" s="12">
        <f>IF(ISBLANK('Set Schedules Here'!T139),"",'Set Schedules Here'!T139)</f>
        <v>0.57611450508862561</v>
      </c>
      <c r="AN70" s="12">
        <f>IF(ISBLANK('Set Schedules Here'!U138),"",'Set Schedules Here'!U138)</f>
        <v>2036</v>
      </c>
      <c r="AO70" s="12">
        <f>IF(ISBLANK('Set Schedules Here'!U139),"",'Set Schedules Here'!U139)</f>
        <v>0.64568309166042781</v>
      </c>
      <c r="AP70" s="12">
        <f>IF(ISBLANK('Set Schedules Here'!V138),"",'Set Schedules Here'!V138)</f>
        <v>2037</v>
      </c>
      <c r="AQ70" s="12">
        <f>IF(ISBLANK('Set Schedules Here'!V139),"",'Set Schedules Here'!V139)</f>
        <v>0.70981986702367739</v>
      </c>
      <c r="AR70" s="12">
        <f>IF(ISBLANK('Set Schedules Here'!W138),"",'Set Schedules Here'!W138)</f>
        <v>2038</v>
      </c>
      <c r="AS70" s="12">
        <f>IF(ISBLANK('Set Schedules Here'!W139),"",'Set Schedules Here'!W139)</f>
        <v>0.76681431038977943</v>
      </c>
      <c r="AT70" s="12">
        <f>IF(ISBLANK('Set Schedules Here'!X138),"",'Set Schedules Here'!X138)</f>
        <v>2039</v>
      </c>
      <c r="AU70" s="12">
        <f>IF(ISBLANK('Set Schedules Here'!X139),"",'Set Schedules Here'!X139)</f>
        <v>0.81583042270937689</v>
      </c>
      <c r="AV70" s="12">
        <f>IF(ISBLANK('Set Schedules Here'!Y138),"",'Set Schedules Here'!Y138)</f>
        <v>2040</v>
      </c>
      <c r="AW70" s="12">
        <f>IF(ISBLANK('Set Schedules Here'!Y139),"",'Set Schedules Here'!Y139)</f>
        <v>0.85681201234053417</v>
      </c>
      <c r="AX70" s="12">
        <f>IF(ISBLANK('Set Schedules Here'!Z138),"",'Set Schedules Here'!Z138)</f>
        <v>2041</v>
      </c>
      <c r="AY70" s="12">
        <f>IF(ISBLANK('Set Schedules Here'!Z139),"",'Set Schedules Here'!Z139)</f>
        <v>0.89027523769210837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0.91707568423923702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0.93820921352885889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0.95467093126741787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0.96737150523628024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0.97709813610177754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0.98450512553946645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0.99012137743412587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0.99436590561974691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FoPITY-3</vt:lpstr>
      <vt:lpstr>FoPITY-3-WebApp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2015-06-02T23:00:34Z</dcterms:created>
  <dcterms:modified xsi:type="dcterms:W3CDTF">2019-03-12T18:08:07Z</dcterms:modified>
</cp:coreProperties>
</file>