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ecuniary\docs\"/>
    </mc:Choice>
  </mc:AlternateContent>
  <xr:revisionPtr revIDLastSave="0" documentId="13_ncr:1_{EC39A4F6-3242-4CAC-8A53-BE9AABEFD898}" xr6:coauthVersionLast="47" xr6:coauthVersionMax="47" xr10:uidLastSave="{00000000-0000-0000-0000-000000000000}"/>
  <bookViews>
    <workbookView xWindow="26220" yWindow="2940" windowWidth="24435" windowHeight="15390" activeTab="2" xr2:uid="{6AC31791-E6D3-4762-A3D2-8A55CA9F95FA}"/>
  </bookViews>
  <sheets>
    <sheet name="Results" sheetId="7" r:id="rId1"/>
    <sheet name="DataTable - NEW" sheetId="6" r:id="rId2"/>
    <sheet name="BLOG" sheetId="8" r:id="rId3"/>
    <sheet name="DataTable" sheetId="4" r:id="rId4"/>
    <sheet name="TimeSeriesTable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21" i="8" l="1"/>
  <c r="V19" i="8"/>
  <c r="J20" i="6"/>
  <c r="J18" i="6"/>
  <c r="J18" i="4"/>
  <c r="J20" i="4"/>
</calcChain>
</file>

<file path=xl/sharedStrings.xml><?xml version="1.0" encoding="utf-8"?>
<sst xmlns="http://schemas.openxmlformats.org/spreadsheetml/2006/main" count="567" uniqueCount="164">
  <si>
    <t>name</t>
  </si>
  <si>
    <t>NYSE</t>
  </si>
  <si>
    <t>CAD</t>
  </si>
  <si>
    <t>USD</t>
  </si>
  <si>
    <t>TFSA</t>
  </si>
  <si>
    <t>RRSP</t>
  </si>
  <si>
    <t>Buy</t>
  </si>
  <si>
    <t>eric</t>
  </si>
  <si>
    <t>My TFSA Account</t>
  </si>
  <si>
    <t>RRSP Account</t>
  </si>
  <si>
    <t>AAPL</t>
  </si>
  <si>
    <t>shares</t>
  </si>
  <si>
    <t>price</t>
  </si>
  <si>
    <t>bookValue</t>
  </si>
  <si>
    <t>marketValue</t>
  </si>
  <si>
    <t>account</t>
  </si>
  <si>
    <t>position</t>
  </si>
  <si>
    <t>description</t>
  </si>
  <si>
    <t>commission</t>
  </si>
  <si>
    <t>updatedAt</t>
  </si>
  <si>
    <t>currency</t>
  </si>
  <si>
    <t>exchange</t>
  </si>
  <si>
    <t>Apple Inc.</t>
  </si>
  <si>
    <t>acb</t>
  </si>
  <si>
    <r>
      <rPr>
        <b/>
        <sz val="11"/>
        <color theme="1"/>
        <rFont val="Calibri"/>
        <family val="2"/>
        <scheme val="minor"/>
      </rPr>
      <t xml:space="preserve">symbol </t>
    </r>
    <r>
      <rPr>
        <sz val="11"/>
        <color theme="1"/>
        <rFont val="Calibri"/>
        <family val="2"/>
        <scheme val="minor"/>
      </rPr>
      <t>(partition key)</t>
    </r>
  </si>
  <si>
    <r>
      <rPr>
        <b/>
        <sz val="11"/>
        <color theme="1"/>
        <rFont val="Calibri"/>
        <family val="2"/>
        <scheme val="minor"/>
      </rPr>
      <t xml:space="preserve">date </t>
    </r>
    <r>
      <rPr>
        <sz val="11"/>
        <color theme="1"/>
        <rFont val="Calibri"/>
        <family val="2"/>
        <scheme val="minor"/>
      </rPr>
      <t>(sort key)</t>
    </r>
  </si>
  <si>
    <t>open</t>
  </si>
  <si>
    <t>close</t>
  </si>
  <si>
    <t>high</t>
  </si>
  <si>
    <t>low</t>
  </si>
  <si>
    <t>adjusted_close</t>
  </si>
  <si>
    <t>volume</t>
  </si>
  <si>
    <t>split_coefficient</t>
  </si>
  <si>
    <t>symbol</t>
  </si>
  <si>
    <r>
      <t xml:space="preserve">entity </t>
    </r>
    <r>
      <rPr>
        <sz val="11"/>
        <color theme="1"/>
        <rFont val="Calibri"/>
        <family val="2"/>
        <scheme val="minor"/>
      </rPr>
      <t>(LSI)</t>
    </r>
  </si>
  <si>
    <t>type</t>
  </si>
  <si>
    <t>equity-transaction</t>
  </si>
  <si>
    <t>bank-transaction</t>
  </si>
  <si>
    <t>CR</t>
  </si>
  <si>
    <t>amount</t>
  </si>
  <si>
    <t>Savings</t>
  </si>
  <si>
    <t>Savings account</t>
  </si>
  <si>
    <t>cheque deposit</t>
  </si>
  <si>
    <t>payee</t>
  </si>
  <si>
    <t>No Name</t>
  </si>
  <si>
    <t>2e7298cf-8d6d-4678-8acd-24ba47e28d29</t>
  </si>
  <si>
    <t>05f26a43-bd7e-4578-abd5-281820bdb8d4</t>
  </si>
  <si>
    <t>0f600c4a-8754-4ae9-b110-37f691edcb51</t>
  </si>
  <si>
    <t>Attributes</t>
  </si>
  <si>
    <t>Primary Key</t>
  </si>
  <si>
    <r>
      <t xml:space="preserve">createdAt </t>
    </r>
    <r>
      <rPr>
        <sz val="11"/>
        <color theme="1"/>
        <rFont val="Calibri"/>
        <family val="2"/>
        <scheme val="minor"/>
      </rPr>
      <t>(Sort Key)</t>
    </r>
  </si>
  <si>
    <t>BMO.TO</t>
  </si>
  <si>
    <t>Bank of Montreal</t>
  </si>
  <si>
    <t>Toronto</t>
  </si>
  <si>
    <r>
      <rPr>
        <b/>
        <sz val="11"/>
        <color theme="1"/>
        <rFont val="Calibri"/>
        <family val="2"/>
        <scheme val="minor"/>
      </rPr>
      <t xml:space="preserve">userId </t>
    </r>
    <r>
      <rPr>
        <sz val="11"/>
        <color theme="1"/>
        <rFont val="Calibri"/>
        <family val="2"/>
        <scheme val="minor"/>
      </rPr>
      <t>(Partition Key)</t>
    </r>
  </si>
  <si>
    <r>
      <t>transactionDate</t>
    </r>
    <r>
      <rPr>
        <sz val="11"/>
        <color theme="1"/>
        <rFont val="Calibri"/>
        <family val="2"/>
        <scheme val="minor"/>
      </rPr>
      <t xml:space="preserve"> (LSI)</t>
    </r>
  </si>
  <si>
    <r>
      <rPr>
        <b/>
        <sz val="11"/>
        <color theme="1"/>
        <rFont val="Calibri"/>
        <family val="2"/>
        <scheme val="minor"/>
      </rPr>
      <t xml:space="preserve">aggregateId </t>
    </r>
    <r>
      <rPr>
        <sz val="11"/>
        <color theme="1"/>
        <rFont val="Calibri"/>
        <family val="2"/>
        <scheme val="minor"/>
      </rPr>
      <t>(LSI, GSI)</t>
    </r>
  </si>
  <si>
    <t>2022-04-20T02:22:24.421Z</t>
  </si>
  <si>
    <t>2022-04-24T20:12:27.294Z</t>
  </si>
  <si>
    <t>2022-04-20T02:28:48.856Z</t>
  </si>
  <si>
    <t>2022-04-23T21:21:13.614Z</t>
  </si>
  <si>
    <t>2022-04-23T22:46:08.740z</t>
  </si>
  <si>
    <t>2022-04-23T22:46:08.740Z</t>
  </si>
  <si>
    <t>2022-04-24T20:13:40.268Z</t>
  </si>
  <si>
    <t>2022-04-20T02:28:46.350Z</t>
  </si>
  <si>
    <t>2022-04-23T21:06:49.471Z</t>
  </si>
  <si>
    <t>2022-04-23T21:21:10.634Z</t>
  </si>
  <si>
    <t>trans#2022-04-23T21:21:13.614Z</t>
  </si>
  <si>
    <t>trans#2022-04-23T22:46:08.740z</t>
  </si>
  <si>
    <t>trans#2022-04-24T20:13:40.268Z</t>
  </si>
  <si>
    <t>acc#2022-04-20T02:22:24.421Z</t>
  </si>
  <si>
    <t>acc#2022-04-24T20:12:27.294Z</t>
  </si>
  <si>
    <t>acc#2022-04-20T02:28:48.856Z</t>
  </si>
  <si>
    <t>bank#2022-04-20T02:28:46.350Z</t>
  </si>
  <si>
    <t>by userId</t>
  </si>
  <si>
    <t>Access Pattern</t>
  </si>
  <si>
    <t>Key Condition</t>
  </si>
  <si>
    <t>Filter Condition</t>
  </si>
  <si>
    <t>by userId and aggregateId</t>
  </si>
  <si>
    <t>entity = account</t>
  </si>
  <si>
    <t>by userId and entity</t>
  </si>
  <si>
    <t>accpos#2022-04-23T21:06:49.471Z</t>
  </si>
  <si>
    <t>accpos#2022-04-23T21:21:10.634Z</t>
  </si>
  <si>
    <t>createdAt beginsWith (acc)</t>
  </si>
  <si>
    <t>Index</t>
  </si>
  <si>
    <t>Get all accounts and positions</t>
  </si>
  <si>
    <t>PK = userId, SK = aggregateId</t>
  </si>
  <si>
    <t>PK = userId, SK = aggregateId (sort desc)</t>
  </si>
  <si>
    <t>Get all transactions in an account</t>
  </si>
  <si>
    <t>aggregateId-lsi</t>
  </si>
  <si>
    <t>Get a transaction</t>
  </si>
  <si>
    <t>Get an account</t>
  </si>
  <si>
    <t>Get an account and positions</t>
  </si>
  <si>
    <t>Get an account, positions and trans</t>
  </si>
  <si>
    <t>Query</t>
  </si>
  <si>
    <t>GetAccount</t>
  </si>
  <si>
    <t>Get positions in an account</t>
  </si>
  <si>
    <t>GetAccountAndPositions</t>
  </si>
  <si>
    <t>GetAccountAndPositionsAndTransactions</t>
  </si>
  <si>
    <t>GetTransaction</t>
  </si>
  <si>
    <t>PK = userId, SK = beginsWith (acc)</t>
  </si>
  <si>
    <t>GetAccounts</t>
  </si>
  <si>
    <t>v1</t>
  </si>
  <si>
    <t>v2</t>
  </si>
  <si>
    <t xml:space="preserve">Billed Duration: 133 ms	</t>
  </si>
  <si>
    <t>Memory Size: 512 MB</t>
  </si>
  <si>
    <t>Max Memory Used: 80 MB</t>
  </si>
  <si>
    <t>Init Duration: 382.66 ms</t>
  </si>
  <si>
    <t>Billed Duration: 213 ms</t>
  </si>
  <si>
    <t>Max Memory Used: 81 MB</t>
  </si>
  <si>
    <t>Init Duration: 481.44 ms</t>
  </si>
  <si>
    <t>aggregateId = aggregateId</t>
  </si>
  <si>
    <t>aggregateId-gsi</t>
  </si>
  <si>
    <t>PK = aggregateId, SK = (any) (sort desc)</t>
  </si>
  <si>
    <t>PK = userId, SK = beginsWith (accpos)</t>
  </si>
  <si>
    <t>entity</t>
  </si>
  <si>
    <t>transactionDate</t>
  </si>
  <si>
    <t>updatePositions</t>
  </si>
  <si>
    <t>entity = position, symbol = symbol</t>
  </si>
  <si>
    <t>GetPosition</t>
  </si>
  <si>
    <t>Get a position</t>
  </si>
  <si>
    <t>by symbol</t>
  </si>
  <si>
    <t>Get all items</t>
  </si>
  <si>
    <t>by aggregateId</t>
  </si>
  <si>
    <t>Consumer</t>
  </si>
  <si>
    <t>entity = transaction, userId = userId</t>
  </si>
  <si>
    <t>accountsResolver</t>
  </si>
  <si>
    <t>userId = userId, entity = transaction</t>
  </si>
  <si>
    <t>getAccounts</t>
  </si>
  <si>
    <t>getTransactions</t>
  </si>
  <si>
    <t>getAll</t>
  </si>
  <si>
    <t>GetPositions</t>
  </si>
  <si>
    <t>/accounts/view/1</t>
  </si>
  <si>
    <t>/home, /accounts</t>
  </si>
  <si>
    <t>Users</t>
  </si>
  <si>
    <t>UserId</t>
  </si>
  <si>
    <t>UserName</t>
  </si>
  <si>
    <t>Accounts</t>
  </si>
  <si>
    <t>AccountId</t>
  </si>
  <si>
    <t>AccountName</t>
  </si>
  <si>
    <t>Bonnie Ellis</t>
  </si>
  <si>
    <t>Wanda Tengan</t>
  </si>
  <si>
    <t>New Account</t>
  </si>
  <si>
    <t>My Account</t>
  </si>
  <si>
    <t>AccountTypeId</t>
  </si>
  <si>
    <t>AccountTypes</t>
  </si>
  <si>
    <t>Name</t>
  </si>
  <si>
    <t>acc#2022-04-20T02:22:24Z</t>
  </si>
  <si>
    <t>acc#2022-04-24T20:12:27Z</t>
  </si>
  <si>
    <t>acc#2022-04-20T02:28:48Z</t>
  </si>
  <si>
    <t>trans#2022-04-23T21:21:13Z</t>
  </si>
  <si>
    <t>trans#2022-04-23T22:46:08z</t>
  </si>
  <si>
    <t>trans#2022-04-24T20:13:40Z</t>
  </si>
  <si>
    <t>bank#2022-04-20T02:28:46Z</t>
  </si>
  <si>
    <t>accpos#2022-04-23T21:06:49Z</t>
  </si>
  <si>
    <t>accpos#2022-04-23T21:21:10Z</t>
  </si>
  <si>
    <t>equity</t>
  </si>
  <si>
    <t>bank</t>
  </si>
  <si>
    <t>...8d29</t>
  </si>
  <si>
    <t>...b8d4</t>
  </si>
  <si>
    <t>...cb51</t>
  </si>
  <si>
    <t>deposit</t>
  </si>
  <si>
    <r>
      <rPr>
        <b/>
        <sz val="11"/>
        <color theme="1"/>
        <rFont val="Calibri"/>
        <family val="2"/>
        <scheme val="minor"/>
      </rPr>
      <t xml:space="preserve">userId
</t>
    </r>
    <r>
      <rPr>
        <sz val="11"/>
        <color theme="1"/>
        <rFont val="Calibri"/>
        <family val="2"/>
        <scheme val="minor"/>
      </rPr>
      <t>(Partition Key)</t>
    </r>
  </si>
  <si>
    <r>
      <t xml:space="preserve">createdAt
</t>
    </r>
    <r>
      <rPr>
        <sz val="11"/>
        <color theme="1"/>
        <rFont val="Calibri"/>
        <family val="2"/>
        <scheme val="minor"/>
      </rPr>
      <t>(Sort Key)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</si>
</sst>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0" fillId="0" borderId="0" xfId="0" applyNumberFormat="1"/>
    <xf numFmtId="2" fontId="1" fillId="0" borderId="0" xfId="0" applyNumberFormat="1" applyFont="1" applyAlignment="1">
      <alignment horizontal="left"/>
    </xf>
    <xf numFmtId="2" fontId="0" fillId="0" borderId="0" xfId="0" applyNumberFormat="1" applyAlignment="1">
      <alignment horizontal="left"/>
    </xf>
    <xf numFmtId="2" fontId="1" fillId="0" borderId="0" xfId="1" applyNumberFormat="1" applyFont="1" applyAlignment="1">
      <alignment horizontal="left"/>
    </xf>
    <xf numFmtId="2" fontId="0" fillId="0" borderId="0" xfId="1" applyNumberFormat="1" applyFont="1" applyAlignment="1">
      <alignment horizontal="left"/>
    </xf>
    <xf numFmtId="0" fontId="0" fillId="0" borderId="0" xfId="0" applyAlignment="1">
      <alignment horizontal="center"/>
    </xf>
    <xf numFmtId="2" fontId="0" fillId="0" borderId="0" xfId="1" applyNumberFormat="1" applyFont="1" applyFill="1" applyAlignment="1">
      <alignment horizontal="left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2" fontId="1" fillId="0" borderId="1" xfId="0" applyNumberFormat="1" applyFont="1" applyBorder="1" applyAlignment="1">
      <alignment horizontal="left"/>
    </xf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/>
    <xf numFmtId="0" fontId="1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2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quotePrefix="1" applyAlignment="1">
      <alignment horizontal="left"/>
    </xf>
    <xf numFmtId="0" fontId="0" fillId="3" borderId="1" xfId="0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2" fontId="1" fillId="3" borderId="1" xfId="0" applyNumberFormat="1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left"/>
    </xf>
    <xf numFmtId="0" fontId="0" fillId="4" borderId="0" xfId="0" quotePrefix="1" applyFill="1" applyAlignment="1">
      <alignment horizontal="left"/>
    </xf>
    <xf numFmtId="0" fontId="0" fillId="4" borderId="0" xfId="0" applyFill="1" applyAlignment="1">
      <alignment horizontal="left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/>
    <xf numFmtId="0" fontId="1" fillId="5" borderId="4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2" fontId="1" fillId="0" borderId="1" xfId="0" applyNumberFormat="1" applyFont="1" applyFill="1" applyBorder="1" applyAlignment="1">
      <alignment horizontal="left"/>
    </xf>
    <xf numFmtId="0" fontId="0" fillId="2" borderId="1" xfId="0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1642F-AA80-48DF-927B-3FB32CF831D3}">
  <dimension ref="A1:E3"/>
  <sheetViews>
    <sheetView workbookViewId="0">
      <selection activeCell="B3" sqref="B3"/>
    </sheetView>
  </sheetViews>
  <sheetFormatPr defaultRowHeight="15" x14ac:dyDescent="0.25"/>
  <cols>
    <col min="1" max="1" width="12.140625" bestFit="1" customWidth="1"/>
    <col min="2" max="2" width="22.85546875" bestFit="1" customWidth="1"/>
    <col min="3" max="3" width="20" bestFit="1" customWidth="1"/>
    <col min="4" max="4" width="24.140625" bestFit="1" customWidth="1"/>
    <col min="5" max="5" width="22.140625" bestFit="1" customWidth="1"/>
  </cols>
  <sheetData>
    <row r="1" spans="1:5" x14ac:dyDescent="0.25">
      <c r="A1" t="s">
        <v>101</v>
      </c>
    </row>
    <row r="2" spans="1:5" x14ac:dyDescent="0.25">
      <c r="A2" t="s">
        <v>102</v>
      </c>
      <c r="B2" t="s">
        <v>108</v>
      </c>
      <c r="C2" t="s">
        <v>105</v>
      </c>
      <c r="D2" t="s">
        <v>109</v>
      </c>
      <c r="E2" t="s">
        <v>110</v>
      </c>
    </row>
    <row r="3" spans="1:5" x14ac:dyDescent="0.25">
      <c r="A3" t="s">
        <v>103</v>
      </c>
      <c r="B3" t="s">
        <v>104</v>
      </c>
      <c r="C3" t="s">
        <v>105</v>
      </c>
      <c r="D3" t="s">
        <v>106</v>
      </c>
      <c r="E3" t="s">
        <v>107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7AE42-FA0B-4E9C-8C88-B2A236682FE1}">
  <dimension ref="A1:U32"/>
  <sheetViews>
    <sheetView workbookViewId="0">
      <selection activeCell="B23" sqref="B23:G32"/>
    </sheetView>
  </sheetViews>
  <sheetFormatPr defaultRowHeight="15" x14ac:dyDescent="0.25"/>
  <cols>
    <col min="1" max="1" width="20.140625" style="2" bestFit="1" customWidth="1"/>
    <col min="2" max="2" width="32.42578125" style="2" bestFit="1" customWidth="1"/>
    <col min="3" max="3" width="24.140625" style="2" bestFit="1" customWidth="1"/>
    <col min="4" max="4" width="37.7109375" style="2" bestFit="1" customWidth="1"/>
    <col min="5" max="5" width="14.28515625" style="2" bestFit="1" customWidth="1"/>
    <col min="6" max="6" width="36.7109375" style="2" bestFit="1" customWidth="1"/>
    <col min="7" max="7" width="49" style="2" bestFit="1" customWidth="1"/>
    <col min="8" max="8" width="9.42578125" style="2" bestFit="1" customWidth="1"/>
    <col min="9" max="9" width="9" style="2" bestFit="1" customWidth="1"/>
    <col min="10" max="11" width="23.5703125" style="6" bestFit="1" customWidth="1"/>
    <col min="12" max="12" width="8.5703125" style="2" bestFit="1" customWidth="1"/>
    <col min="13" max="13" width="23.5703125" style="2" bestFit="1" customWidth="1"/>
    <col min="14" max="14" width="10.5703125" style="6" bestFit="1" customWidth="1"/>
    <col min="15" max="15" width="12.42578125" style="6" bestFit="1" customWidth="1"/>
    <col min="16" max="16" width="9.140625" style="6"/>
    <col min="17" max="17" width="9.140625" style="2"/>
    <col min="18" max="18" width="9.140625" style="8"/>
    <col min="19" max="16384" width="9.140625" style="2"/>
  </cols>
  <sheetData>
    <row r="1" spans="1:21" s="9" customFormat="1" x14ac:dyDescent="0.25">
      <c r="A1" s="38" t="s">
        <v>49</v>
      </c>
      <c r="B1" s="38"/>
      <c r="C1" s="39" t="s">
        <v>48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12"/>
      <c r="O1" s="11"/>
      <c r="P1" s="11"/>
      <c r="Q1" s="11"/>
      <c r="R1" s="11"/>
      <c r="S1" s="11"/>
      <c r="T1" s="11"/>
      <c r="U1" s="11"/>
    </row>
    <row r="2" spans="1:21" s="9" customFormat="1" x14ac:dyDescent="0.25">
      <c r="A2" s="21" t="s">
        <v>54</v>
      </c>
      <c r="B2" s="20" t="s">
        <v>50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11"/>
      <c r="O2" s="11"/>
      <c r="P2" s="11"/>
      <c r="Q2" s="11"/>
      <c r="R2" s="11"/>
      <c r="S2" s="11"/>
      <c r="T2" s="11"/>
    </row>
    <row r="3" spans="1:21" x14ac:dyDescent="0.25">
      <c r="A3" s="36" t="s">
        <v>7</v>
      </c>
      <c r="B3" s="36" t="s">
        <v>70</v>
      </c>
      <c r="C3" s="20" t="s">
        <v>115</v>
      </c>
      <c r="D3" s="21" t="s">
        <v>56</v>
      </c>
      <c r="E3" s="20" t="s">
        <v>35</v>
      </c>
      <c r="F3" s="20" t="s">
        <v>0</v>
      </c>
      <c r="G3" s="20" t="s">
        <v>19</v>
      </c>
      <c r="H3" s="13"/>
      <c r="I3" s="13"/>
      <c r="J3" s="13"/>
      <c r="K3" s="13"/>
      <c r="L3" s="15"/>
      <c r="M3" s="15"/>
      <c r="N3" s="3"/>
      <c r="O3" s="3"/>
      <c r="P3" s="5"/>
      <c r="Q3" s="5"/>
      <c r="R3" s="5"/>
      <c r="S3" s="3"/>
      <c r="T3" s="7"/>
    </row>
    <row r="4" spans="1:21" x14ac:dyDescent="0.25">
      <c r="A4" s="36"/>
      <c r="B4" s="36"/>
      <c r="C4" s="14" t="s">
        <v>15</v>
      </c>
      <c r="D4" s="16" t="s">
        <v>45</v>
      </c>
      <c r="E4" s="14" t="s">
        <v>4</v>
      </c>
      <c r="F4" s="14" t="s">
        <v>8</v>
      </c>
      <c r="G4" s="14" t="s">
        <v>57</v>
      </c>
      <c r="H4" s="14"/>
      <c r="I4" s="14"/>
      <c r="J4" s="14"/>
      <c r="K4" s="14"/>
      <c r="L4" s="17"/>
      <c r="M4" s="17"/>
      <c r="N4" s="2"/>
      <c r="O4" s="2"/>
      <c r="Q4" s="6"/>
      <c r="R4" s="6"/>
      <c r="T4" s="8"/>
    </row>
    <row r="5" spans="1:21" x14ac:dyDescent="0.25">
      <c r="A5" s="36" t="s">
        <v>7</v>
      </c>
      <c r="B5" s="36" t="s">
        <v>71</v>
      </c>
      <c r="C5" s="20" t="s">
        <v>115</v>
      </c>
      <c r="D5" s="21" t="s">
        <v>56</v>
      </c>
      <c r="E5" s="20" t="s">
        <v>35</v>
      </c>
      <c r="F5" s="20" t="s">
        <v>0</v>
      </c>
      <c r="G5" s="20" t="s">
        <v>19</v>
      </c>
      <c r="H5" s="14"/>
      <c r="I5" s="14"/>
      <c r="J5" s="14"/>
      <c r="K5" s="14"/>
      <c r="L5" s="17"/>
      <c r="M5" s="17"/>
      <c r="N5" s="2"/>
      <c r="O5" s="2"/>
      <c r="Q5" s="6"/>
      <c r="R5" s="6"/>
      <c r="T5" s="8"/>
    </row>
    <row r="6" spans="1:21" x14ac:dyDescent="0.25">
      <c r="A6" s="36"/>
      <c r="B6" s="36"/>
      <c r="C6" s="14" t="s">
        <v>15</v>
      </c>
      <c r="D6" s="16" t="s">
        <v>46</v>
      </c>
      <c r="E6" s="14" t="s">
        <v>5</v>
      </c>
      <c r="F6" s="14" t="s">
        <v>9</v>
      </c>
      <c r="G6" s="14" t="s">
        <v>58</v>
      </c>
      <c r="H6" s="14"/>
      <c r="I6" s="14"/>
      <c r="J6" s="14"/>
      <c r="K6" s="14"/>
      <c r="L6" s="17"/>
      <c r="M6" s="17"/>
      <c r="N6" s="2"/>
      <c r="O6" s="2"/>
      <c r="Q6" s="6"/>
      <c r="R6" s="6"/>
      <c r="T6" s="8"/>
    </row>
    <row r="7" spans="1:21" x14ac:dyDescent="0.25">
      <c r="A7" s="36" t="s">
        <v>7</v>
      </c>
      <c r="B7" s="36" t="s">
        <v>72</v>
      </c>
      <c r="C7" s="20" t="s">
        <v>115</v>
      </c>
      <c r="D7" s="21" t="s">
        <v>56</v>
      </c>
      <c r="E7" s="20" t="s">
        <v>35</v>
      </c>
      <c r="F7" s="20" t="s">
        <v>0</v>
      </c>
      <c r="G7" s="20" t="s">
        <v>19</v>
      </c>
      <c r="H7" s="14"/>
      <c r="I7" s="14"/>
      <c r="J7" s="14"/>
      <c r="K7" s="14"/>
      <c r="L7" s="17"/>
      <c r="M7" s="17"/>
      <c r="N7" s="2"/>
      <c r="O7" s="2"/>
      <c r="Q7" s="6"/>
      <c r="R7" s="6"/>
      <c r="T7" s="8"/>
    </row>
    <row r="8" spans="1:21" x14ac:dyDescent="0.25">
      <c r="A8" s="36"/>
      <c r="B8" s="36"/>
      <c r="C8" s="14" t="s">
        <v>15</v>
      </c>
      <c r="D8" s="16" t="s">
        <v>47</v>
      </c>
      <c r="E8" s="14" t="s">
        <v>40</v>
      </c>
      <c r="F8" s="14" t="s">
        <v>41</v>
      </c>
      <c r="G8" s="14" t="s">
        <v>59</v>
      </c>
      <c r="H8" s="14"/>
      <c r="I8" s="14"/>
      <c r="J8" s="14"/>
      <c r="K8" s="14"/>
      <c r="L8" s="17"/>
      <c r="M8" s="17"/>
      <c r="N8" s="2"/>
      <c r="O8" s="2"/>
      <c r="Q8" s="6"/>
      <c r="R8" s="6"/>
      <c r="T8" s="10"/>
    </row>
    <row r="9" spans="1:21" x14ac:dyDescent="0.25">
      <c r="A9" s="36" t="s">
        <v>7</v>
      </c>
      <c r="B9" s="36" t="s">
        <v>67</v>
      </c>
      <c r="C9" s="20" t="s">
        <v>115</v>
      </c>
      <c r="D9" s="21" t="s">
        <v>56</v>
      </c>
      <c r="E9" s="20" t="s">
        <v>35</v>
      </c>
      <c r="F9" s="20" t="s">
        <v>116</v>
      </c>
      <c r="G9" s="20" t="s">
        <v>33</v>
      </c>
      <c r="H9" s="20" t="s">
        <v>11</v>
      </c>
      <c r="I9" s="22" t="s">
        <v>12</v>
      </c>
      <c r="J9" s="22" t="s">
        <v>18</v>
      </c>
      <c r="K9" s="22" t="s">
        <v>19</v>
      </c>
      <c r="L9" s="17"/>
      <c r="M9" s="17"/>
      <c r="N9" s="2"/>
      <c r="O9" s="2"/>
      <c r="Q9" s="6"/>
      <c r="R9" s="6"/>
      <c r="T9" s="10"/>
    </row>
    <row r="10" spans="1:21" x14ac:dyDescent="0.25">
      <c r="A10" s="36"/>
      <c r="B10" s="36"/>
      <c r="C10" s="14" t="s">
        <v>36</v>
      </c>
      <c r="D10" s="16" t="s">
        <v>45</v>
      </c>
      <c r="E10" s="14" t="s">
        <v>6</v>
      </c>
      <c r="F10" s="18">
        <v>44662</v>
      </c>
      <c r="G10" s="14" t="s">
        <v>10</v>
      </c>
      <c r="H10" s="14">
        <v>100</v>
      </c>
      <c r="I10" s="17">
        <v>125.43</v>
      </c>
      <c r="J10" s="17">
        <v>5.99</v>
      </c>
      <c r="K10" s="14" t="s">
        <v>60</v>
      </c>
      <c r="L10" s="17"/>
      <c r="M10" s="17"/>
      <c r="N10" s="2"/>
      <c r="O10" s="2"/>
      <c r="Q10" s="6"/>
      <c r="R10" s="6"/>
      <c r="T10" s="8"/>
    </row>
    <row r="11" spans="1:21" x14ac:dyDescent="0.25">
      <c r="A11" s="36" t="s">
        <v>7</v>
      </c>
      <c r="B11" s="36" t="s">
        <v>68</v>
      </c>
      <c r="C11" s="20" t="s">
        <v>115</v>
      </c>
      <c r="D11" s="21" t="s">
        <v>56</v>
      </c>
      <c r="E11" s="20" t="s">
        <v>35</v>
      </c>
      <c r="F11" s="20" t="s">
        <v>116</v>
      </c>
      <c r="G11" s="20" t="s">
        <v>33</v>
      </c>
      <c r="H11" s="20" t="s">
        <v>11</v>
      </c>
      <c r="I11" s="22" t="s">
        <v>12</v>
      </c>
      <c r="J11" s="22" t="s">
        <v>18</v>
      </c>
      <c r="K11" s="22" t="s">
        <v>19</v>
      </c>
      <c r="L11" s="17"/>
      <c r="M11" s="17"/>
      <c r="N11" s="2"/>
      <c r="O11" s="2"/>
      <c r="Q11" s="6"/>
      <c r="R11" s="6"/>
      <c r="T11" s="8"/>
    </row>
    <row r="12" spans="1:21" x14ac:dyDescent="0.25">
      <c r="A12" s="36"/>
      <c r="B12" s="36"/>
      <c r="C12" s="14" t="s">
        <v>36</v>
      </c>
      <c r="D12" s="16" t="s">
        <v>45</v>
      </c>
      <c r="E12" s="14" t="s">
        <v>6</v>
      </c>
      <c r="F12" s="18">
        <v>44663</v>
      </c>
      <c r="G12" s="14" t="s">
        <v>10</v>
      </c>
      <c r="H12" s="14">
        <v>50</v>
      </c>
      <c r="I12" s="17">
        <v>138.19999999999999</v>
      </c>
      <c r="J12" s="17">
        <v>4.95</v>
      </c>
      <c r="K12" s="14" t="s">
        <v>62</v>
      </c>
      <c r="L12" s="17"/>
      <c r="M12" s="17"/>
      <c r="N12" s="2"/>
      <c r="O12" s="2"/>
      <c r="Q12" s="6"/>
      <c r="R12" s="6"/>
      <c r="T12" s="8"/>
    </row>
    <row r="13" spans="1:21" x14ac:dyDescent="0.25">
      <c r="A13" s="36" t="s">
        <v>7</v>
      </c>
      <c r="B13" s="36" t="s">
        <v>69</v>
      </c>
      <c r="C13" s="20" t="s">
        <v>115</v>
      </c>
      <c r="D13" s="21" t="s">
        <v>56</v>
      </c>
      <c r="E13" s="20" t="s">
        <v>35</v>
      </c>
      <c r="F13" s="20" t="s">
        <v>116</v>
      </c>
      <c r="G13" s="20" t="s">
        <v>33</v>
      </c>
      <c r="H13" s="20" t="s">
        <v>11</v>
      </c>
      <c r="I13" s="22" t="s">
        <v>12</v>
      </c>
      <c r="J13" s="22" t="s">
        <v>18</v>
      </c>
      <c r="K13" s="22" t="s">
        <v>19</v>
      </c>
      <c r="L13" s="17"/>
      <c r="M13" s="17"/>
      <c r="N13" s="2"/>
      <c r="O13" s="2"/>
      <c r="Q13" s="6"/>
      <c r="R13" s="6"/>
      <c r="T13" s="8"/>
    </row>
    <row r="14" spans="1:21" x14ac:dyDescent="0.25">
      <c r="A14" s="36"/>
      <c r="B14" s="36"/>
      <c r="C14" s="14" t="s">
        <v>36</v>
      </c>
      <c r="D14" s="16" t="s">
        <v>46</v>
      </c>
      <c r="E14" s="14" t="s">
        <v>6</v>
      </c>
      <c r="F14" s="18">
        <v>44664</v>
      </c>
      <c r="G14" s="14" t="s">
        <v>51</v>
      </c>
      <c r="H14" s="14">
        <v>100</v>
      </c>
      <c r="I14" s="17">
        <v>105.87</v>
      </c>
      <c r="J14" s="17">
        <v>4.95</v>
      </c>
      <c r="K14" s="14" t="s">
        <v>63</v>
      </c>
      <c r="L14" s="17"/>
      <c r="M14" s="17"/>
      <c r="N14" s="2"/>
      <c r="O14" s="2"/>
      <c r="Q14" s="6"/>
      <c r="R14" s="6"/>
      <c r="T14" s="8"/>
    </row>
    <row r="15" spans="1:21" x14ac:dyDescent="0.25">
      <c r="A15" s="36" t="s">
        <v>7</v>
      </c>
      <c r="B15" s="36" t="s">
        <v>73</v>
      </c>
      <c r="C15" s="20" t="s">
        <v>115</v>
      </c>
      <c r="D15" s="21" t="s">
        <v>56</v>
      </c>
      <c r="E15" s="20" t="s">
        <v>35</v>
      </c>
      <c r="F15" s="20" t="s">
        <v>116</v>
      </c>
      <c r="G15" s="20" t="s">
        <v>17</v>
      </c>
      <c r="H15" s="23" t="s">
        <v>43</v>
      </c>
      <c r="I15" s="20" t="s">
        <v>39</v>
      </c>
      <c r="J15" s="20" t="s">
        <v>19</v>
      </c>
      <c r="K15" s="14"/>
      <c r="L15" s="17"/>
      <c r="M15" s="17"/>
      <c r="N15" s="2"/>
      <c r="O15" s="2"/>
      <c r="Q15" s="6"/>
      <c r="R15" s="6"/>
      <c r="T15" s="8"/>
    </row>
    <row r="16" spans="1:21" x14ac:dyDescent="0.25">
      <c r="A16" s="36"/>
      <c r="B16" s="36"/>
      <c r="C16" s="14" t="s">
        <v>37</v>
      </c>
      <c r="D16" s="16" t="s">
        <v>47</v>
      </c>
      <c r="E16" s="14" t="s">
        <v>38</v>
      </c>
      <c r="F16" s="18">
        <v>44664</v>
      </c>
      <c r="G16" s="14" t="s">
        <v>42</v>
      </c>
      <c r="H16" s="18" t="s">
        <v>44</v>
      </c>
      <c r="I16" s="14">
        <v>100</v>
      </c>
      <c r="J16" s="14" t="s">
        <v>64</v>
      </c>
      <c r="K16" s="14"/>
      <c r="L16" s="17"/>
      <c r="M16" s="17"/>
      <c r="N16" s="2"/>
      <c r="O16" s="2"/>
      <c r="Q16" s="6"/>
      <c r="R16" s="6"/>
      <c r="T16" s="10"/>
    </row>
    <row r="17" spans="1:20" x14ac:dyDescent="0.25">
      <c r="A17" s="36" t="s">
        <v>7</v>
      </c>
      <c r="B17" s="37" t="s">
        <v>81</v>
      </c>
      <c r="C17" s="20" t="s">
        <v>115</v>
      </c>
      <c r="D17" s="21" t="s">
        <v>56</v>
      </c>
      <c r="E17" s="20" t="s">
        <v>33</v>
      </c>
      <c r="F17" s="20" t="s">
        <v>17</v>
      </c>
      <c r="G17" s="20" t="s">
        <v>11</v>
      </c>
      <c r="H17" s="20" t="s">
        <v>21</v>
      </c>
      <c r="I17" s="20" t="s">
        <v>20</v>
      </c>
      <c r="J17" s="22" t="s">
        <v>13</v>
      </c>
      <c r="K17" s="22" t="s">
        <v>14</v>
      </c>
      <c r="L17" s="20" t="s">
        <v>23</v>
      </c>
      <c r="M17" s="20" t="s">
        <v>19</v>
      </c>
      <c r="N17" s="2"/>
      <c r="O17" s="2"/>
      <c r="Q17" s="6"/>
      <c r="R17" s="6"/>
      <c r="T17" s="10"/>
    </row>
    <row r="18" spans="1:20" x14ac:dyDescent="0.25">
      <c r="A18" s="36"/>
      <c r="B18" s="37"/>
      <c r="C18" s="14" t="s">
        <v>16</v>
      </c>
      <c r="D18" s="19" t="s">
        <v>45</v>
      </c>
      <c r="E18" s="14" t="s">
        <v>10</v>
      </c>
      <c r="F18" s="14" t="s">
        <v>22</v>
      </c>
      <c r="G18" s="14">
        <v>150</v>
      </c>
      <c r="H18" s="14" t="s">
        <v>1</v>
      </c>
      <c r="I18" s="14" t="s">
        <v>3</v>
      </c>
      <c r="J18" s="17">
        <f>12543+5.99+50*145.23+5.99</f>
        <v>19816.48</v>
      </c>
      <c r="K18" s="17">
        <v>13458.52</v>
      </c>
      <c r="L18" s="17">
        <v>18617.25</v>
      </c>
      <c r="M18" s="14" t="s">
        <v>65</v>
      </c>
      <c r="N18" s="2"/>
      <c r="O18" s="2"/>
      <c r="Q18" s="6"/>
      <c r="R18" s="6"/>
      <c r="T18" s="8"/>
    </row>
    <row r="19" spans="1:20" x14ac:dyDescent="0.25">
      <c r="A19" s="36" t="s">
        <v>7</v>
      </c>
      <c r="B19" s="37" t="s">
        <v>82</v>
      </c>
      <c r="C19" s="20" t="s">
        <v>115</v>
      </c>
      <c r="D19" s="21" t="s">
        <v>56</v>
      </c>
      <c r="E19" s="20" t="s">
        <v>33</v>
      </c>
      <c r="F19" s="20" t="s">
        <v>17</v>
      </c>
      <c r="G19" s="20" t="s">
        <v>11</v>
      </c>
      <c r="H19" s="20" t="s">
        <v>21</v>
      </c>
      <c r="I19" s="20" t="s">
        <v>20</v>
      </c>
      <c r="J19" s="22" t="s">
        <v>13</v>
      </c>
      <c r="K19" s="22" t="s">
        <v>14</v>
      </c>
      <c r="L19" s="22" t="s">
        <v>23</v>
      </c>
      <c r="M19" s="20" t="s">
        <v>19</v>
      </c>
      <c r="N19" s="2"/>
      <c r="O19" s="2"/>
      <c r="Q19" s="6"/>
      <c r="R19" s="6"/>
      <c r="T19" s="8"/>
    </row>
    <row r="20" spans="1:20" x14ac:dyDescent="0.25">
      <c r="A20" s="36"/>
      <c r="B20" s="37"/>
      <c r="C20" s="14" t="s">
        <v>16</v>
      </c>
      <c r="D20" s="19" t="s">
        <v>46</v>
      </c>
      <c r="E20" s="14" t="s">
        <v>51</v>
      </c>
      <c r="F20" s="14" t="s">
        <v>52</v>
      </c>
      <c r="G20" s="14">
        <v>100</v>
      </c>
      <c r="H20" s="14" t="s">
        <v>53</v>
      </c>
      <c r="I20" s="14" t="s">
        <v>2</v>
      </c>
      <c r="J20" s="17">
        <f>50*867.23+5.99</f>
        <v>43367.49</v>
      </c>
      <c r="K20" s="17">
        <v>60215.67</v>
      </c>
      <c r="L20" s="17">
        <v>43367.49</v>
      </c>
      <c r="M20" s="14" t="s">
        <v>66</v>
      </c>
      <c r="N20" s="2"/>
      <c r="O20" s="2"/>
      <c r="P20" s="2"/>
      <c r="R20" s="2"/>
      <c r="T20" s="8"/>
    </row>
    <row r="21" spans="1:20" x14ac:dyDescent="0.25">
      <c r="D21"/>
    </row>
    <row r="23" spans="1:20" x14ac:dyDescent="0.25">
      <c r="A23" s="32" t="s">
        <v>124</v>
      </c>
      <c r="B23" s="35" t="s">
        <v>75</v>
      </c>
      <c r="C23" s="35"/>
      <c r="D23" s="24" t="s">
        <v>94</v>
      </c>
      <c r="E23" s="24" t="s">
        <v>84</v>
      </c>
      <c r="F23" s="24" t="s">
        <v>76</v>
      </c>
      <c r="G23" s="24" t="s">
        <v>77</v>
      </c>
    </row>
    <row r="24" spans="1:20" x14ac:dyDescent="0.25">
      <c r="A24" s="30" t="s">
        <v>132</v>
      </c>
      <c r="B24" s="31" t="s">
        <v>96</v>
      </c>
      <c r="C24" s="31" t="s">
        <v>74</v>
      </c>
      <c r="D24" s="31" t="s">
        <v>131</v>
      </c>
      <c r="E24" s="31"/>
      <c r="F24" s="31" t="s">
        <v>114</v>
      </c>
      <c r="G24" s="31" t="s">
        <v>111</v>
      </c>
    </row>
    <row r="25" spans="1:20" x14ac:dyDescent="0.25">
      <c r="A25" s="30" t="s">
        <v>133</v>
      </c>
      <c r="B25" s="31" t="s">
        <v>85</v>
      </c>
      <c r="C25" s="31" t="s">
        <v>74</v>
      </c>
      <c r="D25" s="31" t="s">
        <v>128</v>
      </c>
      <c r="E25" s="31"/>
      <c r="F25" s="31" t="s">
        <v>100</v>
      </c>
      <c r="G25" s="31"/>
    </row>
    <row r="26" spans="1:20" x14ac:dyDescent="0.25">
      <c r="A26" s="25"/>
      <c r="B26" s="2" t="s">
        <v>91</v>
      </c>
      <c r="C26" s="2" t="s">
        <v>78</v>
      </c>
      <c r="D26" s="2" t="s">
        <v>95</v>
      </c>
      <c r="E26" s="2" t="s">
        <v>89</v>
      </c>
      <c r="F26" s="2" t="s">
        <v>86</v>
      </c>
      <c r="G26" s="2" t="s">
        <v>79</v>
      </c>
    </row>
    <row r="27" spans="1:20" x14ac:dyDescent="0.25">
      <c r="A27" s="25"/>
      <c r="B27" s="2" t="s">
        <v>92</v>
      </c>
      <c r="C27" s="2" t="s">
        <v>78</v>
      </c>
      <c r="D27" s="2" t="s">
        <v>97</v>
      </c>
      <c r="E27" s="2" t="s">
        <v>89</v>
      </c>
      <c r="F27" s="2" t="s">
        <v>87</v>
      </c>
      <c r="G27" s="2" t="s">
        <v>83</v>
      </c>
    </row>
    <row r="28" spans="1:20" x14ac:dyDescent="0.25">
      <c r="A28" s="25"/>
      <c r="B28" s="2" t="s">
        <v>93</v>
      </c>
      <c r="C28" s="2" t="s">
        <v>78</v>
      </c>
      <c r="D28" s="2" t="s">
        <v>98</v>
      </c>
      <c r="E28" s="2" t="s">
        <v>89</v>
      </c>
      <c r="F28" s="2" t="s">
        <v>87</v>
      </c>
    </row>
    <row r="29" spans="1:20" x14ac:dyDescent="0.25">
      <c r="A29" s="30" t="s">
        <v>132</v>
      </c>
      <c r="B29" s="31" t="s">
        <v>88</v>
      </c>
      <c r="C29" s="31" t="s">
        <v>78</v>
      </c>
      <c r="D29" s="31" t="s">
        <v>129</v>
      </c>
      <c r="E29" s="31" t="s">
        <v>112</v>
      </c>
      <c r="F29" s="31" t="s">
        <v>113</v>
      </c>
      <c r="G29" s="31" t="s">
        <v>127</v>
      </c>
    </row>
    <row r="30" spans="1:20" x14ac:dyDescent="0.25">
      <c r="A30" s="25"/>
      <c r="B30" s="2" t="s">
        <v>90</v>
      </c>
      <c r="C30" s="2" t="s">
        <v>80</v>
      </c>
      <c r="D30" s="2" t="s">
        <v>99</v>
      </c>
      <c r="E30" s="2" t="s">
        <v>89</v>
      </c>
      <c r="F30" s="2" t="s">
        <v>86</v>
      </c>
      <c r="G30" s="2" t="s">
        <v>125</v>
      </c>
    </row>
    <row r="31" spans="1:20" x14ac:dyDescent="0.25">
      <c r="A31" s="30" t="s">
        <v>126</v>
      </c>
      <c r="B31" s="31" t="s">
        <v>122</v>
      </c>
      <c r="C31" s="31" t="s">
        <v>123</v>
      </c>
      <c r="D31" s="31" t="s">
        <v>130</v>
      </c>
      <c r="E31" s="31" t="s">
        <v>89</v>
      </c>
      <c r="F31" s="31" t="s">
        <v>86</v>
      </c>
      <c r="G31" s="31"/>
    </row>
    <row r="32" spans="1:20" x14ac:dyDescent="0.25">
      <c r="A32" s="31" t="s">
        <v>117</v>
      </c>
      <c r="B32" s="31" t="s">
        <v>120</v>
      </c>
      <c r="C32" s="31" t="s">
        <v>121</v>
      </c>
      <c r="D32" s="31" t="s">
        <v>119</v>
      </c>
      <c r="E32" s="31" t="s">
        <v>89</v>
      </c>
      <c r="F32" s="31" t="s">
        <v>86</v>
      </c>
      <c r="G32" s="31" t="s">
        <v>118</v>
      </c>
    </row>
  </sheetData>
  <mergeCells count="21">
    <mergeCell ref="A1:B1"/>
    <mergeCell ref="C1:M2"/>
    <mergeCell ref="A3:A4"/>
    <mergeCell ref="B3:B4"/>
    <mergeCell ref="A5:A6"/>
    <mergeCell ref="B5:B6"/>
    <mergeCell ref="B23:C23"/>
    <mergeCell ref="A7:A8"/>
    <mergeCell ref="B7:B8"/>
    <mergeCell ref="A9:A10"/>
    <mergeCell ref="B9:B10"/>
    <mergeCell ref="A11:A12"/>
    <mergeCell ref="B11:B12"/>
    <mergeCell ref="A19:A20"/>
    <mergeCell ref="B19:B20"/>
    <mergeCell ref="A13:A14"/>
    <mergeCell ref="B13:B14"/>
    <mergeCell ref="A15:A16"/>
    <mergeCell ref="B15:B16"/>
    <mergeCell ref="A17:A18"/>
    <mergeCell ref="B17:B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74A5C-0C5F-4576-BDF6-512DFF9302C0}">
  <dimension ref="A1:AE33"/>
  <sheetViews>
    <sheetView tabSelected="1" topLeftCell="Y4" zoomScale="115" zoomScaleNormal="115" workbookViewId="0">
      <selection activeCell="AE20" sqref="AE20"/>
    </sheetView>
  </sheetViews>
  <sheetFormatPr defaultRowHeight="15" x14ac:dyDescent="0.25"/>
  <cols>
    <col min="1" max="1" width="9.140625" style="45"/>
    <col min="2" max="2" width="6.85546875" style="43" bestFit="1" customWidth="1"/>
    <col min="3" max="3" width="14.140625" style="34" bestFit="1" customWidth="1"/>
    <col min="4" max="4" width="5.5703125" style="44" customWidth="1"/>
    <col min="5" max="5" width="9.85546875" style="34" bestFit="1" customWidth="1"/>
    <col min="6" max="6" width="6.85546875" style="34" bestFit="1" customWidth="1"/>
    <col min="7" max="7" width="13.5703125" style="34" bestFit="1" customWidth="1"/>
    <col min="8" max="8" width="14.28515625" style="34" bestFit="1" customWidth="1"/>
    <col min="9" max="9" width="9.140625" style="19"/>
    <col min="10" max="10" width="14.28515625" style="19" bestFit="1" customWidth="1"/>
    <col min="11" max="11" width="7.5703125" style="19" bestFit="1" customWidth="1"/>
    <col min="12" max="12" width="9.140625" style="19"/>
    <col min="13" max="13" width="14" style="19" bestFit="1" customWidth="1"/>
    <col min="14" max="14" width="28" style="19" bestFit="1" customWidth="1"/>
    <col min="15" max="15" width="8.28515625" style="19" bestFit="1" customWidth="1"/>
    <col min="16" max="16" width="19.85546875" style="19" bestFit="1" customWidth="1"/>
    <col min="17" max="17" width="8.28515625" style="19" bestFit="1" customWidth="1"/>
    <col min="18" max="18" width="16.28515625" style="19" bestFit="1" customWidth="1"/>
    <col min="19" max="19" width="11" style="19" bestFit="1" customWidth="1"/>
    <col min="20" max="20" width="9.42578125" style="19" bestFit="1" customWidth="1"/>
    <col min="21" max="21" width="8.5703125" style="19" bestFit="1" customWidth="1"/>
    <col min="22" max="22" width="11.5703125" style="19" bestFit="1" customWidth="1"/>
    <col min="23" max="23" width="12.42578125" style="19" bestFit="1" customWidth="1"/>
    <col min="24" max="24" width="9.28515625" style="19" bestFit="1" customWidth="1"/>
    <col min="25" max="25" width="9.140625" style="19"/>
    <col min="26" max="26" width="30.5703125" style="19" bestFit="1" customWidth="1"/>
    <col min="27" max="27" width="24.140625" style="19" bestFit="1" customWidth="1"/>
    <col min="28" max="28" width="15" style="19" bestFit="1" customWidth="1"/>
    <col min="29" max="29" width="14.7109375" style="19" bestFit="1" customWidth="1"/>
    <col min="30" max="30" width="35.7109375" style="19" bestFit="1" customWidth="1"/>
    <col min="31" max="31" width="32.7109375" style="19" bestFit="1" customWidth="1"/>
    <col min="32" max="16384" width="9.140625" style="19"/>
  </cols>
  <sheetData>
    <row r="1" spans="1:31" s="48" customFormat="1" x14ac:dyDescent="0.25">
      <c r="B1" s="49"/>
      <c r="C1" s="49"/>
      <c r="D1" s="49"/>
      <c r="E1" s="49"/>
      <c r="F1" s="49"/>
      <c r="G1" s="49"/>
      <c r="H1" s="49"/>
    </row>
    <row r="2" spans="1:31" s="47" customFormat="1" x14ac:dyDescent="0.25">
      <c r="A2" s="45"/>
      <c r="B2" s="46" t="s">
        <v>134</v>
      </c>
      <c r="C2" s="46"/>
      <c r="D2" s="44"/>
      <c r="E2" s="46" t="s">
        <v>137</v>
      </c>
      <c r="F2" s="46"/>
      <c r="G2" s="46"/>
      <c r="H2" s="46"/>
      <c r="J2" s="46" t="s">
        <v>145</v>
      </c>
      <c r="K2" s="46"/>
      <c r="M2" s="38" t="s">
        <v>49</v>
      </c>
      <c r="N2" s="38"/>
      <c r="O2" s="39" t="s">
        <v>48</v>
      </c>
      <c r="P2" s="39"/>
      <c r="Q2" s="39"/>
      <c r="R2" s="39"/>
      <c r="S2" s="39"/>
      <c r="T2" s="39"/>
      <c r="U2" s="39"/>
      <c r="V2" s="39"/>
      <c r="W2" s="39"/>
      <c r="X2" s="39"/>
    </row>
    <row r="3" spans="1:31" ht="30" x14ac:dyDescent="0.25">
      <c r="B3" s="42" t="s">
        <v>135</v>
      </c>
      <c r="C3" s="33" t="s">
        <v>136</v>
      </c>
      <c r="E3" s="33" t="s">
        <v>138</v>
      </c>
      <c r="F3" s="33" t="s">
        <v>135</v>
      </c>
      <c r="G3" s="33" t="s">
        <v>139</v>
      </c>
      <c r="H3" s="33" t="s">
        <v>144</v>
      </c>
      <c r="J3" s="33" t="s">
        <v>144</v>
      </c>
      <c r="K3" s="33" t="s">
        <v>146</v>
      </c>
      <c r="M3" s="53" t="s">
        <v>162</v>
      </c>
      <c r="N3" s="54" t="s">
        <v>163</v>
      </c>
      <c r="O3" s="39"/>
      <c r="P3" s="39"/>
      <c r="Q3" s="39"/>
      <c r="R3" s="39"/>
      <c r="S3" s="39"/>
      <c r="T3" s="39"/>
      <c r="U3" s="39"/>
      <c r="V3" s="39"/>
      <c r="W3" s="39"/>
      <c r="X3" s="39"/>
    </row>
    <row r="4" spans="1:31" x14ac:dyDescent="0.25">
      <c r="B4" s="43">
        <v>341</v>
      </c>
      <c r="C4" s="34" t="s">
        <v>140</v>
      </c>
      <c r="E4" s="34">
        <v>523</v>
      </c>
      <c r="F4" s="34">
        <v>341</v>
      </c>
      <c r="G4" s="34" t="s">
        <v>142</v>
      </c>
      <c r="H4" s="34">
        <v>726</v>
      </c>
      <c r="J4" s="34">
        <v>726</v>
      </c>
      <c r="K4" s="34" t="s">
        <v>5</v>
      </c>
      <c r="M4" s="62" t="s">
        <v>140</v>
      </c>
      <c r="N4" s="36" t="s">
        <v>147</v>
      </c>
      <c r="O4" s="20" t="s">
        <v>115</v>
      </c>
      <c r="P4" s="21" t="s">
        <v>56</v>
      </c>
      <c r="Q4" s="20" t="s">
        <v>35</v>
      </c>
      <c r="R4" s="20" t="s">
        <v>0</v>
      </c>
      <c r="S4" s="50"/>
      <c r="T4" s="13"/>
      <c r="U4" s="13"/>
      <c r="V4" s="13"/>
      <c r="W4" s="13"/>
      <c r="X4" s="15"/>
    </row>
    <row r="5" spans="1:31" x14ac:dyDescent="0.25">
      <c r="B5" s="43">
        <v>342</v>
      </c>
      <c r="C5" s="34" t="s">
        <v>141</v>
      </c>
      <c r="E5" s="34">
        <v>524</v>
      </c>
      <c r="F5" s="34">
        <v>342</v>
      </c>
      <c r="G5" s="34" t="s">
        <v>143</v>
      </c>
      <c r="H5" s="34">
        <v>727</v>
      </c>
      <c r="J5" s="34">
        <v>727</v>
      </c>
      <c r="K5" s="34" t="s">
        <v>40</v>
      </c>
      <c r="M5" s="63"/>
      <c r="N5" s="36"/>
      <c r="O5" s="14" t="s">
        <v>15</v>
      </c>
      <c r="P5" s="16" t="s">
        <v>158</v>
      </c>
      <c r="Q5" s="14" t="s">
        <v>4</v>
      </c>
      <c r="R5" s="14" t="s">
        <v>8</v>
      </c>
      <c r="S5" s="51"/>
      <c r="T5" s="14"/>
      <c r="U5" s="14"/>
      <c r="V5" s="14"/>
      <c r="W5" s="14"/>
      <c r="X5" s="17"/>
    </row>
    <row r="6" spans="1:31" x14ac:dyDescent="0.25">
      <c r="M6" s="63"/>
      <c r="N6" s="36" t="s">
        <v>148</v>
      </c>
      <c r="O6" s="20" t="s">
        <v>115</v>
      </c>
      <c r="P6" s="21" t="s">
        <v>56</v>
      </c>
      <c r="Q6" s="20" t="s">
        <v>35</v>
      </c>
      <c r="R6" s="20" t="s">
        <v>0</v>
      </c>
      <c r="S6" s="50"/>
      <c r="T6" s="14"/>
      <c r="U6" s="14"/>
      <c r="V6" s="14"/>
      <c r="W6" s="14"/>
      <c r="X6" s="17"/>
    </row>
    <row r="7" spans="1:31" x14ac:dyDescent="0.25">
      <c r="M7" s="63"/>
      <c r="N7" s="36"/>
      <c r="O7" s="14" t="s">
        <v>15</v>
      </c>
      <c r="P7" s="16" t="s">
        <v>159</v>
      </c>
      <c r="Q7" s="14" t="s">
        <v>5</v>
      </c>
      <c r="R7" s="14" t="s">
        <v>9</v>
      </c>
      <c r="S7" s="51"/>
      <c r="T7" s="14"/>
      <c r="U7" s="14"/>
      <c r="V7" s="14"/>
      <c r="W7" s="14"/>
      <c r="X7" s="17"/>
    </row>
    <row r="8" spans="1:31" x14ac:dyDescent="0.25">
      <c r="M8" s="63"/>
      <c r="N8" s="36" t="s">
        <v>149</v>
      </c>
      <c r="O8" s="20" t="s">
        <v>115</v>
      </c>
      <c r="P8" s="21" t="s">
        <v>56</v>
      </c>
      <c r="Q8" s="20" t="s">
        <v>35</v>
      </c>
      <c r="R8" s="20" t="s">
        <v>0</v>
      </c>
      <c r="S8" s="50"/>
      <c r="T8" s="14"/>
      <c r="U8" s="14"/>
      <c r="V8" s="14"/>
      <c r="W8" s="14"/>
      <c r="X8" s="17"/>
    </row>
    <row r="9" spans="1:31" x14ac:dyDescent="0.25">
      <c r="M9" s="63"/>
      <c r="N9" s="36"/>
      <c r="O9" s="14" t="s">
        <v>15</v>
      </c>
      <c r="P9" s="16" t="s">
        <v>160</v>
      </c>
      <c r="Q9" s="14" t="s">
        <v>40</v>
      </c>
      <c r="R9" s="14" t="s">
        <v>41</v>
      </c>
      <c r="S9" s="51"/>
      <c r="T9" s="14"/>
      <c r="U9" s="14"/>
      <c r="V9" s="14"/>
      <c r="W9" s="14"/>
      <c r="X9" s="17"/>
    </row>
    <row r="10" spans="1:31" x14ac:dyDescent="0.25">
      <c r="M10" s="63"/>
      <c r="N10" s="36" t="s">
        <v>150</v>
      </c>
      <c r="O10" s="20" t="s">
        <v>115</v>
      </c>
      <c r="P10" s="21" t="s">
        <v>56</v>
      </c>
      <c r="Q10" s="20" t="s">
        <v>35</v>
      </c>
      <c r="R10" s="20" t="s">
        <v>116</v>
      </c>
      <c r="S10" s="20" t="s">
        <v>33</v>
      </c>
      <c r="T10" s="20" t="s">
        <v>11</v>
      </c>
      <c r="U10" s="22" t="s">
        <v>12</v>
      </c>
      <c r="V10" s="22" t="s">
        <v>18</v>
      </c>
      <c r="W10" s="52"/>
      <c r="X10" s="17"/>
    </row>
    <row r="11" spans="1:31" x14ac:dyDescent="0.25">
      <c r="M11" s="63"/>
      <c r="N11" s="36"/>
      <c r="O11" s="14" t="s">
        <v>156</v>
      </c>
      <c r="P11" s="16" t="s">
        <v>158</v>
      </c>
      <c r="Q11" s="14" t="s">
        <v>6</v>
      </c>
      <c r="R11" s="18">
        <v>44662</v>
      </c>
      <c r="S11" s="14" t="s">
        <v>10</v>
      </c>
      <c r="T11" s="14">
        <v>100</v>
      </c>
      <c r="U11" s="17">
        <v>125.43</v>
      </c>
      <c r="V11" s="17">
        <v>5.99</v>
      </c>
      <c r="W11" s="51"/>
      <c r="X11" s="17"/>
    </row>
    <row r="12" spans="1:31" x14ac:dyDescent="0.25">
      <c r="M12" s="63"/>
      <c r="N12" s="36" t="s">
        <v>151</v>
      </c>
      <c r="O12" s="20" t="s">
        <v>115</v>
      </c>
      <c r="P12" s="21" t="s">
        <v>56</v>
      </c>
      <c r="Q12" s="20" t="s">
        <v>35</v>
      </c>
      <c r="R12" s="20" t="s">
        <v>116</v>
      </c>
      <c r="S12" s="20" t="s">
        <v>33</v>
      </c>
      <c r="T12" s="20" t="s">
        <v>11</v>
      </c>
      <c r="U12" s="22" t="s">
        <v>12</v>
      </c>
      <c r="V12" s="22" t="s">
        <v>18</v>
      </c>
      <c r="W12" s="52"/>
      <c r="X12" s="17"/>
    </row>
    <row r="13" spans="1:31" x14ac:dyDescent="0.25">
      <c r="M13" s="63"/>
      <c r="N13" s="36"/>
      <c r="O13" s="14" t="s">
        <v>156</v>
      </c>
      <c r="P13" s="16" t="s">
        <v>158</v>
      </c>
      <c r="Q13" s="14" t="s">
        <v>6</v>
      </c>
      <c r="R13" s="18">
        <v>44663</v>
      </c>
      <c r="S13" s="14" t="s">
        <v>10</v>
      </c>
      <c r="T13" s="14">
        <v>50</v>
      </c>
      <c r="U13" s="17">
        <v>138.19999999999999</v>
      </c>
      <c r="V13" s="17">
        <v>4.95</v>
      </c>
      <c r="W13" s="51"/>
      <c r="X13" s="17"/>
      <c r="Z13" s="35" t="s">
        <v>75</v>
      </c>
      <c r="AA13" s="35"/>
      <c r="AB13" s="24" t="s">
        <v>94</v>
      </c>
      <c r="AC13" s="24" t="s">
        <v>84</v>
      </c>
      <c r="AD13" s="24" t="s">
        <v>76</v>
      </c>
      <c r="AE13" s="24" t="s">
        <v>77</v>
      </c>
    </row>
    <row r="14" spans="1:31" x14ac:dyDescent="0.25">
      <c r="M14" s="63"/>
      <c r="N14" s="36" t="s">
        <v>152</v>
      </c>
      <c r="O14" s="20" t="s">
        <v>115</v>
      </c>
      <c r="P14" s="21" t="s">
        <v>56</v>
      </c>
      <c r="Q14" s="20" t="s">
        <v>35</v>
      </c>
      <c r="R14" s="20" t="s">
        <v>116</v>
      </c>
      <c r="S14" s="20" t="s">
        <v>33</v>
      </c>
      <c r="T14" s="20" t="s">
        <v>11</v>
      </c>
      <c r="U14" s="22" t="s">
        <v>12</v>
      </c>
      <c r="V14" s="22" t="s">
        <v>18</v>
      </c>
      <c r="W14" s="52"/>
      <c r="X14" s="17"/>
      <c r="Z14" s="31" t="s">
        <v>96</v>
      </c>
      <c r="AA14" s="31" t="s">
        <v>74</v>
      </c>
      <c r="AB14" s="31" t="s">
        <v>131</v>
      </c>
      <c r="AC14" s="31"/>
      <c r="AD14" s="31" t="s">
        <v>114</v>
      </c>
      <c r="AE14" s="31" t="s">
        <v>111</v>
      </c>
    </row>
    <row r="15" spans="1:31" x14ac:dyDescent="0.25">
      <c r="M15" s="63"/>
      <c r="N15" s="36"/>
      <c r="O15" s="14" t="s">
        <v>156</v>
      </c>
      <c r="P15" s="16" t="s">
        <v>159</v>
      </c>
      <c r="Q15" s="14" t="s">
        <v>6</v>
      </c>
      <c r="R15" s="18">
        <v>44664</v>
      </c>
      <c r="S15" s="14" t="s">
        <v>51</v>
      </c>
      <c r="T15" s="14">
        <v>100</v>
      </c>
      <c r="U15" s="17">
        <v>105.87</v>
      </c>
      <c r="V15" s="17">
        <v>4.95</v>
      </c>
      <c r="W15" s="51"/>
      <c r="X15" s="17"/>
      <c r="Z15" s="31" t="s">
        <v>85</v>
      </c>
      <c r="AA15" s="31" t="s">
        <v>74</v>
      </c>
      <c r="AB15" s="31" t="s">
        <v>128</v>
      </c>
      <c r="AC15" s="31"/>
      <c r="AD15" s="31" t="s">
        <v>100</v>
      </c>
      <c r="AE15" s="31"/>
    </row>
    <row r="16" spans="1:31" x14ac:dyDescent="0.25">
      <c r="M16" s="63"/>
      <c r="N16" s="36" t="s">
        <v>153</v>
      </c>
      <c r="O16" s="20" t="s">
        <v>115</v>
      </c>
      <c r="P16" s="21" t="s">
        <v>56</v>
      </c>
      <c r="Q16" s="20" t="s">
        <v>35</v>
      </c>
      <c r="R16" s="20" t="s">
        <v>116</v>
      </c>
      <c r="S16" s="20" t="s">
        <v>17</v>
      </c>
      <c r="T16" s="23" t="s">
        <v>43</v>
      </c>
      <c r="U16" s="20" t="s">
        <v>39</v>
      </c>
      <c r="V16" s="50"/>
      <c r="W16" s="51"/>
      <c r="X16" s="17"/>
      <c r="Z16" s="31" t="s">
        <v>88</v>
      </c>
      <c r="AA16" s="31" t="s">
        <v>78</v>
      </c>
      <c r="AB16" s="31" t="s">
        <v>129</v>
      </c>
      <c r="AC16" s="31" t="s">
        <v>112</v>
      </c>
      <c r="AD16" s="31" t="s">
        <v>113</v>
      </c>
      <c r="AE16" s="31" t="s">
        <v>127</v>
      </c>
    </row>
    <row r="17" spans="13:31" x14ac:dyDescent="0.25">
      <c r="M17" s="63"/>
      <c r="N17" s="36"/>
      <c r="O17" s="14" t="s">
        <v>157</v>
      </c>
      <c r="P17" s="16" t="s">
        <v>160</v>
      </c>
      <c r="Q17" s="14" t="s">
        <v>38</v>
      </c>
      <c r="R17" s="18">
        <v>44664</v>
      </c>
      <c r="S17" s="14" t="s">
        <v>161</v>
      </c>
      <c r="T17" s="18" t="s">
        <v>44</v>
      </c>
      <c r="U17" s="14">
        <v>100</v>
      </c>
      <c r="V17" s="51"/>
      <c r="W17" s="14"/>
      <c r="X17" s="17"/>
      <c r="Z17" s="31" t="s">
        <v>122</v>
      </c>
      <c r="AA17" s="31" t="s">
        <v>123</v>
      </c>
      <c r="AB17" s="31" t="s">
        <v>130</v>
      </c>
      <c r="AC17" s="31" t="s">
        <v>89</v>
      </c>
      <c r="AD17" s="31" t="s">
        <v>86</v>
      </c>
      <c r="AE17" s="31"/>
    </row>
    <row r="18" spans="13:31" x14ac:dyDescent="0.25">
      <c r="M18" s="63"/>
      <c r="N18" s="37" t="s">
        <v>154</v>
      </c>
      <c r="O18" s="20" t="s">
        <v>115</v>
      </c>
      <c r="P18" s="21" t="s">
        <v>56</v>
      </c>
      <c r="Q18" s="20" t="s">
        <v>33</v>
      </c>
      <c r="R18" s="20" t="s">
        <v>17</v>
      </c>
      <c r="S18" s="20" t="s">
        <v>11</v>
      </c>
      <c r="T18" s="20" t="s">
        <v>21</v>
      </c>
      <c r="U18" s="20" t="s">
        <v>20</v>
      </c>
      <c r="V18" s="22" t="s">
        <v>13</v>
      </c>
      <c r="W18" s="22" t="s">
        <v>14</v>
      </c>
      <c r="X18" s="20" t="s">
        <v>23</v>
      </c>
      <c r="Z18" s="31" t="s">
        <v>120</v>
      </c>
      <c r="AA18" s="31" t="s">
        <v>121</v>
      </c>
      <c r="AB18" s="31" t="s">
        <v>119</v>
      </c>
      <c r="AC18" s="31" t="s">
        <v>89</v>
      </c>
      <c r="AD18" s="31" t="s">
        <v>86</v>
      </c>
      <c r="AE18" s="31" t="s">
        <v>118</v>
      </c>
    </row>
    <row r="19" spans="13:31" x14ac:dyDescent="0.25">
      <c r="M19" s="63"/>
      <c r="N19" s="37"/>
      <c r="O19" s="14" t="s">
        <v>16</v>
      </c>
      <c r="P19" s="19" t="s">
        <v>158</v>
      </c>
      <c r="Q19" s="14" t="s">
        <v>10</v>
      </c>
      <c r="R19" s="14" t="s">
        <v>22</v>
      </c>
      <c r="S19" s="14">
        <v>150</v>
      </c>
      <c r="T19" s="14" t="s">
        <v>1</v>
      </c>
      <c r="U19" s="14" t="s">
        <v>3</v>
      </c>
      <c r="V19" s="17">
        <f>12543+5.99+50*145.23+5.99</f>
        <v>19816.48</v>
      </c>
      <c r="W19" s="17">
        <v>13458.52</v>
      </c>
      <c r="X19" s="17">
        <v>18617.25</v>
      </c>
    </row>
    <row r="20" spans="13:31" x14ac:dyDescent="0.25">
      <c r="M20" s="63"/>
      <c r="N20" s="37" t="s">
        <v>155</v>
      </c>
      <c r="O20" s="20" t="s">
        <v>115</v>
      </c>
      <c r="P20" s="21" t="s">
        <v>56</v>
      </c>
      <c r="Q20" s="20" t="s">
        <v>33</v>
      </c>
      <c r="R20" s="20" t="s">
        <v>17</v>
      </c>
      <c r="S20" s="20" t="s">
        <v>11</v>
      </c>
      <c r="T20" s="20" t="s">
        <v>21</v>
      </c>
      <c r="U20" s="20" t="s">
        <v>20</v>
      </c>
      <c r="V20" s="22" t="s">
        <v>13</v>
      </c>
      <c r="W20" s="22" t="s">
        <v>14</v>
      </c>
      <c r="X20" s="22" t="s">
        <v>23</v>
      </c>
    </row>
    <row r="21" spans="13:31" x14ac:dyDescent="0.25">
      <c r="M21" s="64"/>
      <c r="N21" s="37"/>
      <c r="O21" s="14" t="s">
        <v>16</v>
      </c>
      <c r="P21" s="19" t="s">
        <v>159</v>
      </c>
      <c r="Q21" s="14" t="s">
        <v>51</v>
      </c>
      <c r="R21" s="14" t="s">
        <v>52</v>
      </c>
      <c r="S21" s="14">
        <v>100</v>
      </c>
      <c r="T21" s="14" t="s">
        <v>53</v>
      </c>
      <c r="U21" s="14" t="s">
        <v>2</v>
      </c>
      <c r="V21" s="17">
        <f>50*867.23+5.99</f>
        <v>43367.49</v>
      </c>
      <c r="W21" s="17">
        <v>60215.67</v>
      </c>
      <c r="X21" s="17">
        <v>43367.49</v>
      </c>
    </row>
    <row r="26" spans="13:31" x14ac:dyDescent="0.25">
      <c r="M26" s="38" t="s">
        <v>49</v>
      </c>
      <c r="N26" s="38"/>
      <c r="O26" s="56" t="s">
        <v>48</v>
      </c>
      <c r="P26" s="57"/>
      <c r="Q26" s="57"/>
      <c r="R26" s="58"/>
      <c r="S26" s="55"/>
      <c r="T26" s="55"/>
      <c r="U26" s="55"/>
      <c r="V26" s="55"/>
      <c r="W26" s="55"/>
      <c r="X26" s="55"/>
    </row>
    <row r="27" spans="13:31" ht="30" x14ac:dyDescent="0.25">
      <c r="M27" s="53" t="s">
        <v>162</v>
      </c>
      <c r="N27" s="54" t="s">
        <v>163</v>
      </c>
      <c r="O27" s="59"/>
      <c r="P27" s="60"/>
      <c r="Q27" s="60"/>
      <c r="R27" s="61"/>
      <c r="S27" s="55"/>
      <c r="T27" s="55"/>
      <c r="U27" s="55"/>
      <c r="V27" s="55"/>
      <c r="W27" s="55"/>
      <c r="X27" s="55"/>
    </row>
    <row r="28" spans="13:31" x14ac:dyDescent="0.25">
      <c r="M28" s="62" t="s">
        <v>140</v>
      </c>
      <c r="N28" s="36" t="s">
        <v>147</v>
      </c>
      <c r="O28" s="20" t="s">
        <v>115</v>
      </c>
      <c r="P28" s="21" t="s">
        <v>56</v>
      </c>
      <c r="Q28" s="20" t="s">
        <v>35</v>
      </c>
      <c r="R28" s="20" t="s">
        <v>0</v>
      </c>
      <c r="S28" s="50"/>
      <c r="T28" s="13"/>
      <c r="U28" s="13"/>
      <c r="V28" s="13"/>
      <c r="W28" s="13"/>
      <c r="X28" s="15"/>
    </row>
    <row r="29" spans="13:31" x14ac:dyDescent="0.25">
      <c r="M29" s="63"/>
      <c r="N29" s="36"/>
      <c r="O29" s="14" t="s">
        <v>15</v>
      </c>
      <c r="P29" s="16" t="s">
        <v>158</v>
      </c>
      <c r="Q29" s="14" t="s">
        <v>4</v>
      </c>
      <c r="R29" s="14" t="s">
        <v>8</v>
      </c>
      <c r="S29" s="51"/>
      <c r="T29" s="14"/>
      <c r="U29" s="14"/>
      <c r="V29" s="14"/>
      <c r="W29" s="14"/>
      <c r="X29" s="17"/>
    </row>
    <row r="30" spans="13:31" x14ac:dyDescent="0.25">
      <c r="M30" s="63"/>
      <c r="N30" s="36" t="s">
        <v>148</v>
      </c>
      <c r="O30" s="20" t="s">
        <v>115</v>
      </c>
      <c r="P30" s="21" t="s">
        <v>56</v>
      </c>
      <c r="Q30" s="20" t="s">
        <v>35</v>
      </c>
      <c r="R30" s="20" t="s">
        <v>0</v>
      </c>
      <c r="S30" s="50"/>
      <c r="T30" s="14"/>
      <c r="U30" s="14"/>
      <c r="V30" s="14"/>
      <c r="W30" s="14"/>
      <c r="X30" s="17"/>
    </row>
    <row r="31" spans="13:31" x14ac:dyDescent="0.25">
      <c r="M31" s="63"/>
      <c r="N31" s="36"/>
      <c r="O31" s="14" t="s">
        <v>15</v>
      </c>
      <c r="P31" s="16" t="s">
        <v>159</v>
      </c>
      <c r="Q31" s="14" t="s">
        <v>5</v>
      </c>
      <c r="R31" s="14" t="s">
        <v>9</v>
      </c>
      <c r="S31" s="51"/>
      <c r="T31" s="14"/>
      <c r="U31" s="14"/>
      <c r="V31" s="14"/>
      <c r="W31" s="14"/>
      <c r="X31" s="17"/>
    </row>
    <row r="32" spans="13:31" x14ac:dyDescent="0.25">
      <c r="M32" s="63"/>
      <c r="N32" s="36" t="s">
        <v>149</v>
      </c>
      <c r="O32" s="20" t="s">
        <v>115</v>
      </c>
      <c r="P32" s="21" t="s">
        <v>56</v>
      </c>
      <c r="Q32" s="20" t="s">
        <v>35</v>
      </c>
      <c r="R32" s="20" t="s">
        <v>0</v>
      </c>
      <c r="S32" s="50"/>
      <c r="T32" s="14"/>
      <c r="U32" s="14"/>
      <c r="V32" s="14"/>
      <c r="W32" s="14"/>
      <c r="X32" s="17"/>
    </row>
    <row r="33" spans="13:24" x14ac:dyDescent="0.25">
      <c r="M33" s="64"/>
      <c r="N33" s="36"/>
      <c r="O33" s="14" t="s">
        <v>15</v>
      </c>
      <c r="P33" s="16" t="s">
        <v>160</v>
      </c>
      <c r="Q33" s="14" t="s">
        <v>40</v>
      </c>
      <c r="R33" s="14" t="s">
        <v>41</v>
      </c>
      <c r="S33" s="51"/>
      <c r="T33" s="14"/>
      <c r="U33" s="14"/>
      <c r="V33" s="14"/>
      <c r="W33" s="14"/>
      <c r="X33" s="17"/>
    </row>
  </sheetData>
  <mergeCells count="22">
    <mergeCell ref="Z13:AA13"/>
    <mergeCell ref="N28:N29"/>
    <mergeCell ref="N30:N31"/>
    <mergeCell ref="N32:N33"/>
    <mergeCell ref="M28:M33"/>
    <mergeCell ref="N18:N19"/>
    <mergeCell ref="N20:N21"/>
    <mergeCell ref="M26:N26"/>
    <mergeCell ref="O26:R27"/>
    <mergeCell ref="M4:M21"/>
    <mergeCell ref="N10:N11"/>
    <mergeCell ref="N12:N13"/>
    <mergeCell ref="N14:N15"/>
    <mergeCell ref="N16:N17"/>
    <mergeCell ref="M2:N2"/>
    <mergeCell ref="O2:X3"/>
    <mergeCell ref="N4:N5"/>
    <mergeCell ref="N6:N7"/>
    <mergeCell ref="B2:C2"/>
    <mergeCell ref="E2:H2"/>
    <mergeCell ref="J2:K2"/>
    <mergeCell ref="N8:N9"/>
  </mergeCells>
  <pageMargins left="0.7" right="0.7" top="0.75" bottom="0.75" header="0.3" footer="0.3"/>
  <pageSetup orientation="portrait" horizont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B207F-D45D-4C82-A31C-4CBE8CE4EC20}">
  <dimension ref="A1:U21"/>
  <sheetViews>
    <sheetView workbookViewId="0">
      <selection activeCell="A7" sqref="A7:A8"/>
    </sheetView>
  </sheetViews>
  <sheetFormatPr defaultRowHeight="15" x14ac:dyDescent="0.25"/>
  <cols>
    <col min="1" max="1" width="20.140625" style="2" bestFit="1" customWidth="1"/>
    <col min="2" max="2" width="23.5703125" style="2" bestFit="1" customWidth="1"/>
    <col min="3" max="3" width="17.5703125" style="2" bestFit="1" customWidth="1"/>
    <col min="4" max="4" width="37.7109375" style="2" bestFit="1" customWidth="1"/>
    <col min="5" max="5" width="8.28515625" style="2" bestFit="1" customWidth="1"/>
    <col min="6" max="6" width="19.5703125" style="2" bestFit="1" customWidth="1"/>
    <col min="7" max="7" width="23.5703125" style="2" bestFit="1" customWidth="1"/>
    <col min="8" max="8" width="9.42578125" style="2" bestFit="1" customWidth="1"/>
    <col min="9" max="9" width="8.5703125" style="2" bestFit="1" customWidth="1"/>
    <col min="10" max="11" width="23.5703125" style="6" bestFit="1" customWidth="1"/>
    <col min="12" max="12" width="8.5703125" style="2" bestFit="1" customWidth="1"/>
    <col min="13" max="13" width="23.5703125" style="2" bestFit="1" customWidth="1"/>
    <col min="14" max="14" width="10.5703125" style="6" bestFit="1" customWidth="1"/>
    <col min="15" max="15" width="12.42578125" style="6" bestFit="1" customWidth="1"/>
    <col min="16" max="16" width="9.140625" style="6"/>
    <col min="17" max="17" width="9.140625" style="2"/>
    <col min="18" max="18" width="9.140625" style="8"/>
    <col min="19" max="16384" width="9.140625" style="2"/>
  </cols>
  <sheetData>
    <row r="1" spans="1:21" s="9" customFormat="1" x14ac:dyDescent="0.25">
      <c r="A1" s="41" t="s">
        <v>49</v>
      </c>
      <c r="B1" s="41"/>
      <c r="C1" s="40" t="s">
        <v>48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12"/>
      <c r="O1" s="11"/>
      <c r="P1" s="11"/>
      <c r="Q1" s="11"/>
      <c r="R1" s="11"/>
      <c r="S1" s="11"/>
      <c r="T1" s="11"/>
      <c r="U1" s="11"/>
    </row>
    <row r="2" spans="1:21" s="9" customFormat="1" x14ac:dyDescent="0.25">
      <c r="A2" s="26" t="s">
        <v>54</v>
      </c>
      <c r="B2" s="27" t="s">
        <v>50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11"/>
      <c r="O2" s="11"/>
      <c r="P2" s="11"/>
      <c r="Q2" s="11"/>
      <c r="R2" s="11"/>
      <c r="S2" s="11"/>
      <c r="T2" s="11"/>
    </row>
    <row r="3" spans="1:21" x14ac:dyDescent="0.25">
      <c r="A3" s="36" t="s">
        <v>7</v>
      </c>
      <c r="B3" s="36" t="s">
        <v>57</v>
      </c>
      <c r="C3" s="27" t="s">
        <v>34</v>
      </c>
      <c r="D3" s="26" t="s">
        <v>56</v>
      </c>
      <c r="E3" s="27" t="s">
        <v>35</v>
      </c>
      <c r="F3" s="27" t="s">
        <v>0</v>
      </c>
      <c r="G3" s="27" t="s">
        <v>19</v>
      </c>
      <c r="H3" s="13"/>
      <c r="I3" s="13"/>
      <c r="J3" s="13"/>
      <c r="K3" s="13"/>
      <c r="L3" s="15"/>
      <c r="M3" s="15"/>
      <c r="N3" s="3"/>
      <c r="O3" s="3"/>
      <c r="P3" s="5"/>
      <c r="Q3" s="5"/>
      <c r="R3" s="5"/>
      <c r="S3" s="3"/>
      <c r="T3" s="7"/>
    </row>
    <row r="4" spans="1:21" x14ac:dyDescent="0.25">
      <c r="A4" s="36"/>
      <c r="B4" s="36"/>
      <c r="C4" s="14" t="s">
        <v>15</v>
      </c>
      <c r="D4" s="16" t="s">
        <v>45</v>
      </c>
      <c r="E4" s="14" t="s">
        <v>4</v>
      </c>
      <c r="F4" s="14" t="s">
        <v>8</v>
      </c>
      <c r="G4" s="14" t="s">
        <v>57</v>
      </c>
      <c r="H4" s="14"/>
      <c r="I4" s="14"/>
      <c r="J4" s="14"/>
      <c r="K4" s="14"/>
      <c r="L4" s="17"/>
      <c r="M4" s="17"/>
      <c r="N4" s="2"/>
      <c r="O4" s="2"/>
      <c r="Q4" s="6"/>
      <c r="R4" s="6"/>
      <c r="T4" s="8"/>
    </row>
    <row r="5" spans="1:21" x14ac:dyDescent="0.25">
      <c r="A5" s="36" t="s">
        <v>7</v>
      </c>
      <c r="B5" s="36" t="s">
        <v>58</v>
      </c>
      <c r="C5" s="27" t="s">
        <v>34</v>
      </c>
      <c r="D5" s="26" t="s">
        <v>56</v>
      </c>
      <c r="E5" s="27" t="s">
        <v>35</v>
      </c>
      <c r="F5" s="27" t="s">
        <v>0</v>
      </c>
      <c r="G5" s="27" t="s">
        <v>19</v>
      </c>
      <c r="H5" s="14"/>
      <c r="I5" s="14"/>
      <c r="J5" s="14"/>
      <c r="K5" s="14"/>
      <c r="L5" s="17"/>
      <c r="M5" s="17"/>
      <c r="N5" s="2"/>
      <c r="O5" s="2"/>
      <c r="Q5" s="6"/>
      <c r="R5" s="6"/>
      <c r="T5" s="8"/>
    </row>
    <row r="6" spans="1:21" x14ac:dyDescent="0.25">
      <c r="A6" s="36"/>
      <c r="B6" s="36"/>
      <c r="C6" s="14" t="s">
        <v>15</v>
      </c>
      <c r="D6" s="16" t="s">
        <v>46</v>
      </c>
      <c r="E6" s="14" t="s">
        <v>5</v>
      </c>
      <c r="F6" s="14" t="s">
        <v>9</v>
      </c>
      <c r="G6" s="14" t="s">
        <v>58</v>
      </c>
      <c r="H6" s="14"/>
      <c r="I6" s="14"/>
      <c r="J6" s="14"/>
      <c r="K6" s="14"/>
      <c r="L6" s="17"/>
      <c r="M6" s="17"/>
      <c r="N6" s="2"/>
      <c r="O6" s="2"/>
      <c r="Q6" s="6"/>
      <c r="R6" s="6"/>
      <c r="T6" s="8"/>
    </row>
    <row r="7" spans="1:21" x14ac:dyDescent="0.25">
      <c r="A7" s="36" t="s">
        <v>7</v>
      </c>
      <c r="B7" s="36" t="s">
        <v>59</v>
      </c>
      <c r="C7" s="27" t="s">
        <v>34</v>
      </c>
      <c r="D7" s="26" t="s">
        <v>56</v>
      </c>
      <c r="E7" s="27" t="s">
        <v>35</v>
      </c>
      <c r="F7" s="27" t="s">
        <v>0</v>
      </c>
      <c r="G7" s="27" t="s">
        <v>19</v>
      </c>
      <c r="H7" s="14"/>
      <c r="I7" s="14"/>
      <c r="J7" s="14"/>
      <c r="K7" s="14"/>
      <c r="L7" s="17"/>
      <c r="M7" s="17"/>
      <c r="N7" s="2"/>
      <c r="O7" s="2"/>
      <c r="Q7" s="6"/>
      <c r="R7" s="6"/>
      <c r="T7" s="8"/>
    </row>
    <row r="8" spans="1:21" x14ac:dyDescent="0.25">
      <c r="A8" s="36"/>
      <c r="B8" s="36"/>
      <c r="C8" s="14" t="s">
        <v>15</v>
      </c>
      <c r="D8" s="16" t="s">
        <v>47</v>
      </c>
      <c r="E8" s="14" t="s">
        <v>40</v>
      </c>
      <c r="F8" s="14" t="s">
        <v>41</v>
      </c>
      <c r="G8" s="14" t="s">
        <v>59</v>
      </c>
      <c r="H8" s="14"/>
      <c r="I8" s="14"/>
      <c r="J8" s="14"/>
      <c r="K8" s="14"/>
      <c r="L8" s="17"/>
      <c r="M8" s="17"/>
      <c r="N8" s="2"/>
      <c r="O8" s="2"/>
      <c r="Q8" s="6"/>
      <c r="R8" s="6"/>
      <c r="T8" s="10"/>
    </row>
    <row r="9" spans="1:21" x14ac:dyDescent="0.25">
      <c r="A9" s="36" t="s">
        <v>7</v>
      </c>
      <c r="B9" s="36" t="s">
        <v>60</v>
      </c>
      <c r="C9" s="27" t="s">
        <v>34</v>
      </c>
      <c r="D9" s="26" t="s">
        <v>56</v>
      </c>
      <c r="E9" s="27" t="s">
        <v>35</v>
      </c>
      <c r="F9" s="27" t="s">
        <v>55</v>
      </c>
      <c r="G9" s="27" t="s">
        <v>33</v>
      </c>
      <c r="H9" s="27" t="s">
        <v>11</v>
      </c>
      <c r="I9" s="28" t="s">
        <v>12</v>
      </c>
      <c r="J9" s="28" t="s">
        <v>18</v>
      </c>
      <c r="K9" s="28" t="s">
        <v>19</v>
      </c>
      <c r="L9" s="17"/>
      <c r="M9" s="17"/>
      <c r="N9" s="2"/>
      <c r="O9" s="2"/>
      <c r="Q9" s="6"/>
      <c r="R9" s="6"/>
      <c r="T9" s="10"/>
    </row>
    <row r="10" spans="1:21" x14ac:dyDescent="0.25">
      <c r="A10" s="36"/>
      <c r="B10" s="36"/>
      <c r="C10" s="14" t="s">
        <v>36</v>
      </c>
      <c r="D10" s="16" t="s">
        <v>45</v>
      </c>
      <c r="E10" s="14" t="s">
        <v>6</v>
      </c>
      <c r="F10" s="18">
        <v>44662</v>
      </c>
      <c r="G10" s="14" t="s">
        <v>10</v>
      </c>
      <c r="H10" s="14">
        <v>100</v>
      </c>
      <c r="I10" s="17">
        <v>125.43</v>
      </c>
      <c r="J10" s="17">
        <v>5.99</v>
      </c>
      <c r="K10" s="14" t="s">
        <v>60</v>
      </c>
      <c r="L10" s="17"/>
      <c r="M10" s="17"/>
      <c r="N10" s="2"/>
      <c r="O10" s="2"/>
      <c r="Q10" s="6"/>
      <c r="R10" s="6"/>
      <c r="T10" s="8"/>
    </row>
    <row r="11" spans="1:21" x14ac:dyDescent="0.25">
      <c r="A11" s="36" t="s">
        <v>7</v>
      </c>
      <c r="B11" s="36" t="s">
        <v>61</v>
      </c>
      <c r="C11" s="27" t="s">
        <v>34</v>
      </c>
      <c r="D11" s="26" t="s">
        <v>56</v>
      </c>
      <c r="E11" s="27" t="s">
        <v>35</v>
      </c>
      <c r="F11" s="27" t="s">
        <v>55</v>
      </c>
      <c r="G11" s="27" t="s">
        <v>33</v>
      </c>
      <c r="H11" s="27" t="s">
        <v>11</v>
      </c>
      <c r="I11" s="28" t="s">
        <v>12</v>
      </c>
      <c r="J11" s="28" t="s">
        <v>18</v>
      </c>
      <c r="K11" s="28" t="s">
        <v>19</v>
      </c>
      <c r="L11" s="17"/>
      <c r="M11" s="17"/>
      <c r="N11" s="2"/>
      <c r="O11" s="2"/>
      <c r="Q11" s="6"/>
      <c r="R11" s="6"/>
      <c r="T11" s="8"/>
    </row>
    <row r="12" spans="1:21" x14ac:dyDescent="0.25">
      <c r="A12" s="36"/>
      <c r="B12" s="36"/>
      <c r="C12" s="14" t="s">
        <v>36</v>
      </c>
      <c r="D12" s="16" t="s">
        <v>45</v>
      </c>
      <c r="E12" s="14" t="s">
        <v>6</v>
      </c>
      <c r="F12" s="18">
        <v>44663</v>
      </c>
      <c r="G12" s="14" t="s">
        <v>10</v>
      </c>
      <c r="H12" s="14">
        <v>50</v>
      </c>
      <c r="I12" s="17">
        <v>138.19999999999999</v>
      </c>
      <c r="J12" s="17">
        <v>4.95</v>
      </c>
      <c r="K12" s="14" t="s">
        <v>62</v>
      </c>
      <c r="L12" s="17"/>
      <c r="M12" s="17"/>
      <c r="N12" s="2"/>
      <c r="O12" s="2"/>
      <c r="Q12" s="6"/>
      <c r="R12" s="6"/>
      <c r="T12" s="8"/>
    </row>
    <row r="13" spans="1:21" x14ac:dyDescent="0.25">
      <c r="A13" s="36" t="s">
        <v>7</v>
      </c>
      <c r="B13" s="36" t="s">
        <v>63</v>
      </c>
      <c r="C13" s="27" t="s">
        <v>34</v>
      </c>
      <c r="D13" s="26" t="s">
        <v>56</v>
      </c>
      <c r="E13" s="27" t="s">
        <v>35</v>
      </c>
      <c r="F13" s="27" t="s">
        <v>55</v>
      </c>
      <c r="G13" s="27" t="s">
        <v>33</v>
      </c>
      <c r="H13" s="27" t="s">
        <v>11</v>
      </c>
      <c r="I13" s="28" t="s">
        <v>12</v>
      </c>
      <c r="J13" s="28" t="s">
        <v>18</v>
      </c>
      <c r="K13" s="28" t="s">
        <v>19</v>
      </c>
      <c r="L13" s="17"/>
      <c r="M13" s="17"/>
      <c r="N13" s="2"/>
      <c r="O13" s="2"/>
      <c r="Q13" s="6"/>
      <c r="R13" s="6"/>
      <c r="T13" s="8"/>
    </row>
    <row r="14" spans="1:21" x14ac:dyDescent="0.25">
      <c r="A14" s="36"/>
      <c r="B14" s="36"/>
      <c r="C14" s="14" t="s">
        <v>36</v>
      </c>
      <c r="D14" s="16" t="s">
        <v>46</v>
      </c>
      <c r="E14" s="14" t="s">
        <v>6</v>
      </c>
      <c r="F14" s="18">
        <v>44664</v>
      </c>
      <c r="G14" s="14" t="s">
        <v>51</v>
      </c>
      <c r="H14" s="14">
        <v>100</v>
      </c>
      <c r="I14" s="17">
        <v>105.87</v>
      </c>
      <c r="J14" s="17">
        <v>4.95</v>
      </c>
      <c r="K14" s="14" t="s">
        <v>63</v>
      </c>
      <c r="L14" s="17"/>
      <c r="M14" s="17"/>
      <c r="N14" s="2"/>
      <c r="O14" s="2"/>
      <c r="Q14" s="6"/>
      <c r="R14" s="6"/>
      <c r="T14" s="8"/>
    </row>
    <row r="15" spans="1:21" x14ac:dyDescent="0.25">
      <c r="A15" s="36" t="s">
        <v>7</v>
      </c>
      <c r="B15" s="36" t="s">
        <v>64</v>
      </c>
      <c r="C15" s="27" t="s">
        <v>34</v>
      </c>
      <c r="D15" s="26" t="s">
        <v>56</v>
      </c>
      <c r="E15" s="27" t="s">
        <v>35</v>
      </c>
      <c r="F15" s="27" t="s">
        <v>55</v>
      </c>
      <c r="G15" s="27" t="s">
        <v>17</v>
      </c>
      <c r="H15" s="29" t="s">
        <v>43</v>
      </c>
      <c r="I15" s="27" t="s">
        <v>39</v>
      </c>
      <c r="J15" s="27" t="s">
        <v>19</v>
      </c>
      <c r="K15" s="14"/>
      <c r="L15" s="17"/>
      <c r="M15" s="17"/>
      <c r="N15" s="2"/>
      <c r="O15" s="2"/>
      <c r="Q15" s="6"/>
      <c r="R15" s="6"/>
      <c r="T15" s="8"/>
    </row>
    <row r="16" spans="1:21" x14ac:dyDescent="0.25">
      <c r="A16" s="36"/>
      <c r="B16" s="36"/>
      <c r="C16" s="14" t="s">
        <v>37</v>
      </c>
      <c r="D16" s="16" t="s">
        <v>47</v>
      </c>
      <c r="E16" s="14" t="s">
        <v>38</v>
      </c>
      <c r="F16" s="18">
        <v>44664</v>
      </c>
      <c r="G16" s="14" t="s">
        <v>42</v>
      </c>
      <c r="H16" s="18" t="s">
        <v>44</v>
      </c>
      <c r="I16" s="14">
        <v>100</v>
      </c>
      <c r="J16" s="14" t="s">
        <v>64</v>
      </c>
      <c r="K16" s="14"/>
      <c r="L16" s="17"/>
      <c r="M16" s="17"/>
      <c r="N16" s="2"/>
      <c r="O16" s="2"/>
      <c r="Q16" s="6"/>
      <c r="R16" s="6"/>
      <c r="T16" s="10"/>
    </row>
    <row r="17" spans="1:20" x14ac:dyDescent="0.25">
      <c r="A17" s="36" t="s">
        <v>7</v>
      </c>
      <c r="B17" s="37" t="s">
        <v>65</v>
      </c>
      <c r="C17" s="27" t="s">
        <v>34</v>
      </c>
      <c r="D17" s="26" t="s">
        <v>56</v>
      </c>
      <c r="E17" s="27" t="s">
        <v>33</v>
      </c>
      <c r="F17" s="27" t="s">
        <v>17</v>
      </c>
      <c r="G17" s="27" t="s">
        <v>11</v>
      </c>
      <c r="H17" s="27" t="s">
        <v>21</v>
      </c>
      <c r="I17" s="27" t="s">
        <v>20</v>
      </c>
      <c r="J17" s="28" t="s">
        <v>13</v>
      </c>
      <c r="K17" s="28" t="s">
        <v>14</v>
      </c>
      <c r="L17" s="27" t="s">
        <v>23</v>
      </c>
      <c r="M17" s="27" t="s">
        <v>19</v>
      </c>
      <c r="N17" s="2"/>
      <c r="O17" s="2"/>
      <c r="Q17" s="6"/>
      <c r="R17" s="6"/>
      <c r="T17" s="10"/>
    </row>
    <row r="18" spans="1:20" x14ac:dyDescent="0.25">
      <c r="A18" s="36"/>
      <c r="B18" s="37"/>
      <c r="C18" s="14" t="s">
        <v>16</v>
      </c>
      <c r="D18" s="19" t="s">
        <v>45</v>
      </c>
      <c r="E18" s="14" t="s">
        <v>10</v>
      </c>
      <c r="F18" s="14" t="s">
        <v>22</v>
      </c>
      <c r="G18" s="14">
        <v>150</v>
      </c>
      <c r="H18" s="14" t="s">
        <v>1</v>
      </c>
      <c r="I18" s="14" t="s">
        <v>3</v>
      </c>
      <c r="J18" s="17">
        <f>12543+5.99+50*145.23+5.99</f>
        <v>19816.48</v>
      </c>
      <c r="K18" s="17">
        <v>13458.52</v>
      </c>
      <c r="L18" s="17">
        <v>18617.25</v>
      </c>
      <c r="M18" s="14" t="s">
        <v>65</v>
      </c>
      <c r="N18" s="2"/>
      <c r="O18" s="2"/>
      <c r="Q18" s="6"/>
      <c r="R18" s="6"/>
      <c r="T18" s="8"/>
    </row>
    <row r="19" spans="1:20" x14ac:dyDescent="0.25">
      <c r="A19" s="36" t="s">
        <v>7</v>
      </c>
      <c r="B19" s="37" t="s">
        <v>66</v>
      </c>
      <c r="C19" s="27" t="s">
        <v>34</v>
      </c>
      <c r="D19" s="26" t="s">
        <v>56</v>
      </c>
      <c r="E19" s="27" t="s">
        <v>33</v>
      </c>
      <c r="F19" s="27" t="s">
        <v>17</v>
      </c>
      <c r="G19" s="27" t="s">
        <v>11</v>
      </c>
      <c r="H19" s="27" t="s">
        <v>21</v>
      </c>
      <c r="I19" s="27" t="s">
        <v>20</v>
      </c>
      <c r="J19" s="28" t="s">
        <v>13</v>
      </c>
      <c r="K19" s="28" t="s">
        <v>14</v>
      </c>
      <c r="L19" s="28" t="s">
        <v>23</v>
      </c>
      <c r="M19" s="27" t="s">
        <v>19</v>
      </c>
      <c r="N19" s="2"/>
      <c r="O19" s="2"/>
      <c r="Q19" s="6"/>
      <c r="R19" s="6"/>
      <c r="T19" s="8"/>
    </row>
    <row r="20" spans="1:20" x14ac:dyDescent="0.25">
      <c r="A20" s="36"/>
      <c r="B20" s="37"/>
      <c r="C20" s="14" t="s">
        <v>16</v>
      </c>
      <c r="D20" s="19" t="s">
        <v>46</v>
      </c>
      <c r="E20" s="14" t="s">
        <v>51</v>
      </c>
      <c r="F20" s="14" t="s">
        <v>52</v>
      </c>
      <c r="G20" s="14">
        <v>100</v>
      </c>
      <c r="H20" s="14" t="s">
        <v>53</v>
      </c>
      <c r="I20" s="14" t="s">
        <v>2</v>
      </c>
      <c r="J20" s="17">
        <f>50*867.23+5.99</f>
        <v>43367.49</v>
      </c>
      <c r="K20" s="17">
        <v>60215.67</v>
      </c>
      <c r="L20" s="17">
        <v>43367.49</v>
      </c>
      <c r="M20" s="14" t="s">
        <v>66</v>
      </c>
      <c r="N20" s="2"/>
      <c r="O20" s="2"/>
      <c r="P20" s="2"/>
      <c r="R20" s="2"/>
      <c r="T20" s="8"/>
    </row>
    <row r="21" spans="1:20" x14ac:dyDescent="0.25">
      <c r="D21"/>
    </row>
  </sheetData>
  <mergeCells count="20">
    <mergeCell ref="A7:A8"/>
    <mergeCell ref="B7:B8"/>
    <mergeCell ref="A5:A6"/>
    <mergeCell ref="B5:B6"/>
    <mergeCell ref="C1:M2"/>
    <mergeCell ref="A1:B1"/>
    <mergeCell ref="A3:A4"/>
    <mergeCell ref="B3:B4"/>
    <mergeCell ref="A17:A18"/>
    <mergeCell ref="B17:B18"/>
    <mergeCell ref="B19:B20"/>
    <mergeCell ref="A19:A20"/>
    <mergeCell ref="B9:B10"/>
    <mergeCell ref="A9:A10"/>
    <mergeCell ref="A11:A12"/>
    <mergeCell ref="A13:A14"/>
    <mergeCell ref="A15:A16"/>
    <mergeCell ref="B15:B16"/>
    <mergeCell ref="B13:B14"/>
    <mergeCell ref="B11:B1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20A3A-329B-4AA0-A9CC-3792155FA1EF}">
  <dimension ref="A1:I2"/>
  <sheetViews>
    <sheetView workbookViewId="0">
      <selection activeCell="A2" sqref="A2"/>
    </sheetView>
  </sheetViews>
  <sheetFormatPr defaultRowHeight="15" x14ac:dyDescent="0.25"/>
  <cols>
    <col min="1" max="1" width="20.85546875" bestFit="1" customWidth="1"/>
    <col min="2" max="2" width="14" bestFit="1" customWidth="1"/>
    <col min="3" max="4" width="11" bestFit="1" customWidth="1"/>
    <col min="5" max="5" width="6" bestFit="1" customWidth="1"/>
    <col min="6" max="6" width="7" bestFit="1" customWidth="1"/>
    <col min="7" max="7" width="14.42578125" bestFit="1" customWidth="1"/>
    <col min="8" max="8" width="9" bestFit="1" customWidth="1"/>
    <col min="9" max="9" width="15.5703125" bestFit="1" customWidth="1"/>
  </cols>
  <sheetData>
    <row r="1" spans="1:9" x14ac:dyDescent="0.25">
      <c r="A1" t="s">
        <v>24</v>
      </c>
      <c r="B1" t="s">
        <v>25</v>
      </c>
      <c r="C1" s="1" t="s">
        <v>26</v>
      </c>
      <c r="D1" s="1" t="s">
        <v>28</v>
      </c>
      <c r="E1" s="1" t="s">
        <v>29</v>
      </c>
      <c r="F1" s="1" t="s">
        <v>27</v>
      </c>
      <c r="G1" s="1" t="s">
        <v>30</v>
      </c>
      <c r="H1" s="1" t="s">
        <v>31</v>
      </c>
      <c r="I1" s="1" t="s">
        <v>32</v>
      </c>
    </row>
    <row r="2" spans="1:9" x14ac:dyDescent="0.25">
      <c r="A2" t="s">
        <v>10</v>
      </c>
      <c r="B2" s="4">
        <v>44662</v>
      </c>
      <c r="C2">
        <v>168.71000699999999</v>
      </c>
      <c r="D2">
        <v>169.029999</v>
      </c>
      <c r="E2">
        <v>165.5</v>
      </c>
      <c r="F2">
        <v>165.75</v>
      </c>
      <c r="G2">
        <v>165.75</v>
      </c>
      <c r="H2">
        <v>72088900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</vt:lpstr>
      <vt:lpstr>DataTable - NEW</vt:lpstr>
      <vt:lpstr>BLOG</vt:lpstr>
      <vt:lpstr>DataTable</vt:lpstr>
      <vt:lpstr>TimeSeriesTable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2022-04-13T03:14:20Z</dcterms:created>
  <dcterms:modified xsi:type="dcterms:W3CDTF">2022-07-24T20:40:23Z</dcterms:modified>
</cp:coreProperties>
</file>