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pecuniary\references\"/>
    </mc:Choice>
  </mc:AlternateContent>
  <xr:revisionPtr revIDLastSave="0" documentId="13_ncr:1_{26E34979-764F-4B22-BBCD-FDDD3FA1660A}" xr6:coauthVersionLast="47" xr6:coauthVersionMax="47" xr10:uidLastSave="{00000000-0000-0000-0000-000000000000}"/>
  <bookViews>
    <workbookView xWindow="10530" yWindow="3285" windowWidth="34335" windowHeight="18615" xr2:uid="{6AC31791-E6D3-4762-A3D2-8A55CA9F95FA}"/>
  </bookViews>
  <sheets>
    <sheet name="DataTable" sheetId="9" r:id="rId1"/>
    <sheet name="Mutations-Queries" sheetId="10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9" l="1"/>
  <c r="K18" i="9"/>
</calcChain>
</file>

<file path=xl/sharedStrings.xml><?xml version="1.0" encoding="utf-8"?>
<sst xmlns="http://schemas.openxmlformats.org/spreadsheetml/2006/main" count="359" uniqueCount="136">
  <si>
    <t>name</t>
  </si>
  <si>
    <t>NYSE</t>
  </si>
  <si>
    <t>CAD</t>
  </si>
  <si>
    <t>USD</t>
  </si>
  <si>
    <t>TFSA</t>
  </si>
  <si>
    <t>RRSP</t>
  </si>
  <si>
    <t>Buy</t>
  </si>
  <si>
    <t>My TFSA Account</t>
  </si>
  <si>
    <t>RRSP Account</t>
  </si>
  <si>
    <t>AAPL</t>
  </si>
  <si>
    <t>shares</t>
  </si>
  <si>
    <t>price</t>
  </si>
  <si>
    <t>bookValue</t>
  </si>
  <si>
    <t>marketValue</t>
  </si>
  <si>
    <t>account</t>
  </si>
  <si>
    <t>position</t>
  </si>
  <si>
    <t>description</t>
  </si>
  <si>
    <t>commission</t>
  </si>
  <si>
    <t>updatedAt</t>
  </si>
  <si>
    <t>currency</t>
  </si>
  <si>
    <t>exchange</t>
  </si>
  <si>
    <t>Apple Inc.</t>
  </si>
  <si>
    <t>acb</t>
  </si>
  <si>
    <t>symbol</t>
  </si>
  <si>
    <t>type</t>
  </si>
  <si>
    <t>bank-transaction</t>
  </si>
  <si>
    <t>amount</t>
  </si>
  <si>
    <t>Savings</t>
  </si>
  <si>
    <t>Savings account</t>
  </si>
  <si>
    <t>cheque deposit</t>
  </si>
  <si>
    <t>payee</t>
  </si>
  <si>
    <t>No Name</t>
  </si>
  <si>
    <t>Attributes</t>
  </si>
  <si>
    <t>Primary Key</t>
  </si>
  <si>
    <t>BMO.TO</t>
  </si>
  <si>
    <t>Bank of Montreal</t>
  </si>
  <si>
    <t>Toronto</t>
  </si>
  <si>
    <t>2022-04-20T02:22:24.421Z</t>
  </si>
  <si>
    <t>2022-04-24T20:12:27.294Z</t>
  </si>
  <si>
    <t>2022-04-20T02:28:48.856Z</t>
  </si>
  <si>
    <t>2022-04-23T21:21:13.614Z</t>
  </si>
  <si>
    <t>2022-04-23T22:46:08.740Z</t>
  </si>
  <si>
    <t>2022-04-24T20:13:40.268Z</t>
  </si>
  <si>
    <t>2022-04-23T21:06:49.471Z</t>
  </si>
  <si>
    <t>2022-04-23T21:21:10.634Z</t>
  </si>
  <si>
    <t>Access Pattern</t>
  </si>
  <si>
    <t>Key Condition</t>
  </si>
  <si>
    <t>Filter Condition</t>
  </si>
  <si>
    <t>entity = account</t>
  </si>
  <si>
    <t>Index</t>
  </si>
  <si>
    <t>Query</t>
  </si>
  <si>
    <t>transactionDate</t>
  </si>
  <si>
    <t>getAccounts</t>
  </si>
  <si>
    <r>
      <rPr>
        <b/>
        <sz val="11"/>
        <color theme="1"/>
        <rFont val="Calibri"/>
        <family val="2"/>
        <scheme val="minor"/>
      </rPr>
      <t xml:space="preserve">pk </t>
    </r>
    <r>
      <rPr>
        <sz val="11"/>
        <color theme="1"/>
        <rFont val="Calibri"/>
        <family val="2"/>
        <scheme val="minor"/>
      </rPr>
      <t>(Partition Key)</t>
    </r>
  </si>
  <si>
    <t>Operation</t>
  </si>
  <si>
    <t>Type</t>
  </si>
  <si>
    <t>Sort By</t>
  </si>
  <si>
    <t>Route</t>
  </si>
  <si>
    <t>Role</t>
  </si>
  <si>
    <t>Notes</t>
  </si>
  <si>
    <t>Main Table</t>
  </si>
  <si>
    <t>pos#&lt;posId&gt;</t>
  </si>
  <si>
    <t>&lt;userId&gt;</t>
  </si>
  <si>
    <t>getAccount</t>
  </si>
  <si>
    <t>Parameters</t>
  </si>
  <si>
    <t>Get a single account</t>
  </si>
  <si>
    <t>Get all accounts</t>
  </si>
  <si>
    <t>acc#&lt;accountId&gt;</t>
  </si>
  <si>
    <t>trans#&lt;transId&gt;</t>
  </si>
  <si>
    <t>userId (GSI)</t>
  </si>
  <si>
    <t>transactionId</t>
  </si>
  <si>
    <t>PK = acc#&lt;accountId&gt;</t>
  </si>
  <si>
    <t>accountId</t>
  </si>
  <si>
    <t>positionId</t>
  </si>
  <si>
    <t>userId-gsi</t>
  </si>
  <si>
    <t>userId = &lt;userId&gt;</t>
  </si>
  <si>
    <t>&lt;accountId&gt;</t>
  </si>
  <si>
    <t>getPositions</t>
  </si>
  <si>
    <t>createAccount</t>
  </si>
  <si>
    <t>Mutation</t>
  </si>
  <si>
    <t>createTransaction</t>
  </si>
  <si>
    <t>createPostion</t>
  </si>
  <si>
    <t>Create a transaction</t>
  </si>
  <si>
    <t>Create a position</t>
  </si>
  <si>
    <t>Create an account</t>
  </si>
  <si>
    <t>accountId (GSI)</t>
  </si>
  <si>
    <t>accountId-gsi</t>
  </si>
  <si>
    <t>accountId = &lt;accountId&gt;</t>
  </si>
  <si>
    <t>entity (GSI)</t>
  </si>
  <si>
    <t>entity = position, userId = &lt;userId&gt;</t>
  </si>
  <si>
    <t>updateTransaction</t>
  </si>
  <si>
    <t>Update a transaction</t>
  </si>
  <si>
    <t>updateAccount</t>
  </si>
  <si>
    <t>Update an account</t>
  </si>
  <si>
    <t>accountId, type</t>
  </si>
  <si>
    <t>userId = &lt;userId&gt;, type = type (optional)</t>
  </si>
  <si>
    <t>getAggregate</t>
  </si>
  <si>
    <t>deleteAggregate</t>
  </si>
  <si>
    <t>Delete an aggregate</t>
  </si>
  <si>
    <t>Get an aggregate</t>
  </si>
  <si>
    <t>investment-transaction</t>
  </si>
  <si>
    <t>category</t>
  </si>
  <si>
    <t>banking</t>
  </si>
  <si>
    <t>investment</t>
  </si>
  <si>
    <t>Household</t>
  </si>
  <si>
    <t>invesment-transaction</t>
  </si>
  <si>
    <t>&lt;transId&gt;</t>
  </si>
  <si>
    <t>&lt;posId&gt;</t>
  </si>
  <si>
    <t>symb#&lt;symbol&gt;</t>
  </si>
  <si>
    <t>createdAt</t>
  </si>
  <si>
    <t>pay#&lt;symbol&gt;</t>
  </si>
  <si>
    <t>Shell</t>
  </si>
  <si>
    <t>cat#&lt;symbol&gt;</t>
  </si>
  <si>
    <t>Insurance</t>
  </si>
  <si>
    <t>X</t>
  </si>
  <si>
    <t>getBankTransactions</t>
  </si>
  <si>
    <t>Get all bank transactions</t>
  </si>
  <si>
    <t>entity = bank-transaction, userId = &lt;userId&gt;</t>
  </si>
  <si>
    <t>getCategories</t>
  </si>
  <si>
    <t>Get all user categories</t>
  </si>
  <si>
    <t>getInvestmentTransactions</t>
  </si>
  <si>
    <t>Get all investment transactions</t>
  </si>
  <si>
    <t>entity = investment-transaction, userId = &lt;userId&gt;</t>
  </si>
  <si>
    <t>getPayees</t>
  </si>
  <si>
    <t>Get all user payees</t>
  </si>
  <si>
    <t>entity = category</t>
  </si>
  <si>
    <t>entity = payee</t>
  </si>
  <si>
    <t>Get all user positions</t>
  </si>
  <si>
    <t>getSymbols</t>
  </si>
  <si>
    <t>Get all user symbols</t>
  </si>
  <si>
    <t>entity = symbol</t>
  </si>
  <si>
    <t>transaction-gsi</t>
  </si>
  <si>
    <t>balance</t>
  </si>
  <si>
    <t>nw#&lt;networthId&gt;</t>
  </si>
  <si>
    <t>networth</t>
  </si>
  <si>
    <t>divs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</si>
</sst>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left"/>
    </xf>
    <xf numFmtId="2" fontId="0" fillId="0" borderId="0" xfId="0" applyNumberFormat="1" applyAlignment="1">
      <alignment horizontal="left"/>
    </xf>
    <xf numFmtId="2" fontId="1" fillId="0" borderId="0" xfId="1" applyNumberFormat="1" applyFont="1" applyAlignment="1">
      <alignment horizontal="left"/>
    </xf>
    <xf numFmtId="2" fontId="0" fillId="0" borderId="0" xfId="1" applyNumberFormat="1" applyFont="1" applyAlignment="1">
      <alignment horizontal="left"/>
    </xf>
    <xf numFmtId="0" fontId="0" fillId="0" borderId="0" xfId="0" applyAlignment="1">
      <alignment horizontal="center"/>
    </xf>
    <xf numFmtId="2" fontId="0" fillId="0" borderId="0" xfId="1" applyNumberFormat="1" applyFont="1" applyFill="1" applyAlignment="1">
      <alignment horizontal="left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2" fontId="1" fillId="0" borderId="1" xfId="0" applyNumberFormat="1" applyFont="1" applyBorder="1" applyAlignment="1">
      <alignment horizontal="left"/>
    </xf>
    <xf numFmtId="0" fontId="0" fillId="0" borderId="1" xfId="0" applyBorder="1" applyAlignment="1">
      <alignment vertical="center"/>
    </xf>
    <xf numFmtId="2" fontId="0" fillId="0" borderId="1" xfId="0" applyNumberFormat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2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0" fillId="0" borderId="0" xfId="0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/>
    <xf numFmtId="0" fontId="0" fillId="0" borderId="1" xfId="0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67D2A-5435-4CFA-A6DE-EEB96100D814}">
  <dimension ref="A1:V30"/>
  <sheetViews>
    <sheetView tabSelected="1" workbookViewId="0">
      <selection activeCell="J12" sqref="J12"/>
    </sheetView>
  </sheetViews>
  <sheetFormatPr defaultRowHeight="15" x14ac:dyDescent="0.25"/>
  <cols>
    <col min="1" max="1" width="16.5703125" style="7" bestFit="1" customWidth="1"/>
    <col min="2" max="2" width="11.42578125" style="1" bestFit="1" customWidth="1"/>
    <col min="3" max="3" width="22.140625" style="1" bestFit="1" customWidth="1"/>
    <col min="4" max="4" width="14.5703125" style="1" bestFit="1" customWidth="1"/>
    <col min="5" max="6" width="23.5703125" style="1" bestFit="1" customWidth="1"/>
    <col min="7" max="7" width="16.28515625" style="1" bestFit="1" customWidth="1"/>
    <col min="8" max="10" width="23.5703125" style="1" bestFit="1" customWidth="1"/>
    <col min="11" max="12" width="23.5703125" style="4" bestFit="1" customWidth="1"/>
    <col min="13" max="14" width="23.5703125" style="1" bestFit="1" customWidth="1"/>
    <col min="15" max="16" width="23.5703125" style="4" bestFit="1" customWidth="1"/>
    <col min="17" max="17" width="9.140625" style="4"/>
    <col min="18" max="18" width="9.140625" style="1"/>
    <col min="19" max="19" width="9.140625" style="6"/>
    <col min="20" max="16384" width="9.140625" style="1"/>
  </cols>
  <sheetData>
    <row r="1" spans="1:22" s="7" customFormat="1" x14ac:dyDescent="0.25">
      <c r="A1" s="24" t="s">
        <v>33</v>
      </c>
      <c r="B1" s="28" t="s">
        <v>32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9"/>
      <c r="Q1" s="9"/>
      <c r="R1" s="9"/>
      <c r="S1" s="9"/>
      <c r="T1" s="9"/>
      <c r="U1" s="9"/>
    </row>
    <row r="2" spans="1:22" s="7" customFormat="1" x14ac:dyDescent="0.25">
      <c r="A2" s="17" t="s">
        <v>53</v>
      </c>
      <c r="B2" s="28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9"/>
      <c r="Q2" s="9"/>
      <c r="R2" s="9"/>
      <c r="S2" s="9"/>
      <c r="T2" s="9"/>
    </row>
    <row r="3" spans="1:22" x14ac:dyDescent="0.25">
      <c r="A3" s="27" t="s">
        <v>67</v>
      </c>
      <c r="B3" s="16" t="s">
        <v>69</v>
      </c>
      <c r="C3" s="16" t="s">
        <v>88</v>
      </c>
      <c r="D3" s="16" t="s">
        <v>85</v>
      </c>
      <c r="E3" s="16" t="s">
        <v>24</v>
      </c>
      <c r="F3" s="16" t="s">
        <v>101</v>
      </c>
      <c r="G3" s="16" t="s">
        <v>0</v>
      </c>
      <c r="H3" s="16" t="s">
        <v>132</v>
      </c>
      <c r="I3" s="16" t="s">
        <v>109</v>
      </c>
      <c r="J3" s="16" t="s">
        <v>18</v>
      </c>
      <c r="K3" s="10"/>
      <c r="L3" s="10"/>
      <c r="M3" s="10"/>
      <c r="N3" s="12"/>
      <c r="O3" s="12"/>
      <c r="P3" s="12"/>
      <c r="Q3" s="2"/>
      <c r="R3" s="3"/>
      <c r="S3" s="3"/>
      <c r="T3" s="3"/>
      <c r="U3" s="2"/>
      <c r="V3" s="5"/>
    </row>
    <row r="4" spans="1:22" x14ac:dyDescent="0.25">
      <c r="A4" s="27"/>
      <c r="B4" s="11" t="s">
        <v>62</v>
      </c>
      <c r="C4" s="11" t="s">
        <v>14</v>
      </c>
      <c r="D4" s="13" t="s">
        <v>76</v>
      </c>
      <c r="E4" s="11" t="s">
        <v>4</v>
      </c>
      <c r="F4" s="13" t="s">
        <v>103</v>
      </c>
      <c r="G4" s="11" t="s">
        <v>7</v>
      </c>
      <c r="H4" s="11">
        <v>213758.85</v>
      </c>
      <c r="I4" s="11" t="s">
        <v>37</v>
      </c>
      <c r="J4" s="11" t="s">
        <v>37</v>
      </c>
      <c r="K4" s="11"/>
      <c r="L4" s="11"/>
      <c r="M4" s="11"/>
      <c r="N4" s="14"/>
      <c r="O4" s="14"/>
      <c r="P4" s="14"/>
      <c r="Q4" s="1"/>
      <c r="R4" s="4"/>
      <c r="S4" s="4"/>
      <c r="T4" s="4"/>
      <c r="V4" s="6"/>
    </row>
    <row r="5" spans="1:22" x14ac:dyDescent="0.25">
      <c r="A5" s="27" t="s">
        <v>67</v>
      </c>
      <c r="B5" s="16" t="s">
        <v>69</v>
      </c>
      <c r="C5" s="16" t="s">
        <v>88</v>
      </c>
      <c r="D5" s="16" t="s">
        <v>85</v>
      </c>
      <c r="E5" s="16" t="s">
        <v>24</v>
      </c>
      <c r="F5" s="16" t="s">
        <v>101</v>
      </c>
      <c r="G5" s="16" t="s">
        <v>0</v>
      </c>
      <c r="H5" s="16" t="s">
        <v>132</v>
      </c>
      <c r="I5" s="16" t="s">
        <v>109</v>
      </c>
      <c r="J5" s="16" t="s">
        <v>18</v>
      </c>
      <c r="K5" s="11"/>
      <c r="L5" s="11"/>
      <c r="M5" s="11"/>
      <c r="N5" s="14"/>
      <c r="O5" s="14"/>
      <c r="P5" s="14"/>
      <c r="Q5" s="1"/>
      <c r="R5" s="4"/>
      <c r="S5" s="4"/>
      <c r="T5" s="4"/>
      <c r="V5" s="6"/>
    </row>
    <row r="6" spans="1:22" x14ac:dyDescent="0.25">
      <c r="A6" s="27"/>
      <c r="B6" s="11" t="s">
        <v>62</v>
      </c>
      <c r="C6" s="11" t="s">
        <v>14</v>
      </c>
      <c r="D6" s="13" t="s">
        <v>76</v>
      </c>
      <c r="E6" s="11" t="s">
        <v>5</v>
      </c>
      <c r="F6" s="13" t="s">
        <v>103</v>
      </c>
      <c r="G6" s="11" t="s">
        <v>8</v>
      </c>
      <c r="H6" s="11">
        <v>78532.77</v>
      </c>
      <c r="I6" s="11" t="s">
        <v>38</v>
      </c>
      <c r="J6" s="11" t="s">
        <v>38</v>
      </c>
      <c r="K6" s="11"/>
      <c r="L6" s="11"/>
      <c r="M6" s="11"/>
      <c r="N6" s="14"/>
      <c r="O6" s="14"/>
      <c r="P6" s="14"/>
      <c r="Q6" s="1"/>
      <c r="R6" s="4"/>
      <c r="S6" s="4"/>
      <c r="T6" s="4"/>
      <c r="V6" s="6"/>
    </row>
    <row r="7" spans="1:22" x14ac:dyDescent="0.25">
      <c r="A7" s="27" t="s">
        <v>67</v>
      </c>
      <c r="B7" s="16" t="s">
        <v>69</v>
      </c>
      <c r="C7" s="16" t="s">
        <v>88</v>
      </c>
      <c r="D7" s="16" t="s">
        <v>85</v>
      </c>
      <c r="E7" s="16" t="s">
        <v>24</v>
      </c>
      <c r="F7" s="16" t="s">
        <v>101</v>
      </c>
      <c r="G7" s="16" t="s">
        <v>0</v>
      </c>
      <c r="H7" s="16" t="s">
        <v>132</v>
      </c>
      <c r="I7" s="16" t="s">
        <v>109</v>
      </c>
      <c r="J7" s="16" t="s">
        <v>18</v>
      </c>
      <c r="K7" s="11"/>
      <c r="L7" s="11"/>
      <c r="M7" s="11"/>
      <c r="N7" s="14"/>
      <c r="O7" s="14"/>
      <c r="P7" s="14"/>
      <c r="Q7" s="1"/>
      <c r="R7" s="4"/>
      <c r="S7" s="4"/>
      <c r="T7" s="4"/>
      <c r="V7" s="6"/>
    </row>
    <row r="8" spans="1:22" x14ac:dyDescent="0.25">
      <c r="A8" s="27"/>
      <c r="B8" s="11" t="s">
        <v>62</v>
      </c>
      <c r="C8" s="11" t="s">
        <v>14</v>
      </c>
      <c r="D8" s="13" t="s">
        <v>76</v>
      </c>
      <c r="E8" s="11" t="s">
        <v>27</v>
      </c>
      <c r="F8" s="13" t="s">
        <v>102</v>
      </c>
      <c r="G8" s="11" t="s">
        <v>28</v>
      </c>
      <c r="H8" s="11">
        <v>4583.1000000000004</v>
      </c>
      <c r="I8" s="11" t="s">
        <v>39</v>
      </c>
      <c r="J8" s="11" t="s">
        <v>39</v>
      </c>
      <c r="K8" s="11"/>
      <c r="L8" s="11"/>
      <c r="M8" s="11"/>
      <c r="N8" s="14"/>
      <c r="O8" s="14"/>
      <c r="P8" s="14"/>
      <c r="Q8" s="1"/>
      <c r="R8" s="4"/>
      <c r="S8" s="4"/>
      <c r="T8" s="4"/>
      <c r="V8" s="8"/>
    </row>
    <row r="9" spans="1:22" ht="15" customHeight="1" x14ac:dyDescent="0.25">
      <c r="A9" s="27" t="s">
        <v>68</v>
      </c>
      <c r="B9" s="16" t="s">
        <v>69</v>
      </c>
      <c r="C9" s="16" t="s">
        <v>88</v>
      </c>
      <c r="D9" s="16" t="s">
        <v>85</v>
      </c>
      <c r="E9" s="16" t="s">
        <v>70</v>
      </c>
      <c r="F9" s="16" t="s">
        <v>24</v>
      </c>
      <c r="G9" s="16" t="s">
        <v>51</v>
      </c>
      <c r="H9" s="16" t="s">
        <v>23</v>
      </c>
      <c r="I9" s="16" t="s">
        <v>10</v>
      </c>
      <c r="J9" s="18" t="s">
        <v>11</v>
      </c>
      <c r="K9" s="18" t="s">
        <v>17</v>
      </c>
      <c r="L9" s="18" t="s">
        <v>109</v>
      </c>
      <c r="M9" s="18" t="s">
        <v>18</v>
      </c>
      <c r="N9" s="14"/>
      <c r="O9" s="14"/>
      <c r="P9" s="1"/>
      <c r="Q9" s="1"/>
      <c r="R9" s="4"/>
      <c r="S9" s="4"/>
      <c r="T9" s="4"/>
      <c r="V9" s="8"/>
    </row>
    <row r="10" spans="1:22" x14ac:dyDescent="0.25">
      <c r="A10" s="27"/>
      <c r="B10" s="11" t="s">
        <v>62</v>
      </c>
      <c r="C10" s="11" t="s">
        <v>105</v>
      </c>
      <c r="D10" s="13" t="s">
        <v>76</v>
      </c>
      <c r="E10" s="13" t="s">
        <v>106</v>
      </c>
      <c r="F10" s="11" t="s">
        <v>6</v>
      </c>
      <c r="G10" s="15">
        <v>44662</v>
      </c>
      <c r="H10" s="11" t="s">
        <v>9</v>
      </c>
      <c r="I10" s="11">
        <v>100</v>
      </c>
      <c r="J10" s="14">
        <v>125.43</v>
      </c>
      <c r="K10" s="14">
        <v>5.99</v>
      </c>
      <c r="L10" s="11" t="s">
        <v>40</v>
      </c>
      <c r="M10" s="11" t="s">
        <v>40</v>
      </c>
      <c r="N10" s="14"/>
      <c r="O10" s="14"/>
      <c r="P10" s="1"/>
      <c r="Q10" s="1"/>
      <c r="R10" s="4"/>
      <c r="S10" s="4"/>
      <c r="T10" s="4"/>
      <c r="V10" s="6"/>
    </row>
    <row r="11" spans="1:22" ht="15" customHeight="1" x14ac:dyDescent="0.25">
      <c r="A11" s="27" t="s">
        <v>68</v>
      </c>
      <c r="B11" s="16" t="s">
        <v>69</v>
      </c>
      <c r="C11" s="16" t="s">
        <v>88</v>
      </c>
      <c r="D11" s="16" t="s">
        <v>85</v>
      </c>
      <c r="E11" s="16" t="s">
        <v>70</v>
      </c>
      <c r="F11" s="16" t="s">
        <v>24</v>
      </c>
      <c r="G11" s="16" t="s">
        <v>51</v>
      </c>
      <c r="H11" s="16" t="s">
        <v>23</v>
      </c>
      <c r="I11" s="16" t="s">
        <v>10</v>
      </c>
      <c r="J11" s="18" t="s">
        <v>11</v>
      </c>
      <c r="K11" s="18" t="s">
        <v>17</v>
      </c>
      <c r="L11" s="18" t="s">
        <v>109</v>
      </c>
      <c r="M11" s="18" t="s">
        <v>18</v>
      </c>
      <c r="N11" s="14"/>
      <c r="O11" s="14"/>
      <c r="P11" s="1"/>
      <c r="Q11" s="1"/>
      <c r="R11" s="4"/>
      <c r="S11" s="4"/>
      <c r="T11" s="4"/>
      <c r="V11" s="6"/>
    </row>
    <row r="12" spans="1:22" x14ac:dyDescent="0.25">
      <c r="A12" s="27"/>
      <c r="B12" s="11" t="s">
        <v>62</v>
      </c>
      <c r="C12" s="11" t="s">
        <v>105</v>
      </c>
      <c r="D12" s="13" t="s">
        <v>76</v>
      </c>
      <c r="E12" s="13" t="s">
        <v>106</v>
      </c>
      <c r="F12" s="11" t="s">
        <v>6</v>
      </c>
      <c r="G12" s="15">
        <v>44663</v>
      </c>
      <c r="H12" s="11" t="s">
        <v>9</v>
      </c>
      <c r="I12" s="11">
        <v>50</v>
      </c>
      <c r="J12" s="14">
        <v>138.19999999999999</v>
      </c>
      <c r="K12" s="14">
        <v>4.95</v>
      </c>
      <c r="L12" s="11" t="s">
        <v>41</v>
      </c>
      <c r="M12" s="11" t="s">
        <v>41</v>
      </c>
      <c r="N12" s="14"/>
      <c r="O12" s="14"/>
      <c r="P12" s="1"/>
      <c r="Q12" s="1"/>
      <c r="R12" s="4"/>
      <c r="S12" s="4"/>
      <c r="T12" s="4"/>
      <c r="V12" s="6"/>
    </row>
    <row r="13" spans="1:22" ht="15" customHeight="1" x14ac:dyDescent="0.25">
      <c r="A13" s="27" t="s">
        <v>68</v>
      </c>
      <c r="B13" s="16" t="s">
        <v>69</v>
      </c>
      <c r="C13" s="16" t="s">
        <v>88</v>
      </c>
      <c r="D13" s="16" t="s">
        <v>85</v>
      </c>
      <c r="E13" s="16" t="s">
        <v>70</v>
      </c>
      <c r="F13" s="16" t="s">
        <v>24</v>
      </c>
      <c r="G13" s="16" t="s">
        <v>51</v>
      </c>
      <c r="H13" s="16" t="s">
        <v>23</v>
      </c>
      <c r="I13" s="16" t="s">
        <v>10</v>
      </c>
      <c r="J13" s="18" t="s">
        <v>11</v>
      </c>
      <c r="K13" s="18" t="s">
        <v>17</v>
      </c>
      <c r="L13" s="18" t="s">
        <v>109</v>
      </c>
      <c r="M13" s="18" t="s">
        <v>18</v>
      </c>
      <c r="N13" s="14"/>
      <c r="O13" s="14"/>
      <c r="P13" s="1"/>
      <c r="Q13" s="1"/>
      <c r="R13" s="4"/>
      <c r="S13" s="4"/>
      <c r="T13" s="4"/>
      <c r="V13" s="6"/>
    </row>
    <row r="14" spans="1:22" x14ac:dyDescent="0.25">
      <c r="A14" s="27"/>
      <c r="B14" s="11" t="s">
        <v>62</v>
      </c>
      <c r="C14" s="11" t="s">
        <v>100</v>
      </c>
      <c r="D14" s="13" t="s">
        <v>76</v>
      </c>
      <c r="E14" s="13" t="s">
        <v>106</v>
      </c>
      <c r="F14" s="11" t="s">
        <v>6</v>
      </c>
      <c r="G14" s="15">
        <v>44664</v>
      </c>
      <c r="H14" s="11" t="s">
        <v>34</v>
      </c>
      <c r="I14" s="11">
        <v>100</v>
      </c>
      <c r="J14" s="14">
        <v>105.87</v>
      </c>
      <c r="K14" s="14">
        <v>4.95</v>
      </c>
      <c r="L14" s="11" t="s">
        <v>42</v>
      </c>
      <c r="M14" s="11" t="s">
        <v>42</v>
      </c>
      <c r="N14" s="14"/>
      <c r="O14" s="14"/>
      <c r="P14" s="1"/>
      <c r="Q14" s="1"/>
      <c r="R14" s="4"/>
      <c r="S14" s="4"/>
      <c r="T14" s="4"/>
      <c r="V14" s="6"/>
    </row>
    <row r="15" spans="1:22" x14ac:dyDescent="0.25">
      <c r="A15" s="27" t="s">
        <v>68</v>
      </c>
      <c r="B15" s="16" t="s">
        <v>69</v>
      </c>
      <c r="C15" s="16" t="s">
        <v>88</v>
      </c>
      <c r="D15" s="16" t="s">
        <v>85</v>
      </c>
      <c r="E15" s="16" t="s">
        <v>70</v>
      </c>
      <c r="F15" s="19" t="s">
        <v>30</v>
      </c>
      <c r="G15" s="16" t="s">
        <v>101</v>
      </c>
      <c r="H15" s="16" t="s">
        <v>51</v>
      </c>
      <c r="I15" s="16" t="s">
        <v>16</v>
      </c>
      <c r="J15" s="16" t="s">
        <v>26</v>
      </c>
      <c r="K15" s="18" t="s">
        <v>109</v>
      </c>
      <c r="L15" s="18" t="s">
        <v>18</v>
      </c>
      <c r="M15" s="14"/>
      <c r="N15" s="14"/>
      <c r="O15" s="14"/>
      <c r="P15" s="1"/>
      <c r="Q15" s="1"/>
      <c r="R15" s="4"/>
      <c r="S15" s="4"/>
      <c r="T15" s="4"/>
      <c r="V15" s="6"/>
    </row>
    <row r="16" spans="1:22" x14ac:dyDescent="0.25">
      <c r="A16" s="27"/>
      <c r="B16" s="11" t="s">
        <v>62</v>
      </c>
      <c r="C16" s="11" t="s">
        <v>25</v>
      </c>
      <c r="D16" s="13" t="s">
        <v>76</v>
      </c>
      <c r="E16" s="13" t="s">
        <v>106</v>
      </c>
      <c r="F16" s="15" t="s">
        <v>31</v>
      </c>
      <c r="G16" s="13" t="s">
        <v>104</v>
      </c>
      <c r="H16" s="15">
        <v>44664</v>
      </c>
      <c r="I16" s="11" t="s">
        <v>29</v>
      </c>
      <c r="J16" s="11">
        <v>100</v>
      </c>
      <c r="K16" s="11" t="s">
        <v>42</v>
      </c>
      <c r="L16" s="11" t="s">
        <v>42</v>
      </c>
      <c r="M16" s="11"/>
      <c r="N16" s="14"/>
      <c r="O16" s="14"/>
      <c r="P16" s="1"/>
      <c r="Q16" s="1"/>
      <c r="R16" s="4"/>
      <c r="S16" s="4"/>
      <c r="T16" s="4"/>
      <c r="V16" s="8"/>
    </row>
    <row r="17" spans="1:22" x14ac:dyDescent="0.25">
      <c r="A17" s="27" t="s">
        <v>61</v>
      </c>
      <c r="B17" s="16" t="s">
        <v>69</v>
      </c>
      <c r="C17" s="16" t="s">
        <v>88</v>
      </c>
      <c r="D17" s="16" t="s">
        <v>85</v>
      </c>
      <c r="E17" s="16" t="s">
        <v>73</v>
      </c>
      <c r="F17" s="16" t="s">
        <v>23</v>
      </c>
      <c r="G17" s="16" t="s">
        <v>16</v>
      </c>
      <c r="H17" s="16" t="s">
        <v>10</v>
      </c>
      <c r="I17" s="16" t="s">
        <v>20</v>
      </c>
      <c r="J17" s="16" t="s">
        <v>19</v>
      </c>
      <c r="K17" s="18" t="s">
        <v>12</v>
      </c>
      <c r="L17" s="18" t="s">
        <v>13</v>
      </c>
      <c r="M17" s="16" t="s">
        <v>22</v>
      </c>
      <c r="N17" s="18" t="s">
        <v>135</v>
      </c>
      <c r="O17" s="18" t="s">
        <v>109</v>
      </c>
      <c r="P17" s="16" t="s">
        <v>18</v>
      </c>
      <c r="Q17" s="1"/>
      <c r="R17" s="4"/>
      <c r="S17" s="4"/>
      <c r="T17" s="4"/>
      <c r="V17" s="8"/>
    </row>
    <row r="18" spans="1:22" x14ac:dyDescent="0.25">
      <c r="A18" s="27"/>
      <c r="B18" s="11" t="s">
        <v>62</v>
      </c>
      <c r="C18" s="11" t="s">
        <v>15</v>
      </c>
      <c r="D18" s="13" t="s">
        <v>76</v>
      </c>
      <c r="E18" s="13" t="s">
        <v>107</v>
      </c>
      <c r="F18" s="11" t="s">
        <v>9</v>
      </c>
      <c r="G18" s="11" t="s">
        <v>21</v>
      </c>
      <c r="H18" s="11">
        <v>150</v>
      </c>
      <c r="I18" s="11" t="s">
        <v>1</v>
      </c>
      <c r="J18" s="11" t="s">
        <v>3</v>
      </c>
      <c r="K18" s="14">
        <f>12543+5.99+50*145.23+5.99</f>
        <v>19816.48</v>
      </c>
      <c r="L18" s="14">
        <v>13458.52</v>
      </c>
      <c r="M18" s="14">
        <v>18617.25</v>
      </c>
      <c r="N18" s="11">
        <v>324.12</v>
      </c>
      <c r="O18" s="11" t="s">
        <v>42</v>
      </c>
      <c r="P18" s="11" t="s">
        <v>43</v>
      </c>
      <c r="Q18" s="1"/>
      <c r="R18" s="4"/>
      <c r="S18" s="4"/>
      <c r="T18" s="4"/>
      <c r="V18" s="6"/>
    </row>
    <row r="19" spans="1:22" x14ac:dyDescent="0.25">
      <c r="A19" s="27" t="s">
        <v>61</v>
      </c>
      <c r="B19" s="16" t="s">
        <v>69</v>
      </c>
      <c r="C19" s="16" t="s">
        <v>88</v>
      </c>
      <c r="D19" s="16" t="s">
        <v>85</v>
      </c>
      <c r="E19" s="16" t="s">
        <v>73</v>
      </c>
      <c r="F19" s="16" t="s">
        <v>23</v>
      </c>
      <c r="G19" s="16" t="s">
        <v>16</v>
      </c>
      <c r="H19" s="16" t="s">
        <v>10</v>
      </c>
      <c r="I19" s="16" t="s">
        <v>20</v>
      </c>
      <c r="J19" s="16" t="s">
        <v>19</v>
      </c>
      <c r="K19" s="18" t="s">
        <v>12</v>
      </c>
      <c r="L19" s="18" t="s">
        <v>13</v>
      </c>
      <c r="M19" s="18" t="s">
        <v>22</v>
      </c>
      <c r="N19" s="18" t="s">
        <v>135</v>
      </c>
      <c r="O19" s="18" t="s">
        <v>109</v>
      </c>
      <c r="P19" s="16" t="s">
        <v>18</v>
      </c>
      <c r="Q19" s="1"/>
      <c r="R19" s="4"/>
      <c r="S19" s="4"/>
      <c r="T19" s="4"/>
      <c r="V19" s="6"/>
    </row>
    <row r="20" spans="1:22" x14ac:dyDescent="0.25">
      <c r="A20" s="27"/>
      <c r="B20" s="11" t="s">
        <v>62</v>
      </c>
      <c r="C20" s="11" t="s">
        <v>15</v>
      </c>
      <c r="D20" s="13" t="s">
        <v>76</v>
      </c>
      <c r="E20" s="13" t="s">
        <v>107</v>
      </c>
      <c r="F20" s="11" t="s">
        <v>34</v>
      </c>
      <c r="G20" s="11" t="s">
        <v>35</v>
      </c>
      <c r="H20" s="11">
        <v>100</v>
      </c>
      <c r="I20" s="11" t="s">
        <v>36</v>
      </c>
      <c r="J20" s="11" t="s">
        <v>2</v>
      </c>
      <c r="K20" s="14">
        <f>50*867.23+5.99</f>
        <v>43367.49</v>
      </c>
      <c r="L20" s="14">
        <v>60215.67</v>
      </c>
      <c r="M20" s="14">
        <v>43367.49</v>
      </c>
      <c r="N20" s="11">
        <v>1434.32</v>
      </c>
      <c r="O20" s="11" t="s">
        <v>42</v>
      </c>
      <c r="P20" s="11" t="s">
        <v>44</v>
      </c>
      <c r="Q20" s="1"/>
      <c r="S20" s="1"/>
      <c r="V20" s="6"/>
    </row>
    <row r="21" spans="1:22" x14ac:dyDescent="0.25">
      <c r="A21" s="27" t="s">
        <v>108</v>
      </c>
      <c r="B21" s="16" t="s">
        <v>69</v>
      </c>
      <c r="C21" s="16" t="s">
        <v>88</v>
      </c>
      <c r="D21" s="16" t="s">
        <v>0</v>
      </c>
      <c r="E21" s="16" t="s">
        <v>109</v>
      </c>
      <c r="F21" s="16" t="s">
        <v>18</v>
      </c>
      <c r="G21" s="10"/>
      <c r="H21" s="10"/>
      <c r="I21" s="10"/>
      <c r="J21" s="10"/>
      <c r="K21" s="10"/>
      <c r="L21" s="12"/>
      <c r="M21" s="12"/>
      <c r="N21" s="12"/>
      <c r="O21" s="10"/>
      <c r="P21" s="1"/>
      <c r="Q21" s="1"/>
      <c r="R21" s="4"/>
      <c r="S21" s="4"/>
      <c r="T21" s="4"/>
      <c r="V21" s="6"/>
    </row>
    <row r="22" spans="1:22" x14ac:dyDescent="0.25">
      <c r="A22" s="27"/>
      <c r="B22" s="11" t="s">
        <v>62</v>
      </c>
      <c r="C22" s="11" t="s">
        <v>23</v>
      </c>
      <c r="D22" s="11" t="s">
        <v>34</v>
      </c>
      <c r="E22" s="11" t="s">
        <v>44</v>
      </c>
      <c r="F22" s="11" t="s">
        <v>44</v>
      </c>
      <c r="G22" s="13"/>
      <c r="H22" s="11"/>
      <c r="I22" s="11"/>
      <c r="J22" s="11"/>
      <c r="K22" s="11"/>
      <c r="L22" s="14"/>
      <c r="M22" s="14"/>
      <c r="N22" s="14"/>
      <c r="O22" s="11"/>
      <c r="P22" s="1"/>
      <c r="Q22" s="1"/>
      <c r="S22" s="1"/>
      <c r="V22" s="6"/>
    </row>
    <row r="23" spans="1:22" x14ac:dyDescent="0.25">
      <c r="A23" s="27" t="s">
        <v>108</v>
      </c>
      <c r="B23" s="16" t="s">
        <v>69</v>
      </c>
      <c r="C23" s="16" t="s">
        <v>88</v>
      </c>
      <c r="D23" s="16" t="s">
        <v>0</v>
      </c>
      <c r="E23" s="16" t="s">
        <v>109</v>
      </c>
      <c r="F23" s="16" t="s">
        <v>18</v>
      </c>
      <c r="G23" s="10"/>
      <c r="H23" s="10"/>
      <c r="I23" s="10"/>
      <c r="J23" s="10"/>
      <c r="K23" s="10"/>
      <c r="L23" s="12"/>
      <c r="M23" s="12"/>
      <c r="N23" s="12"/>
      <c r="O23" s="10"/>
      <c r="P23" s="1"/>
      <c r="Q23" s="1"/>
      <c r="R23" s="4"/>
      <c r="S23" s="4"/>
      <c r="T23" s="4"/>
      <c r="V23" s="6"/>
    </row>
    <row r="24" spans="1:22" x14ac:dyDescent="0.25">
      <c r="A24" s="27"/>
      <c r="B24" s="11" t="s">
        <v>62</v>
      </c>
      <c r="C24" s="11" t="s">
        <v>23</v>
      </c>
      <c r="D24" s="11" t="s">
        <v>9</v>
      </c>
      <c r="E24" s="11" t="s">
        <v>44</v>
      </c>
      <c r="F24" s="11" t="s">
        <v>44</v>
      </c>
      <c r="G24" s="13"/>
      <c r="H24" s="11"/>
      <c r="I24" s="11"/>
      <c r="J24" s="11"/>
      <c r="K24" s="11"/>
      <c r="L24" s="14"/>
      <c r="M24" s="14"/>
      <c r="N24" s="14"/>
      <c r="O24" s="11"/>
      <c r="P24" s="1"/>
      <c r="Q24" s="1"/>
      <c r="S24" s="1"/>
      <c r="V24" s="6"/>
    </row>
    <row r="25" spans="1:22" x14ac:dyDescent="0.25">
      <c r="A25" s="27" t="s">
        <v>110</v>
      </c>
      <c r="B25" s="16" t="s">
        <v>69</v>
      </c>
      <c r="C25" s="16" t="s">
        <v>88</v>
      </c>
      <c r="D25" s="16" t="s">
        <v>0</v>
      </c>
      <c r="E25" s="16" t="s">
        <v>109</v>
      </c>
      <c r="F25" s="16" t="s">
        <v>18</v>
      </c>
      <c r="G25" s="10"/>
      <c r="H25" s="10"/>
      <c r="I25" s="10"/>
      <c r="J25" s="10"/>
      <c r="K25" s="10"/>
      <c r="L25" s="12"/>
      <c r="M25" s="12"/>
      <c r="N25" s="12"/>
      <c r="O25" s="10"/>
      <c r="P25" s="1"/>
      <c r="Q25" s="1"/>
      <c r="R25" s="4"/>
      <c r="S25" s="4"/>
      <c r="T25" s="4"/>
      <c r="V25" s="6"/>
    </row>
    <row r="26" spans="1:22" x14ac:dyDescent="0.25">
      <c r="A26" s="27"/>
      <c r="B26" s="11" t="s">
        <v>62</v>
      </c>
      <c r="C26" s="11" t="s">
        <v>30</v>
      </c>
      <c r="D26" s="13" t="s">
        <v>111</v>
      </c>
      <c r="E26" s="11" t="s">
        <v>44</v>
      </c>
      <c r="F26" s="11" t="s">
        <v>44</v>
      </c>
      <c r="G26" s="13"/>
      <c r="H26" s="11"/>
      <c r="I26" s="11"/>
      <c r="J26" s="11"/>
      <c r="K26" s="11"/>
      <c r="L26" s="14"/>
      <c r="M26" s="14"/>
      <c r="N26" s="14"/>
      <c r="O26" s="11"/>
      <c r="P26" s="1"/>
      <c r="Q26" s="1"/>
      <c r="S26" s="1"/>
      <c r="V26" s="6"/>
    </row>
    <row r="27" spans="1:22" x14ac:dyDescent="0.25">
      <c r="A27" s="27" t="s">
        <v>112</v>
      </c>
      <c r="B27" s="16" t="s">
        <v>69</v>
      </c>
      <c r="C27" s="16" t="s">
        <v>88</v>
      </c>
      <c r="D27" s="16" t="s">
        <v>0</v>
      </c>
      <c r="E27" s="16" t="s">
        <v>109</v>
      </c>
      <c r="F27" s="16" t="s">
        <v>18</v>
      </c>
      <c r="G27" s="10"/>
      <c r="H27" s="10"/>
      <c r="I27" s="10"/>
      <c r="J27" s="10"/>
      <c r="K27" s="10"/>
      <c r="L27" s="12"/>
      <c r="M27" s="12"/>
      <c r="N27" s="12"/>
      <c r="O27" s="10"/>
      <c r="P27" s="1"/>
      <c r="Q27" s="1"/>
      <c r="R27" s="4"/>
      <c r="S27" s="4"/>
      <c r="T27" s="4"/>
      <c r="V27" s="6"/>
    </row>
    <row r="28" spans="1:22" x14ac:dyDescent="0.25">
      <c r="A28" s="27"/>
      <c r="B28" s="11" t="s">
        <v>62</v>
      </c>
      <c r="C28" s="11" t="s">
        <v>101</v>
      </c>
      <c r="D28" s="13" t="s">
        <v>113</v>
      </c>
      <c r="E28" s="11" t="s">
        <v>44</v>
      </c>
      <c r="F28" s="11" t="s">
        <v>44</v>
      </c>
      <c r="G28" s="13"/>
      <c r="H28" s="11"/>
      <c r="I28" s="11"/>
      <c r="J28" s="11"/>
      <c r="K28" s="11"/>
      <c r="L28" s="14"/>
      <c r="M28" s="14"/>
      <c r="N28" s="14"/>
      <c r="O28" s="11"/>
      <c r="P28" s="1"/>
      <c r="Q28" s="1"/>
      <c r="S28" s="1"/>
      <c r="V28" s="6"/>
    </row>
    <row r="29" spans="1:22" x14ac:dyDescent="0.25">
      <c r="A29" s="26" t="s">
        <v>133</v>
      </c>
      <c r="B29" s="16" t="s">
        <v>69</v>
      </c>
      <c r="C29" s="16" t="s">
        <v>88</v>
      </c>
      <c r="D29" s="16" t="s">
        <v>132</v>
      </c>
      <c r="E29" s="16" t="s">
        <v>109</v>
      </c>
      <c r="F29" s="16" t="s">
        <v>18</v>
      </c>
      <c r="G29" s="10"/>
      <c r="H29" s="10"/>
      <c r="I29" s="10"/>
      <c r="J29" s="10"/>
      <c r="K29" s="10"/>
      <c r="L29" s="12"/>
      <c r="M29" s="12"/>
      <c r="N29" s="12"/>
      <c r="O29" s="10"/>
    </row>
    <row r="30" spans="1:22" x14ac:dyDescent="0.25">
      <c r="A30" s="26"/>
      <c r="B30" s="11" t="s">
        <v>62</v>
      </c>
      <c r="C30" s="11" t="s">
        <v>134</v>
      </c>
      <c r="D30" s="25">
        <v>1204232.1200000001</v>
      </c>
      <c r="E30" s="11" t="s">
        <v>44</v>
      </c>
      <c r="F30" s="11" t="s">
        <v>44</v>
      </c>
      <c r="G30" s="13"/>
      <c r="H30" s="11"/>
      <c r="I30" s="11"/>
      <c r="J30" s="11"/>
      <c r="K30" s="11"/>
      <c r="L30" s="14"/>
      <c r="M30" s="14"/>
      <c r="N30" s="14"/>
      <c r="O30" s="11"/>
    </row>
  </sheetData>
  <mergeCells count="15">
    <mergeCell ref="B1:O2"/>
    <mergeCell ref="A27:A28"/>
    <mergeCell ref="A23:A24"/>
    <mergeCell ref="A21:A22"/>
    <mergeCell ref="A25:A26"/>
    <mergeCell ref="A11:A12"/>
    <mergeCell ref="A13:A14"/>
    <mergeCell ref="A19:A20"/>
    <mergeCell ref="A15:A16"/>
    <mergeCell ref="A17:A18"/>
    <mergeCell ref="A29:A30"/>
    <mergeCell ref="A7:A8"/>
    <mergeCell ref="A9:A10"/>
    <mergeCell ref="A3:A4"/>
    <mergeCell ref="A5:A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752C3-F6D9-4213-81E6-CA8C46414A30}">
  <dimension ref="A1:T16"/>
  <sheetViews>
    <sheetView workbookViewId="0">
      <selection activeCell="E15" sqref="E15"/>
    </sheetView>
  </sheetViews>
  <sheetFormatPr defaultRowHeight="15" x14ac:dyDescent="0.25"/>
  <cols>
    <col min="1" max="1" width="2.140625" style="7" bestFit="1" customWidth="1"/>
    <col min="2" max="2" width="25.5703125" bestFit="1" customWidth="1"/>
    <col min="3" max="3" width="29" bestFit="1" customWidth="1"/>
    <col min="5" max="5" width="14.140625" bestFit="1" customWidth="1"/>
    <col min="6" max="6" width="14.7109375" bestFit="1" customWidth="1"/>
    <col min="7" max="7" width="22.42578125" bestFit="1" customWidth="1"/>
    <col min="8" max="8" width="46" bestFit="1" customWidth="1"/>
    <col min="9" max="9" width="15.140625" bestFit="1" customWidth="1"/>
    <col min="10" max="10" width="6.28515625" bestFit="1" customWidth="1"/>
    <col min="11" max="11" width="5" bestFit="1" customWidth="1"/>
    <col min="12" max="12" width="6.28515625" bestFit="1" customWidth="1"/>
  </cols>
  <sheetData>
    <row r="1" spans="1:20" s="20" customFormat="1" x14ac:dyDescent="0.25">
      <c r="A1" s="22"/>
      <c r="B1" s="21" t="s">
        <v>54</v>
      </c>
      <c r="C1" s="21" t="s">
        <v>45</v>
      </c>
      <c r="D1" s="21" t="s">
        <v>55</v>
      </c>
      <c r="E1" s="21" t="s">
        <v>49</v>
      </c>
      <c r="F1" s="21" t="s">
        <v>64</v>
      </c>
      <c r="G1" s="21" t="s">
        <v>46</v>
      </c>
      <c r="H1" s="21" t="s">
        <v>47</v>
      </c>
      <c r="I1" s="21" t="s">
        <v>56</v>
      </c>
      <c r="J1" s="21" t="s">
        <v>57</v>
      </c>
      <c r="K1" s="21" t="s">
        <v>58</v>
      </c>
      <c r="L1" s="21" t="s">
        <v>59</v>
      </c>
      <c r="M1" s="21"/>
    </row>
    <row r="2" spans="1:20" s="20" customFormat="1" x14ac:dyDescent="0.25">
      <c r="A2" s="23"/>
      <c r="B2" s="20" t="s">
        <v>97</v>
      </c>
      <c r="C2" s="20" t="s">
        <v>98</v>
      </c>
      <c r="D2" s="20" t="s">
        <v>79</v>
      </c>
      <c r="E2" s="20" t="s">
        <v>60</v>
      </c>
    </row>
    <row r="3" spans="1:20" s="20" customFormat="1" x14ac:dyDescent="0.25">
      <c r="A3" s="23"/>
      <c r="B3" s="20" t="s">
        <v>78</v>
      </c>
      <c r="C3" s="20" t="s">
        <v>84</v>
      </c>
      <c r="D3" s="20" t="s">
        <v>79</v>
      </c>
      <c r="E3" s="20" t="s">
        <v>60</v>
      </c>
    </row>
    <row r="4" spans="1:20" s="20" customFormat="1" x14ac:dyDescent="0.25">
      <c r="A4" s="23"/>
      <c r="B4" s="20" t="s">
        <v>92</v>
      </c>
      <c r="C4" s="20" t="s">
        <v>93</v>
      </c>
      <c r="D4" s="20" t="s">
        <v>79</v>
      </c>
      <c r="E4" s="20" t="s">
        <v>60</v>
      </c>
    </row>
    <row r="5" spans="1:20" s="20" customFormat="1" x14ac:dyDescent="0.25">
      <c r="A5" s="23"/>
      <c r="B5" s="20" t="s">
        <v>81</v>
      </c>
      <c r="C5" s="20" t="s">
        <v>83</v>
      </c>
      <c r="D5" s="20" t="s">
        <v>79</v>
      </c>
      <c r="E5" s="20" t="s">
        <v>60</v>
      </c>
    </row>
    <row r="6" spans="1:20" s="20" customFormat="1" x14ac:dyDescent="0.25">
      <c r="A6" s="23"/>
      <c r="B6" s="20" t="s">
        <v>80</v>
      </c>
      <c r="C6" s="20" t="s">
        <v>82</v>
      </c>
      <c r="D6" s="20" t="s">
        <v>79</v>
      </c>
      <c r="E6" s="20" t="s">
        <v>60</v>
      </c>
    </row>
    <row r="7" spans="1:20" s="20" customFormat="1" x14ac:dyDescent="0.25">
      <c r="A7" s="23"/>
      <c r="B7" s="20" t="s">
        <v>90</v>
      </c>
      <c r="C7" s="20" t="s">
        <v>91</v>
      </c>
      <c r="D7" s="20" t="s">
        <v>79</v>
      </c>
      <c r="E7" s="20" t="s">
        <v>60</v>
      </c>
      <c r="H7" s="20" t="s">
        <v>75</v>
      </c>
    </row>
    <row r="8" spans="1:20" s="20" customFormat="1" x14ac:dyDescent="0.25">
      <c r="A8" s="23" t="s">
        <v>114</v>
      </c>
      <c r="B8" s="20" t="s">
        <v>96</v>
      </c>
      <c r="C8" s="20" t="s">
        <v>99</v>
      </c>
      <c r="D8" s="20" t="s">
        <v>50</v>
      </c>
      <c r="E8" s="20" t="s">
        <v>86</v>
      </c>
      <c r="F8" s="20" t="s">
        <v>94</v>
      </c>
      <c r="G8" s="20" t="s">
        <v>87</v>
      </c>
      <c r="H8" s="20" t="s">
        <v>95</v>
      </c>
      <c r="I8" s="20" t="s">
        <v>18</v>
      </c>
    </row>
    <row r="9" spans="1:20" s="20" customFormat="1" x14ac:dyDescent="0.25">
      <c r="A9" s="23" t="s">
        <v>114</v>
      </c>
      <c r="B9" s="20" t="s">
        <v>63</v>
      </c>
      <c r="C9" s="20" t="s">
        <v>65</v>
      </c>
      <c r="D9" s="20" t="s">
        <v>50</v>
      </c>
      <c r="E9" s="20" t="s">
        <v>60</v>
      </c>
      <c r="F9" s="20" t="s">
        <v>72</v>
      </c>
      <c r="G9" s="20" t="s">
        <v>71</v>
      </c>
      <c r="H9" s="20" t="s">
        <v>75</v>
      </c>
    </row>
    <row r="10" spans="1:20" s="20" customFormat="1" x14ac:dyDescent="0.25">
      <c r="A10" s="23" t="s">
        <v>114</v>
      </c>
      <c r="B10" s="20" t="s">
        <v>52</v>
      </c>
      <c r="C10" s="20" t="s">
        <v>66</v>
      </c>
      <c r="D10" s="20" t="s">
        <v>50</v>
      </c>
      <c r="E10" s="20" t="s">
        <v>74</v>
      </c>
      <c r="G10" s="20" t="s">
        <v>75</v>
      </c>
      <c r="H10" s="20" t="s">
        <v>48</v>
      </c>
      <c r="I10" s="20" t="s">
        <v>18</v>
      </c>
    </row>
    <row r="11" spans="1:20" s="1" customFormat="1" x14ac:dyDescent="0.25">
      <c r="A11" s="7" t="s">
        <v>114</v>
      </c>
      <c r="B11" s="1" t="s">
        <v>115</v>
      </c>
      <c r="C11" s="1" t="s">
        <v>116</v>
      </c>
      <c r="D11" s="1" t="s">
        <v>50</v>
      </c>
      <c r="E11" s="1" t="s">
        <v>131</v>
      </c>
      <c r="F11" s="1" t="s">
        <v>72</v>
      </c>
      <c r="G11" s="1" t="s">
        <v>87</v>
      </c>
      <c r="H11" s="1" t="s">
        <v>117</v>
      </c>
      <c r="I11" s="1" t="s">
        <v>51</v>
      </c>
      <c r="L11" s="4"/>
      <c r="M11" s="4"/>
      <c r="P11" s="4"/>
      <c r="Q11" s="4"/>
      <c r="R11" s="4"/>
      <c r="T11" s="6"/>
    </row>
    <row r="12" spans="1:20" s="1" customFormat="1" x14ac:dyDescent="0.25">
      <c r="A12" s="7" t="s">
        <v>114</v>
      </c>
      <c r="B12" s="1" t="s">
        <v>120</v>
      </c>
      <c r="C12" s="1" t="s">
        <v>121</v>
      </c>
      <c r="D12" s="1" t="s">
        <v>50</v>
      </c>
      <c r="E12" s="1" t="s">
        <v>131</v>
      </c>
      <c r="F12" s="1" t="s">
        <v>72</v>
      </c>
      <c r="G12" s="1" t="s">
        <v>87</v>
      </c>
      <c r="H12" s="1" t="s">
        <v>122</v>
      </c>
      <c r="I12" s="1" t="s">
        <v>51</v>
      </c>
      <c r="L12" s="4"/>
      <c r="M12" s="4"/>
      <c r="P12" s="4"/>
      <c r="Q12" s="4"/>
      <c r="R12" s="4"/>
      <c r="T12" s="6"/>
    </row>
    <row r="13" spans="1:20" s="1" customFormat="1" x14ac:dyDescent="0.25">
      <c r="A13" s="7" t="s">
        <v>114</v>
      </c>
      <c r="B13" s="1" t="s">
        <v>118</v>
      </c>
      <c r="C13" s="1" t="s">
        <v>119</v>
      </c>
      <c r="D13" s="1" t="s">
        <v>50</v>
      </c>
      <c r="E13" s="1" t="s">
        <v>74</v>
      </c>
      <c r="G13" s="1" t="s">
        <v>75</v>
      </c>
      <c r="H13" s="1" t="s">
        <v>125</v>
      </c>
      <c r="I13" s="1" t="s">
        <v>18</v>
      </c>
      <c r="L13" s="4"/>
      <c r="M13" s="4"/>
      <c r="P13" s="4"/>
      <c r="Q13" s="4"/>
      <c r="R13" s="4"/>
      <c r="T13" s="6"/>
    </row>
    <row r="14" spans="1:20" s="1" customFormat="1" x14ac:dyDescent="0.25">
      <c r="A14" s="7" t="s">
        <v>114</v>
      </c>
      <c r="B14" s="1" t="s">
        <v>123</v>
      </c>
      <c r="C14" s="1" t="s">
        <v>124</v>
      </c>
      <c r="D14" s="1" t="s">
        <v>50</v>
      </c>
      <c r="E14" s="1" t="s">
        <v>74</v>
      </c>
      <c r="G14" s="1" t="s">
        <v>75</v>
      </c>
      <c r="H14" s="1" t="s">
        <v>126</v>
      </c>
      <c r="I14" s="1" t="s">
        <v>18</v>
      </c>
      <c r="L14" s="4"/>
      <c r="M14" s="4"/>
      <c r="P14" s="4"/>
      <c r="Q14" s="4"/>
      <c r="R14" s="4"/>
      <c r="T14" s="6"/>
    </row>
    <row r="15" spans="1:20" x14ac:dyDescent="0.25">
      <c r="A15" s="7" t="s">
        <v>114</v>
      </c>
      <c r="B15" s="1" t="s">
        <v>77</v>
      </c>
      <c r="C15" s="1" t="s">
        <v>127</v>
      </c>
      <c r="D15" s="1" t="s">
        <v>50</v>
      </c>
      <c r="E15" s="1" t="s">
        <v>86</v>
      </c>
      <c r="F15" s="1" t="s">
        <v>72</v>
      </c>
      <c r="G15" s="1" t="s">
        <v>87</v>
      </c>
      <c r="H15" s="1" t="s">
        <v>89</v>
      </c>
      <c r="I15" s="1" t="s">
        <v>18</v>
      </c>
    </row>
    <row r="16" spans="1:20" x14ac:dyDescent="0.25">
      <c r="A16" s="7" t="s">
        <v>114</v>
      </c>
      <c r="B16" s="1" t="s">
        <v>128</v>
      </c>
      <c r="C16" s="1" t="s">
        <v>129</v>
      </c>
      <c r="D16" s="1" t="s">
        <v>50</v>
      </c>
      <c r="E16" s="1" t="s">
        <v>74</v>
      </c>
      <c r="G16" s="1" t="s">
        <v>75</v>
      </c>
      <c r="H16" s="1" t="s">
        <v>130</v>
      </c>
      <c r="I16" s="1" t="s">
        <v>18</v>
      </c>
    </row>
  </sheetData>
  <sortState xmlns:xlrd2="http://schemas.microsoft.com/office/spreadsheetml/2017/richdata2" ref="B2:L14">
    <sortCondition ref="D1:D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DataTable</vt:lpstr>
      <vt:lpstr>Mutations-Queries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2022-04-13T03:14:20Z</dcterms:created>
  <dcterms:modified xsi:type="dcterms:W3CDTF">2025-01-01T20:05:31Z</dcterms:modified>
</cp:coreProperties>
</file>