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\DataHouse\Financial\"/>
    </mc:Choice>
  </mc:AlternateContent>
  <bookViews>
    <workbookView xWindow="0" yWindow="0" windowWidth="28800" windowHeight="12210" xr2:uid="{C4FB1790-5102-46EA-A4B9-DEC2DFB3829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G14" i="1"/>
  <c r="D14" i="1" s="1"/>
  <c r="H14" i="1" l="1"/>
  <c r="G16" i="1"/>
  <c r="H16" i="1" s="1"/>
  <c r="G12" i="1"/>
  <c r="H12" i="1" s="1"/>
  <c r="G9" i="1"/>
  <c r="D9" i="1" s="1"/>
  <c r="G6" i="1"/>
  <c r="H6" i="1" s="1"/>
  <c r="D12" i="1" l="1"/>
  <c r="H9" i="1"/>
</calcChain>
</file>

<file path=xl/sharedStrings.xml><?xml version="1.0" encoding="utf-8"?>
<sst xmlns="http://schemas.openxmlformats.org/spreadsheetml/2006/main" count="8" uniqueCount="8">
  <si>
    <t>percent increase</t>
  </si>
  <si>
    <t>months</t>
  </si>
  <si>
    <t>%increase</t>
  </si>
  <si>
    <t>number of compounds</t>
  </si>
  <si>
    <t>time</t>
  </si>
  <si>
    <t>principal</t>
  </si>
  <si>
    <t>Reverse Formula</t>
  </si>
  <si>
    <t xml:space="preserve">aproximately 0.72% increase per moneth would lead to a 9% increase per year which is the average increase of the VTI since 1Q 2009.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</si>
</sst>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0" fontId="2" fillId="0" borderId="0" xfId="1" applyNumberFormat="1" applyFont="1"/>
    <xf numFmtId="9" fontId="2" fillId="0" borderId="0" xfId="1" applyFont="1"/>
    <xf numFmtId="0" fontId="2" fillId="0" borderId="0" xfId="0" applyFont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65009-9656-4E58-B4E7-8D53A0778D06}">
  <dimension ref="B3:K18"/>
  <sheetViews>
    <sheetView tabSelected="1" topLeftCell="A7" workbookViewId="0">
      <selection activeCell="G14" sqref="G14"/>
    </sheetView>
  </sheetViews>
  <sheetFormatPr defaultRowHeight="15" x14ac:dyDescent="0.25"/>
  <cols>
    <col min="1" max="3" width="9.140625" style="1"/>
    <col min="4" max="4" width="20.28515625" style="2" customWidth="1"/>
    <col min="5" max="5" width="22.42578125" style="1" customWidth="1"/>
    <col min="6" max="7" width="9.140625" style="1"/>
    <col min="8" max="8" width="12.140625" style="3" customWidth="1"/>
    <col min="9" max="16384" width="9.140625" style="1"/>
  </cols>
  <sheetData>
    <row r="3" spans="2:11" x14ac:dyDescent="0.25">
      <c r="K3" s="1">
        <f>365/20</f>
        <v>18.25</v>
      </c>
    </row>
    <row r="4" spans="2:11" x14ac:dyDescent="0.25">
      <c r="F4" s="1" t="s">
        <v>4</v>
      </c>
    </row>
    <row r="5" spans="2:11" x14ac:dyDescent="0.25">
      <c r="C5" s="1" t="s">
        <v>5</v>
      </c>
      <c r="D5" s="2" t="s">
        <v>0</v>
      </c>
      <c r="E5" s="1" t="s">
        <v>3</v>
      </c>
      <c r="F5" s="1" t="s">
        <v>1</v>
      </c>
      <c r="H5" s="3" t="s">
        <v>2</v>
      </c>
    </row>
    <row r="6" spans="2:11" x14ac:dyDescent="0.25">
      <c r="C6" s="1">
        <v>30000</v>
      </c>
      <c r="D6" s="2">
        <v>0.1</v>
      </c>
      <c r="E6" s="1">
        <v>1</v>
      </c>
      <c r="F6" s="1">
        <v>30</v>
      </c>
      <c r="G6" s="1">
        <f>C6*(1+(D6/E6))^F6</f>
        <v>523482.06806659332</v>
      </c>
      <c r="H6" s="3">
        <f>G6/C6</f>
        <v>17.449402268886445</v>
      </c>
    </row>
    <row r="8" spans="2:11" x14ac:dyDescent="0.25">
      <c r="B8" s="1" t="s">
        <v>6</v>
      </c>
    </row>
    <row r="9" spans="2:11" x14ac:dyDescent="0.25">
      <c r="C9" s="1">
        <v>1000</v>
      </c>
      <c r="D9" s="2">
        <f>POWER(G9/C9,1/F9)-1</f>
        <v>9.0580418734724333E-2</v>
      </c>
      <c r="E9" s="1">
        <v>1</v>
      </c>
      <c r="F9" s="1">
        <v>10</v>
      </c>
      <c r="G9" s="1">
        <f>C9*2.38</f>
        <v>2380</v>
      </c>
      <c r="H9" s="3">
        <f>G9/C9</f>
        <v>2.38</v>
      </c>
    </row>
    <row r="12" spans="2:11" x14ac:dyDescent="0.25">
      <c r="C12" s="1">
        <v>1000</v>
      </c>
      <c r="D12" s="2">
        <f>POWER(G12/C12,1/F12)-1</f>
        <v>4.7332320684014828E-3</v>
      </c>
      <c r="E12" s="1">
        <v>1</v>
      </c>
      <c r="F12" s="1">
        <v>18.25</v>
      </c>
      <c r="G12" s="1">
        <f>C12*1.09</f>
        <v>1090</v>
      </c>
      <c r="H12" s="3">
        <f>G12/C12</f>
        <v>1.0900000000000001</v>
      </c>
    </row>
    <row r="14" spans="2:11" x14ac:dyDescent="0.25">
      <c r="C14" s="1">
        <v>1000</v>
      </c>
      <c r="D14" s="2">
        <f>POWER(G14/C14,1/F14)-1</f>
        <v>2.3916872121243493E-4</v>
      </c>
      <c r="E14" s="1">
        <v>1</v>
      </c>
      <c r="F14" s="1">
        <v>30</v>
      </c>
      <c r="G14" s="1">
        <f>C14*1.0072</f>
        <v>1007.2</v>
      </c>
      <c r="H14" s="3">
        <f>G14/C14</f>
        <v>1.0072000000000001</v>
      </c>
    </row>
    <row r="16" spans="2:11" x14ac:dyDescent="0.25">
      <c r="C16" s="1">
        <v>1000</v>
      </c>
      <c r="D16" s="2">
        <v>7.2073233161367156E-3</v>
      </c>
      <c r="E16" s="1">
        <v>1</v>
      </c>
      <c r="F16" s="1">
        <v>12</v>
      </c>
      <c r="G16" s="1">
        <f>C16*(1+(D16/E16))^F16</f>
        <v>1089.9999999999993</v>
      </c>
      <c r="H16" s="3">
        <f>G16/C16</f>
        <v>1.0899999999999994</v>
      </c>
    </row>
    <row r="18" spans="3:8" ht="45" customHeight="1" x14ac:dyDescent="0.25">
      <c r="C18" s="4" t="s">
        <v>7</v>
      </c>
      <c r="D18" s="4"/>
      <c r="E18" s="4"/>
      <c r="F18" s="4"/>
      <c r="G18" s="4"/>
      <c r="H18" s="4"/>
    </row>
  </sheetData>
  <mergeCells count="1">
    <mergeCell ref="C18:H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Kruger</dc:creator>
  <cp:lastModifiedBy>Eric Kruger</cp:lastModifiedBy>
  <dcterms:created xsi:type="dcterms:W3CDTF">2017-10-02T20:20:23Z</dcterms:created>
  <dcterms:modified xsi:type="dcterms:W3CDTF">2017-10-03T15:28:12Z</dcterms:modified>
</cp:coreProperties>
</file>