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stsidepreparatory-my.sharepoint.com/personal/ezhou_eastsideprep_org/Documents/Documents/Eric/2022 - 2023/1 Fall/D Stats/"/>
    </mc:Choice>
  </mc:AlternateContent>
  <xr:revisionPtr revIDLastSave="103" documentId="8_{09673167-6549-4AB4-AE26-E966211C7BEF}" xr6:coauthVersionLast="47" xr6:coauthVersionMax="47" xr10:uidLastSave="{7F364BF9-22A6-47AD-9F42-57384DA541AD}"/>
  <bookViews>
    <workbookView xWindow="-110" yWindow="-110" windowWidth="19420" windowHeight="10300" xr2:uid="{DA83C27A-4F16-4603-A977-CF0F39E5287C}"/>
  </bookViews>
  <sheets>
    <sheet name="Problem 1" sheetId="1" r:id="rId1"/>
  </sheets>
  <definedNames>
    <definedName name="A0">'Problem 1'!$WZG:$WZG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B21" i="1"/>
  <c r="B22" i="1"/>
  <c r="B20" i="1"/>
  <c r="B19" i="1"/>
  <c r="C22" i="1"/>
  <c r="C21" i="1"/>
  <c r="C20" i="1"/>
  <c r="C19" i="1"/>
  <c r="D22" i="1"/>
  <c r="D21" i="1"/>
  <c r="D20" i="1"/>
  <c r="D19" i="1"/>
  <c r="C23" i="1"/>
  <c r="D23" i="1"/>
  <c r="B23" i="1"/>
  <c r="E20" i="1"/>
  <c r="E21" i="1"/>
  <c r="E22" i="1"/>
  <c r="E23" i="1"/>
  <c r="E19" i="1"/>
  <c r="G3" i="1"/>
  <c r="G2" i="1"/>
  <c r="C14" i="1"/>
  <c r="D14" i="1"/>
  <c r="E14" i="1"/>
  <c r="B14" i="1"/>
  <c r="E11" i="1"/>
  <c r="E12" i="1"/>
  <c r="E13" i="1"/>
  <c r="E10" i="1"/>
  <c r="B11" i="1"/>
  <c r="C11" i="1"/>
  <c r="D11" i="1"/>
  <c r="B12" i="1"/>
  <c r="C12" i="1"/>
  <c r="D12" i="1"/>
  <c r="B13" i="1"/>
  <c r="C13" i="1"/>
  <c r="D13" i="1"/>
  <c r="C10" i="1"/>
  <c r="D10" i="1"/>
  <c r="B10" i="1"/>
  <c r="F2" i="1"/>
</calcChain>
</file>

<file path=xl/sharedStrings.xml><?xml version="1.0" encoding="utf-8"?>
<sst xmlns="http://schemas.openxmlformats.org/spreadsheetml/2006/main" count="26" uniqueCount="10">
  <si>
    <t>race</t>
  </si>
  <si>
    <t>move up</t>
  </si>
  <si>
    <t>move down</t>
  </si>
  <si>
    <t>remain</t>
  </si>
  <si>
    <t>white</t>
  </si>
  <si>
    <t>Black</t>
  </si>
  <si>
    <t>Hispanic</t>
  </si>
  <si>
    <t>Asian</t>
  </si>
  <si>
    <t>Sum</t>
  </si>
  <si>
    <t>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</si>
</sst>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000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2DDD-EAF6-4F94-A30A-41712256CA71}">
  <dimension ref="A1:G23"/>
  <sheetViews>
    <sheetView tabSelected="1" workbookViewId="0">
      <selection activeCell="G10" sqref="G10"/>
    </sheetView>
  </sheetViews>
  <sheetFormatPr defaultRowHeight="14.5" x14ac:dyDescent="0.35"/>
  <cols>
    <col min="3" max="3" width="10.6328125" bestFit="1" customWidth="1"/>
    <col min="7" max="7" width="26.7265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F1" t="s">
        <v>8</v>
      </c>
      <c r="G1" t="s">
        <v>9</v>
      </c>
    </row>
    <row r="2" spans="1:7" x14ac:dyDescent="0.35">
      <c r="A2" t="s">
        <v>4</v>
      </c>
      <c r="B2">
        <v>16</v>
      </c>
      <c r="C2">
        <v>15</v>
      </c>
      <c r="D2">
        <v>74</v>
      </c>
      <c r="F2">
        <f>SUM(B2:D5)</f>
        <v>303</v>
      </c>
      <c r="G2" s="1">
        <f>B11/E11</f>
        <v>0.10606060606060606</v>
      </c>
    </row>
    <row r="3" spans="1:7" x14ac:dyDescent="0.35">
      <c r="A3" t="s">
        <v>5</v>
      </c>
      <c r="B3">
        <v>7</v>
      </c>
      <c r="C3">
        <v>14</v>
      </c>
      <c r="D3">
        <v>45</v>
      </c>
      <c r="G3">
        <f>E10*D14</f>
        <v>0.24017253210469566</v>
      </c>
    </row>
    <row r="4" spans="1:7" x14ac:dyDescent="0.35">
      <c r="A4" t="s">
        <v>6</v>
      </c>
      <c r="B4">
        <v>5</v>
      </c>
      <c r="C4">
        <v>13</v>
      </c>
      <c r="D4">
        <v>43</v>
      </c>
      <c r="G4">
        <f>(B10+C10)/E10</f>
        <v>0.29523809523809524</v>
      </c>
    </row>
    <row r="5" spans="1:7" x14ac:dyDescent="0.35">
      <c r="A5" t="s">
        <v>7</v>
      </c>
      <c r="B5">
        <v>13</v>
      </c>
      <c r="C5">
        <v>10</v>
      </c>
      <c r="D5">
        <v>48</v>
      </c>
      <c r="G5">
        <f>SUM(B10:D10)</f>
        <v>0.34653465346534656</v>
      </c>
    </row>
    <row r="6" spans="1:7" x14ac:dyDescent="0.35">
      <c r="G6">
        <f>E10+D14-D10</f>
        <v>0.79537953795379535</v>
      </c>
    </row>
    <row r="7" spans="1:7" x14ac:dyDescent="0.35">
      <c r="G7">
        <f>SUM(B11:C13)</f>
        <v>0.2046204620462046</v>
      </c>
    </row>
    <row r="8" spans="1:7" x14ac:dyDescent="0.35">
      <c r="G8">
        <f>(B11+B12)/B14</f>
        <v>0.29268292682926822</v>
      </c>
    </row>
    <row r="9" spans="1:7" x14ac:dyDescent="0.35">
      <c r="A9" t="s">
        <v>0</v>
      </c>
      <c r="B9" t="s">
        <v>1</v>
      </c>
      <c r="C9" t="s">
        <v>2</v>
      </c>
      <c r="D9" t="s">
        <v>3</v>
      </c>
      <c r="G9">
        <f>(0.0788)^2</f>
        <v>6.2094399999999992E-3</v>
      </c>
    </row>
    <row r="10" spans="1:7" x14ac:dyDescent="0.35">
      <c r="A10" t="s">
        <v>4</v>
      </c>
      <c r="B10">
        <f>B2/$F$2</f>
        <v>5.2805280528052806E-2</v>
      </c>
      <c r="C10">
        <f t="shared" ref="C10:D10" si="0">C2/$F$2</f>
        <v>4.9504950495049507E-2</v>
      </c>
      <c r="D10">
        <f t="shared" si="0"/>
        <v>0.24422442244224424</v>
      </c>
      <c r="E10">
        <f>SUM(B10:D10)</f>
        <v>0.34653465346534656</v>
      </c>
    </row>
    <row r="11" spans="1:7" x14ac:dyDescent="0.35">
      <c r="A11" t="s">
        <v>5</v>
      </c>
      <c r="B11">
        <f t="shared" ref="B11:D11" si="1">B3/$F$2</f>
        <v>2.3102310231023101E-2</v>
      </c>
      <c r="C11">
        <f t="shared" si="1"/>
        <v>4.6204620462046202E-2</v>
      </c>
      <c r="D11">
        <f t="shared" si="1"/>
        <v>0.14851485148514851</v>
      </c>
      <c r="E11">
        <f t="shared" ref="E11:E13" si="2">SUM(B11:D11)</f>
        <v>0.21782178217821779</v>
      </c>
    </row>
    <row r="12" spans="1:7" x14ac:dyDescent="0.35">
      <c r="A12" t="s">
        <v>6</v>
      </c>
      <c r="B12">
        <f t="shared" ref="B12:D12" si="3">B4/$F$2</f>
        <v>1.65016501650165E-2</v>
      </c>
      <c r="C12">
        <f t="shared" si="3"/>
        <v>4.2904290429042903E-2</v>
      </c>
      <c r="D12">
        <f t="shared" si="3"/>
        <v>0.14191419141914191</v>
      </c>
      <c r="E12">
        <f t="shared" si="2"/>
        <v>0.20132013201320131</v>
      </c>
    </row>
    <row r="13" spans="1:7" x14ac:dyDescent="0.35">
      <c r="A13" t="s">
        <v>7</v>
      </c>
      <c r="B13">
        <f t="shared" ref="B13:D13" si="4">B5/$F$2</f>
        <v>4.2904290429042903E-2</v>
      </c>
      <c r="C13">
        <f t="shared" si="4"/>
        <v>3.3003300330033E-2</v>
      </c>
      <c r="D13">
        <f t="shared" si="4"/>
        <v>0.15841584158415842</v>
      </c>
      <c r="E13">
        <f t="shared" si="2"/>
        <v>0.23432343234323433</v>
      </c>
    </row>
    <row r="14" spans="1:7" x14ac:dyDescent="0.35">
      <c r="B14">
        <f>SUM(B10:B13)</f>
        <v>0.13531353135313531</v>
      </c>
      <c r="C14">
        <f t="shared" ref="C14:E14" si="5">SUM(C10:C13)</f>
        <v>0.17161716171617158</v>
      </c>
      <c r="D14">
        <f t="shared" si="5"/>
        <v>0.69306930693069313</v>
      </c>
      <c r="E14">
        <f t="shared" si="5"/>
        <v>1</v>
      </c>
    </row>
    <row r="18" spans="1:5" x14ac:dyDescent="0.35">
      <c r="A18" t="s">
        <v>0</v>
      </c>
      <c r="B18" t="s">
        <v>1</v>
      </c>
      <c r="C18" t="s">
        <v>2</v>
      </c>
      <c r="D18" t="s">
        <v>3</v>
      </c>
    </row>
    <row r="19" spans="1:5" x14ac:dyDescent="0.35">
      <c r="A19" t="s">
        <v>4</v>
      </c>
      <c r="B19">
        <f>E19*B$23</f>
        <v>4.6890827696631054E-2</v>
      </c>
      <c r="C19">
        <f>C$23*E19</f>
        <v>5.9471293664019861E-2</v>
      </c>
      <c r="D19">
        <f>D$23*E19</f>
        <v>0.24017253210469566</v>
      </c>
      <c r="E19">
        <f>E10</f>
        <v>0.34653465346534656</v>
      </c>
    </row>
    <row r="20" spans="1:5" x14ac:dyDescent="0.35">
      <c r="A20" t="s">
        <v>5</v>
      </c>
      <c r="B20">
        <f>E20*B$23</f>
        <v>2.9474234552168084E-2</v>
      </c>
      <c r="C20">
        <f>C$23*E20</f>
        <v>3.7381956017383908E-2</v>
      </c>
      <c r="D20">
        <f>D$23*E20</f>
        <v>0.15096559160866582</v>
      </c>
      <c r="E20">
        <f t="shared" ref="E20:E23" si="6">E11</f>
        <v>0.21782178217821779</v>
      </c>
    </row>
    <row r="21" spans="1:5" x14ac:dyDescent="0.35">
      <c r="A21" t="s">
        <v>6</v>
      </c>
      <c r="B21">
        <f>E21*B$23</f>
        <v>2.7241337995185657E-2</v>
      </c>
      <c r="C21">
        <f>C$23*E21</f>
        <v>3.4549989652430585E-2</v>
      </c>
      <c r="D21">
        <f>D$23*E21</f>
        <v>0.13952880436558507</v>
      </c>
      <c r="E21">
        <f t="shared" si="6"/>
        <v>0.20132013201320131</v>
      </c>
    </row>
    <row r="22" spans="1:5" x14ac:dyDescent="0.35">
      <c r="A22" t="s">
        <v>7</v>
      </c>
      <c r="B22">
        <f>E22*B$23</f>
        <v>3.1707131109150521E-2</v>
      </c>
      <c r="C22">
        <f>C$23*E22</f>
        <v>4.0213922382337237E-2</v>
      </c>
      <c r="D22">
        <f>D$23*E22</f>
        <v>0.16240237885174658</v>
      </c>
      <c r="E22">
        <f t="shared" si="6"/>
        <v>0.23432343234323433</v>
      </c>
    </row>
    <row r="23" spans="1:5" x14ac:dyDescent="0.35">
      <c r="B23">
        <f>B14</f>
        <v>0.13531353135313531</v>
      </c>
      <c r="C23">
        <f t="shared" ref="C23:D23" si="7">C14</f>
        <v>0.17161716171617158</v>
      </c>
      <c r="D23">
        <f t="shared" si="7"/>
        <v>0.69306930693069313</v>
      </c>
      <c r="E23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Problem 1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Zhou</dc:creator>
  <cp:lastModifiedBy>Eric Zhou</cp:lastModifiedBy>
  <dcterms:created xsi:type="dcterms:W3CDTF">2022-09-22T17:51:57Z</dcterms:created>
  <dcterms:modified xsi:type="dcterms:W3CDTF">2022-09-22T19:35:26Z</dcterms:modified>
</cp:coreProperties>
</file>