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2"/>
  <workbookPr/>
  <mc:AlternateContent xmlns:mc="http://schemas.openxmlformats.org/markup-compatibility/2006">
    <mc:Choice Requires="x15">
      <x15ac:absPath xmlns:x15ac="http://schemas.microsoft.com/office/spreadsheetml/2010/11/ac" url="C:\LNDDMLP\2016-2017\RegulationThermique\"/>
    </mc:Choice>
  </mc:AlternateContent>
  <xr:revisionPtr revIDLastSave="10" documentId="8FC965EA67D18E2EB94EC74928BF500AD5B533D6" xr6:coauthVersionLast="46" xr6:coauthVersionMax="46" xr10:uidLastSave="{04EA8E6B-2FA6-4205-BE32-D0546D3F7731}"/>
  <bookViews>
    <workbookView xWindow="0" yWindow="0" windowWidth="20490" windowHeight="8820" xr2:uid="{00000000-000D-0000-FFFF-FFFF00000000}"/>
  </bookViews>
  <sheets>
    <sheet name="Feuil1" sheetId="1" r:id="rId1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1" l="1"/>
  <c r="E5" i="1"/>
  <c r="F5" i="1"/>
  <c r="I5" i="1"/>
  <c r="E6" i="1"/>
  <c r="F6" i="1"/>
  <c r="H6" i="1"/>
  <c r="I6" i="1"/>
  <c r="E7" i="1"/>
  <c r="F7" i="1"/>
  <c r="H7" i="1"/>
  <c r="I7" i="1"/>
  <c r="E8" i="1"/>
  <c r="F8" i="1"/>
  <c r="H8" i="1"/>
  <c r="I8" i="1"/>
  <c r="I9" i="1"/>
</calcChain>
</file>

<file path=xl/sharedStrings.xml><?xml version="1.0" encoding="utf-8"?>
<sst xmlns="http://schemas.openxmlformats.org/spreadsheetml/2006/main" count="24" uniqueCount="20">
  <si>
    <t>Calculs préalables à l'étude de régulation thermique</t>
  </si>
  <si>
    <t>Surface</t>
  </si>
  <si>
    <t>Nombre</t>
  </si>
  <si>
    <t>Résistance</t>
  </si>
  <si>
    <t>Transmission</t>
  </si>
  <si>
    <t>Déperdition</t>
  </si>
  <si>
    <t>S</t>
  </si>
  <si>
    <t>Rthlv</t>
  </si>
  <si>
    <t>Rthba13</t>
  </si>
  <si>
    <t>Rthbrique</t>
  </si>
  <si>
    <t>U</t>
  </si>
  <si>
    <t>H</t>
  </si>
  <si>
    <t>m²</t>
  </si>
  <si>
    <t>m²K/W</t>
  </si>
  <si>
    <t>W/m²/K</t>
  </si>
  <si>
    <t>W/K</t>
  </si>
  <si>
    <t>S1</t>
  </si>
  <si>
    <t>S2</t>
  </si>
  <si>
    <t>S3</t>
  </si>
  <si>
    <t>S4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</si>
</sst>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"/>
  <sheetViews>
    <sheetView tabSelected="1" zoomScale="115" zoomScaleNormal="115" workbookViewId="0">
      <selection activeCell="H10" sqref="H10"/>
    </sheetView>
  </sheetViews>
  <sheetFormatPr defaultColWidth="11.42578125" defaultRowHeight="15"/>
  <cols>
    <col min="3" max="3" width="12.140625" bestFit="1" customWidth="1"/>
    <col min="4" max="9" width="11.42578125" customWidth="1"/>
  </cols>
  <sheetData>
    <row r="1" spans="1:9">
      <c r="A1" t="s">
        <v>0</v>
      </c>
    </row>
    <row r="2" spans="1:9">
      <c r="C2" t="s">
        <v>1</v>
      </c>
      <c r="D2" t="s">
        <v>2</v>
      </c>
      <c r="E2" t="s">
        <v>3</v>
      </c>
      <c r="F2" t="s">
        <v>3</v>
      </c>
      <c r="G2" t="s">
        <v>3</v>
      </c>
      <c r="H2" t="s">
        <v>4</v>
      </c>
      <c r="I2" t="s">
        <v>5</v>
      </c>
    </row>
    <row r="3" spans="1:9">
      <c r="C3" t="s">
        <v>6</v>
      </c>
      <c r="E3" t="s">
        <v>7</v>
      </c>
      <c r="F3" t="s">
        <v>8</v>
      </c>
      <c r="G3" t="s">
        <v>9</v>
      </c>
      <c r="H3" t="s">
        <v>10</v>
      </c>
      <c r="I3" t="s">
        <v>11</v>
      </c>
    </row>
    <row r="4" spans="1:9">
      <c r="C4" t="s">
        <v>12</v>
      </c>
      <c r="E4" t="s">
        <v>13</v>
      </c>
      <c r="F4" t="s">
        <v>13</v>
      </c>
      <c r="G4" t="s">
        <v>13</v>
      </c>
      <c r="H4" t="s">
        <v>14</v>
      </c>
      <c r="I4" t="s">
        <v>15</v>
      </c>
    </row>
    <row r="5" spans="1:9">
      <c r="B5" t="s">
        <v>16</v>
      </c>
      <c r="C5">
        <v>9.75</v>
      </c>
      <c r="D5">
        <v>1</v>
      </c>
      <c r="E5">
        <f>0.2/0.041</f>
        <v>4.8780487804878048</v>
      </c>
      <c r="F5">
        <f>0.013/0.46</f>
        <v>2.8260869565217388E-2</v>
      </c>
      <c r="H5">
        <f>1/(E5+F5+G5)</f>
        <v>0.20381917802297558</v>
      </c>
      <c r="I5">
        <f>C5*D5*H5</f>
        <v>1.987236985724012</v>
      </c>
    </row>
    <row r="6" spans="1:9">
      <c r="B6" t="s">
        <v>17</v>
      </c>
      <c r="C6">
        <v>8.7750000000000004</v>
      </c>
      <c r="D6">
        <v>2</v>
      </c>
      <c r="E6">
        <f t="shared" ref="E6:E8" si="0">0.2/0.041</f>
        <v>4.8780487804878048</v>
      </c>
      <c r="F6">
        <f t="shared" ref="F6:F8" si="1">0.013/0.46</f>
        <v>2.8260869565217388E-2</v>
      </c>
      <c r="H6">
        <f t="shared" ref="H5:H7" si="2">1/(E6+F6+G6)</f>
        <v>0.20381917802297558</v>
      </c>
      <c r="I6">
        <f t="shared" ref="I6:I8" si="3">C6*D6*H6</f>
        <v>3.5770265743032215</v>
      </c>
    </row>
    <row r="7" spans="1:9">
      <c r="B7" t="s">
        <v>18</v>
      </c>
      <c r="C7">
        <v>3.3149999999999999</v>
      </c>
      <c r="D7">
        <v>2</v>
      </c>
      <c r="E7">
        <f t="shared" si="0"/>
        <v>4.8780487804878048</v>
      </c>
      <c r="F7">
        <f t="shared" si="1"/>
        <v>2.8260869565217388E-2</v>
      </c>
      <c r="H7">
        <f t="shared" si="2"/>
        <v>0.20381917802297558</v>
      </c>
      <c r="I7">
        <f t="shared" si="3"/>
        <v>1.3513211502923281</v>
      </c>
    </row>
    <row r="8" spans="1:9">
      <c r="B8" t="s">
        <v>19</v>
      </c>
      <c r="C8">
        <v>11.205549250000001</v>
      </c>
      <c r="D8">
        <v>1</v>
      </c>
      <c r="E8">
        <f t="shared" si="0"/>
        <v>4.8780487804878048</v>
      </c>
      <c r="F8">
        <f t="shared" si="1"/>
        <v>2.8260869565217388E-2</v>
      </c>
      <c r="G8">
        <v>0.4</v>
      </c>
      <c r="H8">
        <f>1/(E8+F8+G8)</f>
        <v>0.1884548897349041</v>
      </c>
      <c r="I8">
        <f t="shared" si="3"/>
        <v>2.1117405483277873</v>
      </c>
    </row>
    <row r="9" spans="1:9">
      <c r="I9">
        <f>SUM(I5:I8)</f>
        <v>9.02732525864735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B13D57363F4F49A9E3F3610E175436" ma:contentTypeVersion="2" ma:contentTypeDescription="Crée un document." ma:contentTypeScope="" ma:versionID="e91d29e8ab3ac2d097843f630e4d997c">
  <xsd:schema xmlns:xsd="http://www.w3.org/2001/XMLSchema" xmlns:xs="http://www.w3.org/2001/XMLSchema" xmlns:p="http://schemas.microsoft.com/office/2006/metadata/properties" xmlns:ns2="b6e4b43c-22ff-41d4-ab5f-e4aab86962b3" targetNamespace="http://schemas.microsoft.com/office/2006/metadata/properties" ma:root="true" ma:fieldsID="acc530bc562abde1d206e1bea33c8846" ns2:_="">
    <xsd:import namespace="b6e4b43c-22ff-41d4-ab5f-e4aab86962b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6e4b43c-22ff-41d4-ab5f-e4aab86962b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C214E71-93C7-4B60-BA7E-34EE9B9D3DE8}"/>
</file>

<file path=customXml/itemProps2.xml><?xml version="1.0" encoding="utf-8"?>
<ds:datastoreItem xmlns:ds="http://schemas.openxmlformats.org/officeDocument/2006/customXml" ds:itemID="{B18FBE70-CAE3-4BB3-8D0D-ADAB14671A35}"/>
</file>

<file path=customXml/itemProps3.xml><?xml version="1.0" encoding="utf-8"?>
<ds:datastoreItem xmlns:ds="http://schemas.openxmlformats.org/officeDocument/2006/customXml" ds:itemID="{B1662550-E4FC-4D2B-B042-0538CC12841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Utilisateur</dc:creator>
  <cp:keywords/>
  <dc:description/>
  <cp:lastModifiedBy>Eric MADEC</cp:lastModifiedBy>
  <cp:revision/>
  <dcterms:created xsi:type="dcterms:W3CDTF">2017-03-20T04:15:37Z</dcterms:created>
  <dcterms:modified xsi:type="dcterms:W3CDTF">2021-02-04T10:04:39Z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0x01010029B13D57363F4F49A9E3F3610E175436</vt:lpwstr>
  </property>
  <property fmtid="{D5CDD505-2E9C-101B-9397-08002B2CF9AE}" pid="3" name="Order">
    <vt:r8>40400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SourceUrl">
    <vt:lpwstr/>
  </property>
  <property fmtid="{D5CDD505-2E9C-101B-9397-08002B2CF9AE}" pid="7" name="_SharedFileIndex">
    <vt:lpwstr/>
  </property>
  <property fmtid="{D5CDD505-2E9C-101B-9397-08002B2CF9AE}" pid="8" name="ComplianceAssetId">
    <vt:lpwstr/>
  </property>
  <property fmtid="{D5CDD505-2E9C-101B-9397-08002B2CF9AE}" pid="9" name="TemplateUrl">
    <vt:lpwstr/>
  </property>
</Properties>
</file>