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8_{BE248125-6357-0949-9A6A-D1F61DEE49DB}" xr6:coauthVersionLast="36" xr6:coauthVersionMax="36" xr10:uidLastSave="{00000000-0000-0000-0000-000000000000}"/>
  <bookViews>
    <workbookView xWindow="5540" yWindow="500" windowWidth="23260" windowHeight="14580" xr2:uid="{4D63ADE4-2DB5-2248-A52D-7050A1BC5D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T19" i="1"/>
  <c r="S19" i="1"/>
  <c r="Q19" i="1"/>
  <c r="O19" i="1"/>
  <c r="M19" i="1"/>
  <c r="K19" i="1"/>
  <c r="I19" i="1"/>
  <c r="G19" i="1"/>
  <c r="E19" i="1"/>
  <c r="C19" i="1"/>
  <c r="T13" i="1"/>
  <c r="S13" i="1"/>
  <c r="Q13" i="1"/>
  <c r="O13" i="1"/>
  <c r="M13" i="1"/>
  <c r="K13" i="1"/>
  <c r="I13" i="1"/>
  <c r="G13" i="1"/>
  <c r="E13" i="1"/>
  <c r="C13" i="1"/>
  <c r="E7" i="1"/>
  <c r="G7" i="1"/>
  <c r="I7" i="1"/>
  <c r="K7" i="1"/>
  <c r="M7" i="1"/>
  <c r="O7" i="1"/>
  <c r="Q7" i="1"/>
  <c r="S7" i="1"/>
  <c r="T7" i="1"/>
  <c r="C7" i="1"/>
  <c r="E18" i="1" l="1"/>
  <c r="G18" i="1"/>
  <c r="I18" i="1"/>
  <c r="K18" i="1"/>
  <c r="M18" i="1"/>
  <c r="O18" i="1"/>
  <c r="Q18" i="1"/>
  <c r="S18" i="1"/>
  <c r="E17" i="1" l="1"/>
  <c r="G17" i="1"/>
  <c r="I17" i="1"/>
  <c r="K17" i="1"/>
  <c r="M17" i="1"/>
  <c r="O17" i="1"/>
  <c r="Q17" i="1"/>
  <c r="S17" i="1"/>
  <c r="S16" i="1"/>
  <c r="Q16" i="1"/>
  <c r="O16" i="1"/>
  <c r="M16" i="1"/>
  <c r="K16" i="1"/>
  <c r="I16" i="1"/>
  <c r="G16" i="1"/>
  <c r="E16" i="1"/>
  <c r="S14" i="1"/>
  <c r="Q14" i="1"/>
  <c r="O14" i="1"/>
  <c r="M14" i="1"/>
  <c r="K14" i="1"/>
  <c r="I14" i="1"/>
  <c r="G14" i="1"/>
  <c r="E14" i="1"/>
  <c r="S15" i="1"/>
  <c r="Q15" i="1"/>
  <c r="O15" i="1"/>
  <c r="M15" i="1"/>
  <c r="K15" i="1"/>
  <c r="I15" i="1"/>
  <c r="G15" i="1"/>
  <c r="E15" i="1"/>
  <c r="E6" i="1"/>
  <c r="E2" i="1"/>
  <c r="G2" i="1" l="1"/>
  <c r="I2" i="1"/>
  <c r="K2" i="1"/>
  <c r="M2" i="1"/>
  <c r="Q2" i="1"/>
  <c r="S2" i="1"/>
  <c r="S8" i="1"/>
  <c r="Q8" i="1"/>
  <c r="O8" i="1"/>
  <c r="M8" i="1"/>
  <c r="K8" i="1"/>
  <c r="I8" i="1"/>
  <c r="G8" i="1"/>
  <c r="E8" i="1"/>
  <c r="G9" i="1"/>
  <c r="Q4" i="1"/>
  <c r="S4" i="1"/>
  <c r="Q5" i="1"/>
  <c r="S5" i="1"/>
  <c r="Q6" i="1"/>
  <c r="S6" i="1"/>
  <c r="Q9" i="1"/>
  <c r="S9" i="1"/>
  <c r="Q10" i="1"/>
  <c r="S10" i="1"/>
  <c r="Q11" i="1"/>
  <c r="S11" i="1"/>
  <c r="Q12" i="1"/>
  <c r="S12" i="1"/>
  <c r="S3" i="1"/>
  <c r="Q3" i="1"/>
  <c r="E4" i="1"/>
  <c r="G4" i="1"/>
  <c r="I4" i="1"/>
  <c r="K4" i="1"/>
  <c r="M4" i="1"/>
  <c r="O4" i="1"/>
  <c r="E5" i="1"/>
  <c r="G5" i="1"/>
  <c r="I5" i="1"/>
  <c r="K5" i="1"/>
  <c r="M5" i="1"/>
  <c r="O5" i="1"/>
  <c r="G6" i="1"/>
  <c r="I6" i="1"/>
  <c r="K6" i="1"/>
  <c r="M6" i="1"/>
  <c r="O6" i="1"/>
  <c r="E9" i="1"/>
  <c r="I9" i="1"/>
  <c r="K9" i="1"/>
  <c r="M9" i="1"/>
  <c r="O9" i="1"/>
  <c r="E10" i="1"/>
  <c r="G10" i="1"/>
  <c r="I10" i="1"/>
  <c r="K10" i="1"/>
  <c r="M10" i="1"/>
  <c r="O10" i="1"/>
  <c r="E11" i="1"/>
  <c r="G11" i="1"/>
  <c r="I11" i="1"/>
  <c r="K11" i="1"/>
  <c r="M11" i="1"/>
  <c r="O11" i="1"/>
  <c r="E12" i="1"/>
  <c r="G12" i="1"/>
  <c r="I12" i="1"/>
  <c r="K12" i="1"/>
  <c r="M12" i="1"/>
  <c r="O12" i="1"/>
  <c r="G3" i="1"/>
  <c r="I3" i="1"/>
  <c r="K3" i="1"/>
  <c r="M3" i="1"/>
  <c r="O3" i="1"/>
  <c r="E3" i="1"/>
</calcChain>
</file>

<file path=xl/sharedStrings.xml><?xml version="1.0" encoding="utf-8"?>
<sst xmlns="http://schemas.openxmlformats.org/spreadsheetml/2006/main" count="187" uniqueCount="18">
  <si>
    <t>Uncorrelated</t>
  </si>
  <si>
    <t>Model</t>
  </si>
  <si>
    <t>Seed</t>
  </si>
  <si>
    <t>FinalLogLike</t>
  </si>
  <si>
    <t>95 CI</t>
  </si>
  <si>
    <t>67 CI</t>
  </si>
  <si>
    <t>MeanResid</t>
  </si>
  <si>
    <t>MedianResids</t>
  </si>
  <si>
    <t>AbsMeanResids</t>
  </si>
  <si>
    <t>MSE</t>
  </si>
  <si>
    <t>Coverage(95)</t>
  </si>
  <si>
    <t>Coverage(67)</t>
  </si>
  <si>
    <t>\% &amp;</t>
  </si>
  <si>
    <t>\%</t>
  </si>
  <si>
    <t>&amp;</t>
  </si>
  <si>
    <t>Non-parametric</t>
  </si>
  <si>
    <t>Gaussian</t>
  </si>
  <si>
    <t>MSE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</si>
</sst>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D6DF-BA0D-B545-BC99-02247E77FB18}">
  <dimension ref="A1:AB19"/>
  <sheetViews>
    <sheetView tabSelected="1" zoomScale="126" workbookViewId="0">
      <selection activeCell="M1" sqref="M1"/>
    </sheetView>
  </sheetViews>
  <sheetFormatPr baseColWidth="10" defaultRowHeight="14" x14ac:dyDescent="0.2"/>
  <cols>
    <col min="1" max="2" width="7" style="1" customWidth="1"/>
    <col min="3" max="3" width="10.5" style="1" customWidth="1"/>
    <col min="4" max="20" width="5.6640625" style="1" customWidth="1"/>
    <col min="21" max="16384" width="10.83203125" style="1"/>
  </cols>
  <sheetData>
    <row r="1" spans="1:28" x14ac:dyDescent="0.2">
      <c r="A1" s="1" t="s">
        <v>1</v>
      </c>
      <c r="B1" s="1" t="s">
        <v>2</v>
      </c>
      <c r="C1" s="1" t="s">
        <v>3</v>
      </c>
      <c r="E1" s="1" t="s">
        <v>4</v>
      </c>
      <c r="G1" s="1" t="s">
        <v>5</v>
      </c>
      <c r="I1" s="1" t="s">
        <v>6</v>
      </c>
      <c r="K1" s="1" t="s">
        <v>7</v>
      </c>
      <c r="M1" s="1" t="s">
        <v>8</v>
      </c>
      <c r="O1" s="1" t="s">
        <v>17</v>
      </c>
      <c r="Q1" s="1" t="s">
        <v>10</v>
      </c>
      <c r="S1" s="1" t="s">
        <v>11</v>
      </c>
    </row>
    <row r="2" spans="1:28" x14ac:dyDescent="0.2">
      <c r="A2" s="1" t="s">
        <v>15</v>
      </c>
      <c r="B2" s="1">
        <v>1</v>
      </c>
      <c r="C2" s="2">
        <v>-663.36099999999999</v>
      </c>
      <c r="D2" s="2" t="s">
        <v>14</v>
      </c>
      <c r="E2" s="2">
        <f>U2/100</f>
        <v>106.98948</v>
      </c>
      <c r="F2" s="2" t="s">
        <v>14</v>
      </c>
      <c r="G2" s="2">
        <f>V2/100</f>
        <v>49.62097</v>
      </c>
      <c r="H2" s="2" t="s">
        <v>14</v>
      </c>
      <c r="I2" s="2">
        <f>W2/100</f>
        <v>-4.1380099999999995</v>
      </c>
      <c r="J2" s="2" t="s">
        <v>14</v>
      </c>
      <c r="K2" s="2">
        <f>X2/100</f>
        <v>-5.5441600000000006</v>
      </c>
      <c r="L2" s="2" t="s">
        <v>14</v>
      </c>
      <c r="M2" s="2">
        <f>Y2/100</f>
        <v>6.5252200000000009</v>
      </c>
      <c r="N2" s="2" t="s">
        <v>14</v>
      </c>
      <c r="O2" s="2">
        <f>Z2/100</f>
        <v>7.7347400000000004</v>
      </c>
      <c r="P2" s="2" t="s">
        <v>14</v>
      </c>
      <c r="Q2" s="2">
        <f>AA2*100</f>
        <v>100</v>
      </c>
      <c r="R2" s="2" t="s">
        <v>12</v>
      </c>
      <c r="S2" s="2">
        <f>AB2*100</f>
        <v>96.7</v>
      </c>
      <c r="T2" s="2" t="s">
        <v>13</v>
      </c>
      <c r="U2" s="1">
        <v>10698.948</v>
      </c>
      <c r="V2" s="1">
        <v>4962.0969999999998</v>
      </c>
      <c r="W2" s="1">
        <v>-413.80099999999999</v>
      </c>
      <c r="X2" s="1">
        <v>-554.41600000000005</v>
      </c>
      <c r="Y2" s="1">
        <v>652.52200000000005</v>
      </c>
      <c r="Z2" s="1">
        <v>773.47400000000005</v>
      </c>
      <c r="AA2" s="1">
        <v>1</v>
      </c>
      <c r="AB2" s="1">
        <v>0.96699999999999997</v>
      </c>
    </row>
    <row r="3" spans="1:28" x14ac:dyDescent="0.2">
      <c r="A3" s="1" t="s">
        <v>15</v>
      </c>
      <c r="B3" s="1">
        <v>2</v>
      </c>
      <c r="C3" s="2">
        <v>-631.58000000000004</v>
      </c>
      <c r="D3" s="2" t="s">
        <v>14</v>
      </c>
      <c r="E3" s="2">
        <f>U3/100</f>
        <v>67.453549999999993</v>
      </c>
      <c r="F3" s="2" t="s">
        <v>14</v>
      </c>
      <c r="G3" s="2">
        <f>V3/100</f>
        <v>31.335039999999999</v>
      </c>
      <c r="H3" s="2" t="s">
        <v>14</v>
      </c>
      <c r="I3" s="2">
        <f>W3/100</f>
        <v>1.3919699999999999</v>
      </c>
      <c r="J3" s="2" t="s">
        <v>14</v>
      </c>
      <c r="K3" s="2">
        <f>X3/100</f>
        <v>2.1509899999999997</v>
      </c>
      <c r="L3" s="2" t="s">
        <v>14</v>
      </c>
      <c r="M3" s="2">
        <f>Y3/100</f>
        <v>4.6845299999999996</v>
      </c>
      <c r="N3" s="2" t="s">
        <v>14</v>
      </c>
      <c r="O3" s="2">
        <f>Z3/100</f>
        <v>9.3055799999999991</v>
      </c>
      <c r="P3" s="2" t="s">
        <v>14</v>
      </c>
      <c r="Q3" s="2">
        <f>AA3*100</f>
        <v>90.9</v>
      </c>
      <c r="R3" s="2" t="s">
        <v>12</v>
      </c>
      <c r="S3" s="2">
        <f>AB3*100</f>
        <v>83.5</v>
      </c>
      <c r="T3" s="2" t="s">
        <v>13</v>
      </c>
      <c r="U3" s="1">
        <v>6745.3549999999996</v>
      </c>
      <c r="V3" s="1">
        <v>3133.5039999999999</v>
      </c>
      <c r="W3" s="1">
        <v>139.197</v>
      </c>
      <c r="X3" s="1">
        <v>215.09899999999999</v>
      </c>
      <c r="Y3" s="1">
        <v>468.45299999999997</v>
      </c>
      <c r="Z3" s="1">
        <v>930.55799999999999</v>
      </c>
      <c r="AA3" s="1">
        <v>0.90900000000000003</v>
      </c>
      <c r="AB3" s="1">
        <v>0.83499999999999996</v>
      </c>
    </row>
    <row r="4" spans="1:28" x14ac:dyDescent="0.2">
      <c r="A4" s="1" t="s">
        <v>15</v>
      </c>
      <c r="B4" s="1">
        <v>3</v>
      </c>
      <c r="C4" s="2">
        <v>-660.32799999999997</v>
      </c>
      <c r="D4" s="2" t="s">
        <v>14</v>
      </c>
      <c r="E4" s="2">
        <f>U4/100</f>
        <v>88.876710000000003</v>
      </c>
      <c r="F4" s="2" t="s">
        <v>14</v>
      </c>
      <c r="G4" s="2">
        <f>V4/100</f>
        <v>41.551650000000002</v>
      </c>
      <c r="H4" s="2" t="s">
        <v>14</v>
      </c>
      <c r="I4" s="2">
        <f>W4/100</f>
        <v>-5.9514999999999993</v>
      </c>
      <c r="J4" s="2" t="s">
        <v>14</v>
      </c>
      <c r="K4" s="2">
        <f>X4/100</f>
        <v>-5.6119500000000002</v>
      </c>
      <c r="L4" s="2" t="s">
        <v>14</v>
      </c>
      <c r="M4" s="2">
        <f>Y4/100</f>
        <v>6.9025099999999995</v>
      </c>
      <c r="N4" s="2" t="s">
        <v>14</v>
      </c>
      <c r="O4" s="2">
        <f>Z4/100</f>
        <v>7.7287999999999997</v>
      </c>
      <c r="P4" s="2" t="s">
        <v>14</v>
      </c>
      <c r="Q4" s="2">
        <f>AA4*100</f>
        <v>100</v>
      </c>
      <c r="R4" s="2" t="s">
        <v>12</v>
      </c>
      <c r="S4" s="2">
        <f>AB4*100</f>
        <v>92.600000000000009</v>
      </c>
      <c r="T4" s="2" t="s">
        <v>13</v>
      </c>
      <c r="U4" s="1">
        <v>8887.6710000000003</v>
      </c>
      <c r="V4" s="1">
        <v>4155.165</v>
      </c>
      <c r="W4" s="1">
        <v>-595.15</v>
      </c>
      <c r="X4" s="1">
        <v>-561.19500000000005</v>
      </c>
      <c r="Y4" s="1">
        <v>690.25099999999998</v>
      </c>
      <c r="Z4" s="1">
        <v>772.88</v>
      </c>
      <c r="AA4" s="1">
        <v>1</v>
      </c>
      <c r="AB4" s="1">
        <v>0.92600000000000005</v>
      </c>
    </row>
    <row r="5" spans="1:28" x14ac:dyDescent="0.2">
      <c r="A5" s="1" t="s">
        <v>15</v>
      </c>
      <c r="B5" s="1">
        <v>4</v>
      </c>
      <c r="C5" s="2">
        <v>-657.79899999999998</v>
      </c>
      <c r="D5" s="2" t="s">
        <v>14</v>
      </c>
      <c r="E5" s="2">
        <f>U5/100</f>
        <v>98.047250000000005</v>
      </c>
      <c r="F5" s="2" t="s">
        <v>14</v>
      </c>
      <c r="G5" s="2">
        <f>V5/100</f>
        <v>46.232579999999999</v>
      </c>
      <c r="H5" s="2" t="s">
        <v>14</v>
      </c>
      <c r="I5" s="2">
        <f>W5/100</f>
        <v>2.22153</v>
      </c>
      <c r="J5" s="2" t="s">
        <v>14</v>
      </c>
      <c r="K5" s="2">
        <f>X5/100</f>
        <v>4.5829599999999999</v>
      </c>
      <c r="L5" s="2" t="s">
        <v>14</v>
      </c>
      <c r="M5" s="2">
        <f>Y5/100</f>
        <v>6.5039300000000004</v>
      </c>
      <c r="N5" s="2" t="s">
        <v>14</v>
      </c>
      <c r="O5" s="2">
        <f>Z5/100</f>
        <v>8.5515299999999996</v>
      </c>
      <c r="P5" s="2" t="s">
        <v>14</v>
      </c>
      <c r="Q5" s="2">
        <f>AA5*100</f>
        <v>100</v>
      </c>
      <c r="R5" s="2" t="s">
        <v>12</v>
      </c>
      <c r="S5" s="2">
        <f>AB5*100</f>
        <v>82.6</v>
      </c>
      <c r="T5" s="2" t="s">
        <v>13</v>
      </c>
      <c r="U5" s="1">
        <v>9804.7250000000004</v>
      </c>
      <c r="V5" s="1">
        <v>4623.2579999999998</v>
      </c>
      <c r="W5" s="1">
        <v>222.15299999999999</v>
      </c>
      <c r="X5" s="1">
        <v>458.29599999999999</v>
      </c>
      <c r="Y5" s="1">
        <v>650.39300000000003</v>
      </c>
      <c r="Z5" s="1">
        <v>855.15300000000002</v>
      </c>
      <c r="AA5" s="1">
        <v>1</v>
      </c>
      <c r="AB5" s="1">
        <v>0.82599999999999996</v>
      </c>
    </row>
    <row r="6" spans="1:28" x14ac:dyDescent="0.2">
      <c r="A6" s="1" t="s">
        <v>15</v>
      </c>
      <c r="B6" s="1">
        <v>5</v>
      </c>
      <c r="C6" s="2">
        <v>-632.50199999999995</v>
      </c>
      <c r="D6" s="2" t="s">
        <v>14</v>
      </c>
      <c r="E6" s="2">
        <f>U6/100</f>
        <v>74.113379999999992</v>
      </c>
      <c r="F6" s="2" t="s">
        <v>14</v>
      </c>
      <c r="G6" s="2">
        <f>V6/100</f>
        <v>34.621229999999997</v>
      </c>
      <c r="H6" s="2" t="s">
        <v>14</v>
      </c>
      <c r="I6" s="2">
        <f>W6/100</f>
        <v>1.1429199999999999</v>
      </c>
      <c r="J6" s="2" t="s">
        <v>14</v>
      </c>
      <c r="K6" s="2">
        <f>X6/100</f>
        <v>-1.7385900000000001</v>
      </c>
      <c r="L6" s="2" t="s">
        <v>14</v>
      </c>
      <c r="M6" s="2">
        <f>Y6/100</f>
        <v>5.7353700000000005</v>
      </c>
      <c r="N6" s="2" t="s">
        <v>14</v>
      </c>
      <c r="O6" s="2">
        <f>Z6/100</f>
        <v>15.509400000000001</v>
      </c>
      <c r="P6" s="2" t="s">
        <v>14</v>
      </c>
      <c r="Q6" s="2">
        <f>AA6*100</f>
        <v>85.1</v>
      </c>
      <c r="R6" s="2" t="s">
        <v>12</v>
      </c>
      <c r="S6" s="2">
        <f>AB6*100</f>
        <v>64.5</v>
      </c>
      <c r="T6" s="2" t="s">
        <v>13</v>
      </c>
      <c r="U6" s="1">
        <v>7411.3379999999997</v>
      </c>
      <c r="V6" s="1">
        <v>3462.123</v>
      </c>
      <c r="W6" s="1">
        <v>114.292</v>
      </c>
      <c r="X6" s="1">
        <v>-173.85900000000001</v>
      </c>
      <c r="Y6" s="1">
        <v>573.53700000000003</v>
      </c>
      <c r="Z6" s="1">
        <v>1550.94</v>
      </c>
      <c r="AA6" s="1">
        <v>0.85099999999999998</v>
      </c>
      <c r="AB6" s="1">
        <v>0.64500000000000002</v>
      </c>
    </row>
    <row r="7" spans="1:28" x14ac:dyDescent="0.2">
      <c r="C7" s="2">
        <f>AVERAGE(C2:C6)</f>
        <v>-649.11400000000003</v>
      </c>
      <c r="D7" s="2"/>
      <c r="E7" s="2">
        <f t="shared" ref="E7:T7" si="0">AVERAGE(E2:E6)</f>
        <v>87.096074000000016</v>
      </c>
      <c r="F7" s="2"/>
      <c r="G7" s="2">
        <f t="shared" si="0"/>
        <v>40.672293999999994</v>
      </c>
      <c r="H7" s="2"/>
      <c r="I7" s="2">
        <f t="shared" si="0"/>
        <v>-1.0666180000000001</v>
      </c>
      <c r="J7" s="2"/>
      <c r="K7" s="2">
        <f t="shared" si="0"/>
        <v>-1.2321500000000003</v>
      </c>
      <c r="L7" s="2"/>
      <c r="M7" s="2">
        <f t="shared" si="0"/>
        <v>6.0703119999999995</v>
      </c>
      <c r="N7" s="2"/>
      <c r="O7" s="2">
        <f t="shared" si="0"/>
        <v>9.7660099999999996</v>
      </c>
      <c r="P7" s="2"/>
      <c r="Q7" s="2">
        <f t="shared" si="0"/>
        <v>95.2</v>
      </c>
      <c r="R7" s="2"/>
      <c r="S7" s="2">
        <f t="shared" si="0"/>
        <v>83.97999999999999</v>
      </c>
      <c r="T7" s="2" t="e">
        <f t="shared" si="0"/>
        <v>#DIV/0!</v>
      </c>
    </row>
    <row r="8" spans="1:28" x14ac:dyDescent="0.2">
      <c r="A8" s="1" t="s">
        <v>16</v>
      </c>
      <c r="B8" s="1">
        <v>1</v>
      </c>
      <c r="C8" s="2">
        <v>-733.82399999999996</v>
      </c>
      <c r="D8" s="2" t="s">
        <v>14</v>
      </c>
      <c r="E8" s="2">
        <f>U8/100</f>
        <v>93.953320000000005</v>
      </c>
      <c r="F8" s="2" t="s">
        <v>14</v>
      </c>
      <c r="G8" s="2">
        <f>V8/100</f>
        <v>42.229440000000004</v>
      </c>
      <c r="H8" s="2" t="s">
        <v>14</v>
      </c>
      <c r="I8" s="2">
        <f>W8/100</f>
        <v>-1.0198499999999999</v>
      </c>
      <c r="J8" s="2" t="s">
        <v>14</v>
      </c>
      <c r="K8" s="2">
        <f>X8/100</f>
        <v>-3.13212</v>
      </c>
      <c r="L8" s="2" t="s">
        <v>14</v>
      </c>
      <c r="M8" s="2">
        <f>Y8/100</f>
        <v>9.2804199999999994</v>
      </c>
      <c r="N8" s="2" t="s">
        <v>14</v>
      </c>
      <c r="O8" s="2">
        <f>Z8/100</f>
        <v>16.166510000000002</v>
      </c>
      <c r="P8" s="2" t="s">
        <v>14</v>
      </c>
      <c r="Q8" s="2">
        <f>AA8*100</f>
        <v>87.6</v>
      </c>
      <c r="R8" s="2" t="s">
        <v>12</v>
      </c>
      <c r="S8" s="2">
        <f>AB8*100</f>
        <v>52.1</v>
      </c>
      <c r="T8" s="2" t="s">
        <v>13</v>
      </c>
      <c r="U8" s="1">
        <v>9395.3320000000003</v>
      </c>
      <c r="V8" s="1">
        <v>4222.9440000000004</v>
      </c>
      <c r="W8" s="1">
        <v>-101.985</v>
      </c>
      <c r="X8" s="1">
        <v>-313.21199999999999</v>
      </c>
      <c r="Y8" s="1">
        <v>928.04200000000003</v>
      </c>
      <c r="Z8" s="1">
        <v>1616.6510000000001</v>
      </c>
      <c r="AA8" s="1">
        <v>0.876</v>
      </c>
      <c r="AB8" s="1">
        <v>0.52100000000000002</v>
      </c>
    </row>
    <row r="9" spans="1:28" x14ac:dyDescent="0.2">
      <c r="A9" s="1" t="s">
        <v>16</v>
      </c>
      <c r="B9" s="1">
        <v>2</v>
      </c>
      <c r="C9" s="2">
        <v>-680.92600000000004</v>
      </c>
      <c r="D9" s="2" t="s">
        <v>14</v>
      </c>
      <c r="E9" s="2">
        <f>U9/100</f>
        <v>77.304500000000004</v>
      </c>
      <c r="F9" s="2" t="s">
        <v>14</v>
      </c>
      <c r="G9" s="2">
        <f>V9/100</f>
        <v>36.050890000000003</v>
      </c>
      <c r="H9" s="2" t="s">
        <v>14</v>
      </c>
      <c r="I9" s="2">
        <f>W9/100</f>
        <v>1.9654400000000001</v>
      </c>
      <c r="J9" s="2" t="s">
        <v>14</v>
      </c>
      <c r="K9" s="2">
        <f>X9/100</f>
        <v>0.64876999999999996</v>
      </c>
      <c r="L9" s="2" t="s">
        <v>14</v>
      </c>
      <c r="M9" s="2">
        <f>Y9/100</f>
        <v>5.6975899999999999</v>
      </c>
      <c r="N9" s="2" t="s">
        <v>14</v>
      </c>
      <c r="O9" s="2">
        <f>Z9/100</f>
        <v>14.822429999999999</v>
      </c>
      <c r="P9" s="2" t="s">
        <v>14</v>
      </c>
      <c r="Q9" s="2">
        <f>AA9*100</f>
        <v>91.7</v>
      </c>
      <c r="R9" s="2" t="s">
        <v>12</v>
      </c>
      <c r="S9" s="2">
        <f>AB9*100</f>
        <v>67.800000000000011</v>
      </c>
      <c r="T9" s="2" t="s">
        <v>13</v>
      </c>
      <c r="U9" s="1">
        <v>7730.45</v>
      </c>
      <c r="V9" s="1">
        <v>3605.0889999999999</v>
      </c>
      <c r="W9" s="1">
        <v>196.54400000000001</v>
      </c>
      <c r="X9" s="1">
        <v>64.876999999999995</v>
      </c>
      <c r="Y9" s="1">
        <v>569.75900000000001</v>
      </c>
      <c r="Z9" s="1">
        <v>1482.2429999999999</v>
      </c>
      <c r="AA9" s="1">
        <v>0.91700000000000004</v>
      </c>
      <c r="AB9" s="1">
        <v>0.67800000000000005</v>
      </c>
    </row>
    <row r="10" spans="1:28" x14ac:dyDescent="0.2">
      <c r="A10" s="1" t="s">
        <v>16</v>
      </c>
      <c r="B10" s="1">
        <v>3</v>
      </c>
      <c r="C10" s="2">
        <v>-799.88199999999995</v>
      </c>
      <c r="D10" s="2" t="s">
        <v>14</v>
      </c>
      <c r="E10" s="2">
        <f>U10/100</f>
        <v>72.626760000000004</v>
      </c>
      <c r="F10" s="2" t="s">
        <v>14</v>
      </c>
      <c r="G10" s="2">
        <f>V10/100</f>
        <v>34.669020000000003</v>
      </c>
      <c r="H10" s="2" t="s">
        <v>14</v>
      </c>
      <c r="I10" s="2">
        <f>W10/100</f>
        <v>-0.98816999999999988</v>
      </c>
      <c r="J10" s="2" t="s">
        <v>14</v>
      </c>
      <c r="K10" s="2">
        <f>X10/100</f>
        <v>-5.9579399999999998</v>
      </c>
      <c r="L10" s="2" t="s">
        <v>14</v>
      </c>
      <c r="M10" s="2">
        <f>Y10/100</f>
        <v>12.618230000000001</v>
      </c>
      <c r="N10" s="2" t="s">
        <v>14</v>
      </c>
      <c r="O10" s="2">
        <f>Z10/100</f>
        <v>25.439910000000001</v>
      </c>
      <c r="P10" s="2" t="s">
        <v>14</v>
      </c>
      <c r="Q10" s="2">
        <f>AA10*100</f>
        <v>75.2</v>
      </c>
      <c r="R10" s="2" t="s">
        <v>12</v>
      </c>
      <c r="S10" s="2">
        <f>AB10*100</f>
        <v>16.5</v>
      </c>
      <c r="T10" s="2" t="s">
        <v>13</v>
      </c>
      <c r="U10" s="1">
        <v>7262.6760000000004</v>
      </c>
      <c r="V10" s="1">
        <v>3466.902</v>
      </c>
      <c r="W10" s="1">
        <v>-98.816999999999993</v>
      </c>
      <c r="X10" s="1">
        <v>-595.79399999999998</v>
      </c>
      <c r="Y10" s="1">
        <v>1261.8230000000001</v>
      </c>
      <c r="Z10" s="1">
        <v>2543.991</v>
      </c>
      <c r="AA10" s="1">
        <v>0.752</v>
      </c>
      <c r="AB10" s="1">
        <v>0.16500000000000001</v>
      </c>
    </row>
    <row r="11" spans="1:28" x14ac:dyDescent="0.2">
      <c r="A11" s="1" t="s">
        <v>16</v>
      </c>
      <c r="B11" s="1">
        <v>4</v>
      </c>
      <c r="C11" s="2">
        <v>-725.06399999999996</v>
      </c>
      <c r="D11" s="2" t="s">
        <v>14</v>
      </c>
      <c r="E11" s="2">
        <f>U11/100</f>
        <v>99.546939999999992</v>
      </c>
      <c r="F11" s="2" t="s">
        <v>14</v>
      </c>
      <c r="G11" s="2">
        <f>V11/100</f>
        <v>46.747060000000005</v>
      </c>
      <c r="H11" s="2" t="s">
        <v>14</v>
      </c>
      <c r="I11" s="2">
        <f>W11/100</f>
        <v>7.9507000000000003</v>
      </c>
      <c r="J11" s="2" t="s">
        <v>14</v>
      </c>
      <c r="K11" s="2">
        <f>X11/100</f>
        <v>5.2316499999999992</v>
      </c>
      <c r="L11" s="2" t="s">
        <v>14</v>
      </c>
      <c r="M11" s="2">
        <f>Y11/100</f>
        <v>9.2414000000000005</v>
      </c>
      <c r="N11" s="2" t="s">
        <v>14</v>
      </c>
      <c r="O11" s="2">
        <f>Z11/100</f>
        <v>21.113519999999998</v>
      </c>
      <c r="P11" s="2" t="s">
        <v>14</v>
      </c>
      <c r="Q11" s="2">
        <f>AA11*100</f>
        <v>88.4</v>
      </c>
      <c r="R11" s="2" t="s">
        <v>12</v>
      </c>
      <c r="S11" s="2">
        <f>AB11*100</f>
        <v>56.999999999999993</v>
      </c>
      <c r="T11" s="2" t="s">
        <v>13</v>
      </c>
      <c r="U11" s="1">
        <v>9954.6939999999995</v>
      </c>
      <c r="V11" s="1">
        <v>4674.7060000000001</v>
      </c>
      <c r="W11" s="1">
        <v>795.07</v>
      </c>
      <c r="X11" s="1">
        <v>523.16499999999996</v>
      </c>
      <c r="Y11" s="1">
        <v>924.14</v>
      </c>
      <c r="Z11" s="1">
        <v>2111.3519999999999</v>
      </c>
      <c r="AA11" s="1">
        <v>0.88400000000000001</v>
      </c>
      <c r="AB11" s="1">
        <v>0.56999999999999995</v>
      </c>
    </row>
    <row r="12" spans="1:28" x14ac:dyDescent="0.2">
      <c r="A12" s="1" t="s">
        <v>16</v>
      </c>
      <c r="B12" s="1">
        <v>5</v>
      </c>
      <c r="C12" s="2">
        <v>-686.86900000000003</v>
      </c>
      <c r="D12" s="2" t="s">
        <v>14</v>
      </c>
      <c r="E12" s="2">
        <f>U12/100</f>
        <v>79.332189999999997</v>
      </c>
      <c r="F12" s="2" t="s">
        <v>14</v>
      </c>
      <c r="G12" s="2">
        <f>V12/100</f>
        <v>36.259949999999996</v>
      </c>
      <c r="H12" s="2" t="s">
        <v>14</v>
      </c>
      <c r="I12" s="2">
        <f>W12/100</f>
        <v>2.1417699999999997</v>
      </c>
      <c r="J12" s="2" t="s">
        <v>14</v>
      </c>
      <c r="K12" s="2">
        <f>X12/100</f>
        <v>-1.3175899999999998</v>
      </c>
      <c r="L12" s="2" t="s">
        <v>14</v>
      </c>
      <c r="M12" s="2">
        <f>Y12/100</f>
        <v>8.31175</v>
      </c>
      <c r="N12" s="2" t="s">
        <v>14</v>
      </c>
      <c r="O12" s="2">
        <f>Z12/100</f>
        <v>22.125219999999999</v>
      </c>
      <c r="P12" s="2" t="s">
        <v>14</v>
      </c>
      <c r="Q12" s="2">
        <f>AA12*100</f>
        <v>79.3</v>
      </c>
      <c r="R12" s="2" t="s">
        <v>12</v>
      </c>
      <c r="S12" s="2">
        <f>AB12*100</f>
        <v>47.9</v>
      </c>
      <c r="T12" s="2" t="s">
        <v>13</v>
      </c>
      <c r="U12" s="1">
        <v>7933.2190000000001</v>
      </c>
      <c r="V12" s="1">
        <v>3625.9949999999999</v>
      </c>
      <c r="W12" s="1">
        <v>214.17699999999999</v>
      </c>
      <c r="X12" s="1">
        <v>-131.75899999999999</v>
      </c>
      <c r="Y12" s="1">
        <v>831.17499999999995</v>
      </c>
      <c r="Z12" s="1">
        <v>2212.5219999999999</v>
      </c>
      <c r="AA12" s="1">
        <v>0.79300000000000004</v>
      </c>
      <c r="AB12" s="1">
        <v>0.47899999999999998</v>
      </c>
    </row>
    <row r="13" spans="1:28" x14ac:dyDescent="0.2">
      <c r="C13" s="2">
        <f>AVERAGE(C8:C12)</f>
        <v>-725.31299999999999</v>
      </c>
      <c r="D13" s="2"/>
      <c r="E13" s="2">
        <f t="shared" ref="E13" si="1">AVERAGE(E8:E12)</f>
        <v>84.552742000000009</v>
      </c>
      <c r="F13" s="2"/>
      <c r="G13" s="2">
        <f t="shared" ref="G13" si="2">AVERAGE(G8:G12)</f>
        <v>39.191272000000005</v>
      </c>
      <c r="H13" s="2"/>
      <c r="I13" s="2">
        <f t="shared" ref="I13" si="3">AVERAGE(I8:I12)</f>
        <v>2.0099779999999998</v>
      </c>
      <c r="J13" s="2"/>
      <c r="K13" s="2">
        <f t="shared" ref="K13" si="4">AVERAGE(K8:K12)</f>
        <v>-0.9054460000000002</v>
      </c>
      <c r="L13" s="2"/>
      <c r="M13" s="2">
        <f t="shared" ref="M13" si="5">AVERAGE(M8:M12)</f>
        <v>9.0298780000000001</v>
      </c>
      <c r="N13" s="2"/>
      <c r="O13" s="2">
        <f t="shared" ref="O13" si="6">AVERAGE(O8:O12)</f>
        <v>19.933517999999999</v>
      </c>
      <c r="P13" s="2"/>
      <c r="Q13" s="2">
        <f t="shared" ref="Q13" si="7">AVERAGE(Q8:Q12)</f>
        <v>84.44</v>
      </c>
      <c r="R13" s="2"/>
      <c r="S13" s="2">
        <f t="shared" ref="S13" si="8">AVERAGE(S8:S12)</f>
        <v>48.260000000000005</v>
      </c>
      <c r="T13" s="2" t="e">
        <f t="shared" ref="T13" si="9">AVERAGE(T8:T12)</f>
        <v>#DIV/0!</v>
      </c>
    </row>
    <row r="14" spans="1:28" ht="16" x14ac:dyDescent="0.2">
      <c r="A14" s="1" t="s">
        <v>0</v>
      </c>
      <c r="B14" s="1">
        <v>1</v>
      </c>
      <c r="C14">
        <v>-136753.80499999999</v>
      </c>
      <c r="D14" s="1" t="s">
        <v>14</v>
      </c>
      <c r="E14" s="2">
        <f>U14/100</f>
        <v>19.858540000000001</v>
      </c>
      <c r="F14" s="2" t="s">
        <v>14</v>
      </c>
      <c r="G14" s="2">
        <f>V14/100</f>
        <v>10.186590000000001</v>
      </c>
      <c r="H14" s="2" t="s">
        <v>14</v>
      </c>
      <c r="I14" s="2">
        <f>W14/100</f>
        <v>21.266860000000001</v>
      </c>
      <c r="J14" s="2" t="s">
        <v>14</v>
      </c>
      <c r="K14" s="2">
        <f>X14/100</f>
        <v>13.345139999999999</v>
      </c>
      <c r="L14" s="2" t="s">
        <v>14</v>
      </c>
      <c r="M14" s="2">
        <f>Y14/100</f>
        <v>75.110249999999994</v>
      </c>
      <c r="N14" s="2" t="s">
        <v>14</v>
      </c>
      <c r="O14" s="2">
        <f>Z14/100</f>
        <v>120.20706</v>
      </c>
      <c r="P14" s="2" t="s">
        <v>14</v>
      </c>
      <c r="Q14" s="2">
        <f>AA14*100</f>
        <v>39</v>
      </c>
      <c r="R14" s="2" t="s">
        <v>12</v>
      </c>
      <c r="S14" s="2">
        <f>AB14*100</f>
        <v>31.7</v>
      </c>
      <c r="T14" s="2" t="s">
        <v>13</v>
      </c>
      <c r="U14">
        <v>1985.854</v>
      </c>
      <c r="V14">
        <v>1018.659</v>
      </c>
      <c r="W14">
        <v>2126.6860000000001</v>
      </c>
      <c r="X14">
        <v>1334.5139999999999</v>
      </c>
      <c r="Y14">
        <v>7511.0249999999996</v>
      </c>
      <c r="Z14">
        <v>12020.706</v>
      </c>
      <c r="AA14">
        <v>0.39</v>
      </c>
      <c r="AB14">
        <v>0.317</v>
      </c>
    </row>
    <row r="15" spans="1:28" x14ac:dyDescent="0.2">
      <c r="A15" s="1" t="s">
        <v>0</v>
      </c>
      <c r="B15" s="1">
        <v>2</v>
      </c>
      <c r="C15" s="1">
        <v>-127618.439</v>
      </c>
      <c r="D15" s="2" t="s">
        <v>14</v>
      </c>
      <c r="E15" s="2">
        <f>U15/100</f>
        <v>23.173169999999999</v>
      </c>
      <c r="F15" s="2" t="s">
        <v>14</v>
      </c>
      <c r="G15" s="2">
        <f>V15/100</f>
        <v>11.6622</v>
      </c>
      <c r="H15" s="2" t="s">
        <v>14</v>
      </c>
      <c r="I15" s="2">
        <f>W15/100</f>
        <v>33.175359999999998</v>
      </c>
      <c r="J15" s="2" t="s">
        <v>14</v>
      </c>
      <c r="K15" s="2">
        <f>X15/100</f>
        <v>10.650619999999998</v>
      </c>
      <c r="L15" s="2" t="s">
        <v>14</v>
      </c>
      <c r="M15" s="2">
        <f>Y15/100</f>
        <v>68.017740000000003</v>
      </c>
      <c r="N15" s="2" t="s">
        <v>14</v>
      </c>
      <c r="O15" s="2">
        <f>Z15/100</f>
        <v>113.78581</v>
      </c>
      <c r="P15" s="2" t="s">
        <v>14</v>
      </c>
      <c r="Q15" s="2">
        <f>AA15*100</f>
        <v>52.400000000000006</v>
      </c>
      <c r="R15" s="2" t="s">
        <v>12</v>
      </c>
      <c r="S15" s="2">
        <f>AB15*100</f>
        <v>35.4</v>
      </c>
      <c r="T15" s="2" t="s">
        <v>13</v>
      </c>
      <c r="U15" s="1">
        <v>2317.317</v>
      </c>
      <c r="V15" s="1">
        <v>1166.22</v>
      </c>
      <c r="W15" s="1">
        <v>3317.5360000000001</v>
      </c>
      <c r="X15" s="1">
        <v>1065.0619999999999</v>
      </c>
      <c r="Y15" s="1">
        <v>6801.7740000000003</v>
      </c>
      <c r="Z15" s="1">
        <v>11378.581</v>
      </c>
      <c r="AA15" s="1">
        <v>0.52400000000000002</v>
      </c>
      <c r="AB15" s="1">
        <v>0.35399999999999998</v>
      </c>
    </row>
    <row r="16" spans="1:28" ht="16" x14ac:dyDescent="0.2">
      <c r="A16" s="1" t="s">
        <v>0</v>
      </c>
      <c r="B16" s="1">
        <v>3</v>
      </c>
      <c r="C16">
        <v>-128010.486</v>
      </c>
      <c r="D16" s="2" t="s">
        <v>14</v>
      </c>
      <c r="E16" s="2">
        <f>U16/100</f>
        <v>17.654880000000002</v>
      </c>
      <c r="F16" s="2" t="s">
        <v>14</v>
      </c>
      <c r="G16" s="2">
        <f>V16/100</f>
        <v>9.0987799999999996</v>
      </c>
      <c r="H16" s="2" t="s">
        <v>14</v>
      </c>
      <c r="I16" s="2">
        <f>W16/100</f>
        <v>-7.4288599999999994</v>
      </c>
      <c r="J16" s="2" t="s">
        <v>14</v>
      </c>
      <c r="K16" s="2">
        <f>X16/100</f>
        <v>5.70486</v>
      </c>
      <c r="L16" s="2" t="s">
        <v>14</v>
      </c>
      <c r="M16" s="2">
        <f>Y16/100</f>
        <v>78.666730000000001</v>
      </c>
      <c r="N16" s="2" t="s">
        <v>14</v>
      </c>
      <c r="O16" s="2">
        <f>Z16/100</f>
        <v>124.02997999999999</v>
      </c>
      <c r="P16" s="2" t="s">
        <v>14</v>
      </c>
      <c r="Q16" s="2">
        <f>AA16*100</f>
        <v>43.9</v>
      </c>
      <c r="R16" s="2" t="s">
        <v>12</v>
      </c>
      <c r="S16" s="2">
        <f>AB16*100</f>
        <v>28.000000000000004</v>
      </c>
      <c r="T16" s="2" t="s">
        <v>13</v>
      </c>
      <c r="U16">
        <v>1765.4880000000001</v>
      </c>
      <c r="V16">
        <v>909.87800000000004</v>
      </c>
      <c r="W16">
        <v>-742.88599999999997</v>
      </c>
      <c r="X16">
        <v>570.48599999999999</v>
      </c>
      <c r="Y16">
        <v>7866.6729999999998</v>
      </c>
      <c r="Z16">
        <v>12402.998</v>
      </c>
      <c r="AA16">
        <v>0.439</v>
      </c>
      <c r="AB16">
        <v>0.28000000000000003</v>
      </c>
    </row>
    <row r="17" spans="1:28" ht="16" x14ac:dyDescent="0.2">
      <c r="A17" s="1" t="s">
        <v>0</v>
      </c>
      <c r="B17" s="1">
        <v>4</v>
      </c>
      <c r="C17">
        <v>-136027.125</v>
      </c>
      <c r="D17" s="2" t="s">
        <v>14</v>
      </c>
      <c r="E17" s="2">
        <f>U17/100</f>
        <v>20.951219999999999</v>
      </c>
      <c r="F17" s="2" t="s">
        <v>14</v>
      </c>
      <c r="G17" s="2">
        <f>V17/100</f>
        <v>10.886590000000002</v>
      </c>
      <c r="H17" s="2" t="s">
        <v>14</v>
      </c>
      <c r="I17" s="2">
        <f>W17/100</f>
        <v>0.41942000000000002</v>
      </c>
      <c r="J17" s="2" t="s">
        <v>14</v>
      </c>
      <c r="K17" s="2">
        <f>X17/100</f>
        <v>0</v>
      </c>
      <c r="L17" s="2" t="s">
        <v>14</v>
      </c>
      <c r="M17" s="2">
        <f>Y17/100</f>
        <v>75.162309999999991</v>
      </c>
      <c r="N17" s="2" t="s">
        <v>14</v>
      </c>
      <c r="O17" s="2">
        <f>Z17/100</f>
        <v>119.75398999999999</v>
      </c>
      <c r="P17" s="2" t="s">
        <v>14</v>
      </c>
      <c r="Q17" s="2">
        <f>AA17*100</f>
        <v>42.699999999999996</v>
      </c>
      <c r="R17" s="2" t="s">
        <v>12</v>
      </c>
      <c r="S17" s="2">
        <f>AB17*100</f>
        <v>29.299999999999997</v>
      </c>
      <c r="T17" s="2" t="s">
        <v>13</v>
      </c>
      <c r="U17">
        <v>2095.1219999999998</v>
      </c>
      <c r="V17">
        <v>1088.6590000000001</v>
      </c>
      <c r="W17">
        <v>41.942</v>
      </c>
      <c r="X17">
        <v>0</v>
      </c>
      <c r="Y17">
        <v>7516.2309999999998</v>
      </c>
      <c r="Z17">
        <v>11975.398999999999</v>
      </c>
      <c r="AA17">
        <v>0.42699999999999999</v>
      </c>
      <c r="AB17">
        <v>0.29299999999999998</v>
      </c>
    </row>
    <row r="18" spans="1:28" ht="16" x14ac:dyDescent="0.2">
      <c r="A18" s="1" t="s">
        <v>0</v>
      </c>
      <c r="B18" s="1">
        <v>5</v>
      </c>
      <c r="C18">
        <v>-128113.106</v>
      </c>
      <c r="D18" s="2" t="s">
        <v>14</v>
      </c>
      <c r="E18" s="2">
        <f>U18/100</f>
        <v>18.74756</v>
      </c>
      <c r="F18" s="2" t="s">
        <v>14</v>
      </c>
      <c r="G18" s="2">
        <f>V18/100</f>
        <v>9.7987800000000007</v>
      </c>
      <c r="H18" s="2" t="s">
        <v>14</v>
      </c>
      <c r="I18" s="2">
        <f>W18/100</f>
        <v>7.0225</v>
      </c>
      <c r="J18" s="2" t="s">
        <v>14</v>
      </c>
      <c r="K18" s="2">
        <f>X18/100</f>
        <v>1.7521799999999998</v>
      </c>
      <c r="L18" s="2" t="s">
        <v>14</v>
      </c>
      <c r="M18" s="2">
        <f>Y18/100</f>
        <v>74.875619999999998</v>
      </c>
      <c r="N18" s="2" t="s">
        <v>14</v>
      </c>
      <c r="O18" s="2">
        <f>Z18/100</f>
        <v>119.07239</v>
      </c>
      <c r="P18" s="2" t="s">
        <v>14</v>
      </c>
      <c r="Q18" s="2">
        <f>AA18*100</f>
        <v>53.7</v>
      </c>
      <c r="R18" s="2" t="s">
        <v>12</v>
      </c>
      <c r="S18" s="2">
        <f>AB18*100</f>
        <v>35.4</v>
      </c>
      <c r="T18" s="2" t="s">
        <v>13</v>
      </c>
      <c r="U18">
        <v>1874.7560000000001</v>
      </c>
      <c r="V18">
        <v>979.87800000000004</v>
      </c>
      <c r="W18">
        <v>702.25</v>
      </c>
      <c r="X18">
        <v>175.21799999999999</v>
      </c>
      <c r="Y18">
        <v>7487.5619999999999</v>
      </c>
      <c r="Z18">
        <v>11907.239</v>
      </c>
      <c r="AA18">
        <v>0.53700000000000003</v>
      </c>
      <c r="AB18">
        <v>0.35399999999999998</v>
      </c>
    </row>
    <row r="19" spans="1:28" x14ac:dyDescent="0.2">
      <c r="C19" s="2">
        <f>AVERAGE(C14:C18)</f>
        <v>-131304.59220000001</v>
      </c>
      <c r="D19" s="2"/>
      <c r="E19" s="2">
        <f t="shared" ref="E19" si="10">AVERAGE(E14:E18)</f>
        <v>20.077074</v>
      </c>
      <c r="F19" s="2"/>
      <c r="G19" s="2">
        <f t="shared" ref="G19" si="11">AVERAGE(G14:G18)</f>
        <v>10.326587999999999</v>
      </c>
      <c r="H19" s="2"/>
      <c r="I19" s="2">
        <f t="shared" ref="I19" si="12">AVERAGE(I14:I18)</f>
        <v>10.891056000000001</v>
      </c>
      <c r="J19" s="2"/>
      <c r="K19" s="2">
        <f t="shared" ref="K19" si="13">AVERAGE(K14:K18)</f>
        <v>6.2905599999999993</v>
      </c>
      <c r="L19" s="2"/>
      <c r="M19" s="2">
        <f t="shared" ref="M19" si="14">AVERAGE(M14:M18)</f>
        <v>74.366530000000012</v>
      </c>
      <c r="N19" s="2"/>
      <c r="O19" s="2">
        <f t="shared" ref="O19" si="15">AVERAGE(O14:O18)</f>
        <v>119.36984599999998</v>
      </c>
      <c r="P19" s="2"/>
      <c r="Q19" s="2">
        <f t="shared" ref="Q19" si="16">AVERAGE(Q14:Q18)</f>
        <v>46.339999999999996</v>
      </c>
      <c r="R19" s="2"/>
      <c r="S19" s="2">
        <f t="shared" ref="S19" si="17">AVERAGE(S14:S18)</f>
        <v>31.959999999999997</v>
      </c>
      <c r="T19" s="2" t="e">
        <f t="shared" ref="T19" si="18">AVERAGE(T14:T18)</f>
        <v>#DIV/0!</v>
      </c>
    </row>
  </sheetData>
  <sortState ref="A2:W21">
    <sortCondition ref="A3:A21"/>
    <sortCondition ref="B3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B2A0-634D-7949-9302-D96D8B09E62D}">
  <dimension ref="A1:K16"/>
  <sheetViews>
    <sheetView workbookViewId="0">
      <selection activeCell="A13" activeCellId="1" sqref="A7:XFD7 A13:XFD13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15</v>
      </c>
      <c r="B2">
        <v>1</v>
      </c>
      <c r="C2">
        <v>-663.36099999999999</v>
      </c>
      <c r="D2">
        <v>106.98948</v>
      </c>
      <c r="E2">
        <v>49.62097</v>
      </c>
      <c r="F2">
        <v>-4.1380099999999995</v>
      </c>
      <c r="G2">
        <v>-5.5441600000000006</v>
      </c>
      <c r="H2">
        <v>6.5252200000000009</v>
      </c>
      <c r="I2">
        <v>7.7347400000000004</v>
      </c>
      <c r="J2">
        <v>100</v>
      </c>
      <c r="K2">
        <v>96.7</v>
      </c>
    </row>
    <row r="3" spans="1:11" x14ac:dyDescent="0.2">
      <c r="A3" t="s">
        <v>15</v>
      </c>
      <c r="B3">
        <v>2</v>
      </c>
      <c r="C3">
        <v>-631.58000000000004</v>
      </c>
      <c r="D3">
        <v>67.453549999999993</v>
      </c>
      <c r="E3">
        <v>31.335039999999999</v>
      </c>
      <c r="F3">
        <v>1.3919699999999999</v>
      </c>
      <c r="G3">
        <v>2.1509899999999997</v>
      </c>
      <c r="H3">
        <v>4.6845299999999996</v>
      </c>
      <c r="I3">
        <v>9.3055799999999991</v>
      </c>
      <c r="J3">
        <v>90.9</v>
      </c>
      <c r="K3">
        <v>83.5</v>
      </c>
    </row>
    <row r="4" spans="1:11" x14ac:dyDescent="0.2">
      <c r="A4" t="s">
        <v>15</v>
      </c>
      <c r="B4">
        <v>3</v>
      </c>
      <c r="C4">
        <v>-660.32799999999997</v>
      </c>
      <c r="D4">
        <v>88.876710000000003</v>
      </c>
      <c r="E4">
        <v>41.551650000000002</v>
      </c>
      <c r="F4">
        <v>-5.9514999999999993</v>
      </c>
      <c r="G4">
        <v>-5.6119500000000002</v>
      </c>
      <c r="H4">
        <v>6.9025099999999995</v>
      </c>
      <c r="I4">
        <v>7.7287999999999997</v>
      </c>
      <c r="J4">
        <v>100</v>
      </c>
      <c r="K4">
        <v>92.600000000000009</v>
      </c>
    </row>
    <row r="5" spans="1:11" x14ac:dyDescent="0.2">
      <c r="A5" t="s">
        <v>15</v>
      </c>
      <c r="B5">
        <v>4</v>
      </c>
      <c r="C5">
        <v>-657.79899999999998</v>
      </c>
      <c r="D5">
        <v>98.047250000000005</v>
      </c>
      <c r="E5">
        <v>46.232579999999999</v>
      </c>
      <c r="F5">
        <v>2.22153</v>
      </c>
      <c r="G5">
        <v>4.5829599999999999</v>
      </c>
      <c r="H5">
        <v>6.5039300000000004</v>
      </c>
      <c r="I5">
        <v>8.5515299999999996</v>
      </c>
      <c r="J5">
        <v>100</v>
      </c>
      <c r="K5">
        <v>82.6</v>
      </c>
    </row>
    <row r="6" spans="1:11" x14ac:dyDescent="0.2">
      <c r="A6" t="s">
        <v>15</v>
      </c>
      <c r="B6">
        <v>5</v>
      </c>
      <c r="C6">
        <v>-632.50199999999995</v>
      </c>
      <c r="D6">
        <v>74.113379999999992</v>
      </c>
      <c r="E6">
        <v>34.621229999999997</v>
      </c>
      <c r="F6">
        <v>1.1429199999999999</v>
      </c>
      <c r="G6">
        <v>-1.7385900000000001</v>
      </c>
      <c r="H6">
        <v>5.7353700000000005</v>
      </c>
      <c r="I6">
        <v>15.509400000000001</v>
      </c>
      <c r="J6">
        <v>85.1</v>
      </c>
      <c r="K6">
        <v>64.5</v>
      </c>
    </row>
    <row r="7" spans="1:11" x14ac:dyDescent="0.2">
      <c r="A7" t="s">
        <v>16</v>
      </c>
      <c r="B7">
        <v>1</v>
      </c>
      <c r="C7">
        <v>-733.82399999999996</v>
      </c>
      <c r="D7">
        <v>93.953320000000005</v>
      </c>
      <c r="E7">
        <v>42.229440000000004</v>
      </c>
      <c r="F7">
        <v>-1.0198499999999999</v>
      </c>
      <c r="G7">
        <v>-3.13212</v>
      </c>
      <c r="H7">
        <v>9.2804199999999994</v>
      </c>
      <c r="I7">
        <v>16.166510000000002</v>
      </c>
      <c r="J7">
        <v>87.6</v>
      </c>
      <c r="K7">
        <v>52.1</v>
      </c>
    </row>
    <row r="8" spans="1:11" x14ac:dyDescent="0.2">
      <c r="A8" t="s">
        <v>16</v>
      </c>
      <c r="B8">
        <v>2</v>
      </c>
      <c r="C8">
        <v>-680.92600000000004</v>
      </c>
      <c r="D8">
        <v>77.304500000000004</v>
      </c>
      <c r="E8">
        <v>36.050890000000003</v>
      </c>
      <c r="F8">
        <v>1.9654400000000001</v>
      </c>
      <c r="G8">
        <v>0.64876999999999996</v>
      </c>
      <c r="H8">
        <v>5.6975899999999999</v>
      </c>
      <c r="I8">
        <v>14.822429999999999</v>
      </c>
      <c r="J8">
        <v>91.7</v>
      </c>
      <c r="K8">
        <v>67.800000000000011</v>
      </c>
    </row>
    <row r="9" spans="1:11" x14ac:dyDescent="0.2">
      <c r="A9" t="s">
        <v>16</v>
      </c>
      <c r="B9">
        <v>3</v>
      </c>
      <c r="C9">
        <v>-799.88199999999995</v>
      </c>
      <c r="D9">
        <v>72.626760000000004</v>
      </c>
      <c r="E9">
        <v>34.669020000000003</v>
      </c>
      <c r="F9">
        <v>-0.98816999999999988</v>
      </c>
      <c r="G9">
        <v>-5.9579399999999998</v>
      </c>
      <c r="H9">
        <v>12.618230000000001</v>
      </c>
      <c r="I9">
        <v>25.439910000000001</v>
      </c>
      <c r="J9">
        <v>75.2</v>
      </c>
      <c r="K9">
        <v>16.5</v>
      </c>
    </row>
    <row r="10" spans="1:11" x14ac:dyDescent="0.2">
      <c r="A10" t="s">
        <v>16</v>
      </c>
      <c r="B10">
        <v>4</v>
      </c>
      <c r="C10">
        <v>-725.06399999999996</v>
      </c>
      <c r="D10">
        <v>99.546939999999992</v>
      </c>
      <c r="E10">
        <v>46.747060000000005</v>
      </c>
      <c r="F10">
        <v>7.9507000000000003</v>
      </c>
      <c r="G10">
        <v>5.2316499999999992</v>
      </c>
      <c r="H10">
        <v>9.2414000000000005</v>
      </c>
      <c r="I10">
        <v>21.113519999999998</v>
      </c>
      <c r="J10">
        <v>88.4</v>
      </c>
      <c r="K10">
        <v>56.999999999999993</v>
      </c>
    </row>
    <row r="11" spans="1:11" x14ac:dyDescent="0.2">
      <c r="A11" t="s">
        <v>16</v>
      </c>
      <c r="B11">
        <v>5</v>
      </c>
      <c r="C11">
        <v>-686.86900000000003</v>
      </c>
      <c r="D11">
        <v>79.332189999999997</v>
      </c>
      <c r="E11">
        <v>36.259949999999996</v>
      </c>
      <c r="F11">
        <v>2.1417699999999997</v>
      </c>
      <c r="G11">
        <v>-1.3175899999999998</v>
      </c>
      <c r="H11">
        <v>8.31175</v>
      </c>
      <c r="I11">
        <v>22.125219999999999</v>
      </c>
      <c r="J11">
        <v>79.3</v>
      </c>
      <c r="K11">
        <v>47.9</v>
      </c>
    </row>
    <row r="12" spans="1:11" x14ac:dyDescent="0.2">
      <c r="A12" t="s">
        <v>0</v>
      </c>
      <c r="B12">
        <v>1</v>
      </c>
      <c r="C12">
        <v>-136753.80499999999</v>
      </c>
      <c r="D12">
        <v>19.858540000000001</v>
      </c>
      <c r="E12">
        <v>10.186590000000001</v>
      </c>
      <c r="F12">
        <v>21.266860000000001</v>
      </c>
      <c r="G12">
        <v>13.345139999999999</v>
      </c>
      <c r="H12">
        <v>75.110249999999994</v>
      </c>
      <c r="I12">
        <v>120.20706</v>
      </c>
      <c r="J12">
        <v>39</v>
      </c>
      <c r="K12">
        <v>31.7</v>
      </c>
    </row>
    <row r="13" spans="1:11" x14ac:dyDescent="0.2">
      <c r="A13" t="s">
        <v>0</v>
      </c>
      <c r="B13">
        <v>2</v>
      </c>
      <c r="C13">
        <v>-127618.439</v>
      </c>
      <c r="D13">
        <v>23.173169999999999</v>
      </c>
      <c r="E13">
        <v>11.6622</v>
      </c>
      <c r="F13">
        <v>33.175359999999998</v>
      </c>
      <c r="G13">
        <v>10.650619999999998</v>
      </c>
      <c r="H13">
        <v>68.017740000000003</v>
      </c>
      <c r="I13">
        <v>113.78581</v>
      </c>
      <c r="J13">
        <v>52.400000000000006</v>
      </c>
      <c r="K13">
        <v>35.4</v>
      </c>
    </row>
    <row r="14" spans="1:11" x14ac:dyDescent="0.2">
      <c r="A14" t="s">
        <v>0</v>
      </c>
      <c r="B14">
        <v>3</v>
      </c>
      <c r="C14">
        <v>-128010.486</v>
      </c>
      <c r="D14">
        <v>17.654880000000002</v>
      </c>
      <c r="E14">
        <v>9.0987799999999996</v>
      </c>
      <c r="F14">
        <v>-7.4288599999999994</v>
      </c>
      <c r="G14">
        <v>5.70486</v>
      </c>
      <c r="H14">
        <v>78.666730000000001</v>
      </c>
      <c r="I14">
        <v>124.02997999999999</v>
      </c>
      <c r="J14">
        <v>43.9</v>
      </c>
      <c r="K14">
        <v>28.000000000000004</v>
      </c>
    </row>
    <row r="15" spans="1:11" x14ac:dyDescent="0.2">
      <c r="A15" t="s">
        <v>0</v>
      </c>
      <c r="B15">
        <v>4</v>
      </c>
      <c r="C15">
        <v>-136027.125</v>
      </c>
      <c r="D15">
        <v>20.951219999999999</v>
      </c>
      <c r="E15">
        <v>10.886590000000002</v>
      </c>
      <c r="F15">
        <v>0.41942000000000002</v>
      </c>
      <c r="G15">
        <v>0</v>
      </c>
      <c r="H15">
        <v>75.162309999999991</v>
      </c>
      <c r="I15">
        <v>119.75398999999999</v>
      </c>
      <c r="J15">
        <v>42.699999999999996</v>
      </c>
      <c r="K15">
        <v>29.299999999999997</v>
      </c>
    </row>
    <row r="16" spans="1:11" x14ac:dyDescent="0.2">
      <c r="A16" t="s">
        <v>0</v>
      </c>
      <c r="B16">
        <v>5</v>
      </c>
      <c r="C16">
        <v>-128113.106</v>
      </c>
      <c r="D16">
        <v>18.74756</v>
      </c>
      <c r="E16">
        <v>9.7987800000000007</v>
      </c>
      <c r="F16">
        <v>7.0225</v>
      </c>
      <c r="G16">
        <v>1.7521799999999998</v>
      </c>
      <c r="H16">
        <v>74.875619999999998</v>
      </c>
      <c r="I16">
        <v>119.07239</v>
      </c>
      <c r="J16">
        <v>53.7</v>
      </c>
      <c r="K16">
        <v>35.4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2021-04-24T13:52:34Z</dcterms:created>
  <dcterms:modified xsi:type="dcterms:W3CDTF">2021-09-23T14:13:41Z</dcterms:modified>
</cp:coreProperties>
</file>