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rica\OneDrive\Documents\UCF DATA BOOTCAMP\Assignments\"/>
    </mc:Choice>
  </mc:AlternateContent>
  <xr:revisionPtr revIDLastSave="285" documentId="8_{6B4FF696-FE6E-48E9-93A5-7556026087CA}" xr6:coauthVersionLast="40" xr6:coauthVersionMax="40" xr10:uidLastSave="{69240B67-D0CD-4DE4-91EB-C6D9D191DCBA}"/>
  <bookViews>
    <workbookView xWindow="0" yWindow="0" windowWidth="19200" windowHeight="6910" xr2:uid="{00000000-000D-0000-FFFF-FFFF00000000}"/>
  </bookViews>
  <sheets>
    <sheet name="Sheet1" sheetId="1" r:id="rId1"/>
    <sheet name="Pivot1" sheetId="2" r:id="rId2"/>
    <sheet name="Pivot2" sheetId="4" r:id="rId3"/>
    <sheet name="Pivot3" sheetId="5" r:id="rId4"/>
  </sheets>
  <definedNames>
    <definedName name="_xlnm._FilterDatabase" localSheetId="0" hidden="1">Sheet1!$A$1:$T$4115</definedName>
  </definedNames>
  <calcPr calcId="191029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1" l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2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Erica Leon</author>
  </authors>
  <commentList>
    <comment ref="P2" authorId="0" shapeId="0" xr:uid="{7D4F22FB-A301-4725-BCFC-F81ACF8CEB07}">
      <text>
        <r>
          <rPr>
            <b/>
            <sz val="9"/>
            <color indexed="81"/>
            <rFont val="Tahoma"/>
            <charset val="1"/>
          </rPr>
          <t>Erica Leon:</t>
        </r>
        <r>
          <rPr>
            <sz val="9"/>
            <color indexed="81"/>
            <rFont val="Tahoma"/>
            <charset val="1"/>
          </rPr>
          <t xml:space="preserve">
used IFERROR to state "N/A" for errors associated with dividing by 0 when there were no donations pledged</t>
        </r>
      </text>
    </comment>
  </commentList>
</comments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<sst xmlns="http://schemas.openxmlformats.org/spreadsheetml/2006/main" count="24801" uniqueCount="8380">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</sst>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409]d\-mmm\-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Border="1" applyAlignment="1">
      <alignment horizontal="center" wrapText="1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wrapText="1"/>
    </xf>
    <xf numFmtId="0" fontId="0" fillId="0" borderId="0" xfId="0" applyBorder="1"/>
    <xf numFmtId="14" fontId="0" fillId="0" borderId="0" xfId="0" applyNumberFormat="1" applyBorder="1" applyAlignment="1">
      <alignment wrapText="1"/>
    </xf>
    <xf numFmtId="0" fontId="0" fillId="0" borderId="0" xfId="0" applyBorder="1" applyAlignment="1"/>
    <xf numFmtId="0" fontId="1" fillId="0" borderId="0" xfId="0" applyFont="1" applyFill="1" applyBorder="1" applyAlignment="1">
      <alignment horizontal="center"/>
    </xf>
    <xf numFmtId="0" fontId="1" fillId="0" borderId="0" xfId="0" applyNumberFormat="1" applyFont="1" applyFill="1" applyBorder="1" applyAlignment="1">
      <alignment horizontal="center"/>
    </xf>
    <xf numFmtId="0" fontId="0" fillId="0" borderId="0" xfId="0" applyNumberFormat="1"/>
    <xf numFmtId="164" fontId="0" fillId="0" borderId="0" xfId="1" applyNumberFormat="1" applyFont="1"/>
    <xf numFmtId="2" fontId="0" fillId="0" borderId="0" xfId="0" applyNumberForma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[StarterBook_EL.xlsx]Pivot1!PivotTable1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03-4AA6-893C-20DC91C6CB25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03-4AA6-893C-20DC91C6CB25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03-4AA6-893C-20DC91C6CB25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03-4AA6-893C-20DC91C6C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5321088"/>
        <c:axId val="1573641328"/>
      </c:barChart>
      <c:catAx>
        <c:axId val="145532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641328"/>
        <c:crosses val="autoZero"/>
        <c:auto val="1"/>
        <c:lblAlgn val="ctr"/>
        <c:lblOffset val="100"/>
        <c:noMultiLvlLbl val="0"/>
      </c:catAx>
      <c:valAx>
        <c:axId val="157364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32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[StarterBook_EL.xlsx]Pivot2!PivotTable2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01-4A08-9D83-780F2A887C2A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01-4A08-9D83-780F2A887C2A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01-4A08-9D83-780F2A887C2A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E5-4E53-B938-2ECBDC323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1348911"/>
        <c:axId val="521879743"/>
      </c:barChart>
      <c:catAx>
        <c:axId val="52134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79743"/>
        <c:crosses val="autoZero"/>
        <c:auto val="1"/>
        <c:lblAlgn val="ctr"/>
        <c:lblOffset val="100"/>
        <c:noMultiLvlLbl val="0"/>
      </c:catAx>
      <c:valAx>
        <c:axId val="52187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34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[StarterBook_EL.xlsx]Pivot3!PivotTable3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65000"/>
              </a:schemeClr>
            </a:solidFill>
            <a:ln w="9525">
              <a:solidFill>
                <a:schemeClr val="bg1">
                  <a:lumMod val="65000"/>
                </a:schemeClr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65000"/>
              </a:schemeClr>
            </a:solidFill>
            <a:ln w="9525">
              <a:solidFill>
                <a:schemeClr val="bg1">
                  <a:lumMod val="65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F3A-4F27-9DF1-9A5708688A27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AE-4CCD-9883-FCAB531E9DC4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2AE-4CCD-9883-FCAB531E9DC4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2AE-4CCD-9883-FCAB531E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728703"/>
        <c:axId val="547715551"/>
      </c:lineChart>
      <c:catAx>
        <c:axId val="55472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715551"/>
        <c:crosses val="autoZero"/>
        <c:auto val="1"/>
        <c:lblAlgn val="ctr"/>
        <c:lblOffset val="100"/>
        <c:noMultiLvlLbl val="0"/>
      </c:catAx>
      <c:valAx>
        <c:axId val="54771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231775</xdr:colOff>
      <xdr:row>1</xdr:row>
      <xdr:rowOff>44450</xdr:rowOff>
    </xdr:from>
    <xdr:to>
      <xdr:col>14</xdr:col>
      <xdr:colOff>66675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42E87A-CDD6-4227-8C10-D326C09C3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3</xdr:row>
      <xdr:rowOff>12700</xdr:rowOff>
    </xdr:from>
    <xdr:to>
      <xdr:col>16</xdr:col>
      <xdr:colOff>387350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3D0835-43DC-417A-863F-F6D2F28FFF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</xdr:row>
      <xdr:rowOff>82550</xdr:rowOff>
    </xdr:from>
    <xdr:to>
      <xdr:col>17</xdr:col>
      <xdr:colOff>19050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70CC1B-C98A-44F0-93DC-653B705FFA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a Leon" refreshedDate="43478.51359166667" createdVersion="6" refreshedVersion="6" minRefreshableVersion="3" recordCount="4114" xr:uid="{6ADA5158-E3B4-4915-ABA3-DAC46874FF6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a Leon" refreshedDate="43478.95093298611" createdVersion="6" refreshedVersion="6" minRefreshableVersion="3" recordCount="4114" xr:uid="{1FB68D22-59E2-4929-AC22-68043AB90A2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F0504A-029E-442F-8C3A-5716F6DFDE5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5191B4-A48C-4349-9135-55B04E21F01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3D51C6-8192-48FD-91A1-EB3A16B4F5D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B2" sqref="B2"/>
    </sheetView>
  </sheetViews>
  <sheetFormatPr defaultRowHeight="14.5" x14ac:dyDescent="0.35"/>
  <cols>
    <col min="1" max="1" width="8.7265625" style="6"/>
    <col min="2" max="2" width="38.453125" style="3" customWidth="1"/>
    <col min="3" max="3" width="40.26953125" style="3" customWidth="1"/>
    <col min="4" max="4" width="8.7265625" style="4"/>
    <col min="5" max="5" width="16.453125" style="4" customWidth="1"/>
    <col min="6" max="6" width="21.26953125" style="4" customWidth="1"/>
    <col min="7" max="7" width="17.81640625" style="4" customWidth="1"/>
    <col min="8" max="8" width="19.81640625" style="4" customWidth="1"/>
    <col min="9" max="9" width="19.26953125" style="4" customWidth="1"/>
    <col min="10" max="10" width="17.81640625" style="4" customWidth="1"/>
    <col min="11" max="11" width="15.453125" style="4" customWidth="1"/>
    <col min="12" max="12" width="17" style="4" customWidth="1"/>
    <col min="13" max="13" width="12.6328125" style="4" customWidth="1"/>
    <col min="14" max="14" width="28.54296875" style="4" bestFit="1" customWidth="1"/>
    <col min="15" max="15" width="14.08984375" style="9" bestFit="1" customWidth="1"/>
    <col min="16" max="16" width="16" bestFit="1" customWidth="1"/>
    <col min="17" max="17" width="19.6328125" customWidth="1"/>
    <col min="18" max="18" width="18.7265625" customWidth="1"/>
    <col min="19" max="19" width="22" bestFit="1" customWidth="1"/>
    <col min="20" max="20" width="22.26953125" bestFit="1" customWidth="1"/>
  </cols>
  <sheetData>
    <row r="1" spans="1:20" x14ac:dyDescent="0.35">
      <c r="A1" s="2" t="s">
        <v>0</v>
      </c>
      <c r="B1" s="1" t="s">
        <v>1</v>
      </c>
      <c r="C1" s="1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8" t="s">
        <v>8306</v>
      </c>
      <c r="P1" s="7" t="s">
        <v>8307</v>
      </c>
      <c r="Q1" s="7" t="s">
        <v>8308</v>
      </c>
      <c r="R1" s="7" t="s">
        <v>8309</v>
      </c>
      <c r="S1" s="7" t="s">
        <v>8365</v>
      </c>
      <c r="T1" s="7" t="s">
        <v>8366</v>
      </c>
    </row>
    <row r="2" spans="1:20" ht="43.5" x14ac:dyDescent="0.35">
      <c r="A2" s="6">
        <v>0</v>
      </c>
      <c r="B2" s="3" t="s">
        <v>2</v>
      </c>
      <c r="C2" s="3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10">
        <f>E2*100/D2</f>
        <v>136.85882352941175</v>
      </c>
      <c r="P2" s="11">
        <f>IFERROR(E2/L2,"N/A")</f>
        <v>63.917582417582416</v>
      </c>
      <c r="Q2" t="str">
        <f>LEFT(N2,FIND("/",N2)-1)</f>
        <v>film &amp; video</v>
      </c>
      <c r="R2" t="str">
        <f>RIGHT(N2,(LEN(N2)-FIND("/",N2)))</f>
        <v>television</v>
      </c>
      <c r="S2" s="14">
        <f>(((J2/60)/60)/24)+DATE(1970,1,1)+(-5/24)</f>
        <v>42176.798738425925</v>
      </c>
      <c r="T2" s="14">
        <f>(((I2/60)/60)/24)+DATE(1970,1,1)+(-5/24)</f>
        <v>42207.916666666664</v>
      </c>
    </row>
    <row r="3" spans="1:20" ht="29" x14ac:dyDescent="0.35">
      <c r="A3" s="6">
        <v>1</v>
      </c>
      <c r="B3" s="3" t="s">
        <v>3</v>
      </c>
      <c r="C3" s="3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10">
        <f>E3*100/D3</f>
        <v>142.60827250608273</v>
      </c>
      <c r="P3" s="11">
        <f>IFERROR(E3/L3,"N/A")</f>
        <v>185.48101265822785</v>
      </c>
      <c r="Q3" t="str">
        <f>LEFT(N3,FIND("/",N3)-1)</f>
        <v>film &amp; video</v>
      </c>
      <c r="R3" t="str">
        <f>RIGHT(N3,(LEN(N3)-FIND("/",N3)))</f>
        <v>television</v>
      </c>
      <c r="S3" s="14">
        <f>(((J3/60)/60)/24)+DATE(1970,1,1)+(-5/24)</f>
        <v>42766.392164351848</v>
      </c>
      <c r="T3" s="14">
        <f>(((I3/60)/60)/24)+DATE(1970,1,1)+(-5/24)</f>
        <v>42796.392164351848</v>
      </c>
    </row>
    <row r="4" spans="1:20" ht="43.5" x14ac:dyDescent="0.35">
      <c r="A4" s="6">
        <v>2</v>
      </c>
      <c r="B4" s="3" t="s">
        <v>4</v>
      </c>
      <c r="C4" s="3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10">
        <f>E4*100/D4</f>
        <v>105</v>
      </c>
      <c r="P4" s="11">
        <f>IFERROR(E4/L4,"N/A")</f>
        <v>15</v>
      </c>
      <c r="Q4" t="str">
        <f>LEFT(N4,FIND("/",N4)-1)</f>
        <v>film &amp; video</v>
      </c>
      <c r="R4" t="str">
        <f>RIGHT(N4,(LEN(N4)-FIND("/",N4)))</f>
        <v>television</v>
      </c>
      <c r="S4" s="14">
        <f>(((J4/60)/60)/24)+DATE(1970,1,1)+(-5/24)</f>
        <v>42405.494016203702</v>
      </c>
      <c r="T4" s="14">
        <f>(((I4/60)/60)/24)+DATE(1970,1,1)+(-5/24)</f>
        <v>42415.494016203702</v>
      </c>
    </row>
    <row r="5" spans="1:20" ht="29" x14ac:dyDescent="0.35">
      <c r="A5" s="6">
        <v>3</v>
      </c>
      <c r="B5" s="3" t="s">
        <v>5</v>
      </c>
      <c r="C5" s="3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10">
        <f>E5*100/D5</f>
        <v>103.9</v>
      </c>
      <c r="P5" s="11">
        <f>IFERROR(E5/L5,"N/A")</f>
        <v>69.266666666666666</v>
      </c>
      <c r="Q5" t="str">
        <f>LEFT(N5,FIND("/",N5)-1)</f>
        <v>film &amp; video</v>
      </c>
      <c r="R5" t="str">
        <f>RIGHT(N5,(LEN(N5)-FIND("/",N5)))</f>
        <v>television</v>
      </c>
      <c r="S5" s="14">
        <f>(((J5/60)/60)/24)+DATE(1970,1,1)+(-5/24)</f>
        <v>41828.306793981479</v>
      </c>
      <c r="T5" s="14">
        <f>(((I5/60)/60)/24)+DATE(1970,1,1)+(-5/24)</f>
        <v>41858.306793981479</v>
      </c>
    </row>
    <row r="6" spans="1:20" ht="58" x14ac:dyDescent="0.35">
      <c r="A6" s="6">
        <v>4</v>
      </c>
      <c r="B6" s="3" t="s">
        <v>6</v>
      </c>
      <c r="C6" s="3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10">
        <f>E6*100/D6</f>
        <v>122.99154545454546</v>
      </c>
      <c r="P6" s="11">
        <f>IFERROR(E6/L6,"N/A")</f>
        <v>190.55028169014085</v>
      </c>
      <c r="Q6" t="str">
        <f>LEFT(N6,FIND("/",N6)-1)</f>
        <v>film &amp; video</v>
      </c>
      <c r="R6" t="str">
        <f>RIGHT(N6,(LEN(N6)-FIND("/",N6)))</f>
        <v>television</v>
      </c>
      <c r="S6" s="14">
        <f>(((J6/60)/60)/24)+DATE(1970,1,1)+(-5/24)</f>
        <v>42327.625914351847</v>
      </c>
      <c r="T6" s="14">
        <f>(((I6/60)/60)/24)+DATE(1970,1,1)+(-5/24)</f>
        <v>42357.625914351847</v>
      </c>
    </row>
    <row r="7" spans="1:20" ht="43.5" x14ac:dyDescent="0.35">
      <c r="A7" s="6">
        <v>5</v>
      </c>
      <c r="B7" s="3" t="s">
        <v>7</v>
      </c>
      <c r="C7" s="3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10">
        <f>E7*100/D7</f>
        <v>109.77744436109028</v>
      </c>
      <c r="P7" s="11">
        <f>IFERROR(E7/L7,"N/A")</f>
        <v>93.40425531914893</v>
      </c>
      <c r="Q7" t="str">
        <f>LEFT(N7,FIND("/",N7)-1)</f>
        <v>film &amp; video</v>
      </c>
      <c r="R7" t="str">
        <f>RIGHT(N7,(LEN(N7)-FIND("/",N7)))</f>
        <v>television</v>
      </c>
      <c r="S7" s="14">
        <f>(((J7/60)/60)/24)+DATE(1970,1,1)+(-5/24)</f>
        <v>42563.724618055552</v>
      </c>
      <c r="T7" s="14">
        <f>(((I7/60)/60)/24)+DATE(1970,1,1)+(-5/24)</f>
        <v>42580.024305555555</v>
      </c>
    </row>
    <row r="8" spans="1:20" ht="43.5" x14ac:dyDescent="0.35">
      <c r="A8" s="6">
        <v>6</v>
      </c>
      <c r="B8" s="3" t="s">
        <v>8</v>
      </c>
      <c r="C8" s="3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10">
        <f>E8*100/D8</f>
        <v>106.4875</v>
      </c>
      <c r="P8" s="11">
        <f>IFERROR(E8/L8,"N/A")</f>
        <v>146.87931034482759</v>
      </c>
      <c r="Q8" t="str">
        <f>LEFT(N8,FIND("/",N8)-1)</f>
        <v>film &amp; video</v>
      </c>
      <c r="R8" t="str">
        <f>RIGHT(N8,(LEN(N8)-FIND("/",N8)))</f>
        <v>television</v>
      </c>
      <c r="S8" s="14">
        <f>(((J8/60)/60)/24)+DATE(1970,1,1)+(-5/24)</f>
        <v>41793.864004629628</v>
      </c>
      <c r="T8" s="14">
        <f>(((I8/60)/60)/24)+DATE(1970,1,1)+(-5/24)</f>
        <v>41803.864004629628</v>
      </c>
    </row>
    <row r="9" spans="1:20" ht="58" x14ac:dyDescent="0.35">
      <c r="A9" s="6">
        <v>7</v>
      </c>
      <c r="B9" s="3" t="s">
        <v>9</v>
      </c>
      <c r="C9" s="3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10">
        <f>E9*100/D9</f>
        <v>101.22222222222223</v>
      </c>
      <c r="P9" s="11">
        <f>IFERROR(E9/L9,"N/A")</f>
        <v>159.82456140350877</v>
      </c>
      <c r="Q9" t="str">
        <f>LEFT(N9,FIND("/",N9)-1)</f>
        <v>film &amp; video</v>
      </c>
      <c r="R9" t="str">
        <f>RIGHT(N9,(LEN(N9)-FIND("/",N9)))</f>
        <v>television</v>
      </c>
      <c r="S9" s="14">
        <f>(((J9/60)/60)/24)+DATE(1970,1,1)+(-5/24)</f>
        <v>42515.838738425926</v>
      </c>
      <c r="T9" s="14">
        <f>(((I9/60)/60)/24)+DATE(1970,1,1)+(-5/24)</f>
        <v>42555.838738425926</v>
      </c>
    </row>
    <row r="10" spans="1:20" ht="29" x14ac:dyDescent="0.35">
      <c r="A10" s="6">
        <v>8</v>
      </c>
      <c r="B10" s="3" t="s">
        <v>10</v>
      </c>
      <c r="C10" s="3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10">
        <f>E10*100/D10</f>
        <v>100.04342857142858</v>
      </c>
      <c r="P10" s="11">
        <f>IFERROR(E10/L10,"N/A")</f>
        <v>291.79333333333335</v>
      </c>
      <c r="Q10" t="str">
        <f>LEFT(N10,FIND("/",N10)-1)</f>
        <v>film &amp; video</v>
      </c>
      <c r="R10" t="str">
        <f>RIGHT(N10,(LEN(N10)-FIND("/",N10)))</f>
        <v>television</v>
      </c>
      <c r="S10" s="14">
        <f>(((J10/60)/60)/24)+DATE(1970,1,1)+(-5/24)</f>
        <v>42468.736249999994</v>
      </c>
      <c r="T10" s="14">
        <f>(((I10/60)/60)/24)+DATE(1970,1,1)+(-5/24)</f>
        <v>42475.666666666664</v>
      </c>
    </row>
    <row r="11" spans="1:20" ht="43.5" x14ac:dyDescent="0.35">
      <c r="A11" s="6">
        <v>9</v>
      </c>
      <c r="B11" s="3" t="s">
        <v>11</v>
      </c>
      <c r="C11" s="3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10">
        <f>E11*100/D11</f>
        <v>125.998</v>
      </c>
      <c r="P11" s="11">
        <f>IFERROR(E11/L11,"N/A")</f>
        <v>31.499500000000001</v>
      </c>
      <c r="Q11" t="str">
        <f>LEFT(N11,FIND("/",N11)-1)</f>
        <v>film &amp; video</v>
      </c>
      <c r="R11" t="str">
        <f>RIGHT(N11,(LEN(N11)-FIND("/",N11)))</f>
        <v>television</v>
      </c>
      <c r="S11" s="14">
        <f>(((J11/60)/60)/24)+DATE(1970,1,1)+(-5/24)</f>
        <v>42446.895185185182</v>
      </c>
      <c r="T11" s="14">
        <f>(((I11/60)/60)/24)+DATE(1970,1,1)+(-5/24)</f>
        <v>42476.895185185182</v>
      </c>
    </row>
    <row r="12" spans="1:20" ht="43.5" x14ac:dyDescent="0.35">
      <c r="A12" s="6">
        <v>10</v>
      </c>
      <c r="B12" s="3" t="s">
        <v>12</v>
      </c>
      <c r="C12" s="3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10">
        <f>E12*100/D12</f>
        <v>100.5</v>
      </c>
      <c r="P12" s="11">
        <f>IFERROR(E12/L12,"N/A")</f>
        <v>158.68421052631578</v>
      </c>
      <c r="Q12" t="str">
        <f>LEFT(N12,FIND("/",N12)-1)</f>
        <v>film &amp; video</v>
      </c>
      <c r="R12" t="str">
        <f>RIGHT(N12,(LEN(N12)-FIND("/",N12)))</f>
        <v>television</v>
      </c>
      <c r="S12" s="14">
        <f>(((J12/60)/60)/24)+DATE(1970,1,1)+(-5/24)</f>
        <v>41779.859710648147</v>
      </c>
      <c r="T12" s="14">
        <f>(((I12/60)/60)/24)+DATE(1970,1,1)+(-5/24)</f>
        <v>41814.859710648147</v>
      </c>
    </row>
    <row r="13" spans="1:20" ht="58" x14ac:dyDescent="0.35">
      <c r="A13" s="6">
        <v>11</v>
      </c>
      <c r="B13" s="3" t="s">
        <v>13</v>
      </c>
      <c r="C13" s="3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10">
        <f>E13*100/D13</f>
        <v>120.5</v>
      </c>
      <c r="P13" s="11">
        <f>IFERROR(E13/L13,"N/A")</f>
        <v>80.333333333333329</v>
      </c>
      <c r="Q13" t="str">
        <f>LEFT(N13,FIND("/",N13)-1)</f>
        <v>film &amp; video</v>
      </c>
      <c r="R13" t="str">
        <f>RIGHT(N13,(LEN(N13)-FIND("/",N13)))</f>
        <v>television</v>
      </c>
      <c r="S13" s="14">
        <f>(((J13/60)/60)/24)+DATE(1970,1,1)+(-5/24)</f>
        <v>42572.570162037031</v>
      </c>
      <c r="T13" s="14">
        <f>(((I13/60)/60)/24)+DATE(1970,1,1)+(-5/24)</f>
        <v>42603.916666666664</v>
      </c>
    </row>
    <row r="14" spans="1:20" ht="58" x14ac:dyDescent="0.35">
      <c r="A14" s="6">
        <v>12</v>
      </c>
      <c r="B14" s="3" t="s">
        <v>14</v>
      </c>
      <c r="C14" s="3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10">
        <f>E14*100/D14</f>
        <v>165.29333333333332</v>
      </c>
      <c r="P14" s="11">
        <f>IFERROR(E14/L14,"N/A")</f>
        <v>59.961305925030231</v>
      </c>
      <c r="Q14" t="str">
        <f>LEFT(N14,FIND("/",N14)-1)</f>
        <v>film &amp; video</v>
      </c>
      <c r="R14" t="str">
        <f>RIGHT(N14,(LEN(N14)-FIND("/",N14)))</f>
        <v>television</v>
      </c>
      <c r="S14" s="14">
        <f>(((J14/60)/60)/24)+DATE(1970,1,1)+(-5/24)</f>
        <v>41791.504918981482</v>
      </c>
      <c r="T14" s="14">
        <f>(((I14/60)/60)/24)+DATE(1970,1,1)+(-5/24)</f>
        <v>41835.916666666664</v>
      </c>
    </row>
    <row r="15" spans="1:20" ht="43.5" x14ac:dyDescent="0.35">
      <c r="A15" s="6">
        <v>13</v>
      </c>
      <c r="B15" s="3" t="s">
        <v>15</v>
      </c>
      <c r="C15" s="3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10">
        <f>E15*100/D15</f>
        <v>159.97142857142856</v>
      </c>
      <c r="P15" s="11">
        <f>IFERROR(E15/L15,"N/A")</f>
        <v>109.78431372549019</v>
      </c>
      <c r="Q15" t="str">
        <f>LEFT(N15,FIND("/",N15)-1)</f>
        <v>film &amp; video</v>
      </c>
      <c r="R15" t="str">
        <f>RIGHT(N15,(LEN(N15)-FIND("/",N15)))</f>
        <v>television</v>
      </c>
      <c r="S15" s="14">
        <f>(((J15/60)/60)/24)+DATE(1970,1,1)+(-5/24)</f>
        <v>42508.468854166662</v>
      </c>
      <c r="T15" s="14">
        <f>(((I15/60)/60)/24)+DATE(1970,1,1)+(-5/24)</f>
        <v>42544.643749999996</v>
      </c>
    </row>
    <row r="16" spans="1:20" ht="29" x14ac:dyDescent="0.35">
      <c r="A16" s="6">
        <v>14</v>
      </c>
      <c r="B16" s="3" t="s">
        <v>16</v>
      </c>
      <c r="C16" s="3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10">
        <f>E16*100/D16</f>
        <v>100.93333333333334</v>
      </c>
      <c r="P16" s="11">
        <f>IFERROR(E16/L16,"N/A")</f>
        <v>147.70731707317074</v>
      </c>
      <c r="Q16" t="str">
        <f>LEFT(N16,FIND("/",N16)-1)</f>
        <v>film &amp; video</v>
      </c>
      <c r="R16" t="str">
        <f>RIGHT(N16,(LEN(N16)-FIND("/",N16)))</f>
        <v>television</v>
      </c>
      <c r="S16" s="14">
        <f>(((J16/60)/60)/24)+DATE(1970,1,1)+(-5/24)</f>
        <v>41807.818148148144</v>
      </c>
      <c r="T16" s="14">
        <f>(((I16/60)/60)/24)+DATE(1970,1,1)+(-5/24)</f>
        <v>41833.374305555553</v>
      </c>
    </row>
    <row r="17" spans="1:20" ht="43.5" x14ac:dyDescent="0.35">
      <c r="A17" s="6">
        <v>15</v>
      </c>
      <c r="B17" s="3" t="s">
        <v>17</v>
      </c>
      <c r="C17" s="3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10">
        <f>E17*100/D17</f>
        <v>106.6</v>
      </c>
      <c r="P17" s="11">
        <f>IFERROR(E17/L17,"N/A")</f>
        <v>21.755102040816325</v>
      </c>
      <c r="Q17" t="str">
        <f>LEFT(N17,FIND("/",N17)-1)</f>
        <v>film &amp; video</v>
      </c>
      <c r="R17" t="str">
        <f>RIGHT(N17,(LEN(N17)-FIND("/",N17)))</f>
        <v>television</v>
      </c>
      <c r="S17" s="14">
        <f>(((J17/60)/60)/24)+DATE(1970,1,1)+(-5/24)</f>
        <v>42256.183541666665</v>
      </c>
      <c r="T17" s="14">
        <f>(((I17/60)/60)/24)+DATE(1970,1,1)+(-5/24)</f>
        <v>42274.634722222218</v>
      </c>
    </row>
    <row r="18" spans="1:20" ht="43.5" x14ac:dyDescent="0.35">
      <c r="A18" s="6">
        <v>16</v>
      </c>
      <c r="B18" s="3" t="s">
        <v>18</v>
      </c>
      <c r="C18" s="3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10">
        <f>E18*100/D18</f>
        <v>100.24166666666666</v>
      </c>
      <c r="P18" s="11">
        <f>IFERROR(E18/L18,"N/A")</f>
        <v>171.84285714285716</v>
      </c>
      <c r="Q18" t="str">
        <f>LEFT(N18,FIND("/",N18)-1)</f>
        <v>film &amp; video</v>
      </c>
      <c r="R18" t="str">
        <f>RIGHT(N18,(LEN(N18)-FIND("/",N18)))</f>
        <v>television</v>
      </c>
      <c r="S18" s="14">
        <f>(((J18/60)/60)/24)+DATE(1970,1,1)+(-5/24)</f>
        <v>41760.588090277779</v>
      </c>
      <c r="T18" s="14">
        <f>(((I18/60)/60)/24)+DATE(1970,1,1)+(-5/24)</f>
        <v>41806.020833333328</v>
      </c>
    </row>
    <row r="19" spans="1:20" ht="43.5" x14ac:dyDescent="0.35">
      <c r="A19" s="6">
        <v>17</v>
      </c>
      <c r="B19" s="3" t="s">
        <v>19</v>
      </c>
      <c r="C19" s="3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10">
        <f>E19*100/D19</f>
        <v>100.66666666666667</v>
      </c>
      <c r="P19" s="11">
        <f>IFERROR(E19/L19,"N/A")</f>
        <v>41.944444444444443</v>
      </c>
      <c r="Q19" t="str">
        <f>LEFT(N19,FIND("/",N19)-1)</f>
        <v>film &amp; video</v>
      </c>
      <c r="R19" t="str">
        <f>RIGHT(N19,(LEN(N19)-FIND("/",N19)))</f>
        <v>television</v>
      </c>
      <c r="S19" s="14">
        <f>(((J19/60)/60)/24)+DATE(1970,1,1)+(-5/24)</f>
        <v>41917.523402777777</v>
      </c>
      <c r="T19" s="14">
        <f>(((I19/60)/60)/24)+DATE(1970,1,1)+(-5/24)</f>
        <v>41947.565069444441</v>
      </c>
    </row>
    <row r="20" spans="1:20" ht="43.5" x14ac:dyDescent="0.35">
      <c r="A20" s="6">
        <v>18</v>
      </c>
      <c r="B20" s="3" t="s">
        <v>20</v>
      </c>
      <c r="C20" s="3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10">
        <f>E20*100/D20</f>
        <v>106.3211</v>
      </c>
      <c r="P20" s="11">
        <f>IFERROR(E20/L20,"N/A")</f>
        <v>93.264122807017543</v>
      </c>
      <c r="Q20" t="str">
        <f>LEFT(N20,FIND("/",N20)-1)</f>
        <v>film &amp; video</v>
      </c>
      <c r="R20" t="str">
        <f>RIGHT(N20,(LEN(N20)-FIND("/",N20)))</f>
        <v>television</v>
      </c>
      <c r="S20" s="14">
        <f>(((J20/60)/60)/24)+DATE(1970,1,1)+(-5/24)</f>
        <v>41869.333981481483</v>
      </c>
      <c r="T20" s="14">
        <f>(((I20/60)/60)/24)+DATE(1970,1,1)+(-5/24)</f>
        <v>41899.333981481483</v>
      </c>
    </row>
    <row r="21" spans="1:20" ht="43.5" x14ac:dyDescent="0.35">
      <c r="A21" s="6">
        <v>19</v>
      </c>
      <c r="B21" s="3" t="s">
        <v>21</v>
      </c>
      <c r="C21" s="3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10">
        <f>E21*100/D21</f>
        <v>145.29411764705881</v>
      </c>
      <c r="P21" s="11">
        <f>IFERROR(E21/L21,"N/A")</f>
        <v>56.136363636363633</v>
      </c>
      <c r="Q21" t="str">
        <f>LEFT(N21,FIND("/",N21)-1)</f>
        <v>film &amp; video</v>
      </c>
      <c r="R21" t="str">
        <f>RIGHT(N21,(LEN(N21)-FIND("/",N21)))</f>
        <v>television</v>
      </c>
      <c r="S21" s="14">
        <f>(((J21/60)/60)/24)+DATE(1970,1,1)+(-5/24)</f>
        <v>42175.608032407406</v>
      </c>
      <c r="T21" s="14">
        <f>(((I21/60)/60)/24)+DATE(1970,1,1)+(-5/24)</f>
        <v>42205.608032407406</v>
      </c>
    </row>
    <row r="22" spans="1:20" ht="43.5" x14ac:dyDescent="0.35">
      <c r="A22" s="6">
        <v>20</v>
      </c>
      <c r="B22" s="3" t="s">
        <v>22</v>
      </c>
      <c r="C22" s="3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10">
        <f>E22*100/D22</f>
        <v>100.2</v>
      </c>
      <c r="P22" s="11">
        <f>IFERROR(E22/L22,"N/A")</f>
        <v>80.16</v>
      </c>
      <c r="Q22" t="str">
        <f>LEFT(N22,FIND("/",N22)-1)</f>
        <v>film &amp; video</v>
      </c>
      <c r="R22" t="str">
        <f>RIGHT(N22,(LEN(N22)-FIND("/",N22)))</f>
        <v>television</v>
      </c>
      <c r="S22" s="14">
        <f>(((J22/60)/60)/24)+DATE(1970,1,1)+(-5/24)</f>
        <v>42200.549907407411</v>
      </c>
      <c r="T22" s="14">
        <f>(((I22/60)/60)/24)+DATE(1970,1,1)+(-5/24)</f>
        <v>42260.549907407411</v>
      </c>
    </row>
    <row r="23" spans="1:20" ht="43.5" x14ac:dyDescent="0.35">
      <c r="A23" s="6">
        <v>21</v>
      </c>
      <c r="B23" s="3" t="s">
        <v>23</v>
      </c>
      <c r="C23" s="3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10">
        <f>E23*100/D23</f>
        <v>109.13513513513513</v>
      </c>
      <c r="P23" s="11">
        <f>IFERROR(E23/L23,"N/A")</f>
        <v>199.9009900990099</v>
      </c>
      <c r="Q23" t="str">
        <f>LEFT(N23,FIND("/",N23)-1)</f>
        <v>film &amp; video</v>
      </c>
      <c r="R23" t="str">
        <f>RIGHT(N23,(LEN(N23)-FIND("/",N23)))</f>
        <v>television</v>
      </c>
      <c r="S23" s="14">
        <f>(((J23/60)/60)/24)+DATE(1970,1,1)+(-5/24)</f>
        <v>41878.418854166666</v>
      </c>
      <c r="T23" s="14">
        <f>(((I23/60)/60)/24)+DATE(1970,1,1)+(-5/24)</f>
        <v>41908.418854166666</v>
      </c>
    </row>
    <row r="24" spans="1:20" ht="29" x14ac:dyDescent="0.35">
      <c r="A24" s="6">
        <v>22</v>
      </c>
      <c r="B24" s="3" t="s">
        <v>24</v>
      </c>
      <c r="C24" s="3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10">
        <f>E24*100/D24</f>
        <v>117.14285714285714</v>
      </c>
      <c r="P24" s="11">
        <f>IFERROR(E24/L24,"N/A")</f>
        <v>51.25</v>
      </c>
      <c r="Q24" t="str">
        <f>LEFT(N24,FIND("/",N24)-1)</f>
        <v>film &amp; video</v>
      </c>
      <c r="R24" t="str">
        <f>RIGHT(N24,(LEN(N24)-FIND("/",N24)))</f>
        <v>television</v>
      </c>
      <c r="S24" s="14">
        <f>(((J24/60)/60)/24)+DATE(1970,1,1)+(-5/24)</f>
        <v>41989.703009259254</v>
      </c>
      <c r="T24" s="14">
        <f>(((I24/60)/60)/24)+DATE(1970,1,1)+(-5/24)</f>
        <v>42005.124305555553</v>
      </c>
    </row>
    <row r="25" spans="1:20" ht="43.5" x14ac:dyDescent="0.35">
      <c r="A25" s="6">
        <v>23</v>
      </c>
      <c r="B25" s="3" t="s">
        <v>25</v>
      </c>
      <c r="C25" s="3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10">
        <f>E25*100/D25</f>
        <v>118.5</v>
      </c>
      <c r="P25" s="11">
        <f>IFERROR(E25/L25,"N/A")</f>
        <v>103.04347826086956</v>
      </c>
      <c r="Q25" t="str">
        <f>LEFT(N25,FIND("/",N25)-1)</f>
        <v>film &amp; video</v>
      </c>
      <c r="R25" t="str">
        <f>RIGHT(N25,(LEN(N25)-FIND("/",N25)))</f>
        <v>television</v>
      </c>
      <c r="S25" s="14">
        <f>(((J25/60)/60)/24)+DATE(1970,1,1)+(-5/24)</f>
        <v>42097.570613425924</v>
      </c>
      <c r="T25" s="14">
        <f>(((I25/60)/60)/24)+DATE(1970,1,1)+(-5/24)</f>
        <v>42124.430555555555</v>
      </c>
    </row>
    <row r="26" spans="1:20" ht="29" x14ac:dyDescent="0.35">
      <c r="A26" s="6">
        <v>24</v>
      </c>
      <c r="B26" s="3" t="s">
        <v>26</v>
      </c>
      <c r="C26" s="3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10">
        <f>E26*100/D26</f>
        <v>108.80768571428571</v>
      </c>
      <c r="P26" s="11">
        <f>IFERROR(E26/L26,"N/A")</f>
        <v>66.346149825783982</v>
      </c>
      <c r="Q26" t="str">
        <f>LEFT(N26,FIND("/",N26)-1)</f>
        <v>film &amp; video</v>
      </c>
      <c r="R26" t="str">
        <f>RIGHT(N26,(LEN(N26)-FIND("/",N26)))</f>
        <v>television</v>
      </c>
      <c r="S26" s="14">
        <f>(((J26/60)/60)/24)+DATE(1970,1,1)+(-5/24)</f>
        <v>42229.611840277772</v>
      </c>
      <c r="T26" s="14">
        <f>(((I26/60)/60)/24)+DATE(1970,1,1)+(-5/24)</f>
        <v>42262.61041666667</v>
      </c>
    </row>
    <row r="27" spans="1:20" ht="43.5" x14ac:dyDescent="0.35">
      <c r="A27" s="6">
        <v>25</v>
      </c>
      <c r="B27" s="3" t="s">
        <v>27</v>
      </c>
      <c r="C27" s="3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10">
        <f>E27*100/D27</f>
        <v>133.33333333333334</v>
      </c>
      <c r="P27" s="11">
        <f>IFERROR(E27/L27,"N/A")</f>
        <v>57.142857142857146</v>
      </c>
      <c r="Q27" t="str">
        <f>LEFT(N27,FIND("/",N27)-1)</f>
        <v>film &amp; video</v>
      </c>
      <c r="R27" t="str">
        <f>RIGHT(N27,(LEN(N27)-FIND("/",N27)))</f>
        <v>television</v>
      </c>
      <c r="S27" s="14">
        <f>(((J27/60)/60)/24)+DATE(1970,1,1)+(-5/24)</f>
        <v>42317.816678240742</v>
      </c>
      <c r="T27" s="14">
        <f>(((I27/60)/60)/24)+DATE(1970,1,1)+(-5/24)</f>
        <v>42377.816678240742</v>
      </c>
    </row>
    <row r="28" spans="1:20" ht="43.5" x14ac:dyDescent="0.35">
      <c r="A28" s="6">
        <v>26</v>
      </c>
      <c r="B28" s="3" t="s">
        <v>28</v>
      </c>
      <c r="C28" s="3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10">
        <f>E28*100/D28</f>
        <v>155.19999999999999</v>
      </c>
      <c r="P28" s="11">
        <f>IFERROR(E28/L28,"N/A")</f>
        <v>102.10526315789474</v>
      </c>
      <c r="Q28" t="str">
        <f>LEFT(N28,FIND("/",N28)-1)</f>
        <v>film &amp; video</v>
      </c>
      <c r="R28" t="str">
        <f>RIGHT(N28,(LEN(N28)-FIND("/",N28)))</f>
        <v>television</v>
      </c>
      <c r="S28" s="14">
        <f>(((J28/60)/60)/24)+DATE(1970,1,1)+(-5/24)</f>
        <v>41828.307222222218</v>
      </c>
      <c r="T28" s="14">
        <f>(((I28/60)/60)/24)+DATE(1970,1,1)+(-5/24)</f>
        <v>41868.307222222218</v>
      </c>
    </row>
    <row r="29" spans="1:20" ht="43.5" x14ac:dyDescent="0.35">
      <c r="A29" s="6">
        <v>27</v>
      </c>
      <c r="B29" s="3" t="s">
        <v>29</v>
      </c>
      <c r="C29" s="3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10">
        <f>E29*100/D29</f>
        <v>111.72499999999999</v>
      </c>
      <c r="P29" s="11">
        <f>IFERROR(E29/L29,"N/A")</f>
        <v>148.96666666666667</v>
      </c>
      <c r="Q29" t="str">
        <f>LEFT(N29,FIND("/",N29)-1)</f>
        <v>film &amp; video</v>
      </c>
      <c r="R29" t="str">
        <f>RIGHT(N29,(LEN(N29)-FIND("/",N29)))</f>
        <v>television</v>
      </c>
      <c r="S29" s="14">
        <f>(((J29/60)/60)/24)+DATE(1970,1,1)+(-5/24)</f>
        <v>41928.956400462957</v>
      </c>
      <c r="T29" s="14">
        <f>(((I29/60)/60)/24)+DATE(1970,1,1)+(-5/24)</f>
        <v>41958.998067129629</v>
      </c>
    </row>
    <row r="30" spans="1:20" ht="29" x14ac:dyDescent="0.35">
      <c r="A30" s="6">
        <v>28</v>
      </c>
      <c r="B30" s="3" t="s">
        <v>30</v>
      </c>
      <c r="C30" s="3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10">
        <f>E30*100/D30</f>
        <v>100.35</v>
      </c>
      <c r="P30" s="11">
        <f>IFERROR(E30/L30,"N/A")</f>
        <v>169.6056338028169</v>
      </c>
      <c r="Q30" t="str">
        <f>LEFT(N30,FIND("/",N30)-1)</f>
        <v>film &amp; video</v>
      </c>
      <c r="R30" t="str">
        <f>RIGHT(N30,(LEN(N30)-FIND("/",N30)))</f>
        <v>television</v>
      </c>
      <c r="S30" s="14">
        <f>(((J30/60)/60)/24)+DATE(1970,1,1)+(-5/24)</f>
        <v>42324.755601851844</v>
      </c>
      <c r="T30" s="14">
        <f>(((I30/60)/60)/24)+DATE(1970,1,1)+(-5/24)</f>
        <v>42354.755601851844</v>
      </c>
    </row>
    <row r="31" spans="1:20" ht="58" x14ac:dyDescent="0.35">
      <c r="A31" s="6">
        <v>29</v>
      </c>
      <c r="B31" s="3" t="s">
        <v>31</v>
      </c>
      <c r="C31" s="3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10">
        <f>E31*100/D31</f>
        <v>123.33333333333333</v>
      </c>
      <c r="P31" s="11">
        <f>IFERROR(E31/L31,"N/A")</f>
        <v>31.623931623931625</v>
      </c>
      <c r="Q31" t="str">
        <f>LEFT(N31,FIND("/",N31)-1)</f>
        <v>film &amp; video</v>
      </c>
      <c r="R31" t="str">
        <f>RIGHT(N31,(LEN(N31)-FIND("/",N31)))</f>
        <v>television</v>
      </c>
      <c r="S31" s="14">
        <f>(((J31/60)/60)/24)+DATE(1970,1,1)+(-5/24)</f>
        <v>41812.464907407404</v>
      </c>
      <c r="T31" s="14">
        <f>(((I31/60)/60)/24)+DATE(1970,1,1)+(-5/24)</f>
        <v>41842.464907407404</v>
      </c>
    </row>
    <row r="32" spans="1:20" ht="43.5" x14ac:dyDescent="0.35">
      <c r="A32" s="6">
        <v>30</v>
      </c>
      <c r="B32" s="3" t="s">
        <v>32</v>
      </c>
      <c r="C32" s="3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10">
        <f>E32*100/D32</f>
        <v>101.29975</v>
      </c>
      <c r="P32" s="11">
        <f>IFERROR(E32/L32,"N/A")</f>
        <v>76.45264150943396</v>
      </c>
      <c r="Q32" t="str">
        <f>LEFT(N32,FIND("/",N32)-1)</f>
        <v>film &amp; video</v>
      </c>
      <c r="R32" t="str">
        <f>RIGHT(N32,(LEN(N32)-FIND("/",N32)))</f>
        <v>television</v>
      </c>
      <c r="S32" s="14">
        <f>(((J32/60)/60)/24)+DATE(1970,1,1)+(-5/24)</f>
        <v>41842.084664351853</v>
      </c>
      <c r="T32" s="14">
        <f>(((I32/60)/60)/24)+DATE(1970,1,1)+(-5/24)</f>
        <v>41872.084664351853</v>
      </c>
    </row>
    <row r="33" spans="1:20" ht="43.5" x14ac:dyDescent="0.35">
      <c r="A33" s="6">
        <v>31</v>
      </c>
      <c r="B33" s="3" t="s">
        <v>33</v>
      </c>
      <c r="C33" s="3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10">
        <f>E33*100/D33</f>
        <v>100</v>
      </c>
      <c r="P33" s="11">
        <f>IFERROR(E33/L33,"N/A")</f>
        <v>13</v>
      </c>
      <c r="Q33" t="str">
        <f>LEFT(N33,FIND("/",N33)-1)</f>
        <v>film &amp; video</v>
      </c>
      <c r="R33" t="str">
        <f>RIGHT(N33,(LEN(N33)-FIND("/",N33)))</f>
        <v>television</v>
      </c>
      <c r="S33" s="14">
        <f>(((J33/60)/60)/24)+DATE(1970,1,1)+(-5/24)</f>
        <v>42376.583726851844</v>
      </c>
      <c r="T33" s="14">
        <f>(((I33/60)/60)/24)+DATE(1970,1,1)+(-5/24)</f>
        <v>42394.583726851844</v>
      </c>
    </row>
    <row r="34" spans="1:20" ht="58" x14ac:dyDescent="0.35">
      <c r="A34" s="6">
        <v>32</v>
      </c>
      <c r="B34" s="3" t="s">
        <v>34</v>
      </c>
      <c r="C34" s="3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10">
        <f>E34*100/D34</f>
        <v>100.24604569420035</v>
      </c>
      <c r="P34" s="11">
        <f>IFERROR(E34/L34,"N/A")</f>
        <v>320.44943820224717</v>
      </c>
      <c r="Q34" t="str">
        <f>LEFT(N34,FIND("/",N34)-1)</f>
        <v>film &amp; video</v>
      </c>
      <c r="R34" t="str">
        <f>RIGHT(N34,(LEN(N34)-FIND("/",N34)))</f>
        <v>television</v>
      </c>
      <c r="S34" s="14">
        <f>(((J34/60)/60)/24)+DATE(1970,1,1)+(-5/24)</f>
        <v>42461.419178240736</v>
      </c>
      <c r="T34" s="14">
        <f>(((I34/60)/60)/24)+DATE(1970,1,1)+(-5/24)</f>
        <v>42502.957638888889</v>
      </c>
    </row>
    <row r="35" spans="1:20" ht="43.5" x14ac:dyDescent="0.35">
      <c r="A35" s="6">
        <v>33</v>
      </c>
      <c r="B35" s="3" t="s">
        <v>35</v>
      </c>
      <c r="C35" s="3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10">
        <f>E35*100/D35</f>
        <v>102.0952380952381</v>
      </c>
      <c r="P35" s="11">
        <f>IFERROR(E35/L35,"N/A")</f>
        <v>83.75</v>
      </c>
      <c r="Q35" t="str">
        <f>LEFT(N35,FIND("/",N35)-1)</f>
        <v>film &amp; video</v>
      </c>
      <c r="R35" t="str">
        <f>RIGHT(N35,(LEN(N35)-FIND("/",N35)))</f>
        <v>television</v>
      </c>
      <c r="S35" s="14">
        <f>(((J35/60)/60)/24)+DATE(1970,1,1)+(-5/24)</f>
        <v>42286.452557870369</v>
      </c>
      <c r="T35" s="14">
        <f>(((I35/60)/60)/24)+DATE(1970,1,1)+(-5/24)</f>
        <v>42316.49422453704</v>
      </c>
    </row>
    <row r="36" spans="1:20" ht="43.5" x14ac:dyDescent="0.35">
      <c r="A36" s="6">
        <v>34</v>
      </c>
      <c r="B36" s="3" t="s">
        <v>36</v>
      </c>
      <c r="C36" s="3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10">
        <f>E36*100/D36</f>
        <v>130.46153846153845</v>
      </c>
      <c r="P36" s="11">
        <f>IFERROR(E36/L36,"N/A")</f>
        <v>49.882352941176471</v>
      </c>
      <c r="Q36" t="str">
        <f>LEFT(N36,FIND("/",N36)-1)</f>
        <v>film &amp; video</v>
      </c>
      <c r="R36" t="str">
        <f>RIGHT(N36,(LEN(N36)-FIND("/",N36)))</f>
        <v>television</v>
      </c>
      <c r="S36" s="14">
        <f>(((J36/60)/60)/24)+DATE(1970,1,1)+(-5/24)</f>
        <v>41841.113437499997</v>
      </c>
      <c r="T36" s="14">
        <f>(((I36/60)/60)/24)+DATE(1970,1,1)+(-5/24)</f>
        <v>41856.113437499997</v>
      </c>
    </row>
    <row r="37" spans="1:20" ht="43.5" x14ac:dyDescent="0.35">
      <c r="A37" s="6">
        <v>35</v>
      </c>
      <c r="B37" s="3" t="s">
        <v>37</v>
      </c>
      <c r="C37" s="3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10">
        <f>E37*100/D37</f>
        <v>166.5</v>
      </c>
      <c r="P37" s="11">
        <f>IFERROR(E37/L37,"N/A")</f>
        <v>59.464285714285715</v>
      </c>
      <c r="Q37" t="str">
        <f>LEFT(N37,FIND("/",N37)-1)</f>
        <v>film &amp; video</v>
      </c>
      <c r="R37" t="str">
        <f>RIGHT(N37,(LEN(N37)-FIND("/",N37)))</f>
        <v>television</v>
      </c>
      <c r="S37" s="14">
        <f>(((J37/60)/60)/24)+DATE(1970,1,1)+(-5/24)</f>
        <v>42098.083495370367</v>
      </c>
      <c r="T37" s="14">
        <f>(((I37/60)/60)/24)+DATE(1970,1,1)+(-5/24)</f>
        <v>42121.791666666664</v>
      </c>
    </row>
    <row r="38" spans="1:20" ht="29" x14ac:dyDescent="0.35">
      <c r="A38" s="6">
        <v>36</v>
      </c>
      <c r="B38" s="3" t="s">
        <v>38</v>
      </c>
      <c r="C38" s="3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10">
        <f>E38*100/D38</f>
        <v>142.15</v>
      </c>
      <c r="P38" s="11">
        <f>IFERROR(E38/L38,"N/A")</f>
        <v>193.84090909090909</v>
      </c>
      <c r="Q38" t="str">
        <f>LEFT(N38,FIND("/",N38)-1)</f>
        <v>film &amp; video</v>
      </c>
      <c r="R38" t="str">
        <f>RIGHT(N38,(LEN(N38)-FIND("/",N38)))</f>
        <v>television</v>
      </c>
      <c r="S38" s="14">
        <f>(((J38/60)/60)/24)+DATE(1970,1,1)+(-5/24)</f>
        <v>42068.098668981482</v>
      </c>
      <c r="T38" s="14">
        <f>(((I38/60)/60)/24)+DATE(1970,1,1)+(-5/24)</f>
        <v>42098.05700231481</v>
      </c>
    </row>
    <row r="39" spans="1:20" ht="43.5" x14ac:dyDescent="0.35">
      <c r="A39" s="6">
        <v>37</v>
      </c>
      <c r="B39" s="3" t="s">
        <v>39</v>
      </c>
      <c r="C39" s="3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10">
        <f>E39*100/D39</f>
        <v>183.44090909090909</v>
      </c>
      <c r="P39" s="11">
        <f>IFERROR(E39/L39,"N/A")</f>
        <v>159.51383399209487</v>
      </c>
      <c r="Q39" t="str">
        <f>LEFT(N39,FIND("/",N39)-1)</f>
        <v>film &amp; video</v>
      </c>
      <c r="R39" t="str">
        <f>RIGHT(N39,(LEN(N39)-FIND("/",N39)))</f>
        <v>television</v>
      </c>
      <c r="S39" s="14">
        <f>(((J39/60)/60)/24)+DATE(1970,1,1)+(-5/24)</f>
        <v>42032.484710648147</v>
      </c>
      <c r="T39" s="14">
        <f>(((I39/60)/60)/24)+DATE(1970,1,1)+(-5/24)</f>
        <v>42062.484710648147</v>
      </c>
    </row>
    <row r="40" spans="1:20" ht="43.5" x14ac:dyDescent="0.35">
      <c r="A40" s="6">
        <v>38</v>
      </c>
      <c r="B40" s="3" t="s">
        <v>40</v>
      </c>
      <c r="C40" s="3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10">
        <f>E40*100/D40</f>
        <v>110.04</v>
      </c>
      <c r="P40" s="11">
        <f>IFERROR(E40/L40,"N/A")</f>
        <v>41.68181818181818</v>
      </c>
      <c r="Q40" t="str">
        <f>LEFT(N40,FIND("/",N40)-1)</f>
        <v>film &amp; video</v>
      </c>
      <c r="R40" t="str">
        <f>RIGHT(N40,(LEN(N40)-FIND("/",N40)))</f>
        <v>television</v>
      </c>
      <c r="S40" s="14">
        <f>(((J40/60)/60)/24)+DATE(1970,1,1)+(-5/24)</f>
        <v>41374.848888888882</v>
      </c>
      <c r="T40" s="14">
        <f>(((I40/60)/60)/24)+DATE(1970,1,1)+(-5/24)</f>
        <v>41404.848888888882</v>
      </c>
    </row>
    <row r="41" spans="1:20" ht="58" x14ac:dyDescent="0.35">
      <c r="A41" s="6">
        <v>39</v>
      </c>
      <c r="B41" s="3" t="s">
        <v>41</v>
      </c>
      <c r="C41" s="3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10">
        <f>E41*100/D41</f>
        <v>130.97999999999999</v>
      </c>
      <c r="P41" s="11">
        <f>IFERROR(E41/L41,"N/A")</f>
        <v>150.89861751152074</v>
      </c>
      <c r="Q41" t="str">
        <f>LEFT(N41,FIND("/",N41)-1)</f>
        <v>film &amp; video</v>
      </c>
      <c r="R41" t="str">
        <f>RIGHT(N41,(LEN(N41)-FIND("/",N41)))</f>
        <v>television</v>
      </c>
      <c r="S41" s="14">
        <f>(((J41/60)/60)/24)+DATE(1970,1,1)+(-5/24)</f>
        <v>41753.838749999995</v>
      </c>
      <c r="T41" s="14">
        <f>(((I41/60)/60)/24)+DATE(1970,1,1)+(-5/24)</f>
        <v>41784.749305555553</v>
      </c>
    </row>
    <row r="42" spans="1:20" ht="58" x14ac:dyDescent="0.35">
      <c r="A42" s="6">
        <v>40</v>
      </c>
      <c r="B42" s="3" t="s">
        <v>42</v>
      </c>
      <c r="C42" s="3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10">
        <f>E42*100/D42</f>
        <v>101.35</v>
      </c>
      <c r="P42" s="11">
        <f>IFERROR(E42/L42,"N/A")</f>
        <v>126.6875</v>
      </c>
      <c r="Q42" t="str">
        <f>LEFT(N42,FIND("/",N42)-1)</f>
        <v>film &amp; video</v>
      </c>
      <c r="R42" t="str">
        <f>RIGHT(N42,(LEN(N42)-FIND("/",N42)))</f>
        <v>television</v>
      </c>
      <c r="S42" s="14">
        <f>(((J42/60)/60)/24)+DATE(1970,1,1)+(-5/24)</f>
        <v>41789.005648148144</v>
      </c>
      <c r="T42" s="14">
        <f>(((I42/60)/60)/24)+DATE(1970,1,1)+(-5/24)</f>
        <v>41808.958333333328</v>
      </c>
    </row>
    <row r="43" spans="1:20" ht="43.5" x14ac:dyDescent="0.35">
      <c r="A43" s="6">
        <v>41</v>
      </c>
      <c r="B43" s="3" t="s">
        <v>43</v>
      </c>
      <c r="C43" s="3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10">
        <f>E43*100/D43</f>
        <v>100</v>
      </c>
      <c r="P43" s="11">
        <f>IFERROR(E43/L43,"N/A")</f>
        <v>105.26315789473684</v>
      </c>
      <c r="Q43" t="str">
        <f>LEFT(N43,FIND("/",N43)-1)</f>
        <v>film &amp; video</v>
      </c>
      <c r="R43" t="str">
        <f>RIGHT(N43,(LEN(N43)-FIND("/",N43)))</f>
        <v>television</v>
      </c>
      <c r="S43" s="14">
        <f>(((J43/60)/60)/24)+DATE(1970,1,1)+(-5/24)</f>
        <v>41887.360578703701</v>
      </c>
      <c r="T43" s="14">
        <f>(((I43/60)/60)/24)+DATE(1970,1,1)+(-5/24)</f>
        <v>41917.360578703701</v>
      </c>
    </row>
    <row r="44" spans="1:20" ht="43.5" x14ac:dyDescent="0.35">
      <c r="A44" s="6">
        <v>42</v>
      </c>
      <c r="B44" s="3" t="s">
        <v>44</v>
      </c>
      <c r="C44" s="3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10">
        <f>E44*100/D44</f>
        <v>141.85714285714286</v>
      </c>
      <c r="P44" s="11">
        <f>IFERROR(E44/L44,"N/A")</f>
        <v>117.51479289940828</v>
      </c>
      <c r="Q44" t="str">
        <f>LEFT(N44,FIND("/",N44)-1)</f>
        <v>film &amp; video</v>
      </c>
      <c r="R44" t="str">
        <f>RIGHT(N44,(LEN(N44)-FIND("/",N44)))</f>
        <v>television</v>
      </c>
      <c r="S44" s="14">
        <f>(((J44/60)/60)/24)+DATE(1970,1,1)+(-5/24)</f>
        <v>41971.430856481478</v>
      </c>
      <c r="T44" s="14">
        <f>(((I44/60)/60)/24)+DATE(1970,1,1)+(-5/24)</f>
        <v>42001.430856481478</v>
      </c>
    </row>
    <row r="45" spans="1:20" ht="43.5" x14ac:dyDescent="0.35">
      <c r="A45" s="6">
        <v>43</v>
      </c>
      <c r="B45" s="3" t="s">
        <v>45</v>
      </c>
      <c r="C45" s="3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10">
        <f>E45*100/D45</f>
        <v>308.66000000000003</v>
      </c>
      <c r="P45" s="11">
        <f>IFERROR(E45/L45,"N/A")</f>
        <v>117.36121673003802</v>
      </c>
      <c r="Q45" t="str">
        <f>LEFT(N45,FIND("/",N45)-1)</f>
        <v>film &amp; video</v>
      </c>
      <c r="R45" t="str">
        <f>RIGHT(N45,(LEN(N45)-FIND("/",N45)))</f>
        <v>television</v>
      </c>
      <c r="S45" s="14">
        <f>(((J45/60)/60)/24)+DATE(1970,1,1)+(-5/24)</f>
        <v>41802.582013888888</v>
      </c>
      <c r="T45" s="14">
        <f>(((I45/60)/60)/24)+DATE(1970,1,1)+(-5/24)</f>
        <v>41832.791666666664</v>
      </c>
    </row>
    <row r="46" spans="1:20" ht="58" x14ac:dyDescent="0.35">
      <c r="A46" s="6">
        <v>44</v>
      </c>
      <c r="B46" s="3" t="s">
        <v>46</v>
      </c>
      <c r="C46" s="3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10">
        <f>E46*100/D46</f>
        <v>100</v>
      </c>
      <c r="P46" s="11">
        <f>IFERROR(E46/L46,"N/A")</f>
        <v>133.33333333333334</v>
      </c>
      <c r="Q46" t="str">
        <f>LEFT(N46,FIND("/",N46)-1)</f>
        <v>film &amp; video</v>
      </c>
      <c r="R46" t="str">
        <f>RIGHT(N46,(LEN(N46)-FIND("/",N46)))</f>
        <v>television</v>
      </c>
      <c r="S46" s="14">
        <f>(((J46/60)/60)/24)+DATE(1970,1,1)+(-5/24)</f>
        <v>41873.890474537038</v>
      </c>
      <c r="T46" s="14">
        <f>(((I46/60)/60)/24)+DATE(1970,1,1)+(-5/24)</f>
        <v>41918.890474537038</v>
      </c>
    </row>
    <row r="47" spans="1:20" ht="43.5" x14ac:dyDescent="0.35">
      <c r="A47" s="6">
        <v>45</v>
      </c>
      <c r="B47" s="3" t="s">
        <v>47</v>
      </c>
      <c r="C47" s="3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10">
        <f>E47*100/D47</f>
        <v>120</v>
      </c>
      <c r="P47" s="11">
        <f>IFERROR(E47/L47,"N/A")</f>
        <v>98.360655737704917</v>
      </c>
      <c r="Q47" t="str">
        <f>LEFT(N47,FIND("/",N47)-1)</f>
        <v>film &amp; video</v>
      </c>
      <c r="R47" t="str">
        <f>RIGHT(N47,(LEN(N47)-FIND("/",N47)))</f>
        <v>television</v>
      </c>
      <c r="S47" s="14">
        <f>(((J47/60)/60)/24)+DATE(1970,1,1)+(-5/24)</f>
        <v>42457.415590277778</v>
      </c>
      <c r="T47" s="14">
        <f>(((I47/60)/60)/24)+DATE(1970,1,1)+(-5/24)</f>
        <v>42487.415590277778</v>
      </c>
    </row>
    <row r="48" spans="1:20" ht="43.5" x14ac:dyDescent="0.35">
      <c r="A48" s="6">
        <v>46</v>
      </c>
      <c r="B48" s="3" t="s">
        <v>48</v>
      </c>
      <c r="C48" s="3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10">
        <f>E48*100/D48</f>
        <v>104.16666666666667</v>
      </c>
      <c r="P48" s="11">
        <f>IFERROR(E48/L48,"N/A")</f>
        <v>194.44444444444446</v>
      </c>
      <c r="Q48" t="str">
        <f>LEFT(N48,FIND("/",N48)-1)</f>
        <v>film &amp; video</v>
      </c>
      <c r="R48" t="str">
        <f>RIGHT(N48,(LEN(N48)-FIND("/",N48)))</f>
        <v>television</v>
      </c>
      <c r="S48" s="14">
        <f>(((J48/60)/60)/24)+DATE(1970,1,1)+(-5/24)</f>
        <v>42323.756643518522</v>
      </c>
      <c r="T48" s="14">
        <f>(((I48/60)/60)/24)+DATE(1970,1,1)+(-5/24)</f>
        <v>42353.756643518522</v>
      </c>
    </row>
    <row r="49" spans="1:20" ht="58" x14ac:dyDescent="0.35">
      <c r="A49" s="6">
        <v>47</v>
      </c>
      <c r="B49" s="3" t="s">
        <v>49</v>
      </c>
      <c r="C49" s="3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10">
        <f>E49*100/D49</f>
        <v>107.611</v>
      </c>
      <c r="P49" s="11">
        <f>IFERROR(E49/L49,"N/A")</f>
        <v>76.865000000000009</v>
      </c>
      <c r="Q49" t="str">
        <f>LEFT(N49,FIND("/",N49)-1)</f>
        <v>film &amp; video</v>
      </c>
      <c r="R49" t="str">
        <f>RIGHT(N49,(LEN(N49)-FIND("/",N49)))</f>
        <v>television</v>
      </c>
      <c r="S49" s="14">
        <f>(((J49/60)/60)/24)+DATE(1970,1,1)+(-5/24)</f>
        <v>41932.611192129625</v>
      </c>
      <c r="T49" s="14">
        <f>(((I49/60)/60)/24)+DATE(1970,1,1)+(-5/24)</f>
        <v>41992.652858796289</v>
      </c>
    </row>
    <row r="50" spans="1:20" ht="43.5" x14ac:dyDescent="0.35">
      <c r="A50" s="6">
        <v>48</v>
      </c>
      <c r="B50" s="3" t="s">
        <v>50</v>
      </c>
      <c r="C50" s="3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10">
        <f>E50*100/D50</f>
        <v>107.95</v>
      </c>
      <c r="P50" s="11">
        <f>IFERROR(E50/L50,"N/A")</f>
        <v>56.815789473684212</v>
      </c>
      <c r="Q50" t="str">
        <f>LEFT(N50,FIND("/",N50)-1)</f>
        <v>film &amp; video</v>
      </c>
      <c r="R50" t="str">
        <f>RIGHT(N50,(LEN(N50)-FIND("/",N50)))</f>
        <v>television</v>
      </c>
      <c r="S50" s="14">
        <f>(((J50/60)/60)/24)+DATE(1970,1,1)+(-5/24)</f>
        <v>42033.308564814812</v>
      </c>
      <c r="T50" s="14">
        <f>(((I50/60)/60)/24)+DATE(1970,1,1)+(-5/24)</f>
        <v>42064.291666666664</v>
      </c>
    </row>
    <row r="51" spans="1:20" x14ac:dyDescent="0.35">
      <c r="A51" s="6">
        <v>49</v>
      </c>
      <c r="B51" s="3" t="s">
        <v>51</v>
      </c>
      <c r="C51" s="3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10">
        <f>E51*100/D51</f>
        <v>100</v>
      </c>
      <c r="P51" s="11">
        <f>IFERROR(E51/L51,"N/A")</f>
        <v>137.93103448275863</v>
      </c>
      <c r="Q51" t="str">
        <f>LEFT(N51,FIND("/",N51)-1)</f>
        <v>film &amp; video</v>
      </c>
      <c r="R51" t="str">
        <f>RIGHT(N51,(LEN(N51)-FIND("/",N51)))</f>
        <v>television</v>
      </c>
      <c r="S51" s="14">
        <f>(((J51/60)/60)/24)+DATE(1970,1,1)+(-5/24)</f>
        <v>42270.968113425923</v>
      </c>
      <c r="T51" s="14">
        <f>(((I51/60)/60)/24)+DATE(1970,1,1)+(-5/24)</f>
        <v>42300.968113425923</v>
      </c>
    </row>
    <row r="52" spans="1:20" ht="43.5" x14ac:dyDescent="0.35">
      <c r="A52" s="6">
        <v>50</v>
      </c>
      <c r="B52" s="3" t="s">
        <v>52</v>
      </c>
      <c r="C52" s="3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10">
        <f>E52*100/D52</f>
        <v>100</v>
      </c>
      <c r="P52" s="11">
        <f>IFERROR(E52/L52,"N/A")</f>
        <v>27.272727272727273</v>
      </c>
      <c r="Q52" t="str">
        <f>LEFT(N52,FIND("/",N52)-1)</f>
        <v>film &amp; video</v>
      </c>
      <c r="R52" t="str">
        <f>RIGHT(N52,(LEN(N52)-FIND("/",N52)))</f>
        <v>television</v>
      </c>
      <c r="S52" s="14">
        <f>(((J52/60)/60)/24)+DATE(1970,1,1)+(-5/24)</f>
        <v>41995.544652777775</v>
      </c>
      <c r="T52" s="14">
        <f>(((I52/60)/60)/24)+DATE(1970,1,1)+(-5/24)</f>
        <v>42034.499999999993</v>
      </c>
    </row>
    <row r="53" spans="1:20" ht="43.5" x14ac:dyDescent="0.35">
      <c r="A53" s="6">
        <v>51</v>
      </c>
      <c r="B53" s="3" t="s">
        <v>53</v>
      </c>
      <c r="C53" s="3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10">
        <f>E53*100/D53</f>
        <v>128.01818181818183</v>
      </c>
      <c r="P53" s="11">
        <f>IFERROR(E53/L53,"N/A")</f>
        <v>118.33613445378151</v>
      </c>
      <c r="Q53" t="str">
        <f>LEFT(N53,FIND("/",N53)-1)</f>
        <v>film &amp; video</v>
      </c>
      <c r="R53" t="str">
        <f>RIGHT(N53,(LEN(N53)-FIND("/",N53)))</f>
        <v>television</v>
      </c>
      <c r="S53" s="14">
        <f>(((J53/60)/60)/24)+DATE(1970,1,1)+(-5/24)</f>
        <v>42196.720335648148</v>
      </c>
      <c r="T53" s="14">
        <f>(((I53/60)/60)/24)+DATE(1970,1,1)+(-5/24)</f>
        <v>42226.720335648148</v>
      </c>
    </row>
    <row r="54" spans="1:20" ht="43.5" x14ac:dyDescent="0.35">
      <c r="A54" s="6">
        <v>52</v>
      </c>
      <c r="B54" s="3" t="s">
        <v>54</v>
      </c>
      <c r="C54" s="3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10">
        <f>E54*100/D54</f>
        <v>116.21</v>
      </c>
      <c r="P54" s="11">
        <f>IFERROR(E54/L54,"N/A")</f>
        <v>223.48076923076923</v>
      </c>
      <c r="Q54" t="str">
        <f>LEFT(N54,FIND("/",N54)-1)</f>
        <v>film &amp; video</v>
      </c>
      <c r="R54" t="str">
        <f>RIGHT(N54,(LEN(N54)-FIND("/",N54)))</f>
        <v>television</v>
      </c>
      <c r="S54" s="14">
        <f>(((J54/60)/60)/24)+DATE(1970,1,1)+(-5/24)</f>
        <v>41807.493587962963</v>
      </c>
      <c r="T54" s="14">
        <f>(((I54/60)/60)/24)+DATE(1970,1,1)+(-5/24)</f>
        <v>41837.493587962963</v>
      </c>
    </row>
    <row r="55" spans="1:20" ht="29" x14ac:dyDescent="0.35">
      <c r="A55" s="6">
        <v>53</v>
      </c>
      <c r="B55" s="3" t="s">
        <v>55</v>
      </c>
      <c r="C55" s="3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10">
        <f>E55*100/D55</f>
        <v>109.63333333333334</v>
      </c>
      <c r="P55" s="11">
        <f>IFERROR(E55/L55,"N/A")</f>
        <v>28.111111111111111</v>
      </c>
      <c r="Q55" t="str">
        <f>LEFT(N55,FIND("/",N55)-1)</f>
        <v>film &amp; video</v>
      </c>
      <c r="R55" t="str">
        <f>RIGHT(N55,(LEN(N55)-FIND("/",N55)))</f>
        <v>television</v>
      </c>
      <c r="S55" s="14">
        <f>(((J55/60)/60)/24)+DATE(1970,1,1)+(-5/24)</f>
        <v>41719.340798611105</v>
      </c>
      <c r="T55" s="14">
        <f>(((I55/60)/60)/24)+DATE(1970,1,1)+(-5/24)</f>
        <v>41733.708333333328</v>
      </c>
    </row>
    <row r="56" spans="1:20" ht="58" x14ac:dyDescent="0.35">
      <c r="A56" s="6">
        <v>54</v>
      </c>
      <c r="B56" s="3" t="s">
        <v>56</v>
      </c>
      <c r="C56" s="3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10">
        <f>E56*100/D56</f>
        <v>101</v>
      </c>
      <c r="P56" s="11">
        <f>IFERROR(E56/L56,"N/A")</f>
        <v>194.23076923076923</v>
      </c>
      <c r="Q56" t="str">
        <f>LEFT(N56,FIND("/",N56)-1)</f>
        <v>film &amp; video</v>
      </c>
      <c r="R56" t="str">
        <f>RIGHT(N56,(LEN(N56)-FIND("/",N56)))</f>
        <v>television</v>
      </c>
      <c r="S56" s="14">
        <f>(((J56/60)/60)/24)+DATE(1970,1,1)+(-5/24)</f>
        <v>42333.504872685182</v>
      </c>
      <c r="T56" s="14">
        <f>(((I56/60)/60)/24)+DATE(1970,1,1)+(-5/24)</f>
        <v>42363.504872685182</v>
      </c>
    </row>
    <row r="57" spans="1:20" ht="43.5" x14ac:dyDescent="0.35">
      <c r="A57" s="6">
        <v>55</v>
      </c>
      <c r="B57" s="3" t="s">
        <v>57</v>
      </c>
      <c r="C57" s="3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10">
        <f>E57*100/D57</f>
        <v>128.95348837209303</v>
      </c>
      <c r="P57" s="11">
        <f>IFERROR(E57/L57,"N/A")</f>
        <v>128.95348837209303</v>
      </c>
      <c r="Q57" t="str">
        <f>LEFT(N57,FIND("/",N57)-1)</f>
        <v>film &amp; video</v>
      </c>
      <c r="R57" t="str">
        <f>RIGHT(N57,(LEN(N57)-FIND("/",N57)))</f>
        <v>television</v>
      </c>
      <c r="S57" s="14">
        <f>(((J57/60)/60)/24)+DATE(1970,1,1)+(-5/24)</f>
        <v>42496.760601851849</v>
      </c>
      <c r="T57" s="14">
        <f>(((I57/60)/60)/24)+DATE(1970,1,1)+(-5/24)</f>
        <v>42517.760601851849</v>
      </c>
    </row>
    <row r="58" spans="1:20" ht="29" x14ac:dyDescent="0.35">
      <c r="A58" s="6">
        <v>56</v>
      </c>
      <c r="B58" s="3" t="s">
        <v>58</v>
      </c>
      <c r="C58" s="3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10">
        <f>E58*100/D58</f>
        <v>107.2625</v>
      </c>
      <c r="P58" s="11">
        <f>IFERROR(E58/L58,"N/A")</f>
        <v>49.316091954022987</v>
      </c>
      <c r="Q58" t="str">
        <f>LEFT(N58,FIND("/",N58)-1)</f>
        <v>film &amp; video</v>
      </c>
      <c r="R58" t="str">
        <f>RIGHT(N58,(LEN(N58)-FIND("/",N58)))</f>
        <v>television</v>
      </c>
      <c r="S58" s="14">
        <f>(((J58/60)/60)/24)+DATE(1970,1,1)+(-5/24)</f>
        <v>42149.340555555551</v>
      </c>
      <c r="T58" s="14">
        <f>(((I58/60)/60)/24)+DATE(1970,1,1)+(-5/24)</f>
        <v>42163.458333333336</v>
      </c>
    </row>
    <row r="59" spans="1:20" ht="43.5" x14ac:dyDescent="0.35">
      <c r="A59" s="6">
        <v>57</v>
      </c>
      <c r="B59" s="3" t="s">
        <v>59</v>
      </c>
      <c r="C59" s="3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10">
        <f>E59*100/D59</f>
        <v>101.9</v>
      </c>
      <c r="P59" s="11">
        <f>IFERROR(E59/L59,"N/A")</f>
        <v>221.52173913043478</v>
      </c>
      <c r="Q59" t="str">
        <f>LEFT(N59,FIND("/",N59)-1)</f>
        <v>film &amp; video</v>
      </c>
      <c r="R59" t="str">
        <f>RIGHT(N59,(LEN(N59)-FIND("/",N59)))</f>
        <v>television</v>
      </c>
      <c r="S59" s="14">
        <f>(((J59/60)/60)/24)+DATE(1970,1,1)+(-5/24)</f>
        <v>42089.624560185184</v>
      </c>
      <c r="T59" s="14">
        <f>(((I59/60)/60)/24)+DATE(1970,1,1)+(-5/24)</f>
        <v>42119.624560185184</v>
      </c>
    </row>
    <row r="60" spans="1:20" ht="43.5" x14ac:dyDescent="0.35">
      <c r="A60" s="6">
        <v>58</v>
      </c>
      <c r="B60" s="3" t="s">
        <v>60</v>
      </c>
      <c r="C60" s="3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10">
        <f>E60*100/D60</f>
        <v>102.91</v>
      </c>
      <c r="P60" s="11">
        <f>IFERROR(E60/L60,"N/A")</f>
        <v>137.21333333333334</v>
      </c>
      <c r="Q60" t="str">
        <f>LEFT(N60,FIND("/",N60)-1)</f>
        <v>film &amp; video</v>
      </c>
      <c r="R60" t="str">
        <f>RIGHT(N60,(LEN(N60)-FIND("/",N60)))</f>
        <v>television</v>
      </c>
      <c r="S60" s="14">
        <f>(((J60/60)/60)/24)+DATE(1970,1,1)+(-5/24)</f>
        <v>41932.536712962959</v>
      </c>
      <c r="T60" s="14">
        <f>(((I60/60)/60)/24)+DATE(1970,1,1)+(-5/24)</f>
        <v>41962.578379629624</v>
      </c>
    </row>
    <row r="61" spans="1:20" ht="43.5" x14ac:dyDescent="0.35">
      <c r="A61" s="6">
        <v>59</v>
      </c>
      <c r="B61" s="3" t="s">
        <v>61</v>
      </c>
      <c r="C61" s="3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10">
        <f>E61*100/D61</f>
        <v>100.12569999999999</v>
      </c>
      <c r="P61" s="11">
        <f>IFERROR(E61/L61,"N/A")</f>
        <v>606.82242424242418</v>
      </c>
      <c r="Q61" t="str">
        <f>LEFT(N61,FIND("/",N61)-1)</f>
        <v>film &amp; video</v>
      </c>
      <c r="R61" t="str">
        <f>RIGHT(N61,(LEN(N61)-FIND("/",N61)))</f>
        <v>television</v>
      </c>
      <c r="S61" s="14">
        <f>(((J61/60)/60)/24)+DATE(1970,1,1)+(-5/24)</f>
        <v>42230.027500000004</v>
      </c>
      <c r="T61" s="14">
        <f>(((I61/60)/60)/24)+DATE(1970,1,1)+(-5/24)</f>
        <v>42261.666666666664</v>
      </c>
    </row>
    <row r="62" spans="1:20" ht="43.5" x14ac:dyDescent="0.35">
      <c r="A62" s="6">
        <v>60</v>
      </c>
      <c r="B62" s="3" t="s">
        <v>62</v>
      </c>
      <c r="C62" s="3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10">
        <f>E62*100/D62</f>
        <v>103.29622222222223</v>
      </c>
      <c r="P62" s="11">
        <f>IFERROR(E62/L62,"N/A")</f>
        <v>43.040092592592593</v>
      </c>
      <c r="Q62" t="str">
        <f>LEFT(N62,FIND("/",N62)-1)</f>
        <v>film &amp; video</v>
      </c>
      <c r="R62" t="str">
        <f>RIGHT(N62,(LEN(N62)-FIND("/",N62)))</f>
        <v>shorts</v>
      </c>
      <c r="S62" s="14">
        <f>(((J62/60)/60)/24)+DATE(1970,1,1)+(-5/24)</f>
        <v>41701.693483796291</v>
      </c>
      <c r="T62" s="14">
        <f>(((I62/60)/60)/24)+DATE(1970,1,1)+(-5/24)</f>
        <v>41720.791666666664</v>
      </c>
    </row>
    <row r="63" spans="1:20" ht="43.5" x14ac:dyDescent="0.35">
      <c r="A63" s="6">
        <v>61</v>
      </c>
      <c r="B63" s="3" t="s">
        <v>63</v>
      </c>
      <c r="C63" s="3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10">
        <f>E63*100/D63</f>
        <v>148.30000000000001</v>
      </c>
      <c r="P63" s="11">
        <f>IFERROR(E63/L63,"N/A")</f>
        <v>322.39130434782606</v>
      </c>
      <c r="Q63" t="str">
        <f>LEFT(N63,FIND("/",N63)-1)</f>
        <v>film &amp; video</v>
      </c>
      <c r="R63" t="str">
        <f>RIGHT(N63,(LEN(N63)-FIND("/",N63)))</f>
        <v>shorts</v>
      </c>
      <c r="S63" s="14">
        <f>(((J63/60)/60)/24)+DATE(1970,1,1)+(-5/24)</f>
        <v>41409.605983796297</v>
      </c>
      <c r="T63" s="14">
        <f>(((I63/60)/60)/24)+DATE(1970,1,1)+(-5/24)</f>
        <v>41431.605983796297</v>
      </c>
    </row>
    <row r="64" spans="1:20" ht="43.5" x14ac:dyDescent="0.35">
      <c r="A64" s="6">
        <v>62</v>
      </c>
      <c r="B64" s="3" t="s">
        <v>64</v>
      </c>
      <c r="C64" s="3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10">
        <f>E64*100/D64</f>
        <v>154.73333333333332</v>
      </c>
      <c r="P64" s="11">
        <f>IFERROR(E64/L64,"N/A")</f>
        <v>96.708333333333329</v>
      </c>
      <c r="Q64" t="str">
        <f>LEFT(N64,FIND("/",N64)-1)</f>
        <v>film &amp; video</v>
      </c>
      <c r="R64" t="str">
        <f>RIGHT(N64,(LEN(N64)-FIND("/",N64)))</f>
        <v>shorts</v>
      </c>
      <c r="S64" s="14">
        <f>(((J64/60)/60)/24)+DATE(1970,1,1)+(-5/24)</f>
        <v>41311.591180555552</v>
      </c>
      <c r="T64" s="14">
        <f>(((I64/60)/60)/24)+DATE(1970,1,1)+(-5/24)</f>
        <v>41336.591180555552</v>
      </c>
    </row>
    <row r="65" spans="1:20" ht="43.5" x14ac:dyDescent="0.35">
      <c r="A65" s="6">
        <v>63</v>
      </c>
      <c r="B65" s="3" t="s">
        <v>65</v>
      </c>
      <c r="C65" s="3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10">
        <f>E65*100/D65</f>
        <v>113.5185</v>
      </c>
      <c r="P65" s="11">
        <f>IFERROR(E65/L65,"N/A")</f>
        <v>35.474531249999998</v>
      </c>
      <c r="Q65" t="str">
        <f>LEFT(N65,FIND("/",N65)-1)</f>
        <v>film &amp; video</v>
      </c>
      <c r="R65" t="str">
        <f>RIGHT(N65,(LEN(N65)-FIND("/",N65)))</f>
        <v>shorts</v>
      </c>
      <c r="S65" s="14">
        <f>(((J65/60)/60)/24)+DATE(1970,1,1)+(-5/24)</f>
        <v>41612.703854166662</v>
      </c>
      <c r="T65" s="14">
        <f>(((I65/60)/60)/24)+DATE(1970,1,1)+(-5/24)</f>
        <v>41635.999305555553</v>
      </c>
    </row>
    <row r="66" spans="1:20" ht="58" x14ac:dyDescent="0.35">
      <c r="A66" s="6">
        <v>64</v>
      </c>
      <c r="B66" s="3" t="s">
        <v>66</v>
      </c>
      <c r="C66" s="3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10">
        <f>E66*100/D66</f>
        <v>173.33333333333334</v>
      </c>
      <c r="P66" s="11">
        <f>IFERROR(E66/L66,"N/A")</f>
        <v>86.666666666666671</v>
      </c>
      <c r="Q66" t="str">
        <f>LEFT(N66,FIND("/",N66)-1)</f>
        <v>film &amp; video</v>
      </c>
      <c r="R66" t="str">
        <f>RIGHT(N66,(LEN(N66)-FIND("/",N66)))</f>
        <v>shorts</v>
      </c>
      <c r="S66" s="14">
        <f>(((J66/60)/60)/24)+DATE(1970,1,1)+(-5/24)</f>
        <v>41432.809965277775</v>
      </c>
      <c r="T66" s="14">
        <f>(((I66/60)/60)/24)+DATE(1970,1,1)+(-5/24)</f>
        <v>41462.809965277775</v>
      </c>
    </row>
    <row r="67" spans="1:20" ht="43.5" x14ac:dyDescent="0.35">
      <c r="A67" s="6">
        <v>65</v>
      </c>
      <c r="B67" s="3" t="s">
        <v>67</v>
      </c>
      <c r="C67" s="3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10">
        <f>E67*100/D67</f>
        <v>107.52857142857142</v>
      </c>
      <c r="P67" s="11">
        <f>IFERROR(E67/L67,"N/A")</f>
        <v>132.05263157894737</v>
      </c>
      <c r="Q67" t="str">
        <f>LEFT(N67,FIND("/",N67)-1)</f>
        <v>film &amp; video</v>
      </c>
      <c r="R67" t="str">
        <f>RIGHT(N67,(LEN(N67)-FIND("/",N67)))</f>
        <v>shorts</v>
      </c>
      <c r="S67" s="14">
        <f>(((J67/60)/60)/24)+DATE(1970,1,1)+(-5/24)</f>
        <v>41835.612893518519</v>
      </c>
      <c r="T67" s="14">
        <f>(((I67/60)/60)/24)+DATE(1970,1,1)+(-5/24)</f>
        <v>41862.040972222218</v>
      </c>
    </row>
    <row r="68" spans="1:20" ht="29" x14ac:dyDescent="0.35">
      <c r="A68" s="6">
        <v>66</v>
      </c>
      <c r="B68" s="3" t="s">
        <v>68</v>
      </c>
      <c r="C68" s="3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10">
        <f>E68*100/D68</f>
        <v>118.6</v>
      </c>
      <c r="P68" s="11">
        <f>IFERROR(E68/L68,"N/A")</f>
        <v>91.230769230769226</v>
      </c>
      <c r="Q68" t="str">
        <f>LEFT(N68,FIND("/",N68)-1)</f>
        <v>film &amp; video</v>
      </c>
      <c r="R68" t="str">
        <f>RIGHT(N68,(LEN(N68)-FIND("/",N68)))</f>
        <v>shorts</v>
      </c>
      <c r="S68" s="14">
        <f>(((J68/60)/60)/24)+DATE(1970,1,1)+(-5/24)</f>
        <v>42539.641435185178</v>
      </c>
      <c r="T68" s="14">
        <f>(((I68/60)/60)/24)+DATE(1970,1,1)+(-5/24)</f>
        <v>42569.641435185178</v>
      </c>
    </row>
    <row r="69" spans="1:20" ht="43.5" x14ac:dyDescent="0.35">
      <c r="A69" s="6">
        <v>67</v>
      </c>
      <c r="B69" s="3" t="s">
        <v>69</v>
      </c>
      <c r="C69" s="3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10">
        <f>E69*100/D69</f>
        <v>116.25</v>
      </c>
      <c r="P69" s="11">
        <f>IFERROR(E69/L69,"N/A")</f>
        <v>116.25</v>
      </c>
      <c r="Q69" t="str">
        <f>LEFT(N69,FIND("/",N69)-1)</f>
        <v>film &amp; video</v>
      </c>
      <c r="R69" t="str">
        <f>RIGHT(N69,(LEN(N69)-FIND("/",N69)))</f>
        <v>shorts</v>
      </c>
      <c r="S69" s="14">
        <f>(((J69/60)/60)/24)+DATE(1970,1,1)+(-5/24)</f>
        <v>41075.375046296293</v>
      </c>
      <c r="T69" s="14">
        <f>(((I69/60)/60)/24)+DATE(1970,1,1)+(-5/24)</f>
        <v>41105.375046296293</v>
      </c>
    </row>
    <row r="70" spans="1:20" ht="58" x14ac:dyDescent="0.35">
      <c r="A70" s="6">
        <v>68</v>
      </c>
      <c r="B70" s="3" t="s">
        <v>70</v>
      </c>
      <c r="C70" s="3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10">
        <f>E70*100/D70</f>
        <v>127.16666666666667</v>
      </c>
      <c r="P70" s="11">
        <f>IFERROR(E70/L70,"N/A")</f>
        <v>21.194444444444443</v>
      </c>
      <c r="Q70" t="str">
        <f>LEFT(N70,FIND("/",N70)-1)</f>
        <v>film &amp; video</v>
      </c>
      <c r="R70" t="str">
        <f>RIGHT(N70,(LEN(N70)-FIND("/",N70)))</f>
        <v>shorts</v>
      </c>
      <c r="S70" s="14">
        <f>(((J70/60)/60)/24)+DATE(1970,1,1)+(-5/24)</f>
        <v>41663.36100694444</v>
      </c>
      <c r="T70" s="14">
        <f>(((I70/60)/60)/24)+DATE(1970,1,1)+(-5/24)</f>
        <v>41693.36100694444</v>
      </c>
    </row>
    <row r="71" spans="1:20" ht="43.5" x14ac:dyDescent="0.35">
      <c r="A71" s="6">
        <v>69</v>
      </c>
      <c r="B71" s="3" t="s">
        <v>71</v>
      </c>
      <c r="C71" s="3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10">
        <f>E71*100/D71</f>
        <v>110.9423</v>
      </c>
      <c r="P71" s="11">
        <f>IFERROR(E71/L71,"N/A")</f>
        <v>62.327134831460668</v>
      </c>
      <c r="Q71" t="str">
        <f>LEFT(N71,FIND("/",N71)-1)</f>
        <v>film &amp; video</v>
      </c>
      <c r="R71" t="str">
        <f>RIGHT(N71,(LEN(N71)-FIND("/",N71)))</f>
        <v>shorts</v>
      </c>
      <c r="S71" s="14">
        <f>(((J71/60)/60)/24)+DATE(1970,1,1)+(-5/24)</f>
        <v>40785.979456018518</v>
      </c>
      <c r="T71" s="14">
        <f>(((I71/60)/60)/24)+DATE(1970,1,1)+(-5/24)</f>
        <v>40818.082638888889</v>
      </c>
    </row>
    <row r="72" spans="1:20" ht="43.5" x14ac:dyDescent="0.35">
      <c r="A72" s="6">
        <v>70</v>
      </c>
      <c r="B72" s="3" t="s">
        <v>72</v>
      </c>
      <c r="C72" s="3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10">
        <f>E72*100/D72</f>
        <v>127.2</v>
      </c>
      <c r="P72" s="11">
        <f>IFERROR(E72/L72,"N/A")</f>
        <v>37.411764705882355</v>
      </c>
      <c r="Q72" t="str">
        <f>LEFT(N72,FIND("/",N72)-1)</f>
        <v>film &amp; video</v>
      </c>
      <c r="R72" t="str">
        <f>RIGHT(N72,(LEN(N72)-FIND("/",N72)))</f>
        <v>shorts</v>
      </c>
      <c r="S72" s="14">
        <f>(((J72/60)/60)/24)+DATE(1970,1,1)+(-5/24)</f>
        <v>40730.688020833331</v>
      </c>
      <c r="T72" s="14">
        <f>(((I72/60)/60)/24)+DATE(1970,1,1)+(-5/24)</f>
        <v>40790.688020833331</v>
      </c>
    </row>
    <row r="73" spans="1:20" ht="43.5" x14ac:dyDescent="0.35">
      <c r="A73" s="6">
        <v>71</v>
      </c>
      <c r="B73" s="3" t="s">
        <v>73</v>
      </c>
      <c r="C73" s="3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10">
        <f>E73*100/D73</f>
        <v>123.94444444444444</v>
      </c>
      <c r="P73" s="11">
        <f>IFERROR(E73/L73,"N/A")</f>
        <v>69.71875</v>
      </c>
      <c r="Q73" t="str">
        <f>LEFT(N73,FIND("/",N73)-1)</f>
        <v>film &amp; video</v>
      </c>
      <c r="R73" t="str">
        <f>RIGHT(N73,(LEN(N73)-FIND("/",N73)))</f>
        <v>shorts</v>
      </c>
      <c r="S73" s="14">
        <f>(((J73/60)/60)/24)+DATE(1970,1,1)+(-5/24)</f>
        <v>40997.063159722216</v>
      </c>
      <c r="T73" s="14">
        <f>(((I73/60)/60)/24)+DATE(1970,1,1)+(-5/24)</f>
        <v>41057.063159722216</v>
      </c>
    </row>
    <row r="74" spans="1:20" ht="43.5" x14ac:dyDescent="0.35">
      <c r="A74" s="6">
        <v>72</v>
      </c>
      <c r="B74" s="3" t="s">
        <v>74</v>
      </c>
      <c r="C74" s="3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10">
        <f>E74*100/D74</f>
        <v>108.40909090909091</v>
      </c>
      <c r="P74" s="11">
        <f>IFERROR(E74/L74,"N/A")</f>
        <v>58.170731707317074</v>
      </c>
      <c r="Q74" t="str">
        <f>LEFT(N74,FIND("/",N74)-1)</f>
        <v>film &amp; video</v>
      </c>
      <c r="R74" t="str">
        <f>RIGHT(N74,(LEN(N74)-FIND("/",N74)))</f>
        <v>shorts</v>
      </c>
      <c r="S74" s="14">
        <f>(((J74/60)/60)/24)+DATE(1970,1,1)+(-5/24)</f>
        <v>41207.801863425921</v>
      </c>
      <c r="T74" s="14">
        <f>(((I74/60)/60)/24)+DATE(1970,1,1)+(-5/24)</f>
        <v>41227.791666666664</v>
      </c>
    </row>
    <row r="75" spans="1:20" ht="43.5" x14ac:dyDescent="0.35">
      <c r="A75" s="6">
        <v>73</v>
      </c>
      <c r="B75" s="3" t="s">
        <v>75</v>
      </c>
      <c r="C75" s="3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10">
        <f>E75*100/D75</f>
        <v>100</v>
      </c>
      <c r="P75" s="11">
        <f>IFERROR(E75/L75,"N/A")</f>
        <v>50</v>
      </c>
      <c r="Q75" t="str">
        <f>LEFT(N75,FIND("/",N75)-1)</f>
        <v>film &amp; video</v>
      </c>
      <c r="R75" t="str">
        <f>RIGHT(N75,(LEN(N75)-FIND("/",N75)))</f>
        <v>shorts</v>
      </c>
      <c r="S75" s="14">
        <f>(((J75/60)/60)/24)+DATE(1970,1,1)+(-5/24)</f>
        <v>40587.548425925925</v>
      </c>
      <c r="T75" s="14">
        <f>(((I75/60)/60)/24)+DATE(1970,1,1)+(-5/24)</f>
        <v>40665.957638888889</v>
      </c>
    </row>
    <row r="76" spans="1:20" ht="43.5" x14ac:dyDescent="0.35">
      <c r="A76" s="6">
        <v>74</v>
      </c>
      <c r="B76" s="3" t="s">
        <v>76</v>
      </c>
      <c r="C76" s="3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10">
        <f>E76*100/D76</f>
        <v>112.932</v>
      </c>
      <c r="P76" s="11">
        <f>IFERROR(E76/L76,"N/A")</f>
        <v>19.471034482758618</v>
      </c>
      <c r="Q76" t="str">
        <f>LEFT(N76,FIND("/",N76)-1)</f>
        <v>film &amp; video</v>
      </c>
      <c r="R76" t="str">
        <f>RIGHT(N76,(LEN(N76)-FIND("/",N76)))</f>
        <v>shorts</v>
      </c>
      <c r="S76" s="14">
        <f>(((J76/60)/60)/24)+DATE(1970,1,1)+(-5/24)</f>
        <v>42360.278877314813</v>
      </c>
      <c r="T76" s="14">
        <f>(((I76/60)/60)/24)+DATE(1970,1,1)+(-5/24)</f>
        <v>42390.278877314813</v>
      </c>
    </row>
    <row r="77" spans="1:20" ht="43.5" x14ac:dyDescent="0.35">
      <c r="A77" s="6">
        <v>75</v>
      </c>
      <c r="B77" s="3" t="s">
        <v>77</v>
      </c>
      <c r="C77" s="3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10">
        <f>E77*100/D77</f>
        <v>115.42857142857143</v>
      </c>
      <c r="P77" s="11">
        <f>IFERROR(E77/L77,"N/A")</f>
        <v>85.957446808510639</v>
      </c>
      <c r="Q77" t="str">
        <f>LEFT(N77,FIND("/",N77)-1)</f>
        <v>film &amp; video</v>
      </c>
      <c r="R77" t="str">
        <f>RIGHT(N77,(LEN(N77)-FIND("/",N77)))</f>
        <v>shorts</v>
      </c>
      <c r="S77" s="14">
        <f>(((J77/60)/60)/24)+DATE(1970,1,1)+(-5/24)</f>
        <v>41357.000833333332</v>
      </c>
      <c r="T77" s="14">
        <f>(((I77/60)/60)/24)+DATE(1970,1,1)+(-5/24)</f>
        <v>41387.000833333332</v>
      </c>
    </row>
    <row r="78" spans="1:20" ht="43.5" x14ac:dyDescent="0.35">
      <c r="A78" s="6">
        <v>76</v>
      </c>
      <c r="B78" s="3" t="s">
        <v>78</v>
      </c>
      <c r="C78" s="3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10">
        <f>E78*100/D78</f>
        <v>153.33333333333334</v>
      </c>
      <c r="P78" s="11">
        <f>IFERROR(E78/L78,"N/A")</f>
        <v>30.666666666666668</v>
      </c>
      <c r="Q78" t="str">
        <f>LEFT(N78,FIND("/",N78)-1)</f>
        <v>film &amp; video</v>
      </c>
      <c r="R78" t="str">
        <f>RIGHT(N78,(LEN(N78)-FIND("/",N78)))</f>
        <v>shorts</v>
      </c>
      <c r="S78" s="14">
        <f>(((J78/60)/60)/24)+DATE(1970,1,1)+(-5/24)</f>
        <v>40844.483310185184</v>
      </c>
      <c r="T78" s="14">
        <f>(((I78/60)/60)/24)+DATE(1970,1,1)+(-5/24)</f>
        <v>40904.524976851848</v>
      </c>
    </row>
    <row r="79" spans="1:20" ht="43.5" x14ac:dyDescent="0.35">
      <c r="A79" s="6">
        <v>77</v>
      </c>
      <c r="B79" s="3" t="s">
        <v>79</v>
      </c>
      <c r="C79" s="3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10">
        <f>E79*100/D79</f>
        <v>392.5</v>
      </c>
      <c r="P79" s="11">
        <f>IFERROR(E79/L79,"N/A")</f>
        <v>60.384615384615387</v>
      </c>
      <c r="Q79" t="str">
        <f>LEFT(N79,FIND("/",N79)-1)</f>
        <v>film &amp; video</v>
      </c>
      <c r="R79" t="str">
        <f>RIGHT(N79,(LEN(N79)-FIND("/",N79)))</f>
        <v>shorts</v>
      </c>
      <c r="S79" s="14">
        <f>(((J79/60)/60)/24)+DATE(1970,1,1)+(-5/24)</f>
        <v>40996.936539351853</v>
      </c>
      <c r="T79" s="14">
        <f>(((I79/60)/60)/24)+DATE(1970,1,1)+(-5/24)</f>
        <v>41049.915972222218</v>
      </c>
    </row>
    <row r="80" spans="1:20" ht="87" x14ac:dyDescent="0.35">
      <c r="A80" s="6">
        <v>78</v>
      </c>
      <c r="B80" s="3" t="s">
        <v>80</v>
      </c>
      <c r="C80" s="3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10">
        <f>E80*100/D80</f>
        <v>2702</v>
      </c>
      <c r="P80" s="11">
        <f>IFERROR(E80/L80,"N/A")</f>
        <v>38.6</v>
      </c>
      <c r="Q80" t="str">
        <f>LEFT(N80,FIND("/",N80)-1)</f>
        <v>film &amp; video</v>
      </c>
      <c r="R80" t="str">
        <f>RIGHT(N80,(LEN(N80)-FIND("/",N80)))</f>
        <v>shorts</v>
      </c>
      <c r="S80" s="14">
        <f>(((J80/60)/60)/24)+DATE(1970,1,1)+(-5/24)</f>
        <v>42604.522233796299</v>
      </c>
      <c r="T80" s="14">
        <f>(((I80/60)/60)/24)+DATE(1970,1,1)+(-5/24)</f>
        <v>42614.522233796299</v>
      </c>
    </row>
    <row r="81" spans="1:20" ht="43.5" x14ac:dyDescent="0.35">
      <c r="A81" s="6">
        <v>79</v>
      </c>
      <c r="B81" s="3" t="s">
        <v>81</v>
      </c>
      <c r="C81" s="3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10">
        <f>E81*100/D81</f>
        <v>127</v>
      </c>
      <c r="P81" s="11">
        <f>IFERROR(E81/L81,"N/A")</f>
        <v>40.268292682926827</v>
      </c>
      <c r="Q81" t="str">
        <f>LEFT(N81,FIND("/",N81)-1)</f>
        <v>film &amp; video</v>
      </c>
      <c r="R81" t="str">
        <f>RIGHT(N81,(LEN(N81)-FIND("/",N81)))</f>
        <v>shorts</v>
      </c>
      <c r="S81" s="14">
        <f>(((J81/60)/60)/24)+DATE(1970,1,1)+(-5/24)</f>
        <v>41724.568206018514</v>
      </c>
      <c r="T81" s="14">
        <f>(((I81/60)/60)/24)+DATE(1970,1,1)+(-5/24)</f>
        <v>41754.568206018514</v>
      </c>
    </row>
    <row r="82" spans="1:20" ht="43.5" x14ac:dyDescent="0.35">
      <c r="A82" s="6">
        <v>80</v>
      </c>
      <c r="B82" s="3" t="s">
        <v>82</v>
      </c>
      <c r="C82" s="3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10">
        <f>E82*100/D82</f>
        <v>107.25</v>
      </c>
      <c r="P82" s="11">
        <f>IFERROR(E82/L82,"N/A")</f>
        <v>273.82978723404256</v>
      </c>
      <c r="Q82" t="str">
        <f>LEFT(N82,FIND("/",N82)-1)</f>
        <v>film &amp; video</v>
      </c>
      <c r="R82" t="str">
        <f>RIGHT(N82,(LEN(N82)-FIND("/",N82)))</f>
        <v>shorts</v>
      </c>
      <c r="S82" s="14">
        <f>(((J82/60)/60)/24)+DATE(1970,1,1)+(-5/24)</f>
        <v>41582.875648148147</v>
      </c>
      <c r="T82" s="14">
        <f>(((I82/60)/60)/24)+DATE(1970,1,1)+(-5/24)</f>
        <v>41617.875648148147</v>
      </c>
    </row>
    <row r="83" spans="1:20" ht="43.5" x14ac:dyDescent="0.35">
      <c r="A83" s="6">
        <v>81</v>
      </c>
      <c r="B83" s="3" t="s">
        <v>83</v>
      </c>
      <c r="C83" s="3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10">
        <f>E83*100/D83</f>
        <v>198</v>
      </c>
      <c r="P83" s="11">
        <f>IFERROR(E83/L83,"N/A")</f>
        <v>53.035714285714285</v>
      </c>
      <c r="Q83" t="str">
        <f>LEFT(N83,FIND("/",N83)-1)</f>
        <v>film &amp; video</v>
      </c>
      <c r="R83" t="str">
        <f>RIGHT(N83,(LEN(N83)-FIND("/",N83)))</f>
        <v>shorts</v>
      </c>
      <c r="S83" s="14">
        <f>(((J83/60)/60)/24)+DATE(1970,1,1)+(-5/24)</f>
        <v>41099.950543981482</v>
      </c>
      <c r="T83" s="14">
        <f>(((I83/60)/60)/24)+DATE(1970,1,1)+(-5/24)</f>
        <v>41103.91805555555</v>
      </c>
    </row>
    <row r="84" spans="1:20" ht="43.5" x14ac:dyDescent="0.35">
      <c r="A84" s="6">
        <v>82</v>
      </c>
      <c r="B84" s="3" t="s">
        <v>84</v>
      </c>
      <c r="C84" s="3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10">
        <f>E84*100/D84</f>
        <v>100.0125</v>
      </c>
      <c r="P84" s="11">
        <f>IFERROR(E84/L84,"N/A")</f>
        <v>40.005000000000003</v>
      </c>
      <c r="Q84" t="str">
        <f>LEFT(N84,FIND("/",N84)-1)</f>
        <v>film &amp; video</v>
      </c>
      <c r="R84" t="str">
        <f>RIGHT(N84,(LEN(N84)-FIND("/",N84)))</f>
        <v>shorts</v>
      </c>
      <c r="S84" s="14">
        <f>(((J84/60)/60)/24)+DATE(1970,1,1)+(-5/24)</f>
        <v>40795.611817129626</v>
      </c>
      <c r="T84" s="14">
        <f>(((I84/60)/60)/24)+DATE(1970,1,1)+(-5/24)</f>
        <v>40825.611817129626</v>
      </c>
    </row>
    <row r="85" spans="1:20" ht="43.5" x14ac:dyDescent="0.35">
      <c r="A85" s="6">
        <v>83</v>
      </c>
      <c r="B85" s="3" t="s">
        <v>85</v>
      </c>
      <c r="C85" s="3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10">
        <f>E85*100/D85</f>
        <v>102.5</v>
      </c>
      <c r="P85" s="11">
        <f>IFERROR(E85/L85,"N/A")</f>
        <v>15.76923076923077</v>
      </c>
      <c r="Q85" t="str">
        <f>LEFT(N85,FIND("/",N85)-1)</f>
        <v>film &amp; video</v>
      </c>
      <c r="R85" t="str">
        <f>RIGHT(N85,(LEN(N85)-FIND("/",N85)))</f>
        <v>shorts</v>
      </c>
      <c r="S85" s="14">
        <f>(((J85/60)/60)/24)+DATE(1970,1,1)+(-5/24)</f>
        <v>42042.407280092586</v>
      </c>
      <c r="T85" s="14">
        <f>(((I85/60)/60)/24)+DATE(1970,1,1)+(-5/24)</f>
        <v>42057.270833333336</v>
      </c>
    </row>
    <row r="86" spans="1:20" ht="43.5" x14ac:dyDescent="0.35">
      <c r="A86" s="6">
        <v>84</v>
      </c>
      <c r="B86" s="3" t="s">
        <v>86</v>
      </c>
      <c r="C86" s="3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10">
        <f>E86*100/D86</f>
        <v>100</v>
      </c>
      <c r="P86" s="11">
        <f>IFERROR(E86/L86,"N/A")</f>
        <v>71.428571428571431</v>
      </c>
      <c r="Q86" t="str">
        <f>LEFT(N86,FIND("/",N86)-1)</f>
        <v>film &amp; video</v>
      </c>
      <c r="R86" t="str">
        <f>RIGHT(N86,(LEN(N86)-FIND("/",N86)))</f>
        <v>shorts</v>
      </c>
      <c r="S86" s="14">
        <f>(((J86/60)/60)/24)+DATE(1970,1,1)+(-5/24)</f>
        <v>40648.54960648148</v>
      </c>
      <c r="T86" s="14">
        <f>(((I86/60)/60)/24)+DATE(1970,1,1)+(-5/24)</f>
        <v>40678.54960648148</v>
      </c>
    </row>
    <row r="87" spans="1:20" ht="43.5" x14ac:dyDescent="0.35">
      <c r="A87" s="6">
        <v>85</v>
      </c>
      <c r="B87" s="3" t="s">
        <v>87</v>
      </c>
      <c r="C87" s="3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10">
        <f>E87*100/D87</f>
        <v>125.5</v>
      </c>
      <c r="P87" s="11">
        <f>IFERROR(E87/L87,"N/A")</f>
        <v>71.714285714285708</v>
      </c>
      <c r="Q87" t="str">
        <f>LEFT(N87,FIND("/",N87)-1)</f>
        <v>film &amp; video</v>
      </c>
      <c r="R87" t="str">
        <f>RIGHT(N87,(LEN(N87)-FIND("/",N87)))</f>
        <v>shorts</v>
      </c>
      <c r="S87" s="14">
        <f>(((J87/60)/60)/24)+DATE(1970,1,1)+(-5/24)</f>
        <v>40778.917094907403</v>
      </c>
      <c r="T87" s="14">
        <f>(((I87/60)/60)/24)+DATE(1970,1,1)+(-5/24)</f>
        <v>40808.917094907403</v>
      </c>
    </row>
    <row r="88" spans="1:20" ht="58" x14ac:dyDescent="0.35">
      <c r="A88" s="6">
        <v>86</v>
      </c>
      <c r="B88" s="3" t="s">
        <v>88</v>
      </c>
      <c r="C88" s="3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10">
        <f>E88*100/D88</f>
        <v>106.46666666666667</v>
      </c>
      <c r="P88" s="11">
        <f>IFERROR(E88/L88,"N/A")</f>
        <v>375.76470588235293</v>
      </c>
      <c r="Q88" t="str">
        <f>LEFT(N88,FIND("/",N88)-1)</f>
        <v>film &amp; video</v>
      </c>
      <c r="R88" t="str">
        <f>RIGHT(N88,(LEN(N88)-FIND("/",N88)))</f>
        <v>shorts</v>
      </c>
      <c r="S88" s="14">
        <f>(((J88/60)/60)/24)+DATE(1970,1,1)+(-5/24)</f>
        <v>42291.347743055558</v>
      </c>
      <c r="T88" s="14">
        <f>(((I88/60)/60)/24)+DATE(1970,1,1)+(-5/24)</f>
        <v>42365.389409722215</v>
      </c>
    </row>
    <row r="89" spans="1:20" ht="43.5" x14ac:dyDescent="0.35">
      <c r="A89" s="6">
        <v>87</v>
      </c>
      <c r="B89" s="3" t="s">
        <v>89</v>
      </c>
      <c r="C89" s="3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10">
        <f>E89*100/D89</f>
        <v>104.6</v>
      </c>
      <c r="P89" s="11">
        <f>IFERROR(E89/L89,"N/A")</f>
        <v>104.6</v>
      </c>
      <c r="Q89" t="str">
        <f>LEFT(N89,FIND("/",N89)-1)</f>
        <v>film &amp; video</v>
      </c>
      <c r="R89" t="str">
        <f>RIGHT(N89,(LEN(N89)-FIND("/",N89)))</f>
        <v>shorts</v>
      </c>
      <c r="S89" s="14">
        <f>(((J89/60)/60)/24)+DATE(1970,1,1)+(-5/24)</f>
        <v>40322.331053240734</v>
      </c>
      <c r="T89" s="14">
        <f>(((I89/60)/60)/24)+DATE(1970,1,1)+(-5/24)</f>
        <v>40331.861805555556</v>
      </c>
    </row>
    <row r="90" spans="1:20" ht="58" x14ac:dyDescent="0.35">
      <c r="A90" s="6">
        <v>88</v>
      </c>
      <c r="B90" s="3" t="s">
        <v>90</v>
      </c>
      <c r="C90" s="3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10">
        <f>E90*100/D90</f>
        <v>102.85714285714286</v>
      </c>
      <c r="P90" s="11">
        <f>IFERROR(E90/L90,"N/A")</f>
        <v>60</v>
      </c>
      <c r="Q90" t="str">
        <f>LEFT(N90,FIND("/",N90)-1)</f>
        <v>film &amp; video</v>
      </c>
      <c r="R90" t="str">
        <f>RIGHT(N90,(LEN(N90)-FIND("/",N90)))</f>
        <v>shorts</v>
      </c>
      <c r="S90" s="14">
        <f>(((J90/60)/60)/24)+DATE(1970,1,1)+(-5/24)</f>
        <v>41786.450590277775</v>
      </c>
      <c r="T90" s="14">
        <f>(((I90/60)/60)/24)+DATE(1970,1,1)+(-5/24)</f>
        <v>41812.450590277775</v>
      </c>
    </row>
    <row r="91" spans="1:20" ht="43.5" x14ac:dyDescent="0.35">
      <c r="A91" s="6">
        <v>89</v>
      </c>
      <c r="B91" s="3" t="s">
        <v>91</v>
      </c>
      <c r="C91" s="3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10">
        <f>E91*100/D91</f>
        <v>115.06666666666666</v>
      </c>
      <c r="P91" s="11">
        <f>IFERROR(E91/L91,"N/A")</f>
        <v>123.28571428571429</v>
      </c>
      <c r="Q91" t="str">
        <f>LEFT(N91,FIND("/",N91)-1)</f>
        <v>film &amp; video</v>
      </c>
      <c r="R91" t="str">
        <f>RIGHT(N91,(LEN(N91)-FIND("/",N91)))</f>
        <v>shorts</v>
      </c>
      <c r="S91" s="14">
        <f>(((J91/60)/60)/24)+DATE(1970,1,1)+(-5/24)</f>
        <v>41402.543888888889</v>
      </c>
      <c r="T91" s="14">
        <f>(((I91/60)/60)/24)+DATE(1970,1,1)+(-5/24)</f>
        <v>41427.543888888889</v>
      </c>
    </row>
    <row r="92" spans="1:20" ht="29" x14ac:dyDescent="0.35">
      <c r="A92" s="6">
        <v>90</v>
      </c>
      <c r="B92" s="3" t="s">
        <v>92</v>
      </c>
      <c r="C92" s="3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10">
        <f>E92*100/D92</f>
        <v>100.4</v>
      </c>
      <c r="P92" s="11">
        <f>IFERROR(E92/L92,"N/A")</f>
        <v>31.375</v>
      </c>
      <c r="Q92" t="str">
        <f>LEFT(N92,FIND("/",N92)-1)</f>
        <v>film &amp; video</v>
      </c>
      <c r="R92" t="str">
        <f>RIGHT(N92,(LEN(N92)-FIND("/",N92)))</f>
        <v>shorts</v>
      </c>
      <c r="S92" s="14">
        <f>(((J92/60)/60)/24)+DATE(1970,1,1)+(-5/24)</f>
        <v>40706.089108796295</v>
      </c>
      <c r="T92" s="14">
        <f>(((I92/60)/60)/24)+DATE(1970,1,1)+(-5/24)</f>
        <v>40736.089108796295</v>
      </c>
    </row>
    <row r="93" spans="1:20" ht="43.5" x14ac:dyDescent="0.35">
      <c r="A93" s="6">
        <v>91</v>
      </c>
      <c r="B93" s="3" t="s">
        <v>93</v>
      </c>
      <c r="C93" s="3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10">
        <f>E93*100/D93</f>
        <v>120</v>
      </c>
      <c r="P93" s="11">
        <f>IFERROR(E93/L93,"N/A")</f>
        <v>78.260869565217391</v>
      </c>
      <c r="Q93" t="str">
        <f>LEFT(N93,FIND("/",N93)-1)</f>
        <v>film &amp; video</v>
      </c>
      <c r="R93" t="str">
        <f>RIGHT(N93,(LEN(N93)-FIND("/",N93)))</f>
        <v>shorts</v>
      </c>
      <c r="S93" s="14">
        <f>(((J93/60)/60)/24)+DATE(1970,1,1)+(-5/24)</f>
        <v>40619.194027777776</v>
      </c>
      <c r="T93" s="14">
        <f>(((I93/60)/60)/24)+DATE(1970,1,1)+(-5/24)</f>
        <v>40680.194027777776</v>
      </c>
    </row>
    <row r="94" spans="1:20" ht="43.5" x14ac:dyDescent="0.35">
      <c r="A94" s="6">
        <v>92</v>
      </c>
      <c r="B94" s="3" t="s">
        <v>94</v>
      </c>
      <c r="C94" s="3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10">
        <f>E94*100/D94</f>
        <v>105.2</v>
      </c>
      <c r="P94" s="11">
        <f>IFERROR(E94/L94,"N/A")</f>
        <v>122.32558139534883</v>
      </c>
      <c r="Q94" t="str">
        <f>LEFT(N94,FIND("/",N94)-1)</f>
        <v>film &amp; video</v>
      </c>
      <c r="R94" t="str">
        <f>RIGHT(N94,(LEN(N94)-FIND("/",N94)))</f>
        <v>shorts</v>
      </c>
      <c r="S94" s="14">
        <f>(((J94/60)/60)/24)+DATE(1970,1,1)+(-5/24)</f>
        <v>42720.990543981483</v>
      </c>
      <c r="T94" s="14">
        <f>(((I94/60)/60)/24)+DATE(1970,1,1)+(-5/24)</f>
        <v>42767.124999999993</v>
      </c>
    </row>
    <row r="95" spans="1:20" ht="58" x14ac:dyDescent="0.35">
      <c r="A95" s="6">
        <v>93</v>
      </c>
      <c r="B95" s="3" t="s">
        <v>95</v>
      </c>
      <c r="C95" s="3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10">
        <f>E95*100/D95</f>
        <v>110.6</v>
      </c>
      <c r="P95" s="11">
        <f>IFERROR(E95/L95,"N/A")</f>
        <v>73.733333333333334</v>
      </c>
      <c r="Q95" t="str">
        <f>LEFT(N95,FIND("/",N95)-1)</f>
        <v>film &amp; video</v>
      </c>
      <c r="R95" t="str">
        <f>RIGHT(N95,(LEN(N95)-FIND("/",N95)))</f>
        <v>shorts</v>
      </c>
      <c r="S95" s="14">
        <f>(((J95/60)/60)/24)+DATE(1970,1,1)+(-5/24)</f>
        <v>41065.649733796294</v>
      </c>
      <c r="T95" s="14">
        <f>(((I95/60)/60)/24)+DATE(1970,1,1)+(-5/24)</f>
        <v>41093.666666666664</v>
      </c>
    </row>
    <row r="96" spans="1:20" ht="43.5" x14ac:dyDescent="0.35">
      <c r="A96" s="6">
        <v>94</v>
      </c>
      <c r="B96" s="3" t="s">
        <v>96</v>
      </c>
      <c r="C96" s="3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10">
        <f>E96*100/D96</f>
        <v>104</v>
      </c>
      <c r="P96" s="11">
        <f>IFERROR(E96/L96,"N/A")</f>
        <v>21.666666666666668</v>
      </c>
      <c r="Q96" t="str">
        <f>LEFT(N96,FIND("/",N96)-1)</f>
        <v>film &amp; video</v>
      </c>
      <c r="R96" t="str">
        <f>RIGHT(N96,(LEN(N96)-FIND("/",N96)))</f>
        <v>shorts</v>
      </c>
      <c r="S96" s="14">
        <f>(((J96/60)/60)/24)+DATE(1970,1,1)+(-5/24)</f>
        <v>41716.509513888886</v>
      </c>
      <c r="T96" s="14">
        <f>(((I96/60)/60)/24)+DATE(1970,1,1)+(-5/24)</f>
        <v>41736.509513888886</v>
      </c>
    </row>
    <row r="97" spans="1:20" ht="43.5" x14ac:dyDescent="0.35">
      <c r="A97" s="6">
        <v>95</v>
      </c>
      <c r="B97" s="3" t="s">
        <v>97</v>
      </c>
      <c r="C97" s="3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10">
        <f>E97*100/D97</f>
        <v>131.42857142857142</v>
      </c>
      <c r="P97" s="11">
        <f>IFERROR(E97/L97,"N/A")</f>
        <v>21.904761904761905</v>
      </c>
      <c r="Q97" t="str">
        <f>LEFT(N97,FIND("/",N97)-1)</f>
        <v>film &amp; video</v>
      </c>
      <c r="R97" t="str">
        <f>RIGHT(N97,(LEN(N97)-FIND("/",N97)))</f>
        <v>shorts</v>
      </c>
      <c r="S97" s="14">
        <f>(((J97/60)/60)/24)+DATE(1970,1,1)+(-5/24)</f>
        <v>40934.796770833331</v>
      </c>
      <c r="T97" s="14">
        <f>(((I97/60)/60)/24)+DATE(1970,1,1)+(-5/24)</f>
        <v>40964.796770833331</v>
      </c>
    </row>
    <row r="98" spans="1:20" ht="58" x14ac:dyDescent="0.35">
      <c r="A98" s="6">
        <v>96</v>
      </c>
      <c r="B98" s="3" t="s">
        <v>98</v>
      </c>
      <c r="C98" s="3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10">
        <f>E98*100/D98</f>
        <v>114.66666666666667</v>
      </c>
      <c r="P98" s="11">
        <f>IFERROR(E98/L98,"N/A")</f>
        <v>50.588235294117645</v>
      </c>
      <c r="Q98" t="str">
        <f>LEFT(N98,FIND("/",N98)-1)</f>
        <v>film &amp; video</v>
      </c>
      <c r="R98" t="str">
        <f>RIGHT(N98,(LEN(N98)-FIND("/",N98)))</f>
        <v>shorts</v>
      </c>
      <c r="S98" s="14">
        <f>(((J98/60)/60)/24)+DATE(1970,1,1)+(-5/24)</f>
        <v>40324.45417824074</v>
      </c>
      <c r="T98" s="14">
        <f>(((I98/60)/60)/24)+DATE(1970,1,1)+(-5/24)</f>
        <v>40390.916666666664</v>
      </c>
    </row>
    <row r="99" spans="1:20" ht="43.5" x14ac:dyDescent="0.35">
      <c r="A99" s="6">
        <v>97</v>
      </c>
      <c r="B99" s="3" t="s">
        <v>99</v>
      </c>
      <c r="C99" s="3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10">
        <f>E99*100/D99</f>
        <v>106.25</v>
      </c>
      <c r="P99" s="11">
        <f>IFERROR(E99/L99,"N/A")</f>
        <v>53.125</v>
      </c>
      <c r="Q99" t="str">
        <f>LEFT(N99,FIND("/",N99)-1)</f>
        <v>film &amp; video</v>
      </c>
      <c r="R99" t="str">
        <f>RIGHT(N99,(LEN(N99)-FIND("/",N99)))</f>
        <v>shorts</v>
      </c>
      <c r="S99" s="14">
        <f>(((J99/60)/60)/24)+DATE(1970,1,1)+(-5/24)</f>
        <v>40705.926874999997</v>
      </c>
      <c r="T99" s="14">
        <f>(((I99/60)/60)/24)+DATE(1970,1,1)+(-5/24)</f>
        <v>40735.926874999997</v>
      </c>
    </row>
    <row r="100" spans="1:20" ht="43.5" x14ac:dyDescent="0.35">
      <c r="A100" s="6">
        <v>98</v>
      </c>
      <c r="B100" s="3" t="s">
        <v>100</v>
      </c>
      <c r="C100" s="3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10">
        <f>E100*100/D100</f>
        <v>106.25</v>
      </c>
      <c r="P100" s="11">
        <f>IFERROR(E100/L100,"N/A")</f>
        <v>56.666666666666664</v>
      </c>
      <c r="Q100" t="str">
        <f>LEFT(N100,FIND("/",N100)-1)</f>
        <v>film &amp; video</v>
      </c>
      <c r="R100" t="str">
        <f>RIGHT(N100,(LEN(N100)-FIND("/",N100)))</f>
        <v>shorts</v>
      </c>
      <c r="S100" s="14">
        <f>(((J100/60)/60)/24)+DATE(1970,1,1)+(-5/24)</f>
        <v>41214.586504629624</v>
      </c>
      <c r="T100" s="14">
        <f>(((I100/60)/60)/24)+DATE(1970,1,1)+(-5/24)</f>
        <v>41250.770833333328</v>
      </c>
    </row>
    <row r="101" spans="1:20" ht="29" x14ac:dyDescent="0.35">
      <c r="A101" s="6">
        <v>99</v>
      </c>
      <c r="B101" s="3" t="s">
        <v>101</v>
      </c>
      <c r="C101" s="3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10">
        <f>E101*100/D101</f>
        <v>106.01933333333334</v>
      </c>
      <c r="P101" s="11">
        <f>IFERROR(E101/L101,"N/A")</f>
        <v>40.776666666666664</v>
      </c>
      <c r="Q101" t="str">
        <f>LEFT(N101,FIND("/",N101)-1)</f>
        <v>film &amp; video</v>
      </c>
      <c r="R101" t="str">
        <f>RIGHT(N101,(LEN(N101)-FIND("/",N101)))</f>
        <v>shorts</v>
      </c>
      <c r="S101" s="14">
        <f>(((J101/60)/60)/24)+DATE(1970,1,1)+(-5/24)</f>
        <v>41631.694432870368</v>
      </c>
      <c r="T101" s="14">
        <f>(((I101/60)/60)/24)+DATE(1970,1,1)+(-5/24)</f>
        <v>41661.694432870368</v>
      </c>
    </row>
    <row r="102" spans="1:20" ht="43.5" x14ac:dyDescent="0.35">
      <c r="A102" s="6">
        <v>100</v>
      </c>
      <c r="B102" s="3" t="s">
        <v>102</v>
      </c>
      <c r="C102" s="3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10">
        <f>E102*100/D102</f>
        <v>100</v>
      </c>
      <c r="P102" s="11">
        <f>IFERROR(E102/L102,"N/A")</f>
        <v>192.30769230769232</v>
      </c>
      <c r="Q102" t="str">
        <f>LEFT(N102,FIND("/",N102)-1)</f>
        <v>film &amp; video</v>
      </c>
      <c r="R102" t="str">
        <f>RIGHT(N102,(LEN(N102)-FIND("/",N102)))</f>
        <v>shorts</v>
      </c>
      <c r="S102" s="14">
        <f>(((J102/60)/60)/24)+DATE(1970,1,1)+(-5/24)</f>
        <v>41197.544976851852</v>
      </c>
      <c r="T102" s="14">
        <f>(((I102/60)/60)/24)+DATE(1970,1,1)+(-5/24)</f>
        <v>41217.586643518516</v>
      </c>
    </row>
    <row r="103" spans="1:20" ht="43.5" x14ac:dyDescent="0.35">
      <c r="A103" s="6">
        <v>101</v>
      </c>
      <c r="B103" s="3" t="s">
        <v>103</v>
      </c>
      <c r="C103" s="3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10">
        <f>E103*100/D103</f>
        <v>100</v>
      </c>
      <c r="P103" s="11">
        <f>IFERROR(E103/L103,"N/A")</f>
        <v>100</v>
      </c>
      <c r="Q103" t="str">
        <f>LEFT(N103,FIND("/",N103)-1)</f>
        <v>film &amp; video</v>
      </c>
      <c r="R103" t="str">
        <f>RIGHT(N103,(LEN(N103)-FIND("/",N103)))</f>
        <v>shorts</v>
      </c>
      <c r="S103" s="14">
        <f>(((J103/60)/60)/24)+DATE(1970,1,1)+(-5/24)</f>
        <v>41274.568402777775</v>
      </c>
      <c r="T103" s="14">
        <f>(((I103/60)/60)/24)+DATE(1970,1,1)+(-5/24)</f>
        <v>41298.568402777775</v>
      </c>
    </row>
    <row r="104" spans="1:20" ht="43.5" x14ac:dyDescent="0.35">
      <c r="A104" s="6">
        <v>102</v>
      </c>
      <c r="B104" s="3" t="s">
        <v>104</v>
      </c>
      <c r="C104" s="3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10">
        <f>E104*100/D104</f>
        <v>127.75</v>
      </c>
      <c r="P104" s="11">
        <f>IFERROR(E104/L104,"N/A")</f>
        <v>117.92307692307692</v>
      </c>
      <c r="Q104" t="str">
        <f>LEFT(N104,FIND("/",N104)-1)</f>
        <v>film &amp; video</v>
      </c>
      <c r="R104" t="str">
        <f>RIGHT(N104,(LEN(N104)-FIND("/",N104)))</f>
        <v>shorts</v>
      </c>
      <c r="S104" s="14">
        <f>(((J104/60)/60)/24)+DATE(1970,1,1)+(-5/24)</f>
        <v>40504.922835648147</v>
      </c>
      <c r="T104" s="14">
        <f>(((I104/60)/60)/24)+DATE(1970,1,1)+(-5/24)</f>
        <v>40534.922835648147</v>
      </c>
    </row>
    <row r="105" spans="1:20" ht="43.5" x14ac:dyDescent="0.35">
      <c r="A105" s="6">
        <v>103</v>
      </c>
      <c r="B105" s="3" t="s">
        <v>105</v>
      </c>
      <c r="C105" s="3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10">
        <f>E105*100/D105</f>
        <v>105.15384615384616</v>
      </c>
      <c r="P105" s="11">
        <f>IFERROR(E105/L105,"N/A")</f>
        <v>27.897959183673468</v>
      </c>
      <c r="Q105" t="str">
        <f>LEFT(N105,FIND("/",N105)-1)</f>
        <v>film &amp; video</v>
      </c>
      <c r="R105" t="str">
        <f>RIGHT(N105,(LEN(N105)-FIND("/",N105)))</f>
        <v>shorts</v>
      </c>
      <c r="S105" s="14">
        <f>(((J105/60)/60)/24)+DATE(1970,1,1)+(-5/24)</f>
        <v>41682.597569444442</v>
      </c>
      <c r="T105" s="14">
        <f>(((I105/60)/60)/24)+DATE(1970,1,1)+(-5/24)</f>
        <v>41705.597569444442</v>
      </c>
    </row>
    <row r="106" spans="1:20" ht="29" x14ac:dyDescent="0.35">
      <c r="A106" s="6">
        <v>104</v>
      </c>
      <c r="B106" s="3" t="s">
        <v>106</v>
      </c>
      <c r="C106" s="3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10">
        <f>E106*100/D106</f>
        <v>120</v>
      </c>
      <c r="P106" s="11">
        <f>IFERROR(E106/L106,"N/A")</f>
        <v>60</v>
      </c>
      <c r="Q106" t="str">
        <f>LEFT(N106,FIND("/",N106)-1)</f>
        <v>film &amp; video</v>
      </c>
      <c r="R106" t="str">
        <f>RIGHT(N106,(LEN(N106)-FIND("/",N106)))</f>
        <v>shorts</v>
      </c>
      <c r="S106" s="14">
        <f>(((J106/60)/60)/24)+DATE(1970,1,1)+(-5/24)</f>
        <v>40612.486874999995</v>
      </c>
      <c r="T106" s="14">
        <f>(((I106/60)/60)/24)+DATE(1970,1,1)+(-5/24)</f>
        <v>40635.833333333328</v>
      </c>
    </row>
    <row r="107" spans="1:20" ht="43.5" x14ac:dyDescent="0.35">
      <c r="A107" s="6">
        <v>105</v>
      </c>
      <c r="B107" s="3" t="s">
        <v>107</v>
      </c>
      <c r="C107" s="3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10">
        <f>E107*100/D107</f>
        <v>107.40909090909091</v>
      </c>
      <c r="P107" s="11">
        <f>IFERROR(E107/L107,"N/A")</f>
        <v>39.383333333333333</v>
      </c>
      <c r="Q107" t="str">
        <f>LEFT(N107,FIND("/",N107)-1)</f>
        <v>film &amp; video</v>
      </c>
      <c r="R107" t="str">
        <f>RIGHT(N107,(LEN(N107)-FIND("/",N107)))</f>
        <v>shorts</v>
      </c>
      <c r="S107" s="14">
        <f>(((J107/60)/60)/24)+DATE(1970,1,1)+(-5/24)</f>
        <v>42485.516435185178</v>
      </c>
      <c r="T107" s="14">
        <f>(((I107/60)/60)/24)+DATE(1970,1,1)+(-5/24)</f>
        <v>42503.791666666664</v>
      </c>
    </row>
    <row r="108" spans="1:20" x14ac:dyDescent="0.35">
      <c r="A108" s="6">
        <v>106</v>
      </c>
      <c r="B108" s="3" t="s">
        <v>108</v>
      </c>
      <c r="C108" s="3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10">
        <f>E108*100/D108</f>
        <v>100.5</v>
      </c>
      <c r="P108" s="11">
        <f>IFERROR(E108/L108,"N/A")</f>
        <v>186.11111111111111</v>
      </c>
      <c r="Q108" t="str">
        <f>LEFT(N108,FIND("/",N108)-1)</f>
        <v>film &amp; video</v>
      </c>
      <c r="R108" t="str">
        <f>RIGHT(N108,(LEN(N108)-FIND("/",N108)))</f>
        <v>shorts</v>
      </c>
      <c r="S108" s="14">
        <f>(((J108/60)/60)/24)+DATE(1970,1,1)+(-5/24)</f>
        <v>40987.568298611113</v>
      </c>
      <c r="T108" s="14">
        <f>(((I108/60)/60)/24)+DATE(1970,1,1)+(-5/24)</f>
        <v>41001.568298611113</v>
      </c>
    </row>
    <row r="109" spans="1:20" ht="43.5" x14ac:dyDescent="0.35">
      <c r="A109" s="6">
        <v>107</v>
      </c>
      <c r="B109" s="3" t="s">
        <v>109</v>
      </c>
      <c r="C109" s="3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10">
        <f>E109*100/D109</f>
        <v>102.46666666666667</v>
      </c>
      <c r="P109" s="11">
        <f>IFERROR(E109/L109,"N/A")</f>
        <v>111.37681159420291</v>
      </c>
      <c r="Q109" t="str">
        <f>LEFT(N109,FIND("/",N109)-1)</f>
        <v>film &amp; video</v>
      </c>
      <c r="R109" t="str">
        <f>RIGHT(N109,(LEN(N109)-FIND("/",N109)))</f>
        <v>shorts</v>
      </c>
      <c r="S109" s="14">
        <f>(((J109/60)/60)/24)+DATE(1970,1,1)+(-5/24)</f>
        <v>40635.774155092593</v>
      </c>
      <c r="T109" s="14">
        <f>(((I109/60)/60)/24)+DATE(1970,1,1)+(-5/24)</f>
        <v>40657.774155092593</v>
      </c>
    </row>
    <row r="110" spans="1:20" ht="43.5" x14ac:dyDescent="0.35">
      <c r="A110" s="6">
        <v>108</v>
      </c>
      <c r="B110" s="3" t="s">
        <v>110</v>
      </c>
      <c r="C110" s="3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10">
        <f>E110*100/D110</f>
        <v>246.66666666666666</v>
      </c>
      <c r="P110" s="11">
        <f>IFERROR(E110/L110,"N/A")</f>
        <v>78.723404255319153</v>
      </c>
      <c r="Q110" t="str">
        <f>LEFT(N110,FIND("/",N110)-1)</f>
        <v>film &amp; video</v>
      </c>
      <c r="R110" t="str">
        <f>RIGHT(N110,(LEN(N110)-FIND("/",N110)))</f>
        <v>shorts</v>
      </c>
      <c r="S110" s="14">
        <f>(((J110/60)/60)/24)+DATE(1970,1,1)+(-5/24)</f>
        <v>41365.404745370368</v>
      </c>
      <c r="T110" s="14">
        <f>(((I110/60)/60)/24)+DATE(1970,1,1)+(-5/24)</f>
        <v>41425.404745370368</v>
      </c>
    </row>
    <row r="111" spans="1:20" ht="43.5" x14ac:dyDescent="0.35">
      <c r="A111" s="6">
        <v>109</v>
      </c>
      <c r="B111" s="3" t="s">
        <v>111</v>
      </c>
      <c r="C111" s="3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10">
        <f>E111*100/D111</f>
        <v>219.5</v>
      </c>
      <c r="P111" s="11">
        <f>IFERROR(E111/L111,"N/A")</f>
        <v>46.702127659574465</v>
      </c>
      <c r="Q111" t="str">
        <f>LEFT(N111,FIND("/",N111)-1)</f>
        <v>film &amp; video</v>
      </c>
      <c r="R111" t="str">
        <f>RIGHT(N111,(LEN(N111)-FIND("/",N111)))</f>
        <v>shorts</v>
      </c>
      <c r="S111" s="14">
        <f>(((J111/60)/60)/24)+DATE(1970,1,1)+(-5/24)</f>
        <v>40569.817476851851</v>
      </c>
      <c r="T111" s="14">
        <f>(((I111/60)/60)/24)+DATE(1970,1,1)+(-5/24)</f>
        <v>40599.817476851851</v>
      </c>
    </row>
    <row r="112" spans="1:20" ht="43.5" x14ac:dyDescent="0.35">
      <c r="A112" s="6">
        <v>110</v>
      </c>
      <c r="B112" s="3" t="s">
        <v>112</v>
      </c>
      <c r="C112" s="3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10">
        <f>E112*100/D112</f>
        <v>130.76923076923077</v>
      </c>
      <c r="P112" s="11">
        <f>IFERROR(E112/L112,"N/A")</f>
        <v>65.384615384615387</v>
      </c>
      <c r="Q112" t="str">
        <f>LEFT(N112,FIND("/",N112)-1)</f>
        <v>film &amp; video</v>
      </c>
      <c r="R112" t="str">
        <f>RIGHT(N112,(LEN(N112)-FIND("/",N112)))</f>
        <v>shorts</v>
      </c>
      <c r="S112" s="14">
        <f>(((J112/60)/60)/24)+DATE(1970,1,1)+(-5/24)</f>
        <v>41557.741354166668</v>
      </c>
      <c r="T112" s="14">
        <f>(((I112/60)/60)/24)+DATE(1970,1,1)+(-5/24)</f>
        <v>41592.040972222218</v>
      </c>
    </row>
    <row r="113" spans="1:20" ht="43.5" x14ac:dyDescent="0.35">
      <c r="A113" s="6">
        <v>111</v>
      </c>
      <c r="B113" s="3" t="s">
        <v>113</v>
      </c>
      <c r="C113" s="3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10">
        <f>E113*100/D113</f>
        <v>154.57142857142858</v>
      </c>
      <c r="P113" s="11">
        <f>IFERROR(E113/L113,"N/A")</f>
        <v>102.0754716981132</v>
      </c>
      <c r="Q113" t="str">
        <f>LEFT(N113,FIND("/",N113)-1)</f>
        <v>film &amp; video</v>
      </c>
      <c r="R113" t="str">
        <f>RIGHT(N113,(LEN(N113)-FIND("/",N113)))</f>
        <v>shorts</v>
      </c>
      <c r="S113" s="14">
        <f>(((J113/60)/60)/24)+DATE(1970,1,1)+(-5/24)</f>
        <v>42125.124849537031</v>
      </c>
      <c r="T113" s="14">
        <f>(((I113/60)/60)/24)+DATE(1970,1,1)+(-5/24)</f>
        <v>42155.124849537031</v>
      </c>
    </row>
    <row r="114" spans="1:20" ht="43.5" x14ac:dyDescent="0.35">
      <c r="A114" s="6">
        <v>112</v>
      </c>
      <c r="B114" s="3" t="s">
        <v>114</v>
      </c>
      <c r="C114" s="3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10">
        <f>E114*100/D114</f>
        <v>104</v>
      </c>
      <c r="P114" s="11">
        <f>IFERROR(E114/L114,"N/A")</f>
        <v>64.197530864197532</v>
      </c>
      <c r="Q114" t="str">
        <f>LEFT(N114,FIND("/",N114)-1)</f>
        <v>film &amp; video</v>
      </c>
      <c r="R114" t="str">
        <f>RIGHT(N114,(LEN(N114)-FIND("/",N114)))</f>
        <v>shorts</v>
      </c>
      <c r="S114" s="14">
        <f>(((J114/60)/60)/24)+DATE(1970,1,1)+(-5/24)</f>
        <v>41717.834699074068</v>
      </c>
      <c r="T114" s="14">
        <f>(((I114/60)/60)/24)+DATE(1970,1,1)+(-5/24)</f>
        <v>41741.875</v>
      </c>
    </row>
    <row r="115" spans="1:20" ht="29" x14ac:dyDescent="0.35">
      <c r="A115" s="6">
        <v>113</v>
      </c>
      <c r="B115" s="3" t="s">
        <v>115</v>
      </c>
      <c r="C115" s="3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10">
        <f>E115*100/D115</f>
        <v>141</v>
      </c>
      <c r="P115" s="11">
        <f>IFERROR(E115/L115,"N/A")</f>
        <v>90.384615384615387</v>
      </c>
      <c r="Q115" t="str">
        <f>LEFT(N115,FIND("/",N115)-1)</f>
        <v>film &amp; video</v>
      </c>
      <c r="R115" t="str">
        <f>RIGHT(N115,(LEN(N115)-FIND("/",N115)))</f>
        <v>shorts</v>
      </c>
      <c r="S115" s="14">
        <f>(((J115/60)/60)/24)+DATE(1970,1,1)+(-5/24)</f>
        <v>40753.550092592588</v>
      </c>
      <c r="T115" s="14">
        <f>(((I115/60)/60)/24)+DATE(1970,1,1)+(-5/24)</f>
        <v>40761.416666666664</v>
      </c>
    </row>
    <row r="116" spans="1:20" ht="43.5" x14ac:dyDescent="0.35">
      <c r="A116" s="6">
        <v>114</v>
      </c>
      <c r="B116" s="3" t="s">
        <v>116</v>
      </c>
      <c r="C116" s="3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10">
        <f>E116*100/D116</f>
        <v>103.33333333333333</v>
      </c>
      <c r="P116" s="11">
        <f>IFERROR(E116/L116,"N/A")</f>
        <v>88.571428571428569</v>
      </c>
      <c r="Q116" t="str">
        <f>LEFT(N116,FIND("/",N116)-1)</f>
        <v>film &amp; video</v>
      </c>
      <c r="R116" t="str">
        <f>RIGHT(N116,(LEN(N116)-FIND("/",N116)))</f>
        <v>shorts</v>
      </c>
      <c r="S116" s="14">
        <f>(((J116/60)/60)/24)+DATE(1970,1,1)+(-5/24)</f>
        <v>40861.065833333334</v>
      </c>
      <c r="T116" s="14">
        <f>(((I116/60)/60)/24)+DATE(1970,1,1)+(-5/24)</f>
        <v>40921.065833333334</v>
      </c>
    </row>
    <row r="117" spans="1:20" x14ac:dyDescent="0.35">
      <c r="A117" s="6">
        <v>115</v>
      </c>
      <c r="B117" s="3" t="s">
        <v>117</v>
      </c>
      <c r="C117" s="3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10">
        <f>E117*100/D117</f>
        <v>140.44444444444446</v>
      </c>
      <c r="P117" s="11">
        <f>IFERROR(E117/L117,"N/A")</f>
        <v>28.727272727272727</v>
      </c>
      <c r="Q117" t="str">
        <f>LEFT(N117,FIND("/",N117)-1)</f>
        <v>film &amp; video</v>
      </c>
      <c r="R117" t="str">
        <f>RIGHT(N117,(LEN(N117)-FIND("/",N117)))</f>
        <v>shorts</v>
      </c>
      <c r="S117" s="14">
        <f>(((J117/60)/60)/24)+DATE(1970,1,1)+(-5/24)</f>
        <v>40918.530601851846</v>
      </c>
      <c r="T117" s="14">
        <f>(((I117/60)/60)/24)+DATE(1970,1,1)+(-5/24)</f>
        <v>40943.530601851846</v>
      </c>
    </row>
    <row r="118" spans="1:20" ht="43.5" x14ac:dyDescent="0.35">
      <c r="A118" s="6">
        <v>116</v>
      </c>
      <c r="B118" s="3" t="s">
        <v>118</v>
      </c>
      <c r="C118" s="3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10">
        <f>E118*100/D118</f>
        <v>113.65714285714286</v>
      </c>
      <c r="P118" s="11">
        <f>IFERROR(E118/L118,"N/A")</f>
        <v>69.78947368421052</v>
      </c>
      <c r="Q118" t="str">
        <f>LEFT(N118,FIND("/",N118)-1)</f>
        <v>film &amp; video</v>
      </c>
      <c r="R118" t="str">
        <f>RIGHT(N118,(LEN(N118)-FIND("/",N118)))</f>
        <v>shorts</v>
      </c>
      <c r="S118" s="14">
        <f>(((J118/60)/60)/24)+DATE(1970,1,1)+(-5/24)</f>
        <v>40595.288831018515</v>
      </c>
      <c r="T118" s="14">
        <f>(((I118/60)/60)/24)+DATE(1970,1,1)+(-5/24)</f>
        <v>40641.247164351851</v>
      </c>
    </row>
    <row r="119" spans="1:20" ht="58" x14ac:dyDescent="0.35">
      <c r="A119" s="6">
        <v>117</v>
      </c>
      <c r="B119" s="3" t="s">
        <v>119</v>
      </c>
      <c r="C119" s="3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10">
        <f>E119*100/D119</f>
        <v>100.49377777777778</v>
      </c>
      <c r="P119" s="11">
        <f>IFERROR(E119/L119,"N/A")</f>
        <v>167.48962962962963</v>
      </c>
      <c r="Q119" t="str">
        <f>LEFT(N119,FIND("/",N119)-1)</f>
        <v>film &amp; video</v>
      </c>
      <c r="R119" t="str">
        <f>RIGHT(N119,(LEN(N119)-FIND("/",N119)))</f>
        <v>shorts</v>
      </c>
      <c r="S119" s="14">
        <f>(((J119/60)/60)/24)+DATE(1970,1,1)+(-5/24)</f>
        <v>40248.626666666663</v>
      </c>
      <c r="T119" s="14">
        <f>(((I119/60)/60)/24)+DATE(1970,1,1)+(-5/24)</f>
        <v>40338.583333333328</v>
      </c>
    </row>
    <row r="120" spans="1:20" ht="29" x14ac:dyDescent="0.35">
      <c r="A120" s="6">
        <v>118</v>
      </c>
      <c r="B120" s="3" t="s">
        <v>120</v>
      </c>
      <c r="C120" s="3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10">
        <f>E120*100/D120</f>
        <v>113.0316</v>
      </c>
      <c r="P120" s="11">
        <f>IFERROR(E120/L120,"N/A")</f>
        <v>144.91230769230768</v>
      </c>
      <c r="Q120" t="str">
        <f>LEFT(N120,FIND("/",N120)-1)</f>
        <v>film &amp; video</v>
      </c>
      <c r="R120" t="str">
        <f>RIGHT(N120,(LEN(N120)-FIND("/",N120)))</f>
        <v>shorts</v>
      </c>
      <c r="S120" s="14">
        <f>(((J120/60)/60)/24)+DATE(1970,1,1)+(-5/24)</f>
        <v>40722.845324074071</v>
      </c>
      <c r="T120" s="14">
        <f>(((I120/60)/60)/24)+DATE(1970,1,1)+(-5/24)</f>
        <v>40752.845324074071</v>
      </c>
    </row>
    <row r="121" spans="1:20" ht="43.5" x14ac:dyDescent="0.35">
      <c r="A121" s="6">
        <v>119</v>
      </c>
      <c r="B121" s="3" t="s">
        <v>121</v>
      </c>
      <c r="C121" s="3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10">
        <f>E121*100/D121</f>
        <v>104.55692307692307</v>
      </c>
      <c r="P121" s="11">
        <f>IFERROR(E121/L121,"N/A")</f>
        <v>91.840540540540545</v>
      </c>
      <c r="Q121" t="str">
        <f>LEFT(N121,FIND("/",N121)-1)</f>
        <v>film &amp; video</v>
      </c>
      <c r="R121" t="str">
        <f>RIGHT(N121,(LEN(N121)-FIND("/",N121)))</f>
        <v>shorts</v>
      </c>
      <c r="S121" s="14">
        <f>(((J121/60)/60)/24)+DATE(1970,1,1)+(-5/24)</f>
        <v>40738.860949074071</v>
      </c>
      <c r="T121" s="14">
        <f>(((I121/60)/60)/24)+DATE(1970,1,1)+(-5/24)</f>
        <v>40768.75</v>
      </c>
    </row>
    <row r="122" spans="1:20" ht="58" x14ac:dyDescent="0.35">
      <c r="A122" s="6">
        <v>120</v>
      </c>
      <c r="B122" s="3" t="s">
        <v>122</v>
      </c>
      <c r="C122" s="3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10">
        <f>E122*100/D122</f>
        <v>1.4285714285714285E-2</v>
      </c>
      <c r="P122" s="11">
        <f>IFERROR(E122/L122,"N/A")</f>
        <v>10</v>
      </c>
      <c r="Q122" t="str">
        <f>LEFT(N122,FIND("/",N122)-1)</f>
        <v>film &amp; video</v>
      </c>
      <c r="R122" t="str">
        <f>RIGHT(N122,(LEN(N122)-FIND("/",N122)))</f>
        <v>science fiction</v>
      </c>
      <c r="S122" s="14">
        <f>(((J122/60)/60)/24)+DATE(1970,1,1)+(-5/24)</f>
        <v>42615.841516203705</v>
      </c>
      <c r="T122" s="14">
        <f>(((I122/60)/60)/24)+DATE(1970,1,1)+(-5/24)</f>
        <v>42645.841516203705</v>
      </c>
    </row>
    <row r="123" spans="1:20" ht="58" x14ac:dyDescent="0.35">
      <c r="A123" s="6">
        <v>121</v>
      </c>
      <c r="B123" s="3" t="s">
        <v>123</v>
      </c>
      <c r="C123" s="3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10">
        <f>E123*100/D123</f>
        <v>3.3333333333333333E-2</v>
      </c>
      <c r="P123" s="11">
        <f>IFERROR(E123/L123,"N/A")</f>
        <v>1</v>
      </c>
      <c r="Q123" t="str">
        <f>LEFT(N123,FIND("/",N123)-1)</f>
        <v>film &amp; video</v>
      </c>
      <c r="R123" t="str">
        <f>RIGHT(N123,(LEN(N123)-FIND("/",N123)))</f>
        <v>science fiction</v>
      </c>
      <c r="S123" s="14">
        <f>(((J123/60)/60)/24)+DATE(1970,1,1)+(-5/24)</f>
        <v>42096.496643518512</v>
      </c>
      <c r="T123" s="14">
        <f>(((I123/60)/60)/24)+DATE(1970,1,1)+(-5/24)</f>
        <v>42112.219444444439</v>
      </c>
    </row>
    <row r="124" spans="1:20" ht="43.5" x14ac:dyDescent="0.35">
      <c r="A124" s="6">
        <v>122</v>
      </c>
      <c r="B124" s="3" t="s">
        <v>124</v>
      </c>
      <c r="C124" s="3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10">
        <f>E124*100/D124</f>
        <v>0</v>
      </c>
      <c r="P124" s="11" t="str">
        <f>IFERROR(E124/L124,"N/A")</f>
        <v>N/A</v>
      </c>
      <c r="Q124" t="str">
        <f>LEFT(N124,FIND("/",N124)-1)</f>
        <v>film &amp; video</v>
      </c>
      <c r="R124" t="str">
        <f>RIGHT(N124,(LEN(N124)-FIND("/",N124)))</f>
        <v>science fiction</v>
      </c>
      <c r="S124" s="14">
        <f>(((J124/60)/60)/24)+DATE(1970,1,1)+(-5/24)</f>
        <v>42593.223460648143</v>
      </c>
      <c r="T124" s="14">
        <f>(((I124/60)/60)/24)+DATE(1970,1,1)+(-5/24)</f>
        <v>42653.223460648143</v>
      </c>
    </row>
    <row r="125" spans="1:20" ht="58" x14ac:dyDescent="0.35">
      <c r="A125" s="6">
        <v>123</v>
      </c>
      <c r="B125" s="3" t="s">
        <v>125</v>
      </c>
      <c r="C125" s="3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10">
        <f>E125*100/D125</f>
        <v>0.27454545454545454</v>
      </c>
      <c r="P125" s="11">
        <f>IFERROR(E125/L125,"N/A")</f>
        <v>25.166666666666668</v>
      </c>
      <c r="Q125" t="str">
        <f>LEFT(N125,FIND("/",N125)-1)</f>
        <v>film &amp; video</v>
      </c>
      <c r="R125" t="str">
        <f>RIGHT(N125,(LEN(N125)-FIND("/",N125)))</f>
        <v>science fiction</v>
      </c>
      <c r="S125" s="14">
        <f>(((J125/60)/60)/24)+DATE(1970,1,1)+(-5/24)</f>
        <v>41904.573657407404</v>
      </c>
      <c r="T125" s="14">
        <f>(((I125/60)/60)/24)+DATE(1970,1,1)+(-5/24)</f>
        <v>41940.708333333328</v>
      </c>
    </row>
    <row r="126" spans="1:20" ht="43.5" x14ac:dyDescent="0.35">
      <c r="A126" s="6">
        <v>124</v>
      </c>
      <c r="B126" s="3" t="s">
        <v>126</v>
      </c>
      <c r="C126" s="3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10">
        <f>E126*100/D126</f>
        <v>0</v>
      </c>
      <c r="P126" s="11" t="str">
        <f>IFERROR(E126/L126,"N/A")</f>
        <v>N/A</v>
      </c>
      <c r="Q126" t="str">
        <f>LEFT(N126,FIND("/",N126)-1)</f>
        <v>film &amp; video</v>
      </c>
      <c r="R126" t="str">
        <f>RIGHT(N126,(LEN(N126)-FIND("/",N126)))</f>
        <v>science fiction</v>
      </c>
      <c r="S126" s="14">
        <f>(((J126/60)/60)/24)+DATE(1970,1,1)+(-5/24)</f>
        <v>42114.720393518517</v>
      </c>
      <c r="T126" s="14">
        <f>(((I126/60)/60)/24)+DATE(1970,1,1)+(-5/24)</f>
        <v>42139.720393518517</v>
      </c>
    </row>
    <row r="127" spans="1:20" ht="43.5" x14ac:dyDescent="0.35">
      <c r="A127" s="6">
        <v>125</v>
      </c>
      <c r="B127" s="3" t="s">
        <v>127</v>
      </c>
      <c r="C127" s="3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10">
        <f>E127*100/D127</f>
        <v>14</v>
      </c>
      <c r="P127" s="11">
        <f>IFERROR(E127/L127,"N/A")</f>
        <v>11.666666666666666</v>
      </c>
      <c r="Q127" t="str">
        <f>LEFT(N127,FIND("/",N127)-1)</f>
        <v>film &amp; video</v>
      </c>
      <c r="R127" t="str">
        <f>RIGHT(N127,(LEN(N127)-FIND("/",N127)))</f>
        <v>science fiction</v>
      </c>
      <c r="S127" s="14">
        <f>(((J127/60)/60)/24)+DATE(1970,1,1)+(-5/24)</f>
        <v>42709.78564814815</v>
      </c>
      <c r="T127" s="14">
        <f>(((I127/60)/60)/24)+DATE(1970,1,1)+(-5/24)</f>
        <v>42769.78564814815</v>
      </c>
    </row>
    <row r="128" spans="1:20" ht="43.5" x14ac:dyDescent="0.35">
      <c r="A128" s="6">
        <v>126</v>
      </c>
      <c r="B128" s="3" t="s">
        <v>128</v>
      </c>
      <c r="C128" s="3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10">
        <f>E128*100/D128</f>
        <v>5.548</v>
      </c>
      <c r="P128" s="11">
        <f>IFERROR(E128/L128,"N/A")</f>
        <v>106.69230769230769</v>
      </c>
      <c r="Q128" t="str">
        <f>LEFT(N128,FIND("/",N128)-1)</f>
        <v>film &amp; video</v>
      </c>
      <c r="R128" t="str">
        <f>RIGHT(N128,(LEN(N128)-FIND("/",N128)))</f>
        <v>science fiction</v>
      </c>
      <c r="S128" s="14">
        <f>(((J128/60)/60)/24)+DATE(1970,1,1)+(-5/24)</f>
        <v>42135.381215277775</v>
      </c>
      <c r="T128" s="14">
        <f>(((I128/60)/60)/24)+DATE(1970,1,1)+(-5/24)</f>
        <v>42165.874999999993</v>
      </c>
    </row>
    <row r="129" spans="1:20" ht="43.5" x14ac:dyDescent="0.35">
      <c r="A129" s="6">
        <v>127</v>
      </c>
      <c r="B129" s="3" t="s">
        <v>129</v>
      </c>
      <c r="C129" s="3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10">
        <f>E129*100/D129</f>
        <v>2.375</v>
      </c>
      <c r="P129" s="11">
        <f>IFERROR(E129/L129,"N/A")</f>
        <v>47.5</v>
      </c>
      <c r="Q129" t="str">
        <f>LEFT(N129,FIND("/",N129)-1)</f>
        <v>film &amp; video</v>
      </c>
      <c r="R129" t="str">
        <f>RIGHT(N129,(LEN(N129)-FIND("/",N129)))</f>
        <v>science fiction</v>
      </c>
      <c r="S129" s="14">
        <f>(((J129/60)/60)/24)+DATE(1970,1,1)+(-5/24)</f>
        <v>42067.415983796294</v>
      </c>
      <c r="T129" s="14">
        <f>(((I129/60)/60)/24)+DATE(1970,1,1)+(-5/24)</f>
        <v>42097.37431712963</v>
      </c>
    </row>
    <row r="130" spans="1:20" ht="29" x14ac:dyDescent="0.35">
      <c r="A130" s="6">
        <v>128</v>
      </c>
      <c r="B130" s="3" t="s">
        <v>130</v>
      </c>
      <c r="C130" s="3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10">
        <f>E130*100/D130</f>
        <v>1.867</v>
      </c>
      <c r="P130" s="11">
        <f>IFERROR(E130/L130,"N/A")</f>
        <v>311.16666666666669</v>
      </c>
      <c r="Q130" t="str">
        <f>LEFT(N130,FIND("/",N130)-1)</f>
        <v>film &amp; video</v>
      </c>
      <c r="R130" t="str">
        <f>RIGHT(N130,(LEN(N130)-FIND("/",N130)))</f>
        <v>science fiction</v>
      </c>
      <c r="S130" s="14">
        <f>(((J130/60)/60)/24)+DATE(1970,1,1)+(-5/24)</f>
        <v>42628.019594907404</v>
      </c>
      <c r="T130" s="14">
        <f>(((I130/60)/60)/24)+DATE(1970,1,1)+(-5/24)</f>
        <v>42663.019594907404</v>
      </c>
    </row>
    <row r="131" spans="1:20" ht="58" x14ac:dyDescent="0.35">
      <c r="A131" s="6">
        <v>129</v>
      </c>
      <c r="B131" s="3" t="s">
        <v>131</v>
      </c>
      <c r="C131" s="3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10">
        <f>E131*100/D131</f>
        <v>0</v>
      </c>
      <c r="P131" s="11" t="str">
        <f>IFERROR(E131/L131,"N/A")</f>
        <v>N/A</v>
      </c>
      <c r="Q131" t="str">
        <f>LEFT(N131,FIND("/",N131)-1)</f>
        <v>film &amp; video</v>
      </c>
      <c r="R131" t="str">
        <f>RIGHT(N131,(LEN(N131)-FIND("/",N131)))</f>
        <v>science fiction</v>
      </c>
      <c r="S131" s="14">
        <f>(((J131/60)/60)/24)+DATE(1970,1,1)+(-5/24)</f>
        <v>41882.728969907403</v>
      </c>
      <c r="T131" s="14">
        <f>(((I131/60)/60)/24)+DATE(1970,1,1)+(-5/24)</f>
        <v>41942.728969907403</v>
      </c>
    </row>
    <row r="132" spans="1:20" ht="43.5" x14ac:dyDescent="0.35">
      <c r="A132" s="6">
        <v>130</v>
      </c>
      <c r="B132" s="3" t="s">
        <v>132</v>
      </c>
      <c r="C132" s="3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10">
        <f>E132*100/D132</f>
        <v>0</v>
      </c>
      <c r="P132" s="11" t="str">
        <f>IFERROR(E132/L132,"N/A")</f>
        <v>N/A</v>
      </c>
      <c r="Q132" t="str">
        <f>LEFT(N132,FIND("/",N132)-1)</f>
        <v>film &amp; video</v>
      </c>
      <c r="R132" t="str">
        <f>RIGHT(N132,(LEN(N132)-FIND("/",N132)))</f>
        <v>science fiction</v>
      </c>
      <c r="S132" s="14">
        <f>(((J132/60)/60)/24)+DATE(1970,1,1)+(-5/24)</f>
        <v>41778.707083333327</v>
      </c>
      <c r="T132" s="14">
        <f>(((I132/60)/60)/24)+DATE(1970,1,1)+(-5/24)</f>
        <v>41806.636111111111</v>
      </c>
    </row>
    <row r="133" spans="1:20" x14ac:dyDescent="0.35">
      <c r="A133" s="6">
        <v>131</v>
      </c>
      <c r="B133" s="3" t="s">
        <v>133</v>
      </c>
      <c r="C133" s="3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10">
        <f>E133*100/D133</f>
        <v>0</v>
      </c>
      <c r="P133" s="11" t="str">
        <f>IFERROR(E133/L133,"N/A")</f>
        <v>N/A</v>
      </c>
      <c r="Q133" t="str">
        <f>LEFT(N133,FIND("/",N133)-1)</f>
        <v>film &amp; video</v>
      </c>
      <c r="R133" t="str">
        <f>RIGHT(N133,(LEN(N133)-FIND("/",N133)))</f>
        <v>science fiction</v>
      </c>
      <c r="S133" s="14">
        <f>(((J133/60)/60)/24)+DATE(1970,1,1)+(-5/24)</f>
        <v>42541.629178240742</v>
      </c>
      <c r="T133" s="14">
        <f>(((I133/60)/60)/24)+DATE(1970,1,1)+(-5/24)</f>
        <v>42556.791666666664</v>
      </c>
    </row>
    <row r="134" spans="1:20" ht="58" x14ac:dyDescent="0.35">
      <c r="A134" s="6">
        <v>132</v>
      </c>
      <c r="B134" s="3" t="s">
        <v>134</v>
      </c>
      <c r="C134" s="3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10">
        <f>E134*100/D134</f>
        <v>9.5687499999999996</v>
      </c>
      <c r="P134" s="11">
        <f>IFERROR(E134/L134,"N/A")</f>
        <v>94.506172839506178</v>
      </c>
      <c r="Q134" t="str">
        <f>LEFT(N134,FIND("/",N134)-1)</f>
        <v>film &amp; video</v>
      </c>
      <c r="R134" t="str">
        <f>RIGHT(N134,(LEN(N134)-FIND("/",N134)))</f>
        <v>science fiction</v>
      </c>
      <c r="S134" s="14">
        <f>(((J134/60)/60)/24)+DATE(1970,1,1)+(-5/24)</f>
        <v>41905.60424768518</v>
      </c>
      <c r="T134" s="14">
        <f>(((I134/60)/60)/24)+DATE(1970,1,1)+(-5/24)</f>
        <v>41950.645914351851</v>
      </c>
    </row>
    <row r="135" spans="1:20" ht="29" x14ac:dyDescent="0.35">
      <c r="A135" s="6">
        <v>133</v>
      </c>
      <c r="B135" s="3" t="s">
        <v>135</v>
      </c>
      <c r="C135" s="3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10">
        <f>E135*100/D135</f>
        <v>0</v>
      </c>
      <c r="P135" s="11" t="str">
        <f>IFERROR(E135/L135,"N/A")</f>
        <v>N/A</v>
      </c>
      <c r="Q135" t="str">
        <f>LEFT(N135,FIND("/",N135)-1)</f>
        <v>film &amp; video</v>
      </c>
      <c r="R135" t="str">
        <f>RIGHT(N135,(LEN(N135)-FIND("/",N135)))</f>
        <v>science fiction</v>
      </c>
      <c r="S135" s="14">
        <f>(((J135/60)/60)/24)+DATE(1970,1,1)+(-5/24)</f>
        <v>42491.599351851844</v>
      </c>
      <c r="T135" s="14">
        <f>(((I135/60)/60)/24)+DATE(1970,1,1)+(-5/24)</f>
        <v>42521.521527777775</v>
      </c>
    </row>
    <row r="136" spans="1:20" ht="29" x14ac:dyDescent="0.35">
      <c r="A136" s="6">
        <v>134</v>
      </c>
      <c r="B136" s="3" t="s">
        <v>136</v>
      </c>
      <c r="C136" s="3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10">
        <f>E136*100/D136</f>
        <v>0</v>
      </c>
      <c r="P136" s="11" t="str">
        <f>IFERROR(E136/L136,"N/A")</f>
        <v>N/A</v>
      </c>
      <c r="Q136" t="str">
        <f>LEFT(N136,FIND("/",N136)-1)</f>
        <v>film &amp; video</v>
      </c>
      <c r="R136" t="str">
        <f>RIGHT(N136,(LEN(N136)-FIND("/",N136)))</f>
        <v>science fiction</v>
      </c>
      <c r="S136" s="14">
        <f>(((J136/60)/60)/24)+DATE(1970,1,1)+(-5/24)</f>
        <v>42221.701597222222</v>
      </c>
      <c r="T136" s="14">
        <f>(((I136/60)/60)/24)+DATE(1970,1,1)+(-5/24)</f>
        <v>42251.499999999993</v>
      </c>
    </row>
    <row r="137" spans="1:20" ht="43.5" x14ac:dyDescent="0.35">
      <c r="A137" s="6">
        <v>135</v>
      </c>
      <c r="B137" s="3" t="s">
        <v>137</v>
      </c>
      <c r="C137" s="3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10">
        <f>E137*100/D137</f>
        <v>13.433333333333334</v>
      </c>
      <c r="P137" s="11">
        <f>IFERROR(E137/L137,"N/A")</f>
        <v>80.599999999999994</v>
      </c>
      <c r="Q137" t="str">
        <f>LEFT(N137,FIND("/",N137)-1)</f>
        <v>film &amp; video</v>
      </c>
      <c r="R137" t="str">
        <f>RIGHT(N137,(LEN(N137)-FIND("/",N137)))</f>
        <v>science fiction</v>
      </c>
      <c r="S137" s="14">
        <f>(((J137/60)/60)/24)+DATE(1970,1,1)+(-5/24)</f>
        <v>41788.173576388886</v>
      </c>
      <c r="T137" s="14">
        <f>(((I137/60)/60)/24)+DATE(1970,1,1)+(-5/24)</f>
        <v>41821.583333333328</v>
      </c>
    </row>
    <row r="138" spans="1:20" ht="58" x14ac:dyDescent="0.35">
      <c r="A138" s="6">
        <v>136</v>
      </c>
      <c r="B138" s="3" t="s">
        <v>138</v>
      </c>
      <c r="C138" s="3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10">
        <f>E138*100/D138</f>
        <v>0</v>
      </c>
      <c r="P138" s="11" t="str">
        <f>IFERROR(E138/L138,"N/A")</f>
        <v>N/A</v>
      </c>
      <c r="Q138" t="str">
        <f>LEFT(N138,FIND("/",N138)-1)</f>
        <v>film &amp; video</v>
      </c>
      <c r="R138" t="str">
        <f>RIGHT(N138,(LEN(N138)-FIND("/",N138)))</f>
        <v>science fiction</v>
      </c>
      <c r="S138" s="14">
        <f>(((J138/60)/60)/24)+DATE(1970,1,1)+(-5/24)</f>
        <v>42096.201782407406</v>
      </c>
      <c r="T138" s="14">
        <f>(((I138/60)/60)/24)+DATE(1970,1,1)+(-5/24)</f>
        <v>42140.219444444439</v>
      </c>
    </row>
    <row r="139" spans="1:20" ht="43.5" x14ac:dyDescent="0.35">
      <c r="A139" s="6">
        <v>137</v>
      </c>
      <c r="B139" s="3" t="s">
        <v>139</v>
      </c>
      <c r="C139" s="3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10">
        <f>E139*100/D139</f>
        <v>0</v>
      </c>
      <c r="P139" s="11" t="str">
        <f>IFERROR(E139/L139,"N/A")</f>
        <v>N/A</v>
      </c>
      <c r="Q139" t="str">
        <f>LEFT(N139,FIND("/",N139)-1)</f>
        <v>film &amp; video</v>
      </c>
      <c r="R139" t="str">
        <f>RIGHT(N139,(LEN(N139)-FIND("/",N139)))</f>
        <v>science fiction</v>
      </c>
      <c r="S139" s="14">
        <f>(((J139/60)/60)/24)+DATE(1970,1,1)+(-5/24)</f>
        <v>42239.365659722222</v>
      </c>
      <c r="T139" s="14">
        <f>(((I139/60)/60)/24)+DATE(1970,1,1)+(-5/24)</f>
        <v>42289.365659722222</v>
      </c>
    </row>
    <row r="140" spans="1:20" ht="43.5" x14ac:dyDescent="0.35">
      <c r="A140" s="6">
        <v>138</v>
      </c>
      <c r="B140" s="3" t="s">
        <v>140</v>
      </c>
      <c r="C140" s="3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10">
        <f>E140*100/D140</f>
        <v>3.1413333333333333</v>
      </c>
      <c r="P140" s="11">
        <f>IFERROR(E140/L140,"N/A")</f>
        <v>81.241379310344826</v>
      </c>
      <c r="Q140" t="str">
        <f>LEFT(N140,FIND("/",N140)-1)</f>
        <v>film &amp; video</v>
      </c>
      <c r="R140" t="str">
        <f>RIGHT(N140,(LEN(N140)-FIND("/",N140)))</f>
        <v>science fiction</v>
      </c>
      <c r="S140" s="14">
        <f>(((J140/60)/60)/24)+DATE(1970,1,1)+(-5/24)</f>
        <v>42186.049085648141</v>
      </c>
      <c r="T140" s="14">
        <f>(((I140/60)/60)/24)+DATE(1970,1,1)+(-5/24)</f>
        <v>42216.999305555553</v>
      </c>
    </row>
    <row r="141" spans="1:20" ht="43.5" x14ac:dyDescent="0.35">
      <c r="A141" s="6">
        <v>139</v>
      </c>
      <c r="B141" s="3" t="s">
        <v>141</v>
      </c>
      <c r="C141" s="3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10">
        <f>E141*100/D141</f>
        <v>100</v>
      </c>
      <c r="P141" s="11">
        <f>IFERROR(E141/L141,"N/A")</f>
        <v>500</v>
      </c>
      <c r="Q141" t="str">
        <f>LEFT(N141,FIND("/",N141)-1)</f>
        <v>film &amp; video</v>
      </c>
      <c r="R141" t="str">
        <f>RIGHT(N141,(LEN(N141)-FIND("/",N141)))</f>
        <v>science fiction</v>
      </c>
      <c r="S141" s="14">
        <f>(((J141/60)/60)/24)+DATE(1970,1,1)+(-5/24)</f>
        <v>42187.712638888886</v>
      </c>
      <c r="T141" s="14">
        <f>(((I141/60)/60)/24)+DATE(1970,1,1)+(-5/24)</f>
        <v>42197.712638888886</v>
      </c>
    </row>
    <row r="142" spans="1:20" ht="43.5" x14ac:dyDescent="0.35">
      <c r="A142" s="6">
        <v>140</v>
      </c>
      <c r="B142" s="3" t="s">
        <v>142</v>
      </c>
      <c r="C142" s="3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10">
        <f>E142*100/D142</f>
        <v>0</v>
      </c>
      <c r="P142" s="11" t="str">
        <f>IFERROR(E142/L142,"N/A")</f>
        <v>N/A</v>
      </c>
      <c r="Q142" t="str">
        <f>LEFT(N142,FIND("/",N142)-1)</f>
        <v>film &amp; video</v>
      </c>
      <c r="R142" t="str">
        <f>RIGHT(N142,(LEN(N142)-FIND("/",N142)))</f>
        <v>science fiction</v>
      </c>
      <c r="S142" s="14">
        <f>(((J142/60)/60)/24)+DATE(1970,1,1)+(-5/24)</f>
        <v>42052.989953703705</v>
      </c>
      <c r="T142" s="14">
        <f>(((I142/60)/60)/24)+DATE(1970,1,1)+(-5/24)</f>
        <v>42082.948287037034</v>
      </c>
    </row>
    <row r="143" spans="1:20" ht="43.5" x14ac:dyDescent="0.35">
      <c r="A143" s="6">
        <v>141</v>
      </c>
      <c r="B143" s="3" t="s">
        <v>143</v>
      </c>
      <c r="C143" s="3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10">
        <f>E143*100/D143</f>
        <v>10.775</v>
      </c>
      <c r="P143" s="11">
        <f>IFERROR(E143/L143,"N/A")</f>
        <v>46.178571428571431</v>
      </c>
      <c r="Q143" t="str">
        <f>LEFT(N143,FIND("/",N143)-1)</f>
        <v>film &amp; video</v>
      </c>
      <c r="R143" t="str">
        <f>RIGHT(N143,(LEN(N143)-FIND("/",N143)))</f>
        <v>science fiction</v>
      </c>
      <c r="S143" s="14">
        <f>(((J143/60)/60)/24)+DATE(1970,1,1)+(-5/24)</f>
        <v>42109.944710648146</v>
      </c>
      <c r="T143" s="14">
        <f>(((I143/60)/60)/24)+DATE(1970,1,1)+(-5/24)</f>
        <v>42154.944710648146</v>
      </c>
    </row>
    <row r="144" spans="1:20" ht="43.5" x14ac:dyDescent="0.35">
      <c r="A144" s="6">
        <v>142</v>
      </c>
      <c r="B144" s="3" t="s">
        <v>144</v>
      </c>
      <c r="C144" s="3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10">
        <f>E144*100/D144</f>
        <v>0.33333333333333331</v>
      </c>
      <c r="P144" s="11">
        <f>IFERROR(E144/L144,"N/A")</f>
        <v>10</v>
      </c>
      <c r="Q144" t="str">
        <f>LEFT(N144,FIND("/",N144)-1)</f>
        <v>film &amp; video</v>
      </c>
      <c r="R144" t="str">
        <f>RIGHT(N144,(LEN(N144)-FIND("/",N144)))</f>
        <v>science fiction</v>
      </c>
      <c r="S144" s="14">
        <f>(((J144/60)/60)/24)+DATE(1970,1,1)+(-5/24)</f>
        <v>41938.684930555552</v>
      </c>
      <c r="T144" s="14">
        <f>(((I144/60)/60)/24)+DATE(1970,1,1)+(-5/24)</f>
        <v>41959.726597222216</v>
      </c>
    </row>
    <row r="145" spans="1:20" ht="43.5" x14ac:dyDescent="0.35">
      <c r="A145" s="6">
        <v>143</v>
      </c>
      <c r="B145" s="3" t="s">
        <v>145</v>
      </c>
      <c r="C145" s="3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10">
        <f>E145*100/D145</f>
        <v>0</v>
      </c>
      <c r="P145" s="11" t="str">
        <f>IFERROR(E145/L145,"N/A")</f>
        <v>N/A</v>
      </c>
      <c r="Q145" t="str">
        <f>LEFT(N145,FIND("/",N145)-1)</f>
        <v>film &amp; video</v>
      </c>
      <c r="R145" t="str">
        <f>RIGHT(N145,(LEN(N145)-FIND("/",N145)))</f>
        <v>science fiction</v>
      </c>
      <c r="S145" s="14">
        <f>(((J145/60)/60)/24)+DATE(1970,1,1)+(-5/24)</f>
        <v>42558.855810185189</v>
      </c>
      <c r="T145" s="14">
        <f>(((I145/60)/60)/24)+DATE(1970,1,1)+(-5/24)</f>
        <v>42616.038194444445</v>
      </c>
    </row>
    <row r="146" spans="1:20" ht="43.5" x14ac:dyDescent="0.35">
      <c r="A146" s="6">
        <v>144</v>
      </c>
      <c r="B146" s="3" t="s">
        <v>146</v>
      </c>
      <c r="C146" s="3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10">
        <f>E146*100/D146</f>
        <v>27.6</v>
      </c>
      <c r="P146" s="11">
        <f>IFERROR(E146/L146,"N/A")</f>
        <v>55.945945945945944</v>
      </c>
      <c r="Q146" t="str">
        <f>LEFT(N146,FIND("/",N146)-1)</f>
        <v>film &amp; video</v>
      </c>
      <c r="R146" t="str">
        <f>RIGHT(N146,(LEN(N146)-FIND("/",N146)))</f>
        <v>science fiction</v>
      </c>
      <c r="S146" s="14">
        <f>(((J146/60)/60)/24)+DATE(1970,1,1)+(-5/24)</f>
        <v>42047.554074074076</v>
      </c>
      <c r="T146" s="14">
        <f>(((I146/60)/60)/24)+DATE(1970,1,1)+(-5/24)</f>
        <v>42107.512407407405</v>
      </c>
    </row>
    <row r="147" spans="1:20" ht="43.5" x14ac:dyDescent="0.35">
      <c r="A147" s="6">
        <v>145</v>
      </c>
      <c r="B147" s="3" t="s">
        <v>147</v>
      </c>
      <c r="C147" s="3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10">
        <f>E147*100/D147</f>
        <v>7.5111111111111111</v>
      </c>
      <c r="P147" s="11">
        <f>IFERROR(E147/L147,"N/A")</f>
        <v>37.555555555555557</v>
      </c>
      <c r="Q147" t="str">
        <f>LEFT(N147,FIND("/",N147)-1)</f>
        <v>film &amp; video</v>
      </c>
      <c r="R147" t="str">
        <f>RIGHT(N147,(LEN(N147)-FIND("/",N147)))</f>
        <v>science fiction</v>
      </c>
      <c r="S147" s="14">
        <f>(((J147/60)/60)/24)+DATE(1970,1,1)+(-5/24)</f>
        <v>42200.333935185183</v>
      </c>
      <c r="T147" s="14">
        <f>(((I147/60)/60)/24)+DATE(1970,1,1)+(-5/24)</f>
        <v>42227.333935185183</v>
      </c>
    </row>
    <row r="148" spans="1:20" ht="43.5" x14ac:dyDescent="0.35">
      <c r="A148" s="6">
        <v>146</v>
      </c>
      <c r="B148" s="3" t="s">
        <v>148</v>
      </c>
      <c r="C148" s="3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10">
        <f>E148*100/D148</f>
        <v>0.57499999999999996</v>
      </c>
      <c r="P148" s="11">
        <f>IFERROR(E148/L148,"N/A")</f>
        <v>38.333333333333336</v>
      </c>
      <c r="Q148" t="str">
        <f>LEFT(N148,FIND("/",N148)-1)</f>
        <v>film &amp; video</v>
      </c>
      <c r="R148" t="str">
        <f>RIGHT(N148,(LEN(N148)-FIND("/",N148)))</f>
        <v>science fiction</v>
      </c>
      <c r="S148" s="14">
        <f>(((J148/60)/60)/24)+DATE(1970,1,1)+(-5/24)</f>
        <v>42692.807847222219</v>
      </c>
      <c r="T148" s="14">
        <f>(((I148/60)/60)/24)+DATE(1970,1,1)+(-5/24)</f>
        <v>42752.807847222219</v>
      </c>
    </row>
    <row r="149" spans="1:20" ht="29" x14ac:dyDescent="0.35">
      <c r="A149" s="6">
        <v>147</v>
      </c>
      <c r="B149" s="3" t="s">
        <v>149</v>
      </c>
      <c r="C149" s="3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10">
        <f>E149*100/D149</f>
        <v>0</v>
      </c>
      <c r="P149" s="11" t="str">
        <f>IFERROR(E149/L149,"N/A")</f>
        <v>N/A</v>
      </c>
      <c r="Q149" t="str">
        <f>LEFT(N149,FIND("/",N149)-1)</f>
        <v>film &amp; video</v>
      </c>
      <c r="R149" t="str">
        <f>RIGHT(N149,(LEN(N149)-FIND("/",N149)))</f>
        <v>science fiction</v>
      </c>
      <c r="S149" s="14">
        <f>(((J149/60)/60)/24)+DATE(1970,1,1)+(-5/24)</f>
        <v>41969.559490740743</v>
      </c>
      <c r="T149" s="14">
        <f>(((I149/60)/60)/24)+DATE(1970,1,1)+(-5/24)</f>
        <v>42012.554166666661</v>
      </c>
    </row>
    <row r="150" spans="1:20" ht="43.5" x14ac:dyDescent="0.35">
      <c r="A150" s="6">
        <v>148</v>
      </c>
      <c r="B150" s="3" t="s">
        <v>150</v>
      </c>
      <c r="C150" s="3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10">
        <f>E150*100/D150</f>
        <v>0.08</v>
      </c>
      <c r="P150" s="11">
        <f>IFERROR(E150/L150,"N/A")</f>
        <v>20</v>
      </c>
      <c r="Q150" t="str">
        <f>LEFT(N150,FIND("/",N150)-1)</f>
        <v>film &amp; video</v>
      </c>
      <c r="R150" t="str">
        <f>RIGHT(N150,(LEN(N150)-FIND("/",N150)))</f>
        <v>science fiction</v>
      </c>
      <c r="S150" s="14">
        <f>(((J150/60)/60)/24)+DATE(1970,1,1)+(-5/24)</f>
        <v>42397.073333333326</v>
      </c>
      <c r="T150" s="14">
        <f>(((I150/60)/60)/24)+DATE(1970,1,1)+(-5/24)</f>
        <v>42427.073333333326</v>
      </c>
    </row>
    <row r="151" spans="1:20" ht="43.5" x14ac:dyDescent="0.35">
      <c r="A151" s="6">
        <v>149</v>
      </c>
      <c r="B151" s="3" t="s">
        <v>151</v>
      </c>
      <c r="C151" s="3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10">
        <f>E151*100/D151</f>
        <v>0.92</v>
      </c>
      <c r="P151" s="11">
        <f>IFERROR(E151/L151,"N/A")</f>
        <v>15.333333333333334</v>
      </c>
      <c r="Q151" t="str">
        <f>LEFT(N151,FIND("/",N151)-1)</f>
        <v>film &amp; video</v>
      </c>
      <c r="R151" t="str">
        <f>RIGHT(N151,(LEN(N151)-FIND("/",N151)))</f>
        <v>science fiction</v>
      </c>
      <c r="S151" s="14">
        <f>(((J151/60)/60)/24)+DATE(1970,1,1)+(-5/24)</f>
        <v>41967.963773148142</v>
      </c>
      <c r="T151" s="14">
        <f>(((I151/60)/60)/24)+DATE(1970,1,1)+(-5/24)</f>
        <v>41998.124999999993</v>
      </c>
    </row>
    <row r="152" spans="1:20" ht="43.5" x14ac:dyDescent="0.35">
      <c r="A152" s="6">
        <v>150</v>
      </c>
      <c r="B152" s="3" t="s">
        <v>152</v>
      </c>
      <c r="C152" s="3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10">
        <f>E152*100/D152</f>
        <v>23.163076923076922</v>
      </c>
      <c r="P152" s="11">
        <f>IFERROR(E152/L152,"N/A")</f>
        <v>449.43283582089555</v>
      </c>
      <c r="Q152" t="str">
        <f>LEFT(N152,FIND("/",N152)-1)</f>
        <v>film &amp; video</v>
      </c>
      <c r="R152" t="str">
        <f>RIGHT(N152,(LEN(N152)-FIND("/",N152)))</f>
        <v>science fiction</v>
      </c>
      <c r="S152" s="14">
        <f>(((J152/60)/60)/24)+DATE(1970,1,1)+(-5/24)</f>
        <v>42089.95349537037</v>
      </c>
      <c r="T152" s="14">
        <f>(((I152/60)/60)/24)+DATE(1970,1,1)+(-5/24)</f>
        <v>42149.95349537037</v>
      </c>
    </row>
    <row r="153" spans="1:20" ht="43.5" x14ac:dyDescent="0.35">
      <c r="A153" s="6">
        <v>151</v>
      </c>
      <c r="B153" s="3" t="s">
        <v>153</v>
      </c>
      <c r="C153" s="3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10">
        <f>E153*100/D153</f>
        <v>5.6000000000000001E-2</v>
      </c>
      <c r="P153" s="11">
        <f>IFERROR(E153/L153,"N/A")</f>
        <v>28</v>
      </c>
      <c r="Q153" t="str">
        <f>LEFT(N153,FIND("/",N153)-1)</f>
        <v>film &amp; video</v>
      </c>
      <c r="R153" t="str">
        <f>RIGHT(N153,(LEN(N153)-FIND("/",N153)))</f>
        <v>science fiction</v>
      </c>
      <c r="S153" s="14">
        <f>(((J153/60)/60)/24)+DATE(1970,1,1)+(-5/24)</f>
        <v>42113.342488425922</v>
      </c>
      <c r="T153" s="14">
        <f>(((I153/60)/60)/24)+DATE(1970,1,1)+(-5/24)</f>
        <v>42173.342488425922</v>
      </c>
    </row>
    <row r="154" spans="1:20" ht="29" x14ac:dyDescent="0.35">
      <c r="A154" s="6">
        <v>152</v>
      </c>
      <c r="B154" s="3" t="s">
        <v>154</v>
      </c>
      <c r="C154" s="3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10">
        <f>E154*100/D154</f>
        <v>7.8947368421052634E-3</v>
      </c>
      <c r="P154" s="11">
        <f>IFERROR(E154/L154,"N/A")</f>
        <v>15</v>
      </c>
      <c r="Q154" t="str">
        <f>LEFT(N154,FIND("/",N154)-1)</f>
        <v>film &amp; video</v>
      </c>
      <c r="R154" t="str">
        <f>RIGHT(N154,(LEN(N154)-FIND("/",N154)))</f>
        <v>science fiction</v>
      </c>
      <c r="S154" s="14">
        <f>(((J154/60)/60)/24)+DATE(1970,1,1)+(-5/24)</f>
        <v>41874.869212962964</v>
      </c>
      <c r="T154" s="14">
        <f>(((I154/60)/60)/24)+DATE(1970,1,1)+(-5/24)</f>
        <v>41904.869212962964</v>
      </c>
    </row>
    <row r="155" spans="1:20" ht="43.5" x14ac:dyDescent="0.35">
      <c r="A155" s="6">
        <v>153</v>
      </c>
      <c r="B155" s="3" t="s">
        <v>155</v>
      </c>
      <c r="C155" s="3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10">
        <f>E155*100/D155</f>
        <v>0.71799999999999997</v>
      </c>
      <c r="P155" s="11">
        <f>IFERROR(E155/L155,"N/A")</f>
        <v>35.9</v>
      </c>
      <c r="Q155" t="str">
        <f>LEFT(N155,FIND("/",N155)-1)</f>
        <v>film &amp; video</v>
      </c>
      <c r="R155" t="str">
        <f>RIGHT(N155,(LEN(N155)-FIND("/",N155)))</f>
        <v>science fiction</v>
      </c>
      <c r="S155" s="14">
        <f>(((J155/60)/60)/24)+DATE(1970,1,1)+(-5/24)</f>
        <v>41933.377824074072</v>
      </c>
      <c r="T155" s="14">
        <f>(((I155/60)/60)/24)+DATE(1970,1,1)+(-5/24)</f>
        <v>41975.419490740744</v>
      </c>
    </row>
    <row r="156" spans="1:20" ht="43.5" x14ac:dyDescent="0.35">
      <c r="A156" s="6">
        <v>154</v>
      </c>
      <c r="B156" s="3" t="s">
        <v>156</v>
      </c>
      <c r="C156" s="3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10">
        <f>E156*100/D156</f>
        <v>2.6666666666666665</v>
      </c>
      <c r="P156" s="11">
        <f>IFERROR(E156/L156,"N/A")</f>
        <v>13.333333333333334</v>
      </c>
      <c r="Q156" t="str">
        <f>LEFT(N156,FIND("/",N156)-1)</f>
        <v>film &amp; video</v>
      </c>
      <c r="R156" t="str">
        <f>RIGHT(N156,(LEN(N156)-FIND("/",N156)))</f>
        <v>science fiction</v>
      </c>
      <c r="S156" s="14">
        <f>(((J156/60)/60)/24)+DATE(1970,1,1)+(-5/24)</f>
        <v>42115.339062499996</v>
      </c>
      <c r="T156" s="14">
        <f>(((I156/60)/60)/24)+DATE(1970,1,1)+(-5/24)</f>
        <v>42158.339062499996</v>
      </c>
    </row>
    <row r="157" spans="1:20" ht="58" x14ac:dyDescent="0.35">
      <c r="A157" s="6">
        <v>155</v>
      </c>
      <c r="B157" s="3" t="s">
        <v>157</v>
      </c>
      <c r="C157" s="3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10">
        <f>E157*100/D157</f>
        <v>6.0000000000000001E-3</v>
      </c>
      <c r="P157" s="11">
        <f>IFERROR(E157/L157,"N/A")</f>
        <v>20.25</v>
      </c>
      <c r="Q157" t="str">
        <f>LEFT(N157,FIND("/",N157)-1)</f>
        <v>film &amp; video</v>
      </c>
      <c r="R157" t="str">
        <f>RIGHT(N157,(LEN(N157)-FIND("/",N157)))</f>
        <v>science fiction</v>
      </c>
      <c r="S157" s="14">
        <f>(((J157/60)/60)/24)+DATE(1970,1,1)+(-5/24)</f>
        <v>42168.351099537038</v>
      </c>
      <c r="T157" s="14">
        <f>(((I157/60)/60)/24)+DATE(1970,1,1)+(-5/24)</f>
        <v>42208.351099537038</v>
      </c>
    </row>
    <row r="158" spans="1:20" ht="58" x14ac:dyDescent="0.35">
      <c r="A158" s="6">
        <v>156</v>
      </c>
      <c r="B158" s="3" t="s">
        <v>158</v>
      </c>
      <c r="C158" s="3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10">
        <f>E158*100/D158</f>
        <v>5.0999999999999996</v>
      </c>
      <c r="P158" s="11">
        <f>IFERROR(E158/L158,"N/A")</f>
        <v>119</v>
      </c>
      <c r="Q158" t="str">
        <f>LEFT(N158,FIND("/",N158)-1)</f>
        <v>film &amp; video</v>
      </c>
      <c r="R158" t="str">
        <f>RIGHT(N158,(LEN(N158)-FIND("/",N158)))</f>
        <v>science fiction</v>
      </c>
      <c r="S158" s="14">
        <f>(((J158/60)/60)/24)+DATE(1970,1,1)+(-5/24)</f>
        <v>41793.916620370372</v>
      </c>
      <c r="T158" s="14">
        <f>(((I158/60)/60)/24)+DATE(1970,1,1)+(-5/24)</f>
        <v>41853.916620370372</v>
      </c>
    </row>
    <row r="159" spans="1:20" ht="43.5" x14ac:dyDescent="0.35">
      <c r="A159" s="6">
        <v>157</v>
      </c>
      <c r="B159" s="3" t="s">
        <v>159</v>
      </c>
      <c r="C159" s="3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10">
        <f>E159*100/D159</f>
        <v>0.26711185308848079</v>
      </c>
      <c r="P159" s="11">
        <f>IFERROR(E159/L159,"N/A")</f>
        <v>4</v>
      </c>
      <c r="Q159" t="str">
        <f>LEFT(N159,FIND("/",N159)-1)</f>
        <v>film &amp; video</v>
      </c>
      <c r="R159" t="str">
        <f>RIGHT(N159,(LEN(N159)-FIND("/",N159)))</f>
        <v>science fiction</v>
      </c>
      <c r="S159" s="14">
        <f>(((J159/60)/60)/24)+DATE(1970,1,1)+(-5/24)</f>
        <v>42396.703379629624</v>
      </c>
      <c r="T159" s="14">
        <f>(((I159/60)/60)/24)+DATE(1970,1,1)+(-5/24)</f>
        <v>42426.703379629624</v>
      </c>
    </row>
    <row r="160" spans="1:20" ht="43.5" x14ac:dyDescent="0.35">
      <c r="A160" s="6">
        <v>158</v>
      </c>
      <c r="B160" s="3" t="s">
        <v>160</v>
      </c>
      <c r="C160" s="3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10">
        <f>E160*100/D160</f>
        <v>0</v>
      </c>
      <c r="P160" s="11" t="str">
        <f>IFERROR(E160/L160,"N/A")</f>
        <v>N/A</v>
      </c>
      <c r="Q160" t="str">
        <f>LEFT(N160,FIND("/",N160)-1)</f>
        <v>film &amp; video</v>
      </c>
      <c r="R160" t="str">
        <f>RIGHT(N160,(LEN(N160)-FIND("/",N160)))</f>
        <v>science fiction</v>
      </c>
      <c r="S160" s="14">
        <f>(((J160/60)/60)/24)+DATE(1970,1,1)+(-5/24)</f>
        <v>41903.868379629625</v>
      </c>
      <c r="T160" s="14">
        <f>(((I160/60)/60)/24)+DATE(1970,1,1)+(-5/24)</f>
        <v>41933.868379629625</v>
      </c>
    </row>
    <row r="161" spans="1:20" ht="43.5" x14ac:dyDescent="0.35">
      <c r="A161" s="6">
        <v>159</v>
      </c>
      <c r="B161" s="3" t="s">
        <v>161</v>
      </c>
      <c r="C161" s="3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10">
        <f>E161*100/D161</f>
        <v>2E-3</v>
      </c>
      <c r="P161" s="11">
        <f>IFERROR(E161/L161,"N/A")</f>
        <v>10</v>
      </c>
      <c r="Q161" t="str">
        <f>LEFT(N161,FIND("/",N161)-1)</f>
        <v>film &amp; video</v>
      </c>
      <c r="R161" t="str">
        <f>RIGHT(N161,(LEN(N161)-FIND("/",N161)))</f>
        <v>science fiction</v>
      </c>
      <c r="S161" s="14">
        <f>(((J161/60)/60)/24)+DATE(1970,1,1)+(-5/24)</f>
        <v>42514.226215277777</v>
      </c>
      <c r="T161" s="14">
        <f>(((I161/60)/60)/24)+DATE(1970,1,1)+(-5/24)</f>
        <v>42554.226215277777</v>
      </c>
    </row>
    <row r="162" spans="1:20" ht="43.5" x14ac:dyDescent="0.35">
      <c r="A162" s="6">
        <v>160</v>
      </c>
      <c r="B162" s="3" t="s">
        <v>162</v>
      </c>
      <c r="C162" s="3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10">
        <f>E162*100/D162</f>
        <v>0</v>
      </c>
      <c r="P162" s="11" t="str">
        <f>IFERROR(E162/L162,"N/A")</f>
        <v>N/A</v>
      </c>
      <c r="Q162" t="str">
        <f>LEFT(N162,FIND("/",N162)-1)</f>
        <v>film &amp; video</v>
      </c>
      <c r="R162" t="str">
        <f>RIGHT(N162,(LEN(N162)-FIND("/",N162)))</f>
        <v>drama</v>
      </c>
      <c r="S162" s="14">
        <f>(((J162/60)/60)/24)+DATE(1970,1,1)+(-5/24)</f>
        <v>42171.704756944448</v>
      </c>
      <c r="T162" s="14">
        <f>(((I162/60)/60)/24)+DATE(1970,1,1)+(-5/24)</f>
        <v>42231.704756944448</v>
      </c>
    </row>
    <row r="163" spans="1:20" ht="43.5" x14ac:dyDescent="0.35">
      <c r="A163" s="6">
        <v>161</v>
      </c>
      <c r="B163" s="3" t="s">
        <v>163</v>
      </c>
      <c r="C163" s="3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10">
        <f>E163*100/D163</f>
        <v>0.01</v>
      </c>
      <c r="P163" s="11">
        <f>IFERROR(E163/L163,"N/A")</f>
        <v>5</v>
      </c>
      <c r="Q163" t="str">
        <f>LEFT(N163,FIND("/",N163)-1)</f>
        <v>film &amp; video</v>
      </c>
      <c r="R163" t="str">
        <f>RIGHT(N163,(LEN(N163)-FIND("/",N163)))</f>
        <v>drama</v>
      </c>
      <c r="S163" s="14">
        <f>(((J163/60)/60)/24)+DATE(1970,1,1)+(-5/24)</f>
        <v>41792.479108796295</v>
      </c>
      <c r="T163" s="14">
        <f>(((I163/60)/60)/24)+DATE(1970,1,1)+(-5/24)</f>
        <v>41822.479108796295</v>
      </c>
    </row>
    <row r="164" spans="1:20" ht="43.5" x14ac:dyDescent="0.35">
      <c r="A164" s="6">
        <v>162</v>
      </c>
      <c r="B164" s="3" t="s">
        <v>164</v>
      </c>
      <c r="C164" s="3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10">
        <f>E164*100/D164</f>
        <v>15.535714285714286</v>
      </c>
      <c r="P164" s="11">
        <f>IFERROR(E164/L164,"N/A")</f>
        <v>43.5</v>
      </c>
      <c r="Q164" t="str">
        <f>LEFT(N164,FIND("/",N164)-1)</f>
        <v>film &amp; video</v>
      </c>
      <c r="R164" t="str">
        <f>RIGHT(N164,(LEN(N164)-FIND("/",N164)))</f>
        <v>drama</v>
      </c>
      <c r="S164" s="14">
        <f>(((J164/60)/60)/24)+DATE(1970,1,1)+(-5/24)</f>
        <v>41834.91847222222</v>
      </c>
      <c r="T164" s="14">
        <f>(((I164/60)/60)/24)+DATE(1970,1,1)+(-5/24)</f>
        <v>41867.779166666667</v>
      </c>
    </row>
    <row r="165" spans="1:20" ht="58" x14ac:dyDescent="0.35">
      <c r="A165" s="6">
        <v>163</v>
      </c>
      <c r="B165" s="3" t="s">
        <v>165</v>
      </c>
      <c r="C165" s="3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10">
        <f>E165*100/D165</f>
        <v>0</v>
      </c>
      <c r="P165" s="11" t="str">
        <f>IFERROR(E165/L165,"N/A")</f>
        <v>N/A</v>
      </c>
      <c r="Q165" t="str">
        <f>LEFT(N165,FIND("/",N165)-1)</f>
        <v>film &amp; video</v>
      </c>
      <c r="R165" t="str">
        <f>RIGHT(N165,(LEN(N165)-FIND("/",N165)))</f>
        <v>drama</v>
      </c>
      <c r="S165" s="14">
        <f>(((J165/60)/60)/24)+DATE(1970,1,1)+(-5/24)</f>
        <v>42243.752939814811</v>
      </c>
      <c r="T165" s="14">
        <f>(((I165/60)/60)/24)+DATE(1970,1,1)+(-5/24)</f>
        <v>42277.791666666664</v>
      </c>
    </row>
    <row r="166" spans="1:20" ht="58" x14ac:dyDescent="0.35">
      <c r="A166" s="6">
        <v>164</v>
      </c>
      <c r="B166" s="3" t="s">
        <v>166</v>
      </c>
      <c r="C166" s="3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10">
        <f>E166*100/D166</f>
        <v>0.53333333333333333</v>
      </c>
      <c r="P166" s="11">
        <f>IFERROR(E166/L166,"N/A")</f>
        <v>91.428571428571431</v>
      </c>
      <c r="Q166" t="str">
        <f>LEFT(N166,FIND("/",N166)-1)</f>
        <v>film &amp; video</v>
      </c>
      <c r="R166" t="str">
        <f>RIGHT(N166,(LEN(N166)-FIND("/",N166)))</f>
        <v>drama</v>
      </c>
      <c r="S166" s="14">
        <f>(((J166/60)/60)/24)+DATE(1970,1,1)+(-5/24)</f>
        <v>41841.554409722223</v>
      </c>
      <c r="T166" s="14">
        <f>(((I166/60)/60)/24)+DATE(1970,1,1)+(-5/24)</f>
        <v>41901.554409722223</v>
      </c>
    </row>
    <row r="167" spans="1:20" ht="29" x14ac:dyDescent="0.35">
      <c r="A167" s="6">
        <v>165</v>
      </c>
      <c r="B167" s="3" t="s">
        <v>167</v>
      </c>
      <c r="C167" s="3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10">
        <f>E167*100/D167</f>
        <v>0</v>
      </c>
      <c r="P167" s="11" t="str">
        <f>IFERROR(E167/L167,"N/A")</f>
        <v>N/A</v>
      </c>
      <c r="Q167" t="str">
        <f>LEFT(N167,FIND("/",N167)-1)</f>
        <v>film &amp; video</v>
      </c>
      <c r="R167" t="str">
        <f>RIGHT(N167,(LEN(N167)-FIND("/",N167)))</f>
        <v>drama</v>
      </c>
      <c r="S167" s="14">
        <f>(((J167/60)/60)/24)+DATE(1970,1,1)+(-5/24)</f>
        <v>42351.450509259252</v>
      </c>
      <c r="T167" s="14">
        <f>(((I167/60)/60)/24)+DATE(1970,1,1)+(-5/24)</f>
        <v>42381.450509259252</v>
      </c>
    </row>
    <row r="168" spans="1:20" ht="43.5" x14ac:dyDescent="0.35">
      <c r="A168" s="6">
        <v>166</v>
      </c>
      <c r="B168" s="3" t="s">
        <v>168</v>
      </c>
      <c r="C168" s="3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10">
        <f>E168*100/D168</f>
        <v>60</v>
      </c>
      <c r="P168" s="11">
        <f>IFERROR(E168/L168,"N/A")</f>
        <v>3000</v>
      </c>
      <c r="Q168" t="str">
        <f>LEFT(N168,FIND("/",N168)-1)</f>
        <v>film &amp; video</v>
      </c>
      <c r="R168" t="str">
        <f>RIGHT(N168,(LEN(N168)-FIND("/",N168)))</f>
        <v>drama</v>
      </c>
      <c r="S168" s="14">
        <f>(((J168/60)/60)/24)+DATE(1970,1,1)+(-5/24)</f>
        <v>42720.867615740739</v>
      </c>
      <c r="T168" s="14">
        <f>(((I168/60)/60)/24)+DATE(1970,1,1)+(-5/24)</f>
        <v>42750.867615740739</v>
      </c>
    </row>
    <row r="169" spans="1:20" ht="43.5" x14ac:dyDescent="0.35">
      <c r="A169" s="6">
        <v>167</v>
      </c>
      <c r="B169" s="3" t="s">
        <v>169</v>
      </c>
      <c r="C169" s="3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10">
        <f>E169*100/D169</f>
        <v>0.01</v>
      </c>
      <c r="P169" s="11">
        <f>IFERROR(E169/L169,"N/A")</f>
        <v>5.5</v>
      </c>
      <c r="Q169" t="str">
        <f>LEFT(N169,FIND("/",N169)-1)</f>
        <v>film &amp; video</v>
      </c>
      <c r="R169" t="str">
        <f>RIGHT(N169,(LEN(N169)-FIND("/",N169)))</f>
        <v>drama</v>
      </c>
      <c r="S169" s="14">
        <f>(((J169/60)/60)/24)+DATE(1970,1,1)+(-5/24)</f>
        <v>42160.719155092585</v>
      </c>
      <c r="T169" s="14">
        <f>(((I169/60)/60)/24)+DATE(1970,1,1)+(-5/24)</f>
        <v>42220.719155092585</v>
      </c>
    </row>
    <row r="170" spans="1:20" ht="43.5" x14ac:dyDescent="0.35">
      <c r="A170" s="6">
        <v>168</v>
      </c>
      <c r="B170" s="3" t="s">
        <v>170</v>
      </c>
      <c r="C170" s="3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10">
        <f>E170*100/D170</f>
        <v>4.0625</v>
      </c>
      <c r="P170" s="11">
        <f>IFERROR(E170/L170,"N/A")</f>
        <v>108.33333333333333</v>
      </c>
      <c r="Q170" t="str">
        <f>LEFT(N170,FIND("/",N170)-1)</f>
        <v>film &amp; video</v>
      </c>
      <c r="R170" t="str">
        <f>RIGHT(N170,(LEN(N170)-FIND("/",N170)))</f>
        <v>drama</v>
      </c>
      <c r="S170" s="14">
        <f>(((J170/60)/60)/24)+DATE(1970,1,1)+(-5/24)</f>
        <v>42052.626967592594</v>
      </c>
      <c r="T170" s="14">
        <f>(((I170/60)/60)/24)+DATE(1970,1,1)+(-5/24)</f>
        <v>42082.585300925923</v>
      </c>
    </row>
    <row r="171" spans="1:20" ht="43.5" x14ac:dyDescent="0.35">
      <c r="A171" s="6">
        <v>169</v>
      </c>
      <c r="B171" s="3" t="s">
        <v>171</v>
      </c>
      <c r="C171" s="3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10">
        <f>E171*100/D171</f>
        <v>22.4</v>
      </c>
      <c r="P171" s="11">
        <f>IFERROR(E171/L171,"N/A")</f>
        <v>56</v>
      </c>
      <c r="Q171" t="str">
        <f>LEFT(N171,FIND("/",N171)-1)</f>
        <v>film &amp; video</v>
      </c>
      <c r="R171" t="str">
        <f>RIGHT(N171,(LEN(N171)-FIND("/",N171)))</f>
        <v>drama</v>
      </c>
      <c r="S171" s="14">
        <f>(((J171/60)/60)/24)+DATE(1970,1,1)+(-5/24)</f>
        <v>41900.296979166662</v>
      </c>
      <c r="T171" s="14">
        <f>(((I171/60)/60)/24)+DATE(1970,1,1)+(-5/24)</f>
        <v>41930.296979166662</v>
      </c>
    </row>
    <row r="172" spans="1:20" ht="58" x14ac:dyDescent="0.35">
      <c r="A172" s="6">
        <v>170</v>
      </c>
      <c r="B172" s="3" t="s">
        <v>172</v>
      </c>
      <c r="C172" s="3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10">
        <f>E172*100/D172</f>
        <v>3.25</v>
      </c>
      <c r="P172" s="11">
        <f>IFERROR(E172/L172,"N/A")</f>
        <v>32.5</v>
      </c>
      <c r="Q172" t="str">
        <f>LEFT(N172,FIND("/",N172)-1)</f>
        <v>film &amp; video</v>
      </c>
      <c r="R172" t="str">
        <f>RIGHT(N172,(LEN(N172)-FIND("/",N172)))</f>
        <v>drama</v>
      </c>
      <c r="S172" s="14">
        <f>(((J172/60)/60)/24)+DATE(1970,1,1)+(-5/24)</f>
        <v>42216.769479166665</v>
      </c>
      <c r="T172" s="14">
        <f>(((I172/60)/60)/24)+DATE(1970,1,1)+(-5/24)</f>
        <v>42246.019444444442</v>
      </c>
    </row>
    <row r="173" spans="1:20" ht="43.5" x14ac:dyDescent="0.35">
      <c r="A173" s="6">
        <v>171</v>
      </c>
      <c r="B173" s="3" t="s">
        <v>173</v>
      </c>
      <c r="C173" s="3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10">
        <f>E173*100/D173</f>
        <v>2E-3</v>
      </c>
      <c r="P173" s="11">
        <f>IFERROR(E173/L173,"N/A")</f>
        <v>1</v>
      </c>
      <c r="Q173" t="str">
        <f>LEFT(N173,FIND("/",N173)-1)</f>
        <v>film &amp; video</v>
      </c>
      <c r="R173" t="str">
        <f>RIGHT(N173,(LEN(N173)-FIND("/",N173)))</f>
        <v>drama</v>
      </c>
      <c r="S173" s="14">
        <f>(((J173/60)/60)/24)+DATE(1970,1,1)+(-5/24)</f>
        <v>42533.972384259258</v>
      </c>
      <c r="T173" s="14">
        <f>(((I173/60)/60)/24)+DATE(1970,1,1)+(-5/24)</f>
        <v>42593.972384259258</v>
      </c>
    </row>
    <row r="174" spans="1:20" ht="43.5" x14ac:dyDescent="0.35">
      <c r="A174" s="6">
        <v>172</v>
      </c>
      <c r="B174" s="3" t="s">
        <v>174</v>
      </c>
      <c r="C174" s="3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10">
        <f>E174*100/D174</f>
        <v>0</v>
      </c>
      <c r="P174" s="11" t="str">
        <f>IFERROR(E174/L174,"N/A")</f>
        <v>N/A</v>
      </c>
      <c r="Q174" t="str">
        <f>LEFT(N174,FIND("/",N174)-1)</f>
        <v>film &amp; video</v>
      </c>
      <c r="R174" t="str">
        <f>RIGHT(N174,(LEN(N174)-FIND("/",N174)))</f>
        <v>drama</v>
      </c>
      <c r="S174" s="14">
        <f>(((J174/60)/60)/24)+DATE(1970,1,1)+(-5/24)</f>
        <v>42047.186608796292</v>
      </c>
      <c r="T174" s="14">
        <f>(((I174/60)/60)/24)+DATE(1970,1,1)+(-5/24)</f>
        <v>42082.14494212962</v>
      </c>
    </row>
    <row r="175" spans="1:20" ht="43.5" x14ac:dyDescent="0.35">
      <c r="A175" s="6">
        <v>173</v>
      </c>
      <c r="B175" s="3" t="s">
        <v>175</v>
      </c>
      <c r="C175" s="3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10">
        <f>E175*100/D175</f>
        <v>0</v>
      </c>
      <c r="P175" s="11" t="str">
        <f>IFERROR(E175/L175,"N/A")</f>
        <v>N/A</v>
      </c>
      <c r="Q175" t="str">
        <f>LEFT(N175,FIND("/",N175)-1)</f>
        <v>film &amp; video</v>
      </c>
      <c r="R175" t="str">
        <f>RIGHT(N175,(LEN(N175)-FIND("/",N175)))</f>
        <v>drama</v>
      </c>
      <c r="S175" s="14">
        <f>(((J175/60)/60)/24)+DATE(1970,1,1)+(-5/24)</f>
        <v>42033.364675925921</v>
      </c>
      <c r="T175" s="14">
        <f>(((I175/60)/60)/24)+DATE(1970,1,1)+(-5/24)</f>
        <v>42063.364675925921</v>
      </c>
    </row>
    <row r="176" spans="1:20" ht="43.5" x14ac:dyDescent="0.35">
      <c r="A176" s="6">
        <v>174</v>
      </c>
      <c r="B176" s="3" t="s">
        <v>176</v>
      </c>
      <c r="C176" s="3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10">
        <f>E176*100/D176</f>
        <v>0</v>
      </c>
      <c r="P176" s="11" t="str">
        <f>IFERROR(E176/L176,"N/A")</f>
        <v>N/A</v>
      </c>
      <c r="Q176" t="str">
        <f>LEFT(N176,FIND("/",N176)-1)</f>
        <v>film &amp; video</v>
      </c>
      <c r="R176" t="str">
        <f>RIGHT(N176,(LEN(N176)-FIND("/",N176)))</f>
        <v>drama</v>
      </c>
      <c r="S176" s="14">
        <f>(((J176/60)/60)/24)+DATE(1970,1,1)+(-5/24)</f>
        <v>42072.55064814815</v>
      </c>
      <c r="T176" s="14">
        <f>(((I176/60)/60)/24)+DATE(1970,1,1)+(-5/24)</f>
        <v>42132.55064814815</v>
      </c>
    </row>
    <row r="177" spans="1:20" ht="58" x14ac:dyDescent="0.35">
      <c r="A177" s="6">
        <v>175</v>
      </c>
      <c r="B177" s="3" t="s">
        <v>177</v>
      </c>
      <c r="C177" s="3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10">
        <f>E177*100/D177</f>
        <v>6.4850000000000003</v>
      </c>
      <c r="P177" s="11">
        <f>IFERROR(E177/L177,"N/A")</f>
        <v>49.884615384615387</v>
      </c>
      <c r="Q177" t="str">
        <f>LEFT(N177,FIND("/",N177)-1)</f>
        <v>film &amp; video</v>
      </c>
      <c r="R177" t="str">
        <f>RIGHT(N177,(LEN(N177)-FIND("/",N177)))</f>
        <v>drama</v>
      </c>
      <c r="S177" s="14">
        <f>(((J177/60)/60)/24)+DATE(1970,1,1)+(-5/24)</f>
        <v>41855.569571759253</v>
      </c>
      <c r="T177" s="14">
        <f>(((I177/60)/60)/24)+DATE(1970,1,1)+(-5/24)</f>
        <v>41880.569571759253</v>
      </c>
    </row>
    <row r="178" spans="1:20" ht="43.5" x14ac:dyDescent="0.35">
      <c r="A178" s="6">
        <v>176</v>
      </c>
      <c r="B178" s="3" t="s">
        <v>178</v>
      </c>
      <c r="C178" s="3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10">
        <f>E178*100/D178</f>
        <v>0</v>
      </c>
      <c r="P178" s="11" t="str">
        <f>IFERROR(E178/L178,"N/A")</f>
        <v>N/A</v>
      </c>
      <c r="Q178" t="str">
        <f>LEFT(N178,FIND("/",N178)-1)</f>
        <v>film &amp; video</v>
      </c>
      <c r="R178" t="str">
        <f>RIGHT(N178,(LEN(N178)-FIND("/",N178)))</f>
        <v>drama</v>
      </c>
      <c r="S178" s="14">
        <f>(((J178/60)/60)/24)+DATE(1970,1,1)+(-5/24)</f>
        <v>42191.615729166668</v>
      </c>
      <c r="T178" s="14">
        <f>(((I178/60)/60)/24)+DATE(1970,1,1)+(-5/24)</f>
        <v>42221.615729166668</v>
      </c>
    </row>
    <row r="179" spans="1:20" ht="29" x14ac:dyDescent="0.35">
      <c r="A179" s="6">
        <v>177</v>
      </c>
      <c r="B179" s="3" t="s">
        <v>179</v>
      </c>
      <c r="C179" s="3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10">
        <f>E179*100/D179</f>
        <v>40</v>
      </c>
      <c r="P179" s="11">
        <f>IFERROR(E179/L179,"N/A")</f>
        <v>25.714285714285715</v>
      </c>
      <c r="Q179" t="str">
        <f>LEFT(N179,FIND("/",N179)-1)</f>
        <v>film &amp; video</v>
      </c>
      <c r="R179" t="str">
        <f>RIGHT(N179,(LEN(N179)-FIND("/",N179)))</f>
        <v>drama</v>
      </c>
      <c r="S179" s="14">
        <f>(((J179/60)/60)/24)+DATE(1970,1,1)+(-5/24)</f>
        <v>42069.839421296296</v>
      </c>
      <c r="T179" s="14">
        <f>(((I179/60)/60)/24)+DATE(1970,1,1)+(-5/24)</f>
        <v>42086.797754629624</v>
      </c>
    </row>
    <row r="180" spans="1:20" ht="29" x14ac:dyDescent="0.35">
      <c r="A180" s="6">
        <v>178</v>
      </c>
      <c r="B180" s="3" t="s">
        <v>180</v>
      </c>
      <c r="C180" s="3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10">
        <f>E180*100/D180</f>
        <v>0</v>
      </c>
      <c r="P180" s="11" t="str">
        <f>IFERROR(E180/L180,"N/A")</f>
        <v>N/A</v>
      </c>
      <c r="Q180" t="str">
        <f>LEFT(N180,FIND("/",N180)-1)</f>
        <v>film &amp; video</v>
      </c>
      <c r="R180" t="str">
        <f>RIGHT(N180,(LEN(N180)-FIND("/",N180)))</f>
        <v>drama</v>
      </c>
      <c r="S180" s="14">
        <f>(((J180/60)/60)/24)+DATE(1970,1,1)+(-5/24)</f>
        <v>42304.747048611105</v>
      </c>
      <c r="T180" s="14">
        <f>(((I180/60)/60)/24)+DATE(1970,1,1)+(-5/24)</f>
        <v>42334.788715277777</v>
      </c>
    </row>
    <row r="181" spans="1:20" ht="29" x14ac:dyDescent="0.35">
      <c r="A181" s="6">
        <v>179</v>
      </c>
      <c r="B181" s="3" t="s">
        <v>181</v>
      </c>
      <c r="C181" s="3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10">
        <f>E181*100/D181</f>
        <v>20</v>
      </c>
      <c r="P181" s="11">
        <f>IFERROR(E181/L181,"N/A")</f>
        <v>100</v>
      </c>
      <c r="Q181" t="str">
        <f>LEFT(N181,FIND("/",N181)-1)</f>
        <v>film &amp; video</v>
      </c>
      <c r="R181" t="str">
        <f>RIGHT(N181,(LEN(N181)-FIND("/",N181)))</f>
        <v>drama</v>
      </c>
      <c r="S181" s="14">
        <f>(((J181/60)/60)/24)+DATE(1970,1,1)+(-5/24)</f>
        <v>42402.872164351851</v>
      </c>
      <c r="T181" s="14">
        <f>(((I181/60)/60)/24)+DATE(1970,1,1)+(-5/24)</f>
        <v>42432.872164351851</v>
      </c>
    </row>
    <row r="182" spans="1:20" ht="43.5" x14ac:dyDescent="0.35">
      <c r="A182" s="6">
        <v>180</v>
      </c>
      <c r="B182" s="3" t="s">
        <v>182</v>
      </c>
      <c r="C182" s="3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10">
        <f>E182*100/D182</f>
        <v>33.416666666666664</v>
      </c>
      <c r="P182" s="11">
        <f>IFERROR(E182/L182,"N/A")</f>
        <v>30.846153846153847</v>
      </c>
      <c r="Q182" t="str">
        <f>LEFT(N182,FIND("/",N182)-1)</f>
        <v>film &amp; video</v>
      </c>
      <c r="R182" t="str">
        <f>RIGHT(N182,(LEN(N182)-FIND("/",N182)))</f>
        <v>drama</v>
      </c>
      <c r="S182" s="14">
        <f>(((J182/60)/60)/24)+DATE(1970,1,1)+(-5/24)</f>
        <v>42067.782905092587</v>
      </c>
      <c r="T182" s="14">
        <f>(((I182/60)/60)/24)+DATE(1970,1,1)+(-5/24)</f>
        <v>42107.583333333336</v>
      </c>
    </row>
    <row r="183" spans="1:20" ht="43.5" x14ac:dyDescent="0.35">
      <c r="A183" s="6">
        <v>181</v>
      </c>
      <c r="B183" s="3" t="s">
        <v>183</v>
      </c>
      <c r="C183" s="3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10">
        <f>E183*100/D183</f>
        <v>21.092608822670172</v>
      </c>
      <c r="P183" s="11">
        <f>IFERROR(E183/L183,"N/A")</f>
        <v>180.5</v>
      </c>
      <c r="Q183" t="str">
        <f>LEFT(N183,FIND("/",N183)-1)</f>
        <v>film &amp; video</v>
      </c>
      <c r="R183" t="str">
        <f>RIGHT(N183,(LEN(N183)-FIND("/",N183)))</f>
        <v>drama</v>
      </c>
      <c r="S183" s="14">
        <f>(((J183/60)/60)/24)+DATE(1970,1,1)+(-5/24)</f>
        <v>42147.533506944441</v>
      </c>
      <c r="T183" s="14">
        <f>(((I183/60)/60)/24)+DATE(1970,1,1)+(-5/24)</f>
        <v>42177.533506944441</v>
      </c>
    </row>
    <row r="184" spans="1:20" ht="58" x14ac:dyDescent="0.35">
      <c r="A184" s="6">
        <v>182</v>
      </c>
      <c r="B184" s="3" t="s">
        <v>184</v>
      </c>
      <c r="C184" s="3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10">
        <f>E184*100/D184</f>
        <v>0</v>
      </c>
      <c r="P184" s="11" t="str">
        <f>IFERROR(E184/L184,"N/A")</f>
        <v>N/A</v>
      </c>
      <c r="Q184" t="str">
        <f>LEFT(N184,FIND("/",N184)-1)</f>
        <v>film &amp; video</v>
      </c>
      <c r="R184" t="str">
        <f>RIGHT(N184,(LEN(N184)-FIND("/",N184)))</f>
        <v>drama</v>
      </c>
      <c r="S184" s="14">
        <f>(((J184/60)/60)/24)+DATE(1970,1,1)+(-5/24)</f>
        <v>42711.803611111107</v>
      </c>
      <c r="T184" s="14">
        <f>(((I184/60)/60)/24)+DATE(1970,1,1)+(-5/24)</f>
        <v>42741.803611111107</v>
      </c>
    </row>
    <row r="185" spans="1:20" x14ac:dyDescent="0.35">
      <c r="A185" s="6">
        <v>183</v>
      </c>
      <c r="B185" s="3" t="s">
        <v>185</v>
      </c>
      <c r="C185" s="3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10">
        <f>E185*100/D185</f>
        <v>35.856000000000002</v>
      </c>
      <c r="P185" s="11">
        <f>IFERROR(E185/L185,"N/A")</f>
        <v>373.5</v>
      </c>
      <c r="Q185" t="str">
        <f>LEFT(N185,FIND("/",N185)-1)</f>
        <v>film &amp; video</v>
      </c>
      <c r="R185" t="str">
        <f>RIGHT(N185,(LEN(N185)-FIND("/",N185)))</f>
        <v>drama</v>
      </c>
      <c r="S185" s="14">
        <f>(((J185/60)/60)/24)+DATE(1970,1,1)+(-5/24)</f>
        <v>41939.601967592593</v>
      </c>
      <c r="T185" s="14">
        <f>(((I185/60)/60)/24)+DATE(1970,1,1)+(-5/24)</f>
        <v>41969.643634259257</v>
      </c>
    </row>
    <row r="186" spans="1:20" ht="58" x14ac:dyDescent="0.35">
      <c r="A186" s="6">
        <v>184</v>
      </c>
      <c r="B186" s="3" t="s">
        <v>186</v>
      </c>
      <c r="C186" s="3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10">
        <f>E186*100/D186</f>
        <v>3.4</v>
      </c>
      <c r="P186" s="11">
        <f>IFERROR(E186/L186,"N/A")</f>
        <v>25.5</v>
      </c>
      <c r="Q186" t="str">
        <f>LEFT(N186,FIND("/",N186)-1)</f>
        <v>film &amp; video</v>
      </c>
      <c r="R186" t="str">
        <f>RIGHT(N186,(LEN(N186)-FIND("/",N186)))</f>
        <v>drama</v>
      </c>
      <c r="S186" s="14">
        <f>(((J186/60)/60)/24)+DATE(1970,1,1)+(-5/24)</f>
        <v>41825.58289351852</v>
      </c>
      <c r="T186" s="14">
        <f>(((I186/60)/60)/24)+DATE(1970,1,1)+(-5/24)</f>
        <v>41882.957638888889</v>
      </c>
    </row>
    <row r="187" spans="1:20" x14ac:dyDescent="0.35">
      <c r="A187" s="6">
        <v>185</v>
      </c>
      <c r="B187" s="3" t="s">
        <v>187</v>
      </c>
      <c r="C187" s="3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10">
        <f>E187*100/D187</f>
        <v>5.5</v>
      </c>
      <c r="P187" s="11">
        <f>IFERROR(E187/L187,"N/A")</f>
        <v>220</v>
      </c>
      <c r="Q187" t="str">
        <f>LEFT(N187,FIND("/",N187)-1)</f>
        <v>film &amp; video</v>
      </c>
      <c r="R187" t="str">
        <f>RIGHT(N187,(LEN(N187)-FIND("/",N187)))</f>
        <v>drama</v>
      </c>
      <c r="S187" s="14">
        <f>(((J187/60)/60)/24)+DATE(1970,1,1)+(-5/24)</f>
        <v>42570.702997685185</v>
      </c>
      <c r="T187" s="14">
        <f>(((I187/60)/60)/24)+DATE(1970,1,1)+(-5/24)</f>
        <v>42600.702997685185</v>
      </c>
    </row>
    <row r="188" spans="1:20" ht="43.5" x14ac:dyDescent="0.35">
      <c r="A188" s="6">
        <v>186</v>
      </c>
      <c r="B188" s="3" t="s">
        <v>188</v>
      </c>
      <c r="C188" s="3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10">
        <f>E188*100/D188</f>
        <v>0</v>
      </c>
      <c r="P188" s="11" t="str">
        <f>IFERROR(E188/L188,"N/A")</f>
        <v>N/A</v>
      </c>
      <c r="Q188" t="str">
        <f>LEFT(N188,FIND("/",N188)-1)</f>
        <v>film &amp; video</v>
      </c>
      <c r="R188" t="str">
        <f>RIGHT(N188,(LEN(N188)-FIND("/",N188)))</f>
        <v>drama</v>
      </c>
      <c r="S188" s="14">
        <f>(((J188/60)/60)/24)+DATE(1970,1,1)+(-5/24)</f>
        <v>42767.604560185187</v>
      </c>
      <c r="T188" s="14">
        <f>(((I188/60)/60)/24)+DATE(1970,1,1)+(-5/24)</f>
        <v>42797.624999999993</v>
      </c>
    </row>
    <row r="189" spans="1:20" ht="43.5" x14ac:dyDescent="0.35">
      <c r="A189" s="6">
        <v>187</v>
      </c>
      <c r="B189" s="3" t="s">
        <v>189</v>
      </c>
      <c r="C189" s="3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10">
        <f>E189*100/D189</f>
        <v>16</v>
      </c>
      <c r="P189" s="11">
        <f>IFERROR(E189/L189,"N/A")</f>
        <v>160</v>
      </c>
      <c r="Q189" t="str">
        <f>LEFT(N189,FIND("/",N189)-1)</f>
        <v>film &amp; video</v>
      </c>
      <c r="R189" t="str">
        <f>RIGHT(N189,(LEN(N189)-FIND("/",N189)))</f>
        <v>drama</v>
      </c>
      <c r="S189" s="14">
        <f>(((J189/60)/60)/24)+DATE(1970,1,1)+(-5/24)</f>
        <v>42182.02612268518</v>
      </c>
      <c r="T189" s="14">
        <f>(((I189/60)/60)/24)+DATE(1970,1,1)+(-5/24)</f>
        <v>42206.082638888889</v>
      </c>
    </row>
    <row r="190" spans="1:20" ht="58" x14ac:dyDescent="0.35">
      <c r="A190" s="6">
        <v>188</v>
      </c>
      <c r="B190" s="3" t="s">
        <v>190</v>
      </c>
      <c r="C190" s="3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10">
        <f>E190*100/D190</f>
        <v>0</v>
      </c>
      <c r="P190" s="11" t="str">
        <f>IFERROR(E190/L190,"N/A")</f>
        <v>N/A</v>
      </c>
      <c r="Q190" t="str">
        <f>LEFT(N190,FIND("/",N190)-1)</f>
        <v>film &amp; video</v>
      </c>
      <c r="R190" t="str">
        <f>RIGHT(N190,(LEN(N190)-FIND("/",N190)))</f>
        <v>drama</v>
      </c>
      <c r="S190" s="14">
        <f>(((J190/60)/60)/24)+DATE(1970,1,1)+(-5/24)</f>
        <v>41856.974710648145</v>
      </c>
      <c r="T190" s="14">
        <f>(((I190/60)/60)/24)+DATE(1970,1,1)+(-5/24)</f>
        <v>41886.974710648145</v>
      </c>
    </row>
    <row r="191" spans="1:20" ht="43.5" x14ac:dyDescent="0.35">
      <c r="A191" s="6">
        <v>189</v>
      </c>
      <c r="B191" s="3" t="s">
        <v>191</v>
      </c>
      <c r="C191" s="3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10">
        <f>E191*100/D191</f>
        <v>6.9000000000000006E-2</v>
      </c>
      <c r="P191" s="11">
        <f>IFERROR(E191/L191,"N/A")</f>
        <v>69</v>
      </c>
      <c r="Q191" t="str">
        <f>LEFT(N191,FIND("/",N191)-1)</f>
        <v>film &amp; video</v>
      </c>
      <c r="R191" t="str">
        <f>RIGHT(N191,(LEN(N191)-FIND("/",N191)))</f>
        <v>drama</v>
      </c>
      <c r="S191" s="14">
        <f>(((J191/60)/60)/24)+DATE(1970,1,1)+(-5/24)</f>
        <v>42556.482372685183</v>
      </c>
      <c r="T191" s="14">
        <f>(((I191/60)/60)/24)+DATE(1970,1,1)+(-5/24)</f>
        <v>42616.482372685183</v>
      </c>
    </row>
    <row r="192" spans="1:20" x14ac:dyDescent="0.35">
      <c r="A192" s="6">
        <v>190</v>
      </c>
      <c r="B192" s="3" t="s">
        <v>192</v>
      </c>
      <c r="C192" s="3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10">
        <f>E192*100/D192</f>
        <v>0.41666666666666669</v>
      </c>
      <c r="P192" s="11">
        <f>IFERROR(E192/L192,"N/A")</f>
        <v>50</v>
      </c>
      <c r="Q192" t="str">
        <f>LEFT(N192,FIND("/",N192)-1)</f>
        <v>film &amp; video</v>
      </c>
      <c r="R192" t="str">
        <f>RIGHT(N192,(LEN(N192)-FIND("/",N192)))</f>
        <v>drama</v>
      </c>
      <c r="S192" s="14">
        <f>(((J192/60)/60)/24)+DATE(1970,1,1)+(-5/24)</f>
        <v>42527.442662037036</v>
      </c>
      <c r="T192" s="14">
        <f>(((I192/60)/60)/24)+DATE(1970,1,1)+(-5/24)</f>
        <v>42537.442662037036</v>
      </c>
    </row>
    <row r="193" spans="1:20" ht="43.5" x14ac:dyDescent="0.35">
      <c r="A193" s="6">
        <v>191</v>
      </c>
      <c r="B193" s="3" t="s">
        <v>193</v>
      </c>
      <c r="C193" s="3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10">
        <f>E193*100/D193</f>
        <v>5</v>
      </c>
      <c r="P193" s="11">
        <f>IFERROR(E193/L193,"N/A")</f>
        <v>83.333333333333329</v>
      </c>
      <c r="Q193" t="str">
        <f>LEFT(N193,FIND("/",N193)-1)</f>
        <v>film &amp; video</v>
      </c>
      <c r="R193" t="str">
        <f>RIGHT(N193,(LEN(N193)-FIND("/",N193)))</f>
        <v>drama</v>
      </c>
      <c r="S193" s="14">
        <f>(((J193/60)/60)/24)+DATE(1970,1,1)+(-5/24)</f>
        <v>42239.233078703699</v>
      </c>
      <c r="T193" s="14">
        <f>(((I193/60)/60)/24)+DATE(1970,1,1)+(-5/24)</f>
        <v>42279.233078703699</v>
      </c>
    </row>
    <row r="194" spans="1:20" ht="58" x14ac:dyDescent="0.35">
      <c r="A194" s="6">
        <v>192</v>
      </c>
      <c r="B194" s="3" t="s">
        <v>194</v>
      </c>
      <c r="C194" s="3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10">
        <f>E194*100/D194</f>
        <v>1.6999999999999999E-3</v>
      </c>
      <c r="P194" s="11">
        <f>IFERROR(E194/L194,"N/A")</f>
        <v>5.666666666666667</v>
      </c>
      <c r="Q194" t="str">
        <f>LEFT(N194,FIND("/",N194)-1)</f>
        <v>film &amp; video</v>
      </c>
      <c r="R194" t="str">
        <f>RIGHT(N194,(LEN(N194)-FIND("/",N194)))</f>
        <v>drama</v>
      </c>
      <c r="S194" s="14">
        <f>(((J194/60)/60)/24)+DATE(1970,1,1)+(-5/24)</f>
        <v>41899.583703703705</v>
      </c>
      <c r="T194" s="14">
        <f>(((I194/60)/60)/24)+DATE(1970,1,1)+(-5/24)</f>
        <v>41929.583703703705</v>
      </c>
    </row>
    <row r="195" spans="1:20" ht="58" x14ac:dyDescent="0.35">
      <c r="A195" s="6">
        <v>193</v>
      </c>
      <c r="B195" s="3" t="s">
        <v>195</v>
      </c>
      <c r="C195" s="3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10">
        <f>E195*100/D195</f>
        <v>0</v>
      </c>
      <c r="P195" s="11" t="str">
        <f>IFERROR(E195/L195,"N/A")</f>
        <v>N/A</v>
      </c>
      <c r="Q195" t="str">
        <f>LEFT(N195,FIND("/",N195)-1)</f>
        <v>film &amp; video</v>
      </c>
      <c r="R195" t="str">
        <f>RIGHT(N195,(LEN(N195)-FIND("/",N195)))</f>
        <v>drama</v>
      </c>
      <c r="S195" s="14">
        <f>(((J195/60)/60)/24)+DATE(1970,1,1)+(-5/24)</f>
        <v>41911.726458333331</v>
      </c>
      <c r="T195" s="14">
        <f>(((I195/60)/60)/24)+DATE(1970,1,1)+(-5/24)</f>
        <v>41971.768124999995</v>
      </c>
    </row>
    <row r="196" spans="1:20" ht="43.5" x14ac:dyDescent="0.35">
      <c r="A196" s="6">
        <v>194</v>
      </c>
      <c r="B196" s="3" t="s">
        <v>196</v>
      </c>
      <c r="C196" s="3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10">
        <f>E196*100/D196</f>
        <v>0.12</v>
      </c>
      <c r="P196" s="11">
        <f>IFERROR(E196/L196,"N/A")</f>
        <v>1</v>
      </c>
      <c r="Q196" t="str">
        <f>LEFT(N196,FIND("/",N196)-1)</f>
        <v>film &amp; video</v>
      </c>
      <c r="R196" t="str">
        <f>RIGHT(N196,(LEN(N196)-FIND("/",N196)))</f>
        <v>drama</v>
      </c>
      <c r="S196" s="14">
        <f>(((J196/60)/60)/24)+DATE(1970,1,1)+(-5/24)</f>
        <v>42375.788553240738</v>
      </c>
      <c r="T196" s="14">
        <f>(((I196/60)/60)/24)+DATE(1970,1,1)+(-5/24)</f>
        <v>42435.788553240738</v>
      </c>
    </row>
    <row r="197" spans="1:20" ht="43.5" x14ac:dyDescent="0.35">
      <c r="A197" s="6">
        <v>195</v>
      </c>
      <c r="B197" s="3" t="s">
        <v>197</v>
      </c>
      <c r="C197" s="3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10">
        <f>E197*100/D197</f>
        <v>0</v>
      </c>
      <c r="P197" s="11" t="str">
        <f>IFERROR(E197/L197,"N/A")</f>
        <v>N/A</v>
      </c>
      <c r="Q197" t="str">
        <f>LEFT(N197,FIND("/",N197)-1)</f>
        <v>film &amp; video</v>
      </c>
      <c r="R197" t="str">
        <f>RIGHT(N197,(LEN(N197)-FIND("/",N197)))</f>
        <v>drama</v>
      </c>
      <c r="S197" s="14">
        <f>(((J197/60)/60)/24)+DATE(1970,1,1)+(-5/24)</f>
        <v>42135.462175925924</v>
      </c>
      <c r="T197" s="14">
        <f>(((I197/60)/60)/24)+DATE(1970,1,1)+(-5/24)</f>
        <v>42195.462175925924</v>
      </c>
    </row>
    <row r="198" spans="1:20" ht="43.5" x14ac:dyDescent="0.35">
      <c r="A198" s="6">
        <v>196</v>
      </c>
      <c r="B198" s="3" t="s">
        <v>198</v>
      </c>
      <c r="C198" s="3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10">
        <f>E198*100/D198</f>
        <v>41.857142857142854</v>
      </c>
      <c r="P198" s="11">
        <f>IFERROR(E198/L198,"N/A")</f>
        <v>77.10526315789474</v>
      </c>
      <c r="Q198" t="str">
        <f>LEFT(N198,FIND("/",N198)-1)</f>
        <v>film &amp; video</v>
      </c>
      <c r="R198" t="str">
        <f>RIGHT(N198,(LEN(N198)-FIND("/",N198)))</f>
        <v>drama</v>
      </c>
      <c r="S198" s="14">
        <f>(((J198/60)/60)/24)+DATE(1970,1,1)+(-5/24)</f>
        <v>42259.334467592591</v>
      </c>
      <c r="T198" s="14">
        <f>(((I198/60)/60)/24)+DATE(1970,1,1)+(-5/24)</f>
        <v>42287.666666666664</v>
      </c>
    </row>
    <row r="199" spans="1:20" ht="43.5" x14ac:dyDescent="0.35">
      <c r="A199" s="6">
        <v>197</v>
      </c>
      <c r="B199" s="3" t="s">
        <v>199</v>
      </c>
      <c r="C199" s="3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10">
        <f>E199*100/D199</f>
        <v>10.48</v>
      </c>
      <c r="P199" s="11">
        <f>IFERROR(E199/L199,"N/A")</f>
        <v>32.75</v>
      </c>
      <c r="Q199" t="str">
        <f>LEFT(N199,FIND("/",N199)-1)</f>
        <v>film &amp; video</v>
      </c>
      <c r="R199" t="str">
        <f>RIGHT(N199,(LEN(N199)-FIND("/",N199)))</f>
        <v>drama</v>
      </c>
      <c r="S199" s="14">
        <f>(((J199/60)/60)/24)+DATE(1970,1,1)+(-5/24)</f>
        <v>42741.640046296299</v>
      </c>
      <c r="T199" s="14">
        <f>(((I199/60)/60)/24)+DATE(1970,1,1)+(-5/24)</f>
        <v>42783.666666666664</v>
      </c>
    </row>
    <row r="200" spans="1:20" ht="43.5" x14ac:dyDescent="0.35">
      <c r="A200" s="6">
        <v>198</v>
      </c>
      <c r="B200" s="3" t="s">
        <v>200</v>
      </c>
      <c r="C200" s="3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10">
        <f>E200*100/D200</f>
        <v>1.1160000000000001</v>
      </c>
      <c r="P200" s="11">
        <f>IFERROR(E200/L200,"N/A")</f>
        <v>46.5</v>
      </c>
      <c r="Q200" t="str">
        <f>LEFT(N200,FIND("/",N200)-1)</f>
        <v>film &amp; video</v>
      </c>
      <c r="R200" t="str">
        <f>RIGHT(N200,(LEN(N200)-FIND("/",N200)))</f>
        <v>drama</v>
      </c>
      <c r="S200" s="14">
        <f>(((J200/60)/60)/24)+DATE(1970,1,1)+(-5/24)</f>
        <v>41887.175023148149</v>
      </c>
      <c r="T200" s="14">
        <f>(((I200/60)/60)/24)+DATE(1970,1,1)+(-5/24)</f>
        <v>41917.175023148149</v>
      </c>
    </row>
    <row r="201" spans="1:20" ht="43.5" x14ac:dyDescent="0.35">
      <c r="A201" s="6">
        <v>199</v>
      </c>
      <c r="B201" s="3" t="s">
        <v>201</v>
      </c>
      <c r="C201" s="3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10">
        <f>E201*100/D201</f>
        <v>0</v>
      </c>
      <c r="P201" s="11" t="str">
        <f>IFERROR(E201/L201,"N/A")</f>
        <v>N/A</v>
      </c>
      <c r="Q201" t="str">
        <f>LEFT(N201,FIND("/",N201)-1)</f>
        <v>film &amp; video</v>
      </c>
      <c r="R201" t="str">
        <f>RIGHT(N201,(LEN(N201)-FIND("/",N201)))</f>
        <v>drama</v>
      </c>
      <c r="S201" s="14">
        <f>(((J201/60)/60)/24)+DATE(1970,1,1)+(-5/24)</f>
        <v>42583.915532407402</v>
      </c>
      <c r="T201" s="14">
        <f>(((I201/60)/60)/24)+DATE(1970,1,1)+(-5/24)</f>
        <v>42613.915532407402</v>
      </c>
    </row>
    <row r="202" spans="1:20" ht="29" x14ac:dyDescent="0.35">
      <c r="A202" s="6">
        <v>200</v>
      </c>
      <c r="B202" s="3" t="s">
        <v>202</v>
      </c>
      <c r="C202" s="3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10">
        <f>E202*100/D202</f>
        <v>26.192499999999999</v>
      </c>
      <c r="P202" s="11">
        <f>IFERROR(E202/L202,"N/A")</f>
        <v>87.308333333333337</v>
      </c>
      <c r="Q202" t="str">
        <f>LEFT(N202,FIND("/",N202)-1)</f>
        <v>film &amp; video</v>
      </c>
      <c r="R202" t="str">
        <f>RIGHT(N202,(LEN(N202)-FIND("/",N202)))</f>
        <v>drama</v>
      </c>
      <c r="S202" s="14">
        <f>(((J202/60)/60)/24)+DATE(1970,1,1)+(-5/24)</f>
        <v>41866.875034722223</v>
      </c>
      <c r="T202" s="14">
        <f>(((I202/60)/60)/24)+DATE(1970,1,1)+(-5/24)</f>
        <v>41896.875034722223</v>
      </c>
    </row>
    <row r="203" spans="1:20" ht="43.5" x14ac:dyDescent="0.35">
      <c r="A203" s="6">
        <v>201</v>
      </c>
      <c r="B203" s="3" t="s">
        <v>203</v>
      </c>
      <c r="C203" s="3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10">
        <f>E203*100/D203</f>
        <v>58.46153846153846</v>
      </c>
      <c r="P203" s="11">
        <f>IFERROR(E203/L203,"N/A")</f>
        <v>54.285714285714285</v>
      </c>
      <c r="Q203" t="str">
        <f>LEFT(N203,FIND("/",N203)-1)</f>
        <v>film &amp; video</v>
      </c>
      <c r="R203" t="str">
        <f>RIGHT(N203,(LEN(N203)-FIND("/",N203)))</f>
        <v>drama</v>
      </c>
      <c r="S203" s="14">
        <f>(((J203/60)/60)/24)+DATE(1970,1,1)+(-5/24)</f>
        <v>42023.610289351847</v>
      </c>
      <c r="T203" s="14">
        <f>(((I203/60)/60)/24)+DATE(1970,1,1)+(-5/24)</f>
        <v>42043.610289351847</v>
      </c>
    </row>
    <row r="204" spans="1:20" x14ac:dyDescent="0.35">
      <c r="A204" s="6">
        <v>202</v>
      </c>
      <c r="B204" s="3" t="s">
        <v>204</v>
      </c>
      <c r="C204" s="3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10">
        <f>E204*100/D204</f>
        <v>0</v>
      </c>
      <c r="P204" s="11" t="str">
        <f>IFERROR(E204/L204,"N/A")</f>
        <v>N/A</v>
      </c>
      <c r="Q204" t="str">
        <f>LEFT(N204,FIND("/",N204)-1)</f>
        <v>film &amp; video</v>
      </c>
      <c r="R204" t="str">
        <f>RIGHT(N204,(LEN(N204)-FIND("/",N204)))</f>
        <v>drama</v>
      </c>
      <c r="S204" s="14">
        <f>(((J204/60)/60)/24)+DATE(1970,1,1)+(-5/24)</f>
        <v>42255.719490740739</v>
      </c>
      <c r="T204" s="14">
        <f>(((I204/60)/60)/24)+DATE(1970,1,1)+(-5/24)</f>
        <v>42285.665972222218</v>
      </c>
    </row>
    <row r="205" spans="1:20" ht="43.5" x14ac:dyDescent="0.35">
      <c r="A205" s="6">
        <v>203</v>
      </c>
      <c r="B205" s="3" t="s">
        <v>205</v>
      </c>
      <c r="C205" s="3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10">
        <f>E205*100/D205</f>
        <v>29.84</v>
      </c>
      <c r="P205" s="11">
        <f>IFERROR(E205/L205,"N/A")</f>
        <v>93.25</v>
      </c>
      <c r="Q205" t="str">
        <f>LEFT(N205,FIND("/",N205)-1)</f>
        <v>film &amp; video</v>
      </c>
      <c r="R205" t="str">
        <f>RIGHT(N205,(LEN(N205)-FIND("/",N205)))</f>
        <v>drama</v>
      </c>
      <c r="S205" s="14">
        <f>(((J205/60)/60)/24)+DATE(1970,1,1)+(-5/24)</f>
        <v>41973.639629629623</v>
      </c>
      <c r="T205" s="14">
        <f>(((I205/60)/60)/24)+DATE(1970,1,1)+(-5/24)</f>
        <v>42033.639629629623</v>
      </c>
    </row>
    <row r="206" spans="1:20" ht="43.5" x14ac:dyDescent="0.35">
      <c r="A206" s="6">
        <v>204</v>
      </c>
      <c r="B206" s="3" t="s">
        <v>206</v>
      </c>
      <c r="C206" s="3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10">
        <f>E206*100/D206</f>
        <v>50.721666666666664</v>
      </c>
      <c r="P206" s="11">
        <f>IFERROR(E206/L206,"N/A")</f>
        <v>117.68368136117556</v>
      </c>
      <c r="Q206" t="str">
        <f>LEFT(N206,FIND("/",N206)-1)</f>
        <v>film &amp; video</v>
      </c>
      <c r="R206" t="str">
        <f>RIGHT(N206,(LEN(N206)-FIND("/",N206)))</f>
        <v>drama</v>
      </c>
      <c r="S206" s="14">
        <f>(((J206/60)/60)/24)+DATE(1970,1,1)+(-5/24)</f>
        <v>42556.375034722216</v>
      </c>
      <c r="T206" s="14">
        <f>(((I206/60)/60)/24)+DATE(1970,1,1)+(-5/24)</f>
        <v>42586.375034722216</v>
      </c>
    </row>
    <row r="207" spans="1:20" ht="43.5" x14ac:dyDescent="0.35">
      <c r="A207" s="6">
        <v>205</v>
      </c>
      <c r="B207" s="3" t="s">
        <v>207</v>
      </c>
      <c r="C207" s="3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10">
        <f>E207*100/D207</f>
        <v>16.25</v>
      </c>
      <c r="P207" s="11">
        <f>IFERROR(E207/L207,"N/A")</f>
        <v>76.470588235294116</v>
      </c>
      <c r="Q207" t="str">
        <f>LEFT(N207,FIND("/",N207)-1)</f>
        <v>film &amp; video</v>
      </c>
      <c r="R207" t="str">
        <f>RIGHT(N207,(LEN(N207)-FIND("/",N207)))</f>
        <v>drama</v>
      </c>
      <c r="S207" s="14">
        <f>(((J207/60)/60)/24)+DATE(1970,1,1)+(-5/24)</f>
        <v>42248.423865740733</v>
      </c>
      <c r="T207" s="14">
        <f>(((I207/60)/60)/24)+DATE(1970,1,1)+(-5/24)</f>
        <v>42283.423865740733</v>
      </c>
    </row>
    <row r="208" spans="1:20" ht="43.5" x14ac:dyDescent="0.35">
      <c r="A208" s="6">
        <v>206</v>
      </c>
      <c r="B208" s="3" t="s">
        <v>208</v>
      </c>
      <c r="C208" s="3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10">
        <f>E208*100/D208</f>
        <v>0</v>
      </c>
      <c r="P208" s="11" t="str">
        <f>IFERROR(E208/L208,"N/A")</f>
        <v>N/A</v>
      </c>
      <c r="Q208" t="str">
        <f>LEFT(N208,FIND("/",N208)-1)</f>
        <v>film &amp; video</v>
      </c>
      <c r="R208" t="str">
        <f>RIGHT(N208,(LEN(N208)-FIND("/",N208)))</f>
        <v>drama</v>
      </c>
      <c r="S208" s="14">
        <f>(((J208/60)/60)/24)+DATE(1970,1,1)+(-5/24)</f>
        <v>42566.79609953703</v>
      </c>
      <c r="T208" s="14">
        <f>(((I208/60)/60)/24)+DATE(1970,1,1)+(-5/24)</f>
        <v>42587.79609953703</v>
      </c>
    </row>
    <row r="209" spans="1:20" ht="43.5" x14ac:dyDescent="0.35">
      <c r="A209" s="6">
        <v>207</v>
      </c>
      <c r="B209" s="3" t="s">
        <v>209</v>
      </c>
      <c r="C209" s="3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10">
        <f>E209*100/D209</f>
        <v>15.214285714285714</v>
      </c>
      <c r="P209" s="11">
        <f>IFERROR(E209/L209,"N/A")</f>
        <v>163.84615384615384</v>
      </c>
      <c r="Q209" t="str">
        <f>LEFT(N209,FIND("/",N209)-1)</f>
        <v>film &amp; video</v>
      </c>
      <c r="R209" t="str">
        <f>RIGHT(N209,(LEN(N209)-FIND("/",N209)))</f>
        <v>drama</v>
      </c>
      <c r="S209" s="14">
        <f>(((J209/60)/60)/24)+DATE(1970,1,1)+(-5/24)</f>
        <v>41977.988865740735</v>
      </c>
      <c r="T209" s="14">
        <f>(((I209/60)/60)/24)+DATE(1970,1,1)+(-5/24)</f>
        <v>42007.988865740735</v>
      </c>
    </row>
    <row r="210" spans="1:20" ht="58" x14ac:dyDescent="0.35">
      <c r="A210" s="6">
        <v>208</v>
      </c>
      <c r="B210" s="3" t="s">
        <v>210</v>
      </c>
      <c r="C210" s="3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10">
        <f>E210*100/D210</f>
        <v>0</v>
      </c>
      <c r="P210" s="11" t="str">
        <f>IFERROR(E210/L210,"N/A")</f>
        <v>N/A</v>
      </c>
      <c r="Q210" t="str">
        <f>LEFT(N210,FIND("/",N210)-1)</f>
        <v>film &amp; video</v>
      </c>
      <c r="R210" t="str">
        <f>RIGHT(N210,(LEN(N210)-FIND("/",N210)))</f>
        <v>drama</v>
      </c>
      <c r="S210" s="14">
        <f>(((J210/60)/60)/24)+DATE(1970,1,1)+(-5/24)</f>
        <v>41959.16165509259</v>
      </c>
      <c r="T210" s="14">
        <f>(((I210/60)/60)/24)+DATE(1970,1,1)+(-5/24)</f>
        <v>41989.16165509259</v>
      </c>
    </row>
    <row r="211" spans="1:20" ht="58" x14ac:dyDescent="0.35">
      <c r="A211" s="6">
        <v>209</v>
      </c>
      <c r="B211" s="3" t="s">
        <v>211</v>
      </c>
      <c r="C211" s="3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10">
        <f>E211*100/D211</f>
        <v>0</v>
      </c>
      <c r="P211" s="11" t="str">
        <f>IFERROR(E211/L211,"N/A")</f>
        <v>N/A</v>
      </c>
      <c r="Q211" t="str">
        <f>LEFT(N211,FIND("/",N211)-1)</f>
        <v>film &amp; video</v>
      </c>
      <c r="R211" t="str">
        <f>RIGHT(N211,(LEN(N211)-FIND("/",N211)))</f>
        <v>drama</v>
      </c>
      <c r="S211" s="14">
        <f>(((J211/60)/60)/24)+DATE(1970,1,1)+(-5/24)</f>
        <v>42165.714525462965</v>
      </c>
      <c r="T211" s="14">
        <f>(((I211/60)/60)/24)+DATE(1970,1,1)+(-5/24)</f>
        <v>42195.714525462965</v>
      </c>
    </row>
    <row r="212" spans="1:20" ht="43.5" x14ac:dyDescent="0.35">
      <c r="A212" s="6">
        <v>210</v>
      </c>
      <c r="B212" s="3" t="s">
        <v>212</v>
      </c>
      <c r="C212" s="3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10">
        <f>E212*100/D212</f>
        <v>25.25</v>
      </c>
      <c r="P212" s="11">
        <f>IFERROR(E212/L212,"N/A")</f>
        <v>91.818181818181813</v>
      </c>
      <c r="Q212" t="str">
        <f>LEFT(N212,FIND("/",N212)-1)</f>
        <v>film &amp; video</v>
      </c>
      <c r="R212" t="str">
        <f>RIGHT(N212,(LEN(N212)-FIND("/",N212)))</f>
        <v>drama</v>
      </c>
      <c r="S212" s="14">
        <f>(((J212/60)/60)/24)+DATE(1970,1,1)+(-5/24)</f>
        <v>42248.856388888882</v>
      </c>
      <c r="T212" s="14">
        <f>(((I212/60)/60)/24)+DATE(1970,1,1)+(-5/24)</f>
        <v>42277.999999999993</v>
      </c>
    </row>
    <row r="213" spans="1:20" ht="43.5" x14ac:dyDescent="0.35">
      <c r="A213" s="6">
        <v>211</v>
      </c>
      <c r="B213" s="3" t="s">
        <v>213</v>
      </c>
      <c r="C213" s="3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10">
        <f>E213*100/D213</f>
        <v>44.6</v>
      </c>
      <c r="P213" s="11">
        <f>IFERROR(E213/L213,"N/A")</f>
        <v>185.83333333333334</v>
      </c>
      <c r="Q213" t="str">
        <f>LEFT(N213,FIND("/",N213)-1)</f>
        <v>film &amp; video</v>
      </c>
      <c r="R213" t="str">
        <f>RIGHT(N213,(LEN(N213)-FIND("/",N213)))</f>
        <v>drama</v>
      </c>
      <c r="S213" s="14">
        <f>(((J213/60)/60)/24)+DATE(1970,1,1)+(-5/24)</f>
        <v>42235.951585648152</v>
      </c>
      <c r="T213" s="14">
        <f>(((I213/60)/60)/24)+DATE(1970,1,1)+(-5/24)</f>
        <v>42265.951585648152</v>
      </c>
    </row>
    <row r="214" spans="1:20" ht="29" x14ac:dyDescent="0.35">
      <c r="A214" s="6">
        <v>212</v>
      </c>
      <c r="B214" s="3" t="s">
        <v>214</v>
      </c>
      <c r="C214" s="3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10">
        <f>E214*100/D214</f>
        <v>1.5873015873015872E-2</v>
      </c>
      <c r="P214" s="11">
        <f>IFERROR(E214/L214,"N/A")</f>
        <v>1</v>
      </c>
      <c r="Q214" t="str">
        <f>LEFT(N214,FIND("/",N214)-1)</f>
        <v>film &amp; video</v>
      </c>
      <c r="R214" t="str">
        <f>RIGHT(N214,(LEN(N214)-FIND("/",N214)))</f>
        <v>drama</v>
      </c>
      <c r="S214" s="14">
        <f>(((J214/60)/60)/24)+DATE(1970,1,1)+(-5/24)</f>
        <v>42416.672685185178</v>
      </c>
      <c r="T214" s="14">
        <f>(((I214/60)/60)/24)+DATE(1970,1,1)+(-5/24)</f>
        <v>42476.631018518521</v>
      </c>
    </row>
    <row r="215" spans="1:20" ht="43.5" x14ac:dyDescent="0.35">
      <c r="A215" s="6">
        <v>213</v>
      </c>
      <c r="B215" s="3" t="s">
        <v>215</v>
      </c>
      <c r="C215" s="3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10">
        <f>E215*100/D215</f>
        <v>0.04</v>
      </c>
      <c r="P215" s="11">
        <f>IFERROR(E215/L215,"N/A")</f>
        <v>20</v>
      </c>
      <c r="Q215" t="str">
        <f>LEFT(N215,FIND("/",N215)-1)</f>
        <v>film &amp; video</v>
      </c>
      <c r="R215" t="str">
        <f>RIGHT(N215,(LEN(N215)-FIND("/",N215)))</f>
        <v>drama</v>
      </c>
      <c r="S215" s="14">
        <f>(((J215/60)/60)/24)+DATE(1970,1,1)+(-5/24)</f>
        <v>42202.385960648149</v>
      </c>
      <c r="T215" s="14">
        <f>(((I215/60)/60)/24)+DATE(1970,1,1)+(-5/24)</f>
        <v>42232.379641203697</v>
      </c>
    </row>
    <row r="216" spans="1:20" ht="58" x14ac:dyDescent="0.35">
      <c r="A216" s="6">
        <v>214</v>
      </c>
      <c r="B216" s="3" t="s">
        <v>216</v>
      </c>
      <c r="C216" s="3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10">
        <f>E216*100/D216</f>
        <v>8.0000000000000002E-3</v>
      </c>
      <c r="P216" s="11">
        <f>IFERROR(E216/L216,"N/A")</f>
        <v>1</v>
      </c>
      <c r="Q216" t="str">
        <f>LEFT(N216,FIND("/",N216)-1)</f>
        <v>film &amp; video</v>
      </c>
      <c r="R216" t="str">
        <f>RIGHT(N216,(LEN(N216)-FIND("/",N216)))</f>
        <v>drama</v>
      </c>
      <c r="S216" s="14">
        <f>(((J216/60)/60)/24)+DATE(1970,1,1)+(-5/24)</f>
        <v>42009.432280092595</v>
      </c>
      <c r="T216" s="14">
        <f>(((I216/60)/60)/24)+DATE(1970,1,1)+(-5/24)</f>
        <v>42069.432280092595</v>
      </c>
    </row>
    <row r="217" spans="1:20" ht="43.5" x14ac:dyDescent="0.35">
      <c r="A217" s="6">
        <v>215</v>
      </c>
      <c r="B217" s="3" t="s">
        <v>217</v>
      </c>
      <c r="C217" s="3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10">
        <f>E217*100/D217</f>
        <v>0.22727272727272727</v>
      </c>
      <c r="P217" s="11">
        <f>IFERROR(E217/L217,"N/A")</f>
        <v>10</v>
      </c>
      <c r="Q217" t="str">
        <f>LEFT(N217,FIND("/",N217)-1)</f>
        <v>film &amp; video</v>
      </c>
      <c r="R217" t="str">
        <f>RIGHT(N217,(LEN(N217)-FIND("/",N217)))</f>
        <v>drama</v>
      </c>
      <c r="S217" s="14">
        <f>(((J217/60)/60)/24)+DATE(1970,1,1)+(-5/24)</f>
        <v>42375.021782407406</v>
      </c>
      <c r="T217" s="14">
        <f>(((I217/60)/60)/24)+DATE(1970,1,1)+(-5/24)</f>
        <v>42417.790972222218</v>
      </c>
    </row>
    <row r="218" spans="1:20" ht="43.5" x14ac:dyDescent="0.35">
      <c r="A218" s="6">
        <v>216</v>
      </c>
      <c r="B218" s="3" t="s">
        <v>218</v>
      </c>
      <c r="C218" s="3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10">
        <f>E218*100/D218</f>
        <v>55.698439999999998</v>
      </c>
      <c r="P218" s="11">
        <f>IFERROR(E218/L218,"N/A")</f>
        <v>331.53833333333336</v>
      </c>
      <c r="Q218" t="str">
        <f>LEFT(N218,FIND("/",N218)-1)</f>
        <v>film &amp; video</v>
      </c>
      <c r="R218" t="str">
        <f>RIGHT(N218,(LEN(N218)-FIND("/",N218)))</f>
        <v>drama</v>
      </c>
      <c r="S218" s="14">
        <f>(((J218/60)/60)/24)+DATE(1970,1,1)+(-5/24)</f>
        <v>42066.750428240739</v>
      </c>
      <c r="T218" s="14">
        <f>(((I218/60)/60)/24)+DATE(1970,1,1)+(-5/24)</f>
        <v>42116.708761574067</v>
      </c>
    </row>
    <row r="219" spans="1:20" x14ac:dyDescent="0.35">
      <c r="A219" s="6">
        <v>217</v>
      </c>
      <c r="B219" s="3" t="s">
        <v>219</v>
      </c>
      <c r="C219" s="3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10">
        <f>E219*100/D219</f>
        <v>11.943</v>
      </c>
      <c r="P219" s="11">
        <f>IFERROR(E219/L219,"N/A")</f>
        <v>314.28947368421052</v>
      </c>
      <c r="Q219" t="str">
        <f>LEFT(N219,FIND("/",N219)-1)</f>
        <v>film &amp; video</v>
      </c>
      <c r="R219" t="str">
        <f>RIGHT(N219,(LEN(N219)-FIND("/",N219)))</f>
        <v>drama</v>
      </c>
      <c r="S219" s="14">
        <f>(((J219/60)/60)/24)+DATE(1970,1,1)+(-5/24)</f>
        <v>41970.432280092595</v>
      </c>
      <c r="T219" s="14">
        <f>(((I219/60)/60)/24)+DATE(1970,1,1)+(-5/24)</f>
        <v>42001.432280092595</v>
      </c>
    </row>
    <row r="220" spans="1:20" ht="43.5" x14ac:dyDescent="0.35">
      <c r="A220" s="6">
        <v>218</v>
      </c>
      <c r="B220" s="3" t="s">
        <v>220</v>
      </c>
      <c r="C220" s="3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10">
        <f>E220*100/D220</f>
        <v>2</v>
      </c>
      <c r="P220" s="11">
        <f>IFERROR(E220/L220,"N/A")</f>
        <v>100</v>
      </c>
      <c r="Q220" t="str">
        <f>LEFT(N220,FIND("/",N220)-1)</f>
        <v>film &amp; video</v>
      </c>
      <c r="R220" t="str">
        <f>RIGHT(N220,(LEN(N220)-FIND("/",N220)))</f>
        <v>drama</v>
      </c>
      <c r="S220" s="14">
        <f>(((J220/60)/60)/24)+DATE(1970,1,1)+(-5/24)</f>
        <v>42079.420011574075</v>
      </c>
      <c r="T220" s="14">
        <f>(((I220/60)/60)/24)+DATE(1970,1,1)+(-5/24)</f>
        <v>42139.420011574075</v>
      </c>
    </row>
    <row r="221" spans="1:20" ht="29" x14ac:dyDescent="0.35">
      <c r="A221" s="6">
        <v>219</v>
      </c>
      <c r="B221" s="3" t="s">
        <v>221</v>
      </c>
      <c r="C221" s="3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10">
        <f>E221*100/D221</f>
        <v>17.63</v>
      </c>
      <c r="P221" s="11">
        <f>IFERROR(E221/L221,"N/A")</f>
        <v>115.98684210526316</v>
      </c>
      <c r="Q221" t="str">
        <f>LEFT(N221,FIND("/",N221)-1)</f>
        <v>film &amp; video</v>
      </c>
      <c r="R221" t="str">
        <f>RIGHT(N221,(LEN(N221)-FIND("/",N221)))</f>
        <v>drama</v>
      </c>
      <c r="S221" s="14">
        <f>(((J221/60)/60)/24)+DATE(1970,1,1)+(-5/24)</f>
        <v>42429.118344907409</v>
      </c>
      <c r="T221" s="14">
        <f>(((I221/60)/60)/24)+DATE(1970,1,1)+(-5/24)</f>
        <v>42461.082638888889</v>
      </c>
    </row>
    <row r="222" spans="1:20" ht="43.5" x14ac:dyDescent="0.35">
      <c r="A222" s="6">
        <v>220</v>
      </c>
      <c r="B222" s="3" t="s">
        <v>222</v>
      </c>
      <c r="C222" s="3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10">
        <f>E222*100/D222</f>
        <v>0.72</v>
      </c>
      <c r="P222" s="11">
        <f>IFERROR(E222/L222,"N/A")</f>
        <v>120</v>
      </c>
      <c r="Q222" t="str">
        <f>LEFT(N222,FIND("/",N222)-1)</f>
        <v>film &amp; video</v>
      </c>
      <c r="R222" t="str">
        <f>RIGHT(N222,(LEN(N222)-FIND("/",N222)))</f>
        <v>drama</v>
      </c>
      <c r="S222" s="14">
        <f>(((J222/60)/60)/24)+DATE(1970,1,1)+(-5/24)</f>
        <v>42195.435532407406</v>
      </c>
      <c r="T222" s="14">
        <f>(((I222/60)/60)/24)+DATE(1970,1,1)+(-5/24)</f>
        <v>42236.629166666658</v>
      </c>
    </row>
    <row r="223" spans="1:20" x14ac:dyDescent="0.35">
      <c r="A223" s="6">
        <v>221</v>
      </c>
      <c r="B223" s="3" t="s">
        <v>223</v>
      </c>
      <c r="C223" s="3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10">
        <f>E223*100/D223</f>
        <v>0</v>
      </c>
      <c r="P223" s="11" t="str">
        <f>IFERROR(E223/L223,"N/A")</f>
        <v>N/A</v>
      </c>
      <c r="Q223" t="str">
        <f>LEFT(N223,FIND("/",N223)-1)</f>
        <v>film &amp; video</v>
      </c>
      <c r="R223" t="str">
        <f>RIGHT(N223,(LEN(N223)-FIND("/",N223)))</f>
        <v>drama</v>
      </c>
      <c r="S223" s="14">
        <f>(((J223/60)/60)/24)+DATE(1970,1,1)+(-5/24)</f>
        <v>42031.629212962966</v>
      </c>
      <c r="T223" s="14">
        <f>(((I223/60)/60)/24)+DATE(1970,1,1)+(-5/24)</f>
        <v>42091.587546296294</v>
      </c>
    </row>
    <row r="224" spans="1:20" ht="43.5" x14ac:dyDescent="0.35">
      <c r="A224" s="6">
        <v>222</v>
      </c>
      <c r="B224" s="3" t="s">
        <v>224</v>
      </c>
      <c r="C224" s="3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10">
        <f>E224*100/D224</f>
        <v>13</v>
      </c>
      <c r="P224" s="11">
        <f>IFERROR(E224/L224,"N/A")</f>
        <v>65</v>
      </c>
      <c r="Q224" t="str">
        <f>LEFT(N224,FIND("/",N224)-1)</f>
        <v>film &amp; video</v>
      </c>
      <c r="R224" t="str">
        <f>RIGHT(N224,(LEN(N224)-FIND("/",N224)))</f>
        <v>drama</v>
      </c>
      <c r="S224" s="14">
        <f>(((J224/60)/60)/24)+DATE(1970,1,1)+(-5/24)</f>
        <v>42031.561550925922</v>
      </c>
      <c r="T224" s="14">
        <f>(((I224/60)/60)/24)+DATE(1970,1,1)+(-5/24)</f>
        <v>42089.902083333327</v>
      </c>
    </row>
    <row r="225" spans="1:20" ht="58" x14ac:dyDescent="0.35">
      <c r="A225" s="6">
        <v>223</v>
      </c>
      <c r="B225" s="3" t="s">
        <v>225</v>
      </c>
      <c r="C225" s="3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10">
        <f>E225*100/D225</f>
        <v>0</v>
      </c>
      <c r="P225" s="11" t="str">
        <f>IFERROR(E225/L225,"N/A")</f>
        <v>N/A</v>
      </c>
      <c r="Q225" t="str">
        <f>LEFT(N225,FIND("/",N225)-1)</f>
        <v>film &amp; video</v>
      </c>
      <c r="R225" t="str">
        <f>RIGHT(N225,(LEN(N225)-FIND("/",N225)))</f>
        <v>drama</v>
      </c>
      <c r="S225" s="14">
        <f>(((J225/60)/60)/24)+DATE(1970,1,1)+(-5/24)</f>
        <v>42481.839699074073</v>
      </c>
      <c r="T225" s="14">
        <f>(((I225/60)/60)/24)+DATE(1970,1,1)+(-5/24)</f>
        <v>42511.836805555555</v>
      </c>
    </row>
    <row r="226" spans="1:20" ht="58" x14ac:dyDescent="0.35">
      <c r="A226" s="6">
        <v>224</v>
      </c>
      <c r="B226" s="3" t="s">
        <v>226</v>
      </c>
      <c r="C226" s="3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10">
        <f>E226*100/D226</f>
        <v>0</v>
      </c>
      <c r="P226" s="11" t="str">
        <f>IFERROR(E226/L226,"N/A")</f>
        <v>N/A</v>
      </c>
      <c r="Q226" t="str">
        <f>LEFT(N226,FIND("/",N226)-1)</f>
        <v>film &amp; video</v>
      </c>
      <c r="R226" t="str">
        <f>RIGHT(N226,(LEN(N226)-FIND("/",N226)))</f>
        <v>drama</v>
      </c>
      <c r="S226" s="14">
        <f>(((J226/60)/60)/24)+DATE(1970,1,1)+(-5/24)</f>
        <v>42135.026921296296</v>
      </c>
      <c r="T226" s="14">
        <f>(((I226/60)/60)/24)+DATE(1970,1,1)+(-5/24)</f>
        <v>42195.026921296296</v>
      </c>
    </row>
    <row r="227" spans="1:20" ht="43.5" x14ac:dyDescent="0.35">
      <c r="A227" s="6">
        <v>225</v>
      </c>
      <c r="B227" s="3" t="s">
        <v>227</v>
      </c>
      <c r="C227" s="3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10">
        <f>E227*100/D227</f>
        <v>0</v>
      </c>
      <c r="P227" s="11" t="str">
        <f>IFERROR(E227/L227,"N/A")</f>
        <v>N/A</v>
      </c>
      <c r="Q227" t="str">
        <f>LEFT(N227,FIND("/",N227)-1)</f>
        <v>film &amp; video</v>
      </c>
      <c r="R227" t="str">
        <f>RIGHT(N227,(LEN(N227)-FIND("/",N227)))</f>
        <v>drama</v>
      </c>
      <c r="S227" s="14">
        <f>(((J227/60)/60)/24)+DATE(1970,1,1)+(-5/24)</f>
        <v>42438.752939814811</v>
      </c>
      <c r="T227" s="14">
        <f>(((I227/60)/60)/24)+DATE(1970,1,1)+(-5/24)</f>
        <v>42468.711273148147</v>
      </c>
    </row>
    <row r="228" spans="1:20" ht="43.5" x14ac:dyDescent="0.35">
      <c r="A228" s="6">
        <v>226</v>
      </c>
      <c r="B228" s="3" t="s">
        <v>228</v>
      </c>
      <c r="C228" s="3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10">
        <f>E228*100/D228</f>
        <v>0.86206896551724133</v>
      </c>
      <c r="P228" s="11">
        <f>IFERROR(E228/L228,"N/A")</f>
        <v>125</v>
      </c>
      <c r="Q228" t="str">
        <f>LEFT(N228,FIND("/",N228)-1)</f>
        <v>film &amp; video</v>
      </c>
      <c r="R228" t="str">
        <f>RIGHT(N228,(LEN(N228)-FIND("/",N228)))</f>
        <v>drama</v>
      </c>
      <c r="S228" s="14">
        <f>(((J228/60)/60)/24)+DATE(1970,1,1)+(-5/24)</f>
        <v>42106.457685185182</v>
      </c>
      <c r="T228" s="14">
        <f>(((I228/60)/60)/24)+DATE(1970,1,1)+(-5/24)</f>
        <v>42155.186805555553</v>
      </c>
    </row>
    <row r="229" spans="1:20" ht="43.5" x14ac:dyDescent="0.35">
      <c r="A229" s="6">
        <v>227</v>
      </c>
      <c r="B229" s="3" t="s">
        <v>229</v>
      </c>
      <c r="C229" s="3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10">
        <f>E229*100/D229</f>
        <v>0</v>
      </c>
      <c r="P229" s="11" t="str">
        <f>IFERROR(E229/L229,"N/A")</f>
        <v>N/A</v>
      </c>
      <c r="Q229" t="str">
        <f>LEFT(N229,FIND("/",N229)-1)</f>
        <v>film &amp; video</v>
      </c>
      <c r="R229" t="str">
        <f>RIGHT(N229,(LEN(N229)-FIND("/",N229)))</f>
        <v>drama</v>
      </c>
      <c r="S229" s="14">
        <f>(((J229/60)/60)/24)+DATE(1970,1,1)+(-5/24)</f>
        <v>42164.685659722221</v>
      </c>
      <c r="T229" s="14">
        <f>(((I229/60)/60)/24)+DATE(1970,1,1)+(-5/24)</f>
        <v>42194.685659722221</v>
      </c>
    </row>
    <row r="230" spans="1:20" ht="29" x14ac:dyDescent="0.35">
      <c r="A230" s="6">
        <v>228</v>
      </c>
      <c r="B230" s="3" t="s">
        <v>230</v>
      </c>
      <c r="C230" s="3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10">
        <f>E230*100/D230</f>
        <v>0</v>
      </c>
      <c r="P230" s="11" t="str">
        <f>IFERROR(E230/L230,"N/A")</f>
        <v>N/A</v>
      </c>
      <c r="Q230" t="str">
        <f>LEFT(N230,FIND("/",N230)-1)</f>
        <v>film &amp; video</v>
      </c>
      <c r="R230" t="str">
        <f>RIGHT(N230,(LEN(N230)-FIND("/",N230)))</f>
        <v>drama</v>
      </c>
      <c r="S230" s="14">
        <f>(((J230/60)/60)/24)+DATE(1970,1,1)+(-5/24)</f>
        <v>42096.478067129625</v>
      </c>
      <c r="T230" s="14">
        <f>(((I230/60)/60)/24)+DATE(1970,1,1)+(-5/24)</f>
        <v>42156.478067129625</v>
      </c>
    </row>
    <row r="231" spans="1:20" ht="43.5" x14ac:dyDescent="0.35">
      <c r="A231" s="6">
        <v>229</v>
      </c>
      <c r="B231" s="3" t="s">
        <v>231</v>
      </c>
      <c r="C231" s="3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10">
        <f>E231*100/D231</f>
        <v>0</v>
      </c>
      <c r="P231" s="11" t="str">
        <f>IFERROR(E231/L231,"N/A")</f>
        <v>N/A</v>
      </c>
      <c r="Q231" t="str">
        <f>LEFT(N231,FIND("/",N231)-1)</f>
        <v>film &amp; video</v>
      </c>
      <c r="R231" t="str">
        <f>RIGHT(N231,(LEN(N231)-FIND("/",N231)))</f>
        <v>drama</v>
      </c>
      <c r="S231" s="14">
        <f>(((J231/60)/60)/24)+DATE(1970,1,1)+(-5/24)</f>
        <v>42383.725659722222</v>
      </c>
      <c r="T231" s="14">
        <f>(((I231/60)/60)/24)+DATE(1970,1,1)+(-5/24)</f>
        <v>42413.725659722222</v>
      </c>
    </row>
    <row r="232" spans="1:20" ht="43.5" x14ac:dyDescent="0.35">
      <c r="A232" s="6">
        <v>230</v>
      </c>
      <c r="B232" s="3" t="s">
        <v>232</v>
      </c>
      <c r="C232" s="3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10">
        <f>E232*100/D232</f>
        <v>0.4</v>
      </c>
      <c r="P232" s="11">
        <f>IFERROR(E232/L232,"N/A")</f>
        <v>30</v>
      </c>
      <c r="Q232" t="str">
        <f>LEFT(N232,FIND("/",N232)-1)</f>
        <v>film &amp; video</v>
      </c>
      <c r="R232" t="str">
        <f>RIGHT(N232,(LEN(N232)-FIND("/",N232)))</f>
        <v>drama</v>
      </c>
      <c r="S232" s="14">
        <f>(((J232/60)/60)/24)+DATE(1970,1,1)+(-5/24)</f>
        <v>42129.568877314807</v>
      </c>
      <c r="T232" s="14">
        <f>(((I232/60)/60)/24)+DATE(1970,1,1)+(-5/24)</f>
        <v>42159.568877314807</v>
      </c>
    </row>
    <row r="233" spans="1:20" ht="43.5" x14ac:dyDescent="0.35">
      <c r="A233" s="6">
        <v>231</v>
      </c>
      <c r="B233" s="3" t="s">
        <v>233</v>
      </c>
      <c r="C233" s="3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10">
        <f>E233*100/D233</f>
        <v>0</v>
      </c>
      <c r="P233" s="11" t="str">
        <f>IFERROR(E233/L233,"N/A")</f>
        <v>N/A</v>
      </c>
      <c r="Q233" t="str">
        <f>LEFT(N233,FIND("/",N233)-1)</f>
        <v>film &amp; video</v>
      </c>
      <c r="R233" t="str">
        <f>RIGHT(N233,(LEN(N233)-FIND("/",N233)))</f>
        <v>drama</v>
      </c>
      <c r="S233" s="14">
        <f>(((J233/60)/60)/24)+DATE(1970,1,1)+(-5/24)</f>
        <v>42341.750590277778</v>
      </c>
      <c r="T233" s="14">
        <f>(((I233/60)/60)/24)+DATE(1970,1,1)+(-5/24)</f>
        <v>42371.750590277778</v>
      </c>
    </row>
    <row r="234" spans="1:20" ht="43.5" x14ac:dyDescent="0.35">
      <c r="A234" s="6">
        <v>232</v>
      </c>
      <c r="B234" s="3" t="s">
        <v>234</v>
      </c>
      <c r="C234" s="3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10">
        <f>E234*100/D234</f>
        <v>2.75</v>
      </c>
      <c r="P234" s="11">
        <f>IFERROR(E234/L234,"N/A")</f>
        <v>15.714285714285714</v>
      </c>
      <c r="Q234" t="str">
        <f>LEFT(N234,FIND("/",N234)-1)</f>
        <v>film &amp; video</v>
      </c>
      <c r="R234" t="str">
        <f>RIGHT(N234,(LEN(N234)-FIND("/",N234)))</f>
        <v>drama</v>
      </c>
      <c r="S234" s="14">
        <f>(((J234/60)/60)/24)+DATE(1970,1,1)+(-5/24)</f>
        <v>42032.617430555554</v>
      </c>
      <c r="T234" s="14">
        <f>(((I234/60)/60)/24)+DATE(1970,1,1)+(-5/24)</f>
        <v>42062.617430555554</v>
      </c>
    </row>
    <row r="235" spans="1:20" ht="43.5" x14ac:dyDescent="0.35">
      <c r="A235" s="6">
        <v>233</v>
      </c>
      <c r="B235" s="3" t="s">
        <v>235</v>
      </c>
      <c r="C235" s="3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10">
        <f>E235*100/D235</f>
        <v>0</v>
      </c>
      <c r="P235" s="11" t="str">
        <f>IFERROR(E235/L235,"N/A")</f>
        <v>N/A</v>
      </c>
      <c r="Q235" t="str">
        <f>LEFT(N235,FIND("/",N235)-1)</f>
        <v>film &amp; video</v>
      </c>
      <c r="R235" t="str">
        <f>RIGHT(N235,(LEN(N235)-FIND("/",N235)))</f>
        <v>drama</v>
      </c>
      <c r="S235" s="14">
        <f>(((J235/60)/60)/24)+DATE(1970,1,1)+(-5/24)</f>
        <v>42612.703379629624</v>
      </c>
      <c r="T235" s="14">
        <f>(((I235/60)/60)/24)+DATE(1970,1,1)+(-5/24)</f>
        <v>42642.703379629624</v>
      </c>
    </row>
    <row r="236" spans="1:20" ht="58" x14ac:dyDescent="0.35">
      <c r="A236" s="6">
        <v>234</v>
      </c>
      <c r="B236" s="3" t="s">
        <v>236</v>
      </c>
      <c r="C236" s="3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10">
        <f>E236*100/D236</f>
        <v>40.1</v>
      </c>
      <c r="P236" s="11">
        <f>IFERROR(E236/L236,"N/A")</f>
        <v>80.2</v>
      </c>
      <c r="Q236" t="str">
        <f>LEFT(N236,FIND("/",N236)-1)</f>
        <v>film &amp; video</v>
      </c>
      <c r="R236" t="str">
        <f>RIGHT(N236,(LEN(N236)-FIND("/",N236)))</f>
        <v>drama</v>
      </c>
      <c r="S236" s="14">
        <f>(((J236/60)/60)/24)+DATE(1970,1,1)+(-5/24)</f>
        <v>42135.82707175926</v>
      </c>
      <c r="T236" s="14">
        <f>(((I236/60)/60)/24)+DATE(1970,1,1)+(-5/24)</f>
        <v>42175.82707175926</v>
      </c>
    </row>
    <row r="237" spans="1:20" ht="43.5" x14ac:dyDescent="0.35">
      <c r="A237" s="6">
        <v>235</v>
      </c>
      <c r="B237" s="3" t="s">
        <v>237</v>
      </c>
      <c r="C237" s="3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10">
        <f>E237*100/D237</f>
        <v>0</v>
      </c>
      <c r="P237" s="11" t="str">
        <f>IFERROR(E237/L237,"N/A")</f>
        <v>N/A</v>
      </c>
      <c r="Q237" t="str">
        <f>LEFT(N237,FIND("/",N237)-1)</f>
        <v>film &amp; video</v>
      </c>
      <c r="R237" t="str">
        <f>RIGHT(N237,(LEN(N237)-FIND("/",N237)))</f>
        <v>drama</v>
      </c>
      <c r="S237" s="14">
        <f>(((J237/60)/60)/24)+DATE(1970,1,1)+(-5/24)</f>
        <v>42164.700196759259</v>
      </c>
      <c r="T237" s="14">
        <f>(((I237/60)/60)/24)+DATE(1970,1,1)+(-5/24)</f>
        <v>42194.700196759259</v>
      </c>
    </row>
    <row r="238" spans="1:20" ht="43.5" x14ac:dyDescent="0.35">
      <c r="A238" s="6">
        <v>236</v>
      </c>
      <c r="B238" s="3" t="s">
        <v>238</v>
      </c>
      <c r="C238" s="3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10">
        <f>E238*100/D238</f>
        <v>0</v>
      </c>
      <c r="P238" s="11" t="str">
        <f>IFERROR(E238/L238,"N/A")</f>
        <v>N/A</v>
      </c>
      <c r="Q238" t="str">
        <f>LEFT(N238,FIND("/",N238)-1)</f>
        <v>film &amp; video</v>
      </c>
      <c r="R238" t="str">
        <f>RIGHT(N238,(LEN(N238)-FIND("/",N238)))</f>
        <v>drama</v>
      </c>
      <c r="S238" s="14">
        <f>(((J238/60)/60)/24)+DATE(1970,1,1)+(-5/24)</f>
        <v>42320.876145833325</v>
      </c>
      <c r="T238" s="14">
        <f>(((I238/60)/60)/24)+DATE(1970,1,1)+(-5/24)</f>
        <v>42373.791666666664</v>
      </c>
    </row>
    <row r="239" spans="1:20" ht="29" x14ac:dyDescent="0.35">
      <c r="A239" s="6">
        <v>237</v>
      </c>
      <c r="B239" s="3" t="s">
        <v>239</v>
      </c>
      <c r="C239" s="3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10">
        <f>E239*100/D239</f>
        <v>0.33333333333333331</v>
      </c>
      <c r="P239" s="11">
        <f>IFERROR(E239/L239,"N/A")</f>
        <v>50</v>
      </c>
      <c r="Q239" t="str">
        <f>LEFT(N239,FIND("/",N239)-1)</f>
        <v>film &amp; video</v>
      </c>
      <c r="R239" t="str">
        <f>RIGHT(N239,(LEN(N239)-FIND("/",N239)))</f>
        <v>drama</v>
      </c>
      <c r="S239" s="14">
        <f>(((J239/60)/60)/24)+DATE(1970,1,1)+(-5/24)</f>
        <v>42377.368854166663</v>
      </c>
      <c r="T239" s="14">
        <f>(((I239/60)/60)/24)+DATE(1970,1,1)+(-5/24)</f>
        <v>42437.368854166663</v>
      </c>
    </row>
    <row r="240" spans="1:20" ht="43.5" x14ac:dyDescent="0.35">
      <c r="A240" s="6">
        <v>238</v>
      </c>
      <c r="B240" s="3" t="s">
        <v>240</v>
      </c>
      <c r="C240" s="3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10">
        <f>E240*100/D240</f>
        <v>0</v>
      </c>
      <c r="P240" s="11" t="str">
        <f>IFERROR(E240/L240,"N/A")</f>
        <v>N/A</v>
      </c>
      <c r="Q240" t="str">
        <f>LEFT(N240,FIND("/",N240)-1)</f>
        <v>film &amp; video</v>
      </c>
      <c r="R240" t="str">
        <f>RIGHT(N240,(LEN(N240)-FIND("/",N240)))</f>
        <v>drama</v>
      </c>
      <c r="S240" s="14">
        <f>(((J240/60)/60)/24)+DATE(1970,1,1)+(-5/24)</f>
        <v>42713.754166666658</v>
      </c>
      <c r="T240" s="14">
        <f>(((I240/60)/60)/24)+DATE(1970,1,1)+(-5/24)</f>
        <v>42734.166666666664</v>
      </c>
    </row>
    <row r="241" spans="1:20" ht="43.5" x14ac:dyDescent="0.35">
      <c r="A241" s="6">
        <v>239</v>
      </c>
      <c r="B241" s="3" t="s">
        <v>241</v>
      </c>
      <c r="C241" s="3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10">
        <f>E241*100/D241</f>
        <v>25</v>
      </c>
      <c r="P241" s="11">
        <f>IFERROR(E241/L241,"N/A")</f>
        <v>50</v>
      </c>
      <c r="Q241" t="str">
        <f>LEFT(N241,FIND("/",N241)-1)</f>
        <v>film &amp; video</v>
      </c>
      <c r="R241" t="str">
        <f>RIGHT(N241,(LEN(N241)-FIND("/",N241)))</f>
        <v>drama</v>
      </c>
      <c r="S241" s="14">
        <f>(((J241/60)/60)/24)+DATE(1970,1,1)+(-5/24)</f>
        <v>42296.901967592588</v>
      </c>
      <c r="T241" s="14">
        <f>(((I241/60)/60)/24)+DATE(1970,1,1)+(-5/24)</f>
        <v>42316.291666666664</v>
      </c>
    </row>
    <row r="242" spans="1:20" ht="58" x14ac:dyDescent="0.35">
      <c r="A242" s="6">
        <v>240</v>
      </c>
      <c r="B242" s="3" t="s">
        <v>242</v>
      </c>
      <c r="C242" s="3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10">
        <f>E242*100/D242</f>
        <v>107.63413333333334</v>
      </c>
      <c r="P242" s="11">
        <f>IFERROR(E242/L242,"N/A")</f>
        <v>117.84759124087591</v>
      </c>
      <c r="Q242" t="str">
        <f>LEFT(N242,FIND("/",N242)-1)</f>
        <v>film &amp; video</v>
      </c>
      <c r="R242" t="str">
        <f>RIGHT(N242,(LEN(N242)-FIND("/",N242)))</f>
        <v>documentary</v>
      </c>
      <c r="S242" s="14">
        <f>(((J242/60)/60)/24)+DATE(1970,1,1)+(-5/24)</f>
        <v>41354.500127314815</v>
      </c>
      <c r="T242" s="14">
        <f>(((I242/60)/60)/24)+DATE(1970,1,1)+(-5/24)</f>
        <v>41399.500127314815</v>
      </c>
    </row>
    <row r="243" spans="1:20" ht="43.5" x14ac:dyDescent="0.35">
      <c r="A243" s="6">
        <v>241</v>
      </c>
      <c r="B243" s="3" t="s">
        <v>243</v>
      </c>
      <c r="C243" s="3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10">
        <f>E243*100/D243</f>
        <v>112.63736263736264</v>
      </c>
      <c r="P243" s="11">
        <f>IFERROR(E243/L243,"N/A")</f>
        <v>109.04255319148936</v>
      </c>
      <c r="Q243" t="str">
        <f>LEFT(N243,FIND("/",N243)-1)</f>
        <v>film &amp; video</v>
      </c>
      <c r="R243" t="str">
        <f>RIGHT(N243,(LEN(N243)-FIND("/",N243)))</f>
        <v>documentary</v>
      </c>
      <c r="S243" s="14">
        <f>(((J243/60)/60)/24)+DATE(1970,1,1)+(-5/24)</f>
        <v>41949.489629629628</v>
      </c>
      <c r="T243" s="14">
        <f>(((I243/60)/60)/24)+DATE(1970,1,1)+(-5/24)</f>
        <v>41994.489629629628</v>
      </c>
    </row>
    <row r="244" spans="1:20" ht="43.5" x14ac:dyDescent="0.35">
      <c r="A244" s="6">
        <v>242</v>
      </c>
      <c r="B244" s="3" t="s">
        <v>244</v>
      </c>
      <c r="C244" s="3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10">
        <f>E244*100/D244</f>
        <v>113.46153846153847</v>
      </c>
      <c r="P244" s="11">
        <f>IFERROR(E244/L244,"N/A")</f>
        <v>73.019801980198025</v>
      </c>
      <c r="Q244" t="str">
        <f>LEFT(N244,FIND("/",N244)-1)</f>
        <v>film &amp; video</v>
      </c>
      <c r="R244" t="str">
        <f>RIGHT(N244,(LEN(N244)-FIND("/",N244)))</f>
        <v>documentary</v>
      </c>
      <c r="S244" s="14">
        <f>(((J244/60)/60)/24)+DATE(1970,1,1)+(-5/24)</f>
        <v>40862.28460648148</v>
      </c>
      <c r="T244" s="14">
        <f>(((I244/60)/60)/24)+DATE(1970,1,1)+(-5/24)</f>
        <v>40897.28460648148</v>
      </c>
    </row>
    <row r="245" spans="1:20" ht="43.5" x14ac:dyDescent="0.35">
      <c r="A245" s="6">
        <v>243</v>
      </c>
      <c r="B245" s="3" t="s">
        <v>245</v>
      </c>
      <c r="C245" s="3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10">
        <f>E245*100/D245</f>
        <v>102.592</v>
      </c>
      <c r="P245" s="11">
        <f>IFERROR(E245/L245,"N/A")</f>
        <v>78.195121951219505</v>
      </c>
      <c r="Q245" t="str">
        <f>LEFT(N245,FIND("/",N245)-1)</f>
        <v>film &amp; video</v>
      </c>
      <c r="R245" t="str">
        <f>RIGHT(N245,(LEN(N245)-FIND("/",N245)))</f>
        <v>documentary</v>
      </c>
      <c r="S245" s="14">
        <f>(((J245/60)/60)/24)+DATE(1970,1,1)+(-5/24)</f>
        <v>41661.839166666665</v>
      </c>
      <c r="T245" s="14">
        <f>(((I245/60)/60)/24)+DATE(1970,1,1)+(-5/24)</f>
        <v>41691.839166666665</v>
      </c>
    </row>
    <row r="246" spans="1:20" ht="58" x14ac:dyDescent="0.35">
      <c r="A246" s="6">
        <v>244</v>
      </c>
      <c r="B246" s="5">
        <v>39756</v>
      </c>
      <c r="C246" s="3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10">
        <f>E246*100/D246</f>
        <v>113.75714285714285</v>
      </c>
      <c r="P246" s="11">
        <f>IFERROR(E246/L246,"N/A")</f>
        <v>47.398809523809526</v>
      </c>
      <c r="Q246" t="str">
        <f>LEFT(N246,FIND("/",N246)-1)</f>
        <v>film &amp; video</v>
      </c>
      <c r="R246" t="str">
        <f>RIGHT(N246,(LEN(N246)-FIND("/",N246)))</f>
        <v>documentary</v>
      </c>
      <c r="S246" s="14">
        <f>(((J246/60)/60)/24)+DATE(1970,1,1)+(-5/24)</f>
        <v>40213.115266203698</v>
      </c>
      <c r="T246" s="14">
        <f>(((I246/60)/60)/24)+DATE(1970,1,1)+(-5/24)</f>
        <v>40253.087499999994</v>
      </c>
    </row>
    <row r="247" spans="1:20" ht="43.5" x14ac:dyDescent="0.35">
      <c r="A247" s="6">
        <v>245</v>
      </c>
      <c r="B247" s="3" t="s">
        <v>246</v>
      </c>
      <c r="C247" s="3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10">
        <f>E247*100/D247</f>
        <v>103.72</v>
      </c>
      <c r="P247" s="11">
        <f>IFERROR(E247/L247,"N/A")</f>
        <v>54.020833333333336</v>
      </c>
      <c r="Q247" t="str">
        <f>LEFT(N247,FIND("/",N247)-1)</f>
        <v>film &amp; video</v>
      </c>
      <c r="R247" t="str">
        <f>RIGHT(N247,(LEN(N247)-FIND("/",N247)))</f>
        <v>documentary</v>
      </c>
      <c r="S247" s="14">
        <f>(((J247/60)/60)/24)+DATE(1970,1,1)+(-5/24)</f>
        <v>41106.844733796293</v>
      </c>
      <c r="T247" s="14">
        <f>(((I247/60)/60)/24)+DATE(1970,1,1)+(-5/24)</f>
        <v>41136.844733796293</v>
      </c>
    </row>
    <row r="248" spans="1:20" ht="43.5" x14ac:dyDescent="0.35">
      <c r="A248" s="6">
        <v>246</v>
      </c>
      <c r="B248" s="3" t="s">
        <v>247</v>
      </c>
      <c r="C248" s="3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10">
        <f>E248*100/D248</f>
        <v>305.45999999999998</v>
      </c>
      <c r="P248" s="11">
        <f>IFERROR(E248/L248,"N/A")</f>
        <v>68.488789237668158</v>
      </c>
      <c r="Q248" t="str">
        <f>LEFT(N248,FIND("/",N248)-1)</f>
        <v>film &amp; video</v>
      </c>
      <c r="R248" t="str">
        <f>RIGHT(N248,(LEN(N248)-FIND("/",N248)))</f>
        <v>documentary</v>
      </c>
      <c r="S248" s="14">
        <f>(((J248/60)/60)/24)+DATE(1970,1,1)+(-5/24)</f>
        <v>40480.155150462961</v>
      </c>
      <c r="T248" s="14">
        <f>(((I248/60)/60)/24)+DATE(1970,1,1)+(-5/24)</f>
        <v>40530.196817129625</v>
      </c>
    </row>
    <row r="249" spans="1:20" ht="58" x14ac:dyDescent="0.35">
      <c r="A249" s="6">
        <v>247</v>
      </c>
      <c r="B249" s="3" t="s">
        <v>248</v>
      </c>
      <c r="C249" s="3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10">
        <f>E249*100/D249</f>
        <v>134.1</v>
      </c>
      <c r="P249" s="11">
        <f>IFERROR(E249/L249,"N/A")</f>
        <v>108.14516129032258</v>
      </c>
      <c r="Q249" t="str">
        <f>LEFT(N249,FIND("/",N249)-1)</f>
        <v>film &amp; video</v>
      </c>
      <c r="R249" t="str">
        <f>RIGHT(N249,(LEN(N249)-FIND("/",N249)))</f>
        <v>documentary</v>
      </c>
      <c r="S249" s="14">
        <f>(((J249/60)/60)/24)+DATE(1970,1,1)+(-5/24)</f>
        <v>40430.395995370367</v>
      </c>
      <c r="T249" s="14">
        <f>(((I249/60)/60)/24)+DATE(1970,1,1)+(-5/24)</f>
        <v>40466.943749999999</v>
      </c>
    </row>
    <row r="250" spans="1:20" ht="58" x14ac:dyDescent="0.35">
      <c r="A250" s="6">
        <v>248</v>
      </c>
      <c r="B250" s="3" t="s">
        <v>249</v>
      </c>
      <c r="C250" s="3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10">
        <f>E250*100/D250</f>
        <v>101.33294117647058</v>
      </c>
      <c r="P250" s="11">
        <f>IFERROR(E250/L250,"N/A")</f>
        <v>589.95205479452056</v>
      </c>
      <c r="Q250" t="str">
        <f>LEFT(N250,FIND("/",N250)-1)</f>
        <v>film &amp; video</v>
      </c>
      <c r="R250" t="str">
        <f>RIGHT(N250,(LEN(N250)-FIND("/",N250)))</f>
        <v>documentary</v>
      </c>
      <c r="S250" s="14">
        <f>(((J250/60)/60)/24)+DATE(1970,1,1)+(-5/24)</f>
        <v>40870.566076388888</v>
      </c>
      <c r="T250" s="14">
        <f>(((I250/60)/60)/24)+DATE(1970,1,1)+(-5/24)</f>
        <v>40915.566076388888</v>
      </c>
    </row>
    <row r="251" spans="1:20" ht="58" x14ac:dyDescent="0.35">
      <c r="A251" s="6">
        <v>249</v>
      </c>
      <c r="B251" s="3" t="s">
        <v>250</v>
      </c>
      <c r="C251" s="3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10">
        <f>E251*100/D251</f>
        <v>112.92</v>
      </c>
      <c r="P251" s="11">
        <f>IFERROR(E251/L251,"N/A")</f>
        <v>48.051063829787232</v>
      </c>
      <c r="Q251" t="str">
        <f>LEFT(N251,FIND("/",N251)-1)</f>
        <v>film &amp; video</v>
      </c>
      <c r="R251" t="str">
        <f>RIGHT(N251,(LEN(N251)-FIND("/",N251)))</f>
        <v>documentary</v>
      </c>
      <c r="S251" s="14">
        <f>(((J251/60)/60)/24)+DATE(1970,1,1)+(-5/24)</f>
        <v>40332.715509259258</v>
      </c>
      <c r="T251" s="14">
        <f>(((I251/60)/60)/24)+DATE(1970,1,1)+(-5/24)</f>
        <v>40412.527777777774</v>
      </c>
    </row>
    <row r="252" spans="1:20" ht="43.5" x14ac:dyDescent="0.35">
      <c r="A252" s="6">
        <v>250</v>
      </c>
      <c r="B252" s="3" t="s">
        <v>251</v>
      </c>
      <c r="C252" s="3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10">
        <f>E252*100/D252</f>
        <v>105.58333333333333</v>
      </c>
      <c r="P252" s="11">
        <f>IFERROR(E252/L252,"N/A")</f>
        <v>72.482837528604122</v>
      </c>
      <c r="Q252" t="str">
        <f>LEFT(N252,FIND("/",N252)-1)</f>
        <v>film &amp; video</v>
      </c>
      <c r="R252" t="str">
        <f>RIGHT(N252,(LEN(N252)-FIND("/",N252)))</f>
        <v>documentary</v>
      </c>
      <c r="S252" s="14">
        <f>(((J252/60)/60)/24)+DATE(1970,1,1)+(-5/24)</f>
        <v>41401.357534722221</v>
      </c>
      <c r="T252" s="14">
        <f>(((I252/60)/60)/24)+DATE(1970,1,1)+(-5/24)</f>
        <v>41431.357534722221</v>
      </c>
    </row>
    <row r="253" spans="1:20" ht="43.5" x14ac:dyDescent="0.35">
      <c r="A253" s="6">
        <v>251</v>
      </c>
      <c r="B253" s="3" t="s">
        <v>252</v>
      </c>
      <c r="C253" s="3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10">
        <f>E253*100/D253</f>
        <v>125.57142857142857</v>
      </c>
      <c r="P253" s="11">
        <f>IFERROR(E253/L253,"N/A")</f>
        <v>57.077922077922075</v>
      </c>
      <c r="Q253" t="str">
        <f>LEFT(N253,FIND("/",N253)-1)</f>
        <v>film &amp; video</v>
      </c>
      <c r="R253" t="str">
        <f>RIGHT(N253,(LEN(N253)-FIND("/",N253)))</f>
        <v>documentary</v>
      </c>
      <c r="S253" s="14">
        <f>(((J253/60)/60)/24)+DATE(1970,1,1)+(-5/24)</f>
        <v>41013.579236111109</v>
      </c>
      <c r="T253" s="14">
        <f>(((I253/60)/60)/24)+DATE(1970,1,1)+(-5/24)</f>
        <v>41045.583333333328</v>
      </c>
    </row>
    <row r="254" spans="1:20" ht="43.5" x14ac:dyDescent="0.35">
      <c r="A254" s="6">
        <v>252</v>
      </c>
      <c r="B254" s="3" t="s">
        <v>253</v>
      </c>
      <c r="C254" s="3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10">
        <f>E254*100/D254</f>
        <v>184.56</v>
      </c>
      <c r="P254" s="11">
        <f>IFERROR(E254/L254,"N/A")</f>
        <v>85.444444444444443</v>
      </c>
      <c r="Q254" t="str">
        <f>LEFT(N254,FIND("/",N254)-1)</f>
        <v>film &amp; video</v>
      </c>
      <c r="R254" t="str">
        <f>RIGHT(N254,(LEN(N254)-FIND("/",N254)))</f>
        <v>documentary</v>
      </c>
      <c r="S254" s="14">
        <f>(((J254/60)/60)/24)+DATE(1970,1,1)+(-5/24)</f>
        <v>40266.454375000001</v>
      </c>
      <c r="T254" s="14">
        <f>(((I254/60)/60)/24)+DATE(1970,1,1)+(-5/24)</f>
        <v>40329.957638888889</v>
      </c>
    </row>
    <row r="255" spans="1:20" ht="58" x14ac:dyDescent="0.35">
      <c r="A255" s="6">
        <v>253</v>
      </c>
      <c r="B255" s="3" t="s">
        <v>254</v>
      </c>
      <c r="C255" s="3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10">
        <f>E255*100/D255</f>
        <v>100.73333333333333</v>
      </c>
      <c r="P255" s="11">
        <f>IFERROR(E255/L255,"N/A")</f>
        <v>215.85714285714286</v>
      </c>
      <c r="Q255" t="str">
        <f>LEFT(N255,FIND("/",N255)-1)</f>
        <v>film &amp; video</v>
      </c>
      <c r="R255" t="str">
        <f>RIGHT(N255,(LEN(N255)-FIND("/",N255)))</f>
        <v>documentary</v>
      </c>
      <c r="S255" s="14">
        <f>(((J255/60)/60)/24)+DATE(1970,1,1)+(-5/24)</f>
        <v>40924.44253472222</v>
      </c>
      <c r="T255" s="14">
        <f>(((I255/60)/60)/24)+DATE(1970,1,1)+(-5/24)</f>
        <v>40954.44253472222</v>
      </c>
    </row>
    <row r="256" spans="1:20" ht="43.5" x14ac:dyDescent="0.35">
      <c r="A256" s="6">
        <v>254</v>
      </c>
      <c r="B256" s="3" t="s">
        <v>255</v>
      </c>
      <c r="C256" s="3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10">
        <f>E256*100/D256</f>
        <v>116.94725</v>
      </c>
      <c r="P256" s="11">
        <f>IFERROR(E256/L256,"N/A")</f>
        <v>89.38643312101911</v>
      </c>
      <c r="Q256" t="str">
        <f>LEFT(N256,FIND("/",N256)-1)</f>
        <v>film &amp; video</v>
      </c>
      <c r="R256" t="str">
        <f>RIGHT(N256,(LEN(N256)-FIND("/",N256)))</f>
        <v>documentary</v>
      </c>
      <c r="S256" s="14">
        <f>(((J256/60)/60)/24)+DATE(1970,1,1)+(-5/24)</f>
        <v>42263.744328703695</v>
      </c>
      <c r="T256" s="14">
        <f>(((I256/60)/60)/24)+DATE(1970,1,1)+(-5/24)</f>
        <v>42293.874999999993</v>
      </c>
    </row>
    <row r="257" spans="1:20" ht="29" x14ac:dyDescent="0.35">
      <c r="A257" s="6">
        <v>255</v>
      </c>
      <c r="B257" s="3" t="s">
        <v>256</v>
      </c>
      <c r="C257" s="3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10">
        <f>E257*100/D257</f>
        <v>106.73325</v>
      </c>
      <c r="P257" s="11">
        <f>IFERROR(E257/L257,"N/A")</f>
        <v>45.418404255319146</v>
      </c>
      <c r="Q257" t="str">
        <f>LEFT(N257,FIND("/",N257)-1)</f>
        <v>film &amp; video</v>
      </c>
      <c r="R257" t="str">
        <f>RIGHT(N257,(LEN(N257)-FIND("/",N257)))</f>
        <v>documentary</v>
      </c>
      <c r="S257" s="14">
        <f>(((J257/60)/60)/24)+DATE(1970,1,1)+(-5/24)</f>
        <v>40588.318078703705</v>
      </c>
      <c r="T257" s="14">
        <f>(((I257/60)/60)/24)+DATE(1970,1,1)+(-5/24)</f>
        <v>40618.276412037034</v>
      </c>
    </row>
    <row r="258" spans="1:20" ht="58" x14ac:dyDescent="0.35">
      <c r="A258" s="6">
        <v>256</v>
      </c>
      <c r="B258" s="3" t="s">
        <v>257</v>
      </c>
      <c r="C258" s="3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10">
        <f>E258*100/D258</f>
        <v>139.1</v>
      </c>
      <c r="P258" s="11">
        <f>IFERROR(E258/L258,"N/A")</f>
        <v>65.756363636363631</v>
      </c>
      <c r="Q258" t="str">
        <f>LEFT(N258,FIND("/",N258)-1)</f>
        <v>film &amp; video</v>
      </c>
      <c r="R258" t="str">
        <f>RIGHT(N258,(LEN(N258)-FIND("/",N258)))</f>
        <v>documentary</v>
      </c>
      <c r="S258" s="14">
        <f>(((J258/60)/60)/24)+DATE(1970,1,1)+(-5/24)</f>
        <v>41319.560960648145</v>
      </c>
      <c r="T258" s="14">
        <f>(((I258/60)/60)/24)+DATE(1970,1,1)+(-5/24)</f>
        <v>41349.560960648145</v>
      </c>
    </row>
    <row r="259" spans="1:20" ht="43.5" x14ac:dyDescent="0.35">
      <c r="A259" s="6">
        <v>257</v>
      </c>
      <c r="B259" s="3" t="s">
        <v>258</v>
      </c>
      <c r="C259" s="3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10">
        <f>E259*100/D259</f>
        <v>106.7264857142857</v>
      </c>
      <c r="P259" s="11">
        <f>IFERROR(E259/L259,"N/A")</f>
        <v>66.70405357142856</v>
      </c>
      <c r="Q259" t="str">
        <f>LEFT(N259,FIND("/",N259)-1)</f>
        <v>film &amp; video</v>
      </c>
      <c r="R259" t="str">
        <f>RIGHT(N259,(LEN(N259)-FIND("/",N259)))</f>
        <v>documentary</v>
      </c>
      <c r="S259" s="14">
        <f>(((J259/60)/60)/24)+DATE(1970,1,1)+(-5/24)</f>
        <v>42479.418541666666</v>
      </c>
      <c r="T259" s="14">
        <f>(((I259/60)/60)/24)+DATE(1970,1,1)+(-5/24)</f>
        <v>42509.418541666666</v>
      </c>
    </row>
    <row r="260" spans="1:20" ht="58" x14ac:dyDescent="0.35">
      <c r="A260" s="6">
        <v>258</v>
      </c>
      <c r="B260" s="3" t="s">
        <v>259</v>
      </c>
      <c r="C260" s="3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10">
        <f>E260*100/D260</f>
        <v>191.14</v>
      </c>
      <c r="P260" s="11">
        <f>IFERROR(E260/L260,"N/A")</f>
        <v>83.345930232558146</v>
      </c>
      <c r="Q260" t="str">
        <f>LEFT(N260,FIND("/",N260)-1)</f>
        <v>film &amp; video</v>
      </c>
      <c r="R260" t="str">
        <f>RIGHT(N260,(LEN(N260)-FIND("/",N260)))</f>
        <v>documentary</v>
      </c>
      <c r="S260" s="14">
        <f>(((J260/60)/60)/24)+DATE(1970,1,1)+(-5/24)</f>
        <v>40681.843356481477</v>
      </c>
      <c r="T260" s="14">
        <f>(((I260/60)/60)/24)+DATE(1970,1,1)+(-5/24)</f>
        <v>40711.843356481477</v>
      </c>
    </row>
    <row r="261" spans="1:20" ht="58" x14ac:dyDescent="0.35">
      <c r="A261" s="6">
        <v>259</v>
      </c>
      <c r="B261" s="3" t="s">
        <v>260</v>
      </c>
      <c r="C261" s="3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10">
        <f>E261*100/D261</f>
        <v>131.93789333333334</v>
      </c>
      <c r="P261" s="11">
        <f>IFERROR(E261/L261,"N/A")</f>
        <v>105.04609341825902</v>
      </c>
      <c r="Q261" t="str">
        <f>LEFT(N261,FIND("/",N261)-1)</f>
        <v>film &amp; video</v>
      </c>
      <c r="R261" t="str">
        <f>RIGHT(N261,(LEN(N261)-FIND("/",N261)))</f>
        <v>documentary</v>
      </c>
      <c r="S261" s="14">
        <f>(((J261/60)/60)/24)+DATE(1970,1,1)+(-5/24)</f>
        <v>42072.529733796291</v>
      </c>
      <c r="T261" s="14">
        <f>(((I261/60)/60)/24)+DATE(1970,1,1)+(-5/24)</f>
        <v>42102.529733796291</v>
      </c>
    </row>
    <row r="262" spans="1:20" ht="43.5" x14ac:dyDescent="0.35">
      <c r="A262" s="6">
        <v>260</v>
      </c>
      <c r="B262" s="3" t="s">
        <v>261</v>
      </c>
      <c r="C262" s="3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10">
        <f>E262*100/D262</f>
        <v>106.4</v>
      </c>
      <c r="P262" s="11">
        <f>IFERROR(E262/L262,"N/A")</f>
        <v>120.90909090909091</v>
      </c>
      <c r="Q262" t="str">
        <f>LEFT(N262,FIND("/",N262)-1)</f>
        <v>film &amp; video</v>
      </c>
      <c r="R262" t="str">
        <f>RIGHT(N262,(LEN(N262)-FIND("/",N262)))</f>
        <v>documentary</v>
      </c>
      <c r="S262" s="14">
        <f>(((J262/60)/60)/24)+DATE(1970,1,1)+(-5/24)</f>
        <v>40330.547210648147</v>
      </c>
      <c r="T262" s="14">
        <f>(((I262/60)/60)/24)+DATE(1970,1,1)+(-5/24)</f>
        <v>40376.207638888889</v>
      </c>
    </row>
    <row r="263" spans="1:20" ht="29" x14ac:dyDescent="0.35">
      <c r="A263" s="6">
        <v>261</v>
      </c>
      <c r="B263" s="3" t="s">
        <v>262</v>
      </c>
      <c r="C263" s="3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10">
        <f>E263*100/D263</f>
        <v>107.4</v>
      </c>
      <c r="P263" s="11">
        <f>IFERROR(E263/L263,"N/A")</f>
        <v>97.63636363636364</v>
      </c>
      <c r="Q263" t="str">
        <f>LEFT(N263,FIND("/",N263)-1)</f>
        <v>film &amp; video</v>
      </c>
      <c r="R263" t="str">
        <f>RIGHT(N263,(LEN(N263)-FIND("/",N263)))</f>
        <v>documentary</v>
      </c>
      <c r="S263" s="14">
        <f>(((J263/60)/60)/24)+DATE(1970,1,1)+(-5/24)</f>
        <v>41017.677129629628</v>
      </c>
      <c r="T263" s="14">
        <f>(((I263/60)/60)/24)+DATE(1970,1,1)+(-5/24)</f>
        <v>41067.413194444445</v>
      </c>
    </row>
    <row r="264" spans="1:20" ht="29" x14ac:dyDescent="0.35">
      <c r="A264" s="6">
        <v>262</v>
      </c>
      <c r="B264" s="3" t="s">
        <v>263</v>
      </c>
      <c r="C264" s="3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10">
        <f>E264*100/D264</f>
        <v>240</v>
      </c>
      <c r="P264" s="11">
        <f>IFERROR(E264/L264,"N/A")</f>
        <v>41.379310344827587</v>
      </c>
      <c r="Q264" t="str">
        <f>LEFT(N264,FIND("/",N264)-1)</f>
        <v>film &amp; video</v>
      </c>
      <c r="R264" t="str">
        <f>RIGHT(N264,(LEN(N264)-FIND("/",N264)))</f>
        <v>documentary</v>
      </c>
      <c r="S264" s="14">
        <f>(((J264/60)/60)/24)+DATE(1970,1,1)+(-5/24)</f>
        <v>40555.039675925924</v>
      </c>
      <c r="T264" s="14">
        <f>(((I264/60)/60)/24)+DATE(1970,1,1)+(-5/24)</f>
        <v>40600.039675925924</v>
      </c>
    </row>
    <row r="265" spans="1:20" ht="58" x14ac:dyDescent="0.35">
      <c r="A265" s="6">
        <v>263</v>
      </c>
      <c r="B265" s="3" t="s">
        <v>264</v>
      </c>
      <c r="C265" s="3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10">
        <f>E265*100/D265</f>
        <v>118.08108</v>
      </c>
      <c r="P265" s="11">
        <f>IFERROR(E265/L265,"N/A")</f>
        <v>30.654485981308412</v>
      </c>
      <c r="Q265" t="str">
        <f>LEFT(N265,FIND("/",N265)-1)</f>
        <v>film &amp; video</v>
      </c>
      <c r="R265" t="str">
        <f>RIGHT(N265,(LEN(N265)-FIND("/",N265)))</f>
        <v>documentary</v>
      </c>
      <c r="S265" s="14">
        <f>(((J265/60)/60)/24)+DATE(1970,1,1)+(-5/24)</f>
        <v>41149.746458333328</v>
      </c>
      <c r="T265" s="14">
        <f>(((I265/60)/60)/24)+DATE(1970,1,1)+(-5/24)</f>
        <v>41179.746458333328</v>
      </c>
    </row>
    <row r="266" spans="1:20" ht="58" x14ac:dyDescent="0.35">
      <c r="A266" s="6">
        <v>264</v>
      </c>
      <c r="B266" s="3" t="s">
        <v>265</v>
      </c>
      <c r="C266" s="3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10">
        <f>E266*100/D266</f>
        <v>118.2</v>
      </c>
      <c r="P266" s="11">
        <f>IFERROR(E266/L266,"N/A")</f>
        <v>64.945054945054949</v>
      </c>
      <c r="Q266" t="str">
        <f>LEFT(N266,FIND("/",N266)-1)</f>
        <v>film &amp; video</v>
      </c>
      <c r="R266" t="str">
        <f>RIGHT(N266,(LEN(N266)-FIND("/",N266)))</f>
        <v>documentary</v>
      </c>
      <c r="S266" s="14">
        <f>(((J266/60)/60)/24)+DATE(1970,1,1)+(-5/24)</f>
        <v>41010.411979166667</v>
      </c>
      <c r="T266" s="14">
        <f>(((I266/60)/60)/24)+DATE(1970,1,1)+(-5/24)</f>
        <v>41040.411979166667</v>
      </c>
    </row>
    <row r="267" spans="1:20" ht="58" x14ac:dyDescent="0.35">
      <c r="A267" s="6">
        <v>265</v>
      </c>
      <c r="B267" s="3" t="s">
        <v>266</v>
      </c>
      <c r="C267" s="3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10">
        <f>E267*100/D267</f>
        <v>111.1</v>
      </c>
      <c r="P267" s="11">
        <f>IFERROR(E267/L267,"N/A")</f>
        <v>95.775862068965523</v>
      </c>
      <c r="Q267" t="str">
        <f>LEFT(N267,FIND("/",N267)-1)</f>
        <v>film &amp; video</v>
      </c>
      <c r="R267" t="str">
        <f>RIGHT(N267,(LEN(N267)-FIND("/",N267)))</f>
        <v>documentary</v>
      </c>
      <c r="S267" s="14">
        <f>(((J267/60)/60)/24)+DATE(1970,1,1)+(-5/24)</f>
        <v>40267.037384259253</v>
      </c>
      <c r="T267" s="14">
        <f>(((I267/60)/60)/24)+DATE(1970,1,1)+(-5/24)</f>
        <v>40308.636111111111</v>
      </c>
    </row>
    <row r="268" spans="1:20" ht="58" x14ac:dyDescent="0.35">
      <c r="A268" s="6">
        <v>266</v>
      </c>
      <c r="B268" s="3" t="s">
        <v>267</v>
      </c>
      <c r="C268" s="3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10">
        <f>E268*100/D268</f>
        <v>145.5</v>
      </c>
      <c r="P268" s="11">
        <f>IFERROR(E268/L268,"N/A")</f>
        <v>40.416666666666664</v>
      </c>
      <c r="Q268" t="str">
        <f>LEFT(N268,FIND("/",N268)-1)</f>
        <v>film &amp; video</v>
      </c>
      <c r="R268" t="str">
        <f>RIGHT(N268,(LEN(N268)-FIND("/",N268)))</f>
        <v>documentary</v>
      </c>
      <c r="S268" s="14">
        <f>(((J268/60)/60)/24)+DATE(1970,1,1)+(-5/24)</f>
        <v>40204.966516203705</v>
      </c>
      <c r="T268" s="14">
        <f>(((I268/60)/60)/24)+DATE(1970,1,1)+(-5/24)</f>
        <v>40290.95208333333</v>
      </c>
    </row>
    <row r="269" spans="1:20" ht="43.5" x14ac:dyDescent="0.35">
      <c r="A269" s="6">
        <v>267</v>
      </c>
      <c r="B269" s="3" t="s">
        <v>268</v>
      </c>
      <c r="C269" s="3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10">
        <f>E269*100/D269</f>
        <v>131.62883248730964</v>
      </c>
      <c r="P269" s="11">
        <f>IFERROR(E269/L269,"N/A")</f>
        <v>78.578424242424248</v>
      </c>
      <c r="Q269" t="str">
        <f>LEFT(N269,FIND("/",N269)-1)</f>
        <v>film &amp; video</v>
      </c>
      <c r="R269" t="str">
        <f>RIGHT(N269,(LEN(N269)-FIND("/",N269)))</f>
        <v>documentary</v>
      </c>
      <c r="S269" s="14">
        <f>(((J269/60)/60)/24)+DATE(1970,1,1)+(-5/24)</f>
        <v>41785.244201388887</v>
      </c>
      <c r="T269" s="14">
        <f>(((I269/60)/60)/24)+DATE(1970,1,1)+(-5/24)</f>
        <v>41815.244201388887</v>
      </c>
    </row>
    <row r="270" spans="1:20" ht="43.5" x14ac:dyDescent="0.35">
      <c r="A270" s="6">
        <v>268</v>
      </c>
      <c r="B270" s="3" t="s">
        <v>269</v>
      </c>
      <c r="C270" s="3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10">
        <f>E270*100/D270</f>
        <v>111.4</v>
      </c>
      <c r="P270" s="11">
        <f>IFERROR(E270/L270,"N/A")</f>
        <v>50.18018018018018</v>
      </c>
      <c r="Q270" t="str">
        <f>LEFT(N270,FIND("/",N270)-1)</f>
        <v>film &amp; video</v>
      </c>
      <c r="R270" t="str">
        <f>RIGHT(N270,(LEN(N270)-FIND("/",N270)))</f>
        <v>documentary</v>
      </c>
      <c r="S270" s="14">
        <f>(((J270/60)/60)/24)+DATE(1970,1,1)+(-5/24)</f>
        <v>40808.944189814814</v>
      </c>
      <c r="T270" s="14">
        <f>(((I270/60)/60)/24)+DATE(1970,1,1)+(-5/24)</f>
        <v>40853.985856481479</v>
      </c>
    </row>
    <row r="271" spans="1:20" ht="43.5" x14ac:dyDescent="0.35">
      <c r="A271" s="6">
        <v>269</v>
      </c>
      <c r="B271" s="3" t="s">
        <v>270</v>
      </c>
      <c r="C271" s="3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10">
        <f>E271*100/D271</f>
        <v>147.23376999999999</v>
      </c>
      <c r="P271" s="11">
        <f>IFERROR(E271/L271,"N/A")</f>
        <v>92.251735588972423</v>
      </c>
      <c r="Q271" t="str">
        <f>LEFT(N271,FIND("/",N271)-1)</f>
        <v>film &amp; video</v>
      </c>
      <c r="R271" t="str">
        <f>RIGHT(N271,(LEN(N271)-FIND("/",N271)))</f>
        <v>documentary</v>
      </c>
      <c r="S271" s="14">
        <f>(((J271/60)/60)/24)+DATE(1970,1,1)+(-5/24)</f>
        <v>42757.988680555551</v>
      </c>
      <c r="T271" s="14">
        <f>(((I271/60)/60)/24)+DATE(1970,1,1)+(-5/24)</f>
        <v>42787.988680555551</v>
      </c>
    </row>
    <row r="272" spans="1:20" ht="43.5" x14ac:dyDescent="0.35">
      <c r="A272" s="6">
        <v>270</v>
      </c>
      <c r="B272" s="3" t="s">
        <v>271</v>
      </c>
      <c r="C272" s="3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10">
        <f>E272*100/D272</f>
        <v>152.60869565217391</v>
      </c>
      <c r="P272" s="11">
        <f>IFERROR(E272/L272,"N/A")</f>
        <v>57.540983606557376</v>
      </c>
      <c r="Q272" t="str">
        <f>LEFT(N272,FIND("/",N272)-1)</f>
        <v>film &amp; video</v>
      </c>
      <c r="R272" t="str">
        <f>RIGHT(N272,(LEN(N272)-FIND("/",N272)))</f>
        <v>documentary</v>
      </c>
      <c r="S272" s="14">
        <f>(((J272/60)/60)/24)+DATE(1970,1,1)+(-5/24)</f>
        <v>40637.658217592587</v>
      </c>
      <c r="T272" s="14">
        <f>(((I272/60)/60)/24)+DATE(1970,1,1)+(-5/24)</f>
        <v>40687.958333333328</v>
      </c>
    </row>
    <row r="273" spans="1:20" ht="43.5" x14ac:dyDescent="0.35">
      <c r="A273" s="6">
        <v>271</v>
      </c>
      <c r="B273" s="3" t="s">
        <v>272</v>
      </c>
      <c r="C273" s="3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10">
        <f>E273*100/D273</f>
        <v>104.68</v>
      </c>
      <c r="P273" s="11">
        <f>IFERROR(E273/L273,"N/A")</f>
        <v>109.42160278745645</v>
      </c>
      <c r="Q273" t="str">
        <f>LEFT(N273,FIND("/",N273)-1)</f>
        <v>film &amp; video</v>
      </c>
      <c r="R273" t="str">
        <f>RIGHT(N273,(LEN(N273)-FIND("/",N273)))</f>
        <v>documentary</v>
      </c>
      <c r="S273" s="14">
        <f>(((J273/60)/60)/24)+DATE(1970,1,1)+(-5/24)</f>
        <v>41611.891909722224</v>
      </c>
      <c r="T273" s="14">
        <f>(((I273/60)/60)/24)+DATE(1970,1,1)+(-5/24)</f>
        <v>41641.125</v>
      </c>
    </row>
    <row r="274" spans="1:20" ht="43.5" x14ac:dyDescent="0.35">
      <c r="A274" s="6">
        <v>272</v>
      </c>
      <c r="B274" s="3" t="s">
        <v>273</v>
      </c>
      <c r="C274" s="3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10">
        <f>E274*100/D274</f>
        <v>177.43366666666665</v>
      </c>
      <c r="P274" s="11">
        <f>IFERROR(E274/L274,"N/A")</f>
        <v>81.892461538461546</v>
      </c>
      <c r="Q274" t="str">
        <f>LEFT(N274,FIND("/",N274)-1)</f>
        <v>film &amp; video</v>
      </c>
      <c r="R274" t="str">
        <f>RIGHT(N274,(LEN(N274)-FIND("/",N274)))</f>
        <v>documentary</v>
      </c>
      <c r="S274" s="14">
        <f>(((J274/60)/60)/24)+DATE(1970,1,1)+(-5/24)</f>
        <v>40235.692025462959</v>
      </c>
      <c r="T274" s="14">
        <f>(((I274/60)/60)/24)+DATE(1970,1,1)+(-5/24)</f>
        <v>40296.575694444444</v>
      </c>
    </row>
    <row r="275" spans="1:20" ht="58" x14ac:dyDescent="0.35">
      <c r="A275" s="6">
        <v>273</v>
      </c>
      <c r="B275" s="3" t="s">
        <v>274</v>
      </c>
      <c r="C275" s="3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10">
        <f>E275*100/D275</f>
        <v>107.7758</v>
      </c>
      <c r="P275" s="11">
        <f>IFERROR(E275/L275,"N/A")</f>
        <v>45.667711864406776</v>
      </c>
      <c r="Q275" t="str">
        <f>LEFT(N275,FIND("/",N275)-1)</f>
        <v>film &amp; video</v>
      </c>
      <c r="R275" t="str">
        <f>RIGHT(N275,(LEN(N275)-FIND("/",N275)))</f>
        <v>documentary</v>
      </c>
      <c r="S275" s="14">
        <f>(((J275/60)/60)/24)+DATE(1970,1,1)+(-5/24)</f>
        <v>40697.29011574074</v>
      </c>
      <c r="T275" s="14">
        <f>(((I275/60)/60)/24)+DATE(1970,1,1)+(-5/24)</f>
        <v>40727.29011574074</v>
      </c>
    </row>
    <row r="276" spans="1:20" ht="43.5" x14ac:dyDescent="0.35">
      <c r="A276" s="6">
        <v>274</v>
      </c>
      <c r="B276" s="3" t="s">
        <v>275</v>
      </c>
      <c r="C276" s="3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10">
        <f>E276*100/D276</f>
        <v>156</v>
      </c>
      <c r="P276" s="11">
        <f>IFERROR(E276/L276,"N/A")</f>
        <v>55.221238938053098</v>
      </c>
      <c r="Q276" t="str">
        <f>LEFT(N276,FIND("/",N276)-1)</f>
        <v>film &amp; video</v>
      </c>
      <c r="R276" t="str">
        <f>RIGHT(N276,(LEN(N276)-FIND("/",N276)))</f>
        <v>documentary</v>
      </c>
      <c r="S276" s="14">
        <f>(((J276/60)/60)/24)+DATE(1970,1,1)+(-5/24)</f>
        <v>40969.704039351847</v>
      </c>
      <c r="T276" s="14">
        <f>(((I276/60)/60)/24)+DATE(1970,1,1)+(-5/24)</f>
        <v>41004.082638888889</v>
      </c>
    </row>
    <row r="277" spans="1:20" ht="43.5" x14ac:dyDescent="0.35">
      <c r="A277" s="6">
        <v>275</v>
      </c>
      <c r="B277" s="3" t="s">
        <v>276</v>
      </c>
      <c r="C277" s="3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10">
        <f>E277*100/D277</f>
        <v>108.395</v>
      </c>
      <c r="P277" s="11">
        <f>IFERROR(E277/L277,"N/A")</f>
        <v>65.298192771084331</v>
      </c>
      <c r="Q277" t="str">
        <f>LEFT(N277,FIND("/",N277)-1)</f>
        <v>film &amp; video</v>
      </c>
      <c r="R277" t="str">
        <f>RIGHT(N277,(LEN(N277)-FIND("/",N277)))</f>
        <v>documentary</v>
      </c>
      <c r="S277" s="14">
        <f>(((J277/60)/60)/24)+DATE(1970,1,1)+(-5/24)</f>
        <v>41192.823680555557</v>
      </c>
      <c r="T277" s="14">
        <f>(((I277/60)/60)/24)+DATE(1970,1,1)+(-5/24)</f>
        <v>41222.865347222221</v>
      </c>
    </row>
    <row r="278" spans="1:20" ht="43.5" x14ac:dyDescent="0.35">
      <c r="A278" s="6">
        <v>276</v>
      </c>
      <c r="B278" s="3" t="s">
        <v>277</v>
      </c>
      <c r="C278" s="3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10">
        <f>E278*100/D278</f>
        <v>147.6</v>
      </c>
      <c r="P278" s="11">
        <f>IFERROR(E278/L278,"N/A")</f>
        <v>95.225806451612897</v>
      </c>
      <c r="Q278" t="str">
        <f>LEFT(N278,FIND("/",N278)-1)</f>
        <v>film &amp; video</v>
      </c>
      <c r="R278" t="str">
        <f>RIGHT(N278,(LEN(N278)-FIND("/",N278)))</f>
        <v>documentary</v>
      </c>
      <c r="S278" s="14">
        <f>(((J278/60)/60)/24)+DATE(1970,1,1)+(-5/24)</f>
        <v>40966.87354166666</v>
      </c>
      <c r="T278" s="14">
        <f>(((I278/60)/60)/24)+DATE(1970,1,1)+(-5/24)</f>
        <v>41026.831874999996</v>
      </c>
    </row>
    <row r="279" spans="1:20" ht="58" x14ac:dyDescent="0.35">
      <c r="A279" s="6">
        <v>277</v>
      </c>
      <c r="B279" s="3" t="s">
        <v>278</v>
      </c>
      <c r="C279" s="3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10">
        <f>E279*100/D279</f>
        <v>110.38153846153845</v>
      </c>
      <c r="P279" s="11">
        <f>IFERROR(E279/L279,"N/A")</f>
        <v>75.444794952681391</v>
      </c>
      <c r="Q279" t="str">
        <f>LEFT(N279,FIND("/",N279)-1)</f>
        <v>film &amp; video</v>
      </c>
      <c r="R279" t="str">
        <f>RIGHT(N279,(LEN(N279)-FIND("/",N279)))</f>
        <v>documentary</v>
      </c>
      <c r="S279" s="14">
        <f>(((J279/60)/60)/24)+DATE(1970,1,1)+(-5/24)</f>
        <v>42117.68309027778</v>
      </c>
      <c r="T279" s="14">
        <f>(((I279/60)/60)/24)+DATE(1970,1,1)+(-5/24)</f>
        <v>42147.68309027778</v>
      </c>
    </row>
    <row r="280" spans="1:20" ht="29" x14ac:dyDescent="0.35">
      <c r="A280" s="6">
        <v>278</v>
      </c>
      <c r="B280" s="3" t="s">
        <v>279</v>
      </c>
      <c r="C280" s="3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10">
        <f>E280*100/D280</f>
        <v>150.34814814814814</v>
      </c>
      <c r="P280" s="11">
        <f>IFERROR(E280/L280,"N/A")</f>
        <v>97.816867469879512</v>
      </c>
      <c r="Q280" t="str">
        <f>LEFT(N280,FIND("/",N280)-1)</f>
        <v>film &amp; video</v>
      </c>
      <c r="R280" t="str">
        <f>RIGHT(N280,(LEN(N280)-FIND("/",N280)))</f>
        <v>documentary</v>
      </c>
      <c r="S280" s="14">
        <f>(((J280/60)/60)/24)+DATE(1970,1,1)+(-5/24)</f>
        <v>41163.832627314812</v>
      </c>
      <c r="T280" s="14">
        <f>(((I280/60)/60)/24)+DATE(1970,1,1)+(-5/24)</f>
        <v>41193.832627314812</v>
      </c>
    </row>
    <row r="281" spans="1:20" ht="43.5" x14ac:dyDescent="0.35">
      <c r="A281" s="6">
        <v>279</v>
      </c>
      <c r="B281" s="3" t="s">
        <v>280</v>
      </c>
      <c r="C281" s="3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10">
        <f>E281*100/D281</f>
        <v>157.31829411764707</v>
      </c>
      <c r="P281" s="11">
        <f>IFERROR(E281/L281,"N/A")</f>
        <v>87.685606557377056</v>
      </c>
      <c r="Q281" t="str">
        <f>LEFT(N281,FIND("/",N281)-1)</f>
        <v>film &amp; video</v>
      </c>
      <c r="R281" t="str">
        <f>RIGHT(N281,(LEN(N281)-FIND("/",N281)))</f>
        <v>documentary</v>
      </c>
      <c r="S281" s="14">
        <f>(((J281/60)/60)/24)+DATE(1970,1,1)+(-5/24)</f>
        <v>42759.035833333335</v>
      </c>
      <c r="T281" s="14">
        <f>(((I281/60)/60)/24)+DATE(1970,1,1)+(-5/24)</f>
        <v>42792.875694444439</v>
      </c>
    </row>
    <row r="282" spans="1:20" ht="43.5" x14ac:dyDescent="0.35">
      <c r="A282" s="6">
        <v>280</v>
      </c>
      <c r="B282" s="3" t="s">
        <v>281</v>
      </c>
      <c r="C282" s="3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10">
        <f>E282*100/D282</f>
        <v>156.14400000000001</v>
      </c>
      <c r="P282" s="11">
        <f>IFERROR(E282/L282,"N/A")</f>
        <v>54.748948106591868</v>
      </c>
      <c r="Q282" t="str">
        <f>LEFT(N282,FIND("/",N282)-1)</f>
        <v>film &amp; video</v>
      </c>
      <c r="R282" t="str">
        <f>RIGHT(N282,(LEN(N282)-FIND("/",N282)))</f>
        <v>documentary</v>
      </c>
      <c r="S282" s="14">
        <f>(((J282/60)/60)/24)+DATE(1970,1,1)+(-5/24)</f>
        <v>41744.382349537031</v>
      </c>
      <c r="T282" s="14">
        <f>(((I282/60)/60)/24)+DATE(1970,1,1)+(-5/24)</f>
        <v>41789.382349537031</v>
      </c>
    </row>
    <row r="283" spans="1:20" ht="43.5" x14ac:dyDescent="0.35">
      <c r="A283" s="6">
        <v>281</v>
      </c>
      <c r="B283" s="3" t="s">
        <v>282</v>
      </c>
      <c r="C283" s="3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10">
        <f>E283*100/D283</f>
        <v>120.58763636363636</v>
      </c>
      <c r="P283" s="11">
        <f>IFERROR(E283/L283,"N/A")</f>
        <v>83.953417721518989</v>
      </c>
      <c r="Q283" t="str">
        <f>LEFT(N283,FIND("/",N283)-1)</f>
        <v>film &amp; video</v>
      </c>
      <c r="R283" t="str">
        <f>RIGHT(N283,(LEN(N283)-FIND("/",N283)))</f>
        <v>documentary</v>
      </c>
      <c r="S283" s="14">
        <f>(((J283/60)/60)/24)+DATE(1970,1,1)+(-5/24)</f>
        <v>39949.955011574071</v>
      </c>
      <c r="T283" s="14">
        <f>(((I283/60)/60)/24)+DATE(1970,1,1)+(-5/24)</f>
        <v>40035.601388888885</v>
      </c>
    </row>
    <row r="284" spans="1:20" ht="43.5" x14ac:dyDescent="0.35">
      <c r="A284" s="6">
        <v>282</v>
      </c>
      <c r="B284" s="3" t="s">
        <v>283</v>
      </c>
      <c r="C284" s="3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10">
        <f>E284*100/D284</f>
        <v>101.18888888888888</v>
      </c>
      <c r="P284" s="11">
        <f>IFERROR(E284/L284,"N/A")</f>
        <v>254.38547486033519</v>
      </c>
      <c r="Q284" t="str">
        <f>LEFT(N284,FIND("/",N284)-1)</f>
        <v>film &amp; video</v>
      </c>
      <c r="R284" t="str">
        <f>RIGHT(N284,(LEN(N284)-FIND("/",N284)))</f>
        <v>documentary</v>
      </c>
      <c r="S284" s="14">
        <f>(((J284/60)/60)/24)+DATE(1970,1,1)+(-5/24)</f>
        <v>40194.711712962962</v>
      </c>
      <c r="T284" s="14">
        <f>(((I284/60)/60)/24)+DATE(1970,1,1)+(-5/24)</f>
        <v>40231.708333333328</v>
      </c>
    </row>
    <row r="285" spans="1:20" ht="29" x14ac:dyDescent="0.35">
      <c r="A285" s="6">
        <v>283</v>
      </c>
      <c r="B285" s="3" t="s">
        <v>284</v>
      </c>
      <c r="C285" s="3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10">
        <f>E285*100/D285</f>
        <v>114.27249999999999</v>
      </c>
      <c r="P285" s="11">
        <f>IFERROR(E285/L285,"N/A")</f>
        <v>101.8269801980198</v>
      </c>
      <c r="Q285" t="str">
        <f>LEFT(N285,FIND("/",N285)-1)</f>
        <v>film &amp; video</v>
      </c>
      <c r="R285" t="str">
        <f>RIGHT(N285,(LEN(N285)-FIND("/",N285)))</f>
        <v>documentary</v>
      </c>
      <c r="S285" s="14">
        <f>(((J285/60)/60)/24)+DATE(1970,1,1)+(-5/24)</f>
        <v>40675.501666666663</v>
      </c>
      <c r="T285" s="14">
        <f>(((I285/60)/60)/24)+DATE(1970,1,1)+(-5/24)</f>
        <v>40694.999305555553</v>
      </c>
    </row>
    <row r="286" spans="1:20" ht="43.5" x14ac:dyDescent="0.35">
      <c r="A286" s="6">
        <v>284</v>
      </c>
      <c r="B286" s="3" t="s">
        <v>285</v>
      </c>
      <c r="C286" s="3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10">
        <f>E286*100/D286</f>
        <v>104.62615</v>
      </c>
      <c r="P286" s="11">
        <f>IFERROR(E286/L286,"N/A")</f>
        <v>55.066394736842106</v>
      </c>
      <c r="Q286" t="str">
        <f>LEFT(N286,FIND("/",N286)-1)</f>
        <v>film &amp; video</v>
      </c>
      <c r="R286" t="str">
        <f>RIGHT(N286,(LEN(N286)-FIND("/",N286)))</f>
        <v>documentary</v>
      </c>
      <c r="S286" s="14">
        <f>(((J286/60)/60)/24)+DATE(1970,1,1)+(-5/24)</f>
        <v>40904.529861111107</v>
      </c>
      <c r="T286" s="14">
        <f>(((I286/60)/60)/24)+DATE(1970,1,1)+(-5/24)</f>
        <v>40929.529861111107</v>
      </c>
    </row>
    <row r="287" spans="1:20" ht="43.5" x14ac:dyDescent="0.35">
      <c r="A287" s="6">
        <v>285</v>
      </c>
      <c r="B287" s="3" t="s">
        <v>286</v>
      </c>
      <c r="C287" s="3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10">
        <f>E287*100/D287</f>
        <v>228.82507142857142</v>
      </c>
      <c r="P287" s="11">
        <f>IFERROR(E287/L287,"N/A")</f>
        <v>56.901438721136763</v>
      </c>
      <c r="Q287" t="str">
        <f>LEFT(N287,FIND("/",N287)-1)</f>
        <v>film &amp; video</v>
      </c>
      <c r="R287" t="str">
        <f>RIGHT(N287,(LEN(N287)-FIND("/",N287)))</f>
        <v>documentary</v>
      </c>
      <c r="S287" s="14">
        <f>(((J287/60)/60)/24)+DATE(1970,1,1)+(-5/24)</f>
        <v>41506.547777777778</v>
      </c>
      <c r="T287" s="14">
        <f>(((I287/60)/60)/24)+DATE(1970,1,1)+(-5/24)</f>
        <v>41536.547777777778</v>
      </c>
    </row>
    <row r="288" spans="1:20" ht="43.5" x14ac:dyDescent="0.35">
      <c r="A288" s="6">
        <v>286</v>
      </c>
      <c r="B288" s="3" t="s">
        <v>287</v>
      </c>
      <c r="C288" s="3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10">
        <f>E288*100/D288</f>
        <v>109.15333333333334</v>
      </c>
      <c r="P288" s="11">
        <f>IFERROR(E288/L288,"N/A")</f>
        <v>121.28148148148148</v>
      </c>
      <c r="Q288" t="str">
        <f>LEFT(N288,FIND("/",N288)-1)</f>
        <v>film &amp; video</v>
      </c>
      <c r="R288" t="str">
        <f>RIGHT(N288,(LEN(N288)-FIND("/",N288)))</f>
        <v>documentary</v>
      </c>
      <c r="S288" s="14">
        <f>(((J288/60)/60)/24)+DATE(1970,1,1)+(-5/24)</f>
        <v>41313.60791666666</v>
      </c>
      <c r="T288" s="14">
        <f>(((I288/60)/60)/24)+DATE(1970,1,1)+(-5/24)</f>
        <v>41358.566249999996</v>
      </c>
    </row>
    <row r="289" spans="1:20" ht="29" x14ac:dyDescent="0.35">
      <c r="A289" s="6">
        <v>287</v>
      </c>
      <c r="B289" s="3" t="s">
        <v>288</v>
      </c>
      <c r="C289" s="3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10">
        <f>E289*100/D289</f>
        <v>176.3</v>
      </c>
      <c r="P289" s="11">
        <f>IFERROR(E289/L289,"N/A")</f>
        <v>91.189655172413794</v>
      </c>
      <c r="Q289" t="str">
        <f>LEFT(N289,FIND("/",N289)-1)</f>
        <v>film &amp; video</v>
      </c>
      <c r="R289" t="str">
        <f>RIGHT(N289,(LEN(N289)-FIND("/",N289)))</f>
        <v>documentary</v>
      </c>
      <c r="S289" s="14">
        <f>(((J289/60)/60)/24)+DATE(1970,1,1)+(-5/24)</f>
        <v>41184.069652777776</v>
      </c>
      <c r="T289" s="14">
        <f>(((I289/60)/60)/24)+DATE(1970,1,1)+(-5/24)</f>
        <v>41214.958333333328</v>
      </c>
    </row>
    <row r="290" spans="1:20" ht="58" x14ac:dyDescent="0.35">
      <c r="A290" s="6">
        <v>288</v>
      </c>
      <c r="B290" s="3" t="s">
        <v>289</v>
      </c>
      <c r="C290" s="3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10">
        <f>E290*100/D290</f>
        <v>103.21062000000001</v>
      </c>
      <c r="P290" s="11">
        <f>IFERROR(E290/L290,"N/A")</f>
        <v>115.44812080536913</v>
      </c>
      <c r="Q290" t="str">
        <f>LEFT(N290,FIND("/",N290)-1)</f>
        <v>film &amp; video</v>
      </c>
      <c r="R290" t="str">
        <f>RIGHT(N290,(LEN(N290)-FIND("/",N290)))</f>
        <v>documentary</v>
      </c>
      <c r="S290" s="14">
        <f>(((J290/60)/60)/24)+DATE(1970,1,1)+(-5/24)</f>
        <v>41050.960567129623</v>
      </c>
      <c r="T290" s="14">
        <f>(((I290/60)/60)/24)+DATE(1970,1,1)+(-5/24)</f>
        <v>41085.960567129623</v>
      </c>
    </row>
    <row r="291" spans="1:20" ht="43.5" x14ac:dyDescent="0.35">
      <c r="A291" s="6">
        <v>289</v>
      </c>
      <c r="B291" s="3" t="s">
        <v>290</v>
      </c>
      <c r="C291" s="3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10">
        <f>E291*100/D291</f>
        <v>104.82</v>
      </c>
      <c r="P291" s="11">
        <f>IFERROR(E291/L291,"N/A")</f>
        <v>67.771551724137936</v>
      </c>
      <c r="Q291" t="str">
        <f>LEFT(N291,FIND("/",N291)-1)</f>
        <v>film &amp; video</v>
      </c>
      <c r="R291" t="str">
        <f>RIGHT(N291,(LEN(N291)-FIND("/",N291)))</f>
        <v>documentary</v>
      </c>
      <c r="S291" s="14">
        <f>(((J291/60)/60)/24)+DATE(1970,1,1)+(-5/24)</f>
        <v>41550.248078703698</v>
      </c>
      <c r="T291" s="14">
        <f>(((I291/60)/60)/24)+DATE(1970,1,1)+(-5/24)</f>
        <v>41580.248078703698</v>
      </c>
    </row>
    <row r="292" spans="1:20" ht="29" x14ac:dyDescent="0.35">
      <c r="A292" s="6">
        <v>290</v>
      </c>
      <c r="B292" s="3" t="s">
        <v>291</v>
      </c>
      <c r="C292" s="3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10">
        <f>E292*100/D292</f>
        <v>106.68444444444444</v>
      </c>
      <c r="P292" s="11">
        <f>IFERROR(E292/L292,"N/A")</f>
        <v>28.576190476190476</v>
      </c>
      <c r="Q292" t="str">
        <f>LEFT(N292,FIND("/",N292)-1)</f>
        <v>film &amp; video</v>
      </c>
      <c r="R292" t="str">
        <f>RIGHT(N292,(LEN(N292)-FIND("/",N292)))</f>
        <v>documentary</v>
      </c>
      <c r="S292" s="14">
        <f>(((J292/60)/60)/24)+DATE(1970,1,1)+(-5/24)</f>
        <v>40526.160844907405</v>
      </c>
      <c r="T292" s="14">
        <f>(((I292/60)/60)/24)+DATE(1970,1,1)+(-5/24)</f>
        <v>40576.124305555553</v>
      </c>
    </row>
    <row r="293" spans="1:20" ht="43.5" x14ac:dyDescent="0.35">
      <c r="A293" s="6">
        <v>291</v>
      </c>
      <c r="B293" s="3" t="s">
        <v>292</v>
      </c>
      <c r="C293" s="3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10">
        <f>E293*100/D293</f>
        <v>120.02</v>
      </c>
      <c r="P293" s="11">
        <f>IFERROR(E293/L293,"N/A")</f>
        <v>46.8828125</v>
      </c>
      <c r="Q293" t="str">
        <f>LEFT(N293,FIND("/",N293)-1)</f>
        <v>film &amp; video</v>
      </c>
      <c r="R293" t="str">
        <f>RIGHT(N293,(LEN(N293)-FIND("/",N293)))</f>
        <v>documentary</v>
      </c>
      <c r="S293" s="14">
        <f>(((J293/60)/60)/24)+DATE(1970,1,1)+(-5/24)</f>
        <v>41376.560717592591</v>
      </c>
      <c r="T293" s="14">
        <f>(((I293/60)/60)/24)+DATE(1970,1,1)+(-5/24)</f>
        <v>41394.792361111111</v>
      </c>
    </row>
    <row r="294" spans="1:20" ht="58" x14ac:dyDescent="0.35">
      <c r="A294" s="6">
        <v>292</v>
      </c>
      <c r="B294" s="3" t="s">
        <v>293</v>
      </c>
      <c r="C294" s="3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10">
        <f>E294*100/D294</f>
        <v>101.50693333333334</v>
      </c>
      <c r="P294" s="11">
        <f>IFERROR(E294/L294,"N/A")</f>
        <v>154.42231237322514</v>
      </c>
      <c r="Q294" t="str">
        <f>LEFT(N294,FIND("/",N294)-1)</f>
        <v>film &amp; video</v>
      </c>
      <c r="R294" t="str">
        <f>RIGHT(N294,(LEN(N294)-FIND("/",N294)))</f>
        <v>documentary</v>
      </c>
      <c r="S294" s="14">
        <f>(((J294/60)/60)/24)+DATE(1970,1,1)+(-5/24)</f>
        <v>40812.594895833332</v>
      </c>
      <c r="T294" s="14">
        <f>(((I294/60)/60)/24)+DATE(1970,1,1)+(-5/24)</f>
        <v>40844.957638888889</v>
      </c>
    </row>
    <row r="295" spans="1:20" ht="43.5" x14ac:dyDescent="0.35">
      <c r="A295" s="6">
        <v>293</v>
      </c>
      <c r="B295" s="3" t="s">
        <v>294</v>
      </c>
      <c r="C295" s="3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10">
        <f>E295*100/D295</f>
        <v>101.38461538461539</v>
      </c>
      <c r="P295" s="11">
        <f>IFERROR(E295/L295,"N/A")</f>
        <v>201.22137404580153</v>
      </c>
      <c r="Q295" t="str">
        <f>LEFT(N295,FIND("/",N295)-1)</f>
        <v>film &amp; video</v>
      </c>
      <c r="R295" t="str">
        <f>RIGHT(N295,(LEN(N295)-FIND("/",N295)))</f>
        <v>documentary</v>
      </c>
      <c r="S295" s="14">
        <f>(((J295/60)/60)/24)+DATE(1970,1,1)+(-5/24)</f>
        <v>41719.459652777776</v>
      </c>
      <c r="T295" s="14">
        <f>(((I295/60)/60)/24)+DATE(1970,1,1)+(-5/24)</f>
        <v>41749.459652777776</v>
      </c>
    </row>
    <row r="296" spans="1:20" ht="72.5" x14ac:dyDescent="0.35">
      <c r="A296" s="6">
        <v>294</v>
      </c>
      <c r="B296" s="3" t="s">
        <v>295</v>
      </c>
      <c r="C296" s="3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10">
        <f>E296*100/D296</f>
        <v>100</v>
      </c>
      <c r="P296" s="11">
        <f>IFERROR(E296/L296,"N/A")</f>
        <v>100</v>
      </c>
      <c r="Q296" t="str">
        <f>LEFT(N296,FIND("/",N296)-1)</f>
        <v>film &amp; video</v>
      </c>
      <c r="R296" t="str">
        <f>RIGHT(N296,(LEN(N296)-FIND("/",N296)))</f>
        <v>documentary</v>
      </c>
      <c r="S296" s="14">
        <f>(((J296/60)/60)/24)+DATE(1970,1,1)+(-5/24)</f>
        <v>40342.876087962963</v>
      </c>
      <c r="T296" s="14">
        <f>(((I296/60)/60)/24)+DATE(1970,1,1)+(-5/24)</f>
        <v>40378.458333333328</v>
      </c>
    </row>
    <row r="297" spans="1:20" ht="43.5" x14ac:dyDescent="0.35">
      <c r="A297" s="6">
        <v>295</v>
      </c>
      <c r="B297" s="3" t="s">
        <v>296</v>
      </c>
      <c r="C297" s="3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10">
        <f>E297*100/D297</f>
        <v>133.10911999999999</v>
      </c>
      <c r="P297" s="11">
        <f>IFERROR(E297/L297,"N/A")</f>
        <v>100.08204511278196</v>
      </c>
      <c r="Q297" t="str">
        <f>LEFT(N297,FIND("/",N297)-1)</f>
        <v>film &amp; video</v>
      </c>
      <c r="R297" t="str">
        <f>RIGHT(N297,(LEN(N297)-FIND("/",N297)))</f>
        <v>documentary</v>
      </c>
      <c r="S297" s="14">
        <f>(((J297/60)/60)/24)+DATE(1970,1,1)+(-5/24)</f>
        <v>41518.796400462961</v>
      </c>
      <c r="T297" s="14">
        <f>(((I297/60)/60)/24)+DATE(1970,1,1)+(-5/24)</f>
        <v>41578.791666666664</v>
      </c>
    </row>
    <row r="298" spans="1:20" ht="43.5" x14ac:dyDescent="0.35">
      <c r="A298" s="6">
        <v>296</v>
      </c>
      <c r="B298" s="3" t="s">
        <v>297</v>
      </c>
      <c r="C298" s="3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10">
        <f>E298*100/D298</f>
        <v>118.72620000000001</v>
      </c>
      <c r="P298" s="11">
        <f>IFERROR(E298/L298,"N/A")</f>
        <v>230.08953488372092</v>
      </c>
      <c r="Q298" t="str">
        <f>LEFT(N298,FIND("/",N298)-1)</f>
        <v>film &amp; video</v>
      </c>
      <c r="R298" t="str">
        <f>RIGHT(N298,(LEN(N298)-FIND("/",N298)))</f>
        <v>documentary</v>
      </c>
      <c r="S298" s="14">
        <f>(((J298/60)/60)/24)+DATE(1970,1,1)+(-5/24)</f>
        <v>41134.267164351848</v>
      </c>
      <c r="T298" s="14">
        <f>(((I298/60)/60)/24)+DATE(1970,1,1)+(-5/24)</f>
        <v>41159.267164351848</v>
      </c>
    </row>
    <row r="299" spans="1:20" ht="43.5" x14ac:dyDescent="0.35">
      <c r="A299" s="6">
        <v>297</v>
      </c>
      <c r="B299" s="3" t="s">
        <v>298</v>
      </c>
      <c r="C299" s="3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10">
        <f>E299*100/D299</f>
        <v>100.64</v>
      </c>
      <c r="P299" s="11">
        <f>IFERROR(E299/L299,"N/A")</f>
        <v>141.74647887323943</v>
      </c>
      <c r="Q299" t="str">
        <f>LEFT(N299,FIND("/",N299)-1)</f>
        <v>film &amp; video</v>
      </c>
      <c r="R299" t="str">
        <f>RIGHT(N299,(LEN(N299)-FIND("/",N299)))</f>
        <v>documentary</v>
      </c>
      <c r="S299" s="14">
        <f>(((J299/60)/60)/24)+DATE(1970,1,1)+(-5/24)</f>
        <v>42089.519687500004</v>
      </c>
      <c r="T299" s="14">
        <f>(((I299/60)/60)/24)+DATE(1970,1,1)+(-5/24)</f>
        <v>42124.957638888889</v>
      </c>
    </row>
    <row r="300" spans="1:20" ht="29" x14ac:dyDescent="0.35">
      <c r="A300" s="6">
        <v>298</v>
      </c>
      <c r="B300" s="3" t="s">
        <v>299</v>
      </c>
      <c r="C300" s="3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10">
        <f>E300*100/D300</f>
        <v>108.9324126984127</v>
      </c>
      <c r="P300" s="11">
        <f>IFERROR(E300/L300,"N/A")</f>
        <v>56.344351395730705</v>
      </c>
      <c r="Q300" t="str">
        <f>LEFT(N300,FIND("/",N300)-1)</f>
        <v>film &amp; video</v>
      </c>
      <c r="R300" t="str">
        <f>RIGHT(N300,(LEN(N300)-FIND("/",N300)))</f>
        <v>documentary</v>
      </c>
      <c r="S300" s="14">
        <f>(((J300/60)/60)/24)+DATE(1970,1,1)+(-5/24)</f>
        <v>41709.255185185182</v>
      </c>
      <c r="T300" s="14">
        <f>(((I300/60)/60)/24)+DATE(1970,1,1)+(-5/24)</f>
        <v>41768.666666666664</v>
      </c>
    </row>
    <row r="301" spans="1:20" ht="58" x14ac:dyDescent="0.35">
      <c r="A301" s="6">
        <v>299</v>
      </c>
      <c r="B301" s="3" t="s">
        <v>300</v>
      </c>
      <c r="C301" s="3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10">
        <f>E301*100/D301</f>
        <v>178.95249999999999</v>
      </c>
      <c r="P301" s="11">
        <f>IFERROR(E301/L301,"N/A")</f>
        <v>73.341188524590166</v>
      </c>
      <c r="Q301" t="str">
        <f>LEFT(N301,FIND("/",N301)-1)</f>
        <v>film &amp; video</v>
      </c>
      <c r="R301" t="str">
        <f>RIGHT(N301,(LEN(N301)-FIND("/",N301)))</f>
        <v>documentary</v>
      </c>
      <c r="S301" s="14">
        <f>(((J301/60)/60)/24)+DATE(1970,1,1)+(-5/24)</f>
        <v>40469.016898148147</v>
      </c>
      <c r="T301" s="14">
        <f>(((I301/60)/60)/24)+DATE(1970,1,1)+(-5/24)</f>
        <v>40499.058564814812</v>
      </c>
    </row>
    <row r="302" spans="1:20" ht="43.5" x14ac:dyDescent="0.35">
      <c r="A302" s="6">
        <v>300</v>
      </c>
      <c r="B302" s="3" t="s">
        <v>301</v>
      </c>
      <c r="C302" s="3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10">
        <f>E302*100/D302</f>
        <v>101.72264</v>
      </c>
      <c r="P302" s="11">
        <f>IFERROR(E302/L302,"N/A")</f>
        <v>85.337785234899329</v>
      </c>
      <c r="Q302" t="str">
        <f>LEFT(N302,FIND("/",N302)-1)</f>
        <v>film &amp; video</v>
      </c>
      <c r="R302" t="str">
        <f>RIGHT(N302,(LEN(N302)-FIND("/",N302)))</f>
        <v>documentary</v>
      </c>
      <c r="S302" s="14">
        <f>(((J302/60)/60)/24)+DATE(1970,1,1)+(-5/24)</f>
        <v>40626.751597222217</v>
      </c>
      <c r="T302" s="14">
        <f>(((I302/60)/60)/24)+DATE(1970,1,1)+(-5/24)</f>
        <v>40657.751597222217</v>
      </c>
    </row>
    <row r="303" spans="1:20" ht="43.5" x14ac:dyDescent="0.35">
      <c r="A303" s="6">
        <v>301</v>
      </c>
      <c r="B303" s="3" t="s">
        <v>302</v>
      </c>
      <c r="C303" s="3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10">
        <f>E303*100/D303</f>
        <v>118.735</v>
      </c>
      <c r="P303" s="11">
        <f>IFERROR(E303/L303,"N/A")</f>
        <v>61.496215139442228</v>
      </c>
      <c r="Q303" t="str">
        <f>LEFT(N303,FIND("/",N303)-1)</f>
        <v>film &amp; video</v>
      </c>
      <c r="R303" t="str">
        <f>RIGHT(N303,(LEN(N303)-FIND("/",N303)))</f>
        <v>documentary</v>
      </c>
      <c r="S303" s="14">
        <f>(((J303/60)/60)/24)+DATE(1970,1,1)+(-5/24)</f>
        <v>41312.529340277775</v>
      </c>
      <c r="T303" s="14">
        <f>(((I303/60)/60)/24)+DATE(1970,1,1)+(-5/24)</f>
        <v>41352.487673611111</v>
      </c>
    </row>
    <row r="304" spans="1:20" ht="58" x14ac:dyDescent="0.35">
      <c r="A304" s="6">
        <v>302</v>
      </c>
      <c r="B304" s="3" t="s">
        <v>303</v>
      </c>
      <c r="C304" s="3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10">
        <f>E304*100/D304</f>
        <v>100.46</v>
      </c>
      <c r="P304" s="11">
        <f>IFERROR(E304/L304,"N/A")</f>
        <v>93.018518518518519</v>
      </c>
      <c r="Q304" t="str">
        <f>LEFT(N304,FIND("/",N304)-1)</f>
        <v>film &amp; video</v>
      </c>
      <c r="R304" t="str">
        <f>RIGHT(N304,(LEN(N304)-FIND("/",N304)))</f>
        <v>documentary</v>
      </c>
      <c r="S304" s="14">
        <f>(((J304/60)/60)/24)+DATE(1970,1,1)+(-5/24)</f>
        <v>40933.648587962962</v>
      </c>
      <c r="T304" s="14">
        <f>(((I304/60)/60)/24)+DATE(1970,1,1)+(-5/24)</f>
        <v>40963.648587962962</v>
      </c>
    </row>
    <row r="305" spans="1:20" ht="43.5" x14ac:dyDescent="0.35">
      <c r="A305" s="6">
        <v>303</v>
      </c>
      <c r="B305" s="3" t="s">
        <v>304</v>
      </c>
      <c r="C305" s="3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10">
        <f>E305*100/D305</f>
        <v>137.46666666666667</v>
      </c>
      <c r="P305" s="11">
        <f>IFERROR(E305/L305,"N/A")</f>
        <v>50.292682926829265</v>
      </c>
      <c r="Q305" t="str">
        <f>LEFT(N305,FIND("/",N305)-1)</f>
        <v>film &amp; video</v>
      </c>
      <c r="R305" t="str">
        <f>RIGHT(N305,(LEN(N305)-FIND("/",N305)))</f>
        <v>documentary</v>
      </c>
      <c r="S305" s="14">
        <f>(((J305/60)/60)/24)+DATE(1970,1,1)+(-5/24)</f>
        <v>41031.862800925926</v>
      </c>
      <c r="T305" s="14">
        <f>(((I305/60)/60)/24)+DATE(1970,1,1)+(-5/24)</f>
        <v>41061.862800925926</v>
      </c>
    </row>
    <row r="306" spans="1:20" ht="29" x14ac:dyDescent="0.35">
      <c r="A306" s="6">
        <v>304</v>
      </c>
      <c r="B306" s="3" t="s">
        <v>305</v>
      </c>
      <c r="C306" s="3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10">
        <f>E306*100/D306</f>
        <v>231.64705882352942</v>
      </c>
      <c r="P306" s="11">
        <f>IFERROR(E306/L306,"N/A")</f>
        <v>106.43243243243244</v>
      </c>
      <c r="Q306" t="str">
        <f>LEFT(N306,FIND("/",N306)-1)</f>
        <v>film &amp; video</v>
      </c>
      <c r="R306" t="str">
        <f>RIGHT(N306,(LEN(N306)-FIND("/",N306)))</f>
        <v>documentary</v>
      </c>
      <c r="S306" s="14">
        <f>(((J306/60)/60)/24)+DATE(1970,1,1)+(-5/24)</f>
        <v>41113.88653935185</v>
      </c>
      <c r="T306" s="14">
        <f>(((I306/60)/60)/24)+DATE(1970,1,1)+(-5/24)</f>
        <v>41152.875</v>
      </c>
    </row>
    <row r="307" spans="1:20" ht="43.5" x14ac:dyDescent="0.35">
      <c r="A307" s="6">
        <v>305</v>
      </c>
      <c r="B307" s="3" t="s">
        <v>306</v>
      </c>
      <c r="C307" s="3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10">
        <f>E307*100/D307</f>
        <v>130.33333333333334</v>
      </c>
      <c r="P307" s="11">
        <f>IFERROR(E307/L307,"N/A")</f>
        <v>51.719576719576722</v>
      </c>
      <c r="Q307" t="str">
        <f>LEFT(N307,FIND("/",N307)-1)</f>
        <v>film &amp; video</v>
      </c>
      <c r="R307" t="str">
        <f>RIGHT(N307,(LEN(N307)-FIND("/",N307)))</f>
        <v>documentary</v>
      </c>
      <c r="S307" s="14">
        <f>(((J307/60)/60)/24)+DATE(1970,1,1)+(-5/24)</f>
        <v>40948.421863425923</v>
      </c>
      <c r="T307" s="14">
        <f>(((I307/60)/60)/24)+DATE(1970,1,1)+(-5/24)</f>
        <v>40978.421863425923</v>
      </c>
    </row>
    <row r="308" spans="1:20" ht="29" x14ac:dyDescent="0.35">
      <c r="A308" s="6">
        <v>306</v>
      </c>
      <c r="B308" s="3" t="s">
        <v>307</v>
      </c>
      <c r="C308" s="3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10">
        <f>E308*100/D308</f>
        <v>292.89999999999998</v>
      </c>
      <c r="P308" s="11">
        <f>IFERROR(E308/L308,"N/A")</f>
        <v>36.612499999999997</v>
      </c>
      <c r="Q308" t="str">
        <f>LEFT(N308,FIND("/",N308)-1)</f>
        <v>film &amp; video</v>
      </c>
      <c r="R308" t="str">
        <f>RIGHT(N308,(LEN(N308)-FIND("/",N308)))</f>
        <v>documentary</v>
      </c>
      <c r="S308" s="14">
        <f>(((J308/60)/60)/24)+DATE(1970,1,1)+(-5/24)</f>
        <v>41333.628854166665</v>
      </c>
      <c r="T308" s="14">
        <f>(((I308/60)/60)/24)+DATE(1970,1,1)+(-5/24)</f>
        <v>41353.587187500001</v>
      </c>
    </row>
    <row r="309" spans="1:20" x14ac:dyDescent="0.35">
      <c r="A309" s="6">
        <v>307</v>
      </c>
      <c r="B309" s="3" t="s">
        <v>308</v>
      </c>
      <c r="C309" s="3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10">
        <f>E309*100/D309</f>
        <v>111.31818181818181</v>
      </c>
      <c r="P309" s="11">
        <f>IFERROR(E309/L309,"N/A")</f>
        <v>42.517361111111114</v>
      </c>
      <c r="Q309" t="str">
        <f>LEFT(N309,FIND("/",N309)-1)</f>
        <v>film &amp; video</v>
      </c>
      <c r="R309" t="str">
        <f>RIGHT(N309,(LEN(N309)-FIND("/",N309)))</f>
        <v>documentary</v>
      </c>
      <c r="S309" s="14">
        <f>(((J309/60)/60)/24)+DATE(1970,1,1)+(-5/24)</f>
        <v>41282.736122685179</v>
      </c>
      <c r="T309" s="14">
        <f>(((I309/60)/60)/24)+DATE(1970,1,1)+(-5/24)</f>
        <v>41312.736122685179</v>
      </c>
    </row>
    <row r="310" spans="1:20" ht="43.5" x14ac:dyDescent="0.35">
      <c r="A310" s="6">
        <v>308</v>
      </c>
      <c r="B310" s="3" t="s">
        <v>309</v>
      </c>
      <c r="C310" s="3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10">
        <f>E310*100/D310</f>
        <v>105.56666666666666</v>
      </c>
      <c r="P310" s="11">
        <f>IFERROR(E310/L310,"N/A")</f>
        <v>62.712871287128714</v>
      </c>
      <c r="Q310" t="str">
        <f>LEFT(N310,FIND("/",N310)-1)</f>
        <v>film &amp; video</v>
      </c>
      <c r="R310" t="str">
        <f>RIGHT(N310,(LEN(N310)-FIND("/",N310)))</f>
        <v>documentary</v>
      </c>
      <c r="S310" s="14">
        <f>(((J310/60)/60)/24)+DATE(1970,1,1)+(-5/24)</f>
        <v>40567.486226851848</v>
      </c>
      <c r="T310" s="14">
        <f>(((I310/60)/60)/24)+DATE(1970,1,1)+(-5/24)</f>
        <v>40612.486226851848</v>
      </c>
    </row>
    <row r="311" spans="1:20" ht="43.5" x14ac:dyDescent="0.35">
      <c r="A311" s="6">
        <v>309</v>
      </c>
      <c r="B311" s="3" t="s">
        <v>310</v>
      </c>
      <c r="C311" s="3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10">
        <f>E311*100/D311</f>
        <v>118.94444444444444</v>
      </c>
      <c r="P311" s="11">
        <f>IFERROR(E311/L311,"N/A")</f>
        <v>89.957983193277315</v>
      </c>
      <c r="Q311" t="str">
        <f>LEFT(N311,FIND("/",N311)-1)</f>
        <v>film &amp; video</v>
      </c>
      <c r="R311" t="str">
        <f>RIGHT(N311,(LEN(N311)-FIND("/",N311)))</f>
        <v>documentary</v>
      </c>
      <c r="S311" s="14">
        <f>(((J311/60)/60)/24)+DATE(1970,1,1)+(-5/24)</f>
        <v>41134.543217592589</v>
      </c>
      <c r="T311" s="14">
        <f>(((I311/60)/60)/24)+DATE(1970,1,1)+(-5/24)</f>
        <v>41155.543217592589</v>
      </c>
    </row>
    <row r="312" spans="1:20" ht="43.5" x14ac:dyDescent="0.35">
      <c r="A312" s="6">
        <v>310</v>
      </c>
      <c r="B312" s="3" t="s">
        <v>311</v>
      </c>
      <c r="C312" s="3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10">
        <f>E312*100/D312</f>
        <v>104.129</v>
      </c>
      <c r="P312" s="11">
        <f>IFERROR(E312/L312,"N/A")</f>
        <v>28.924722222222222</v>
      </c>
      <c r="Q312" t="str">
        <f>LEFT(N312,FIND("/",N312)-1)</f>
        <v>film &amp; video</v>
      </c>
      <c r="R312" t="str">
        <f>RIGHT(N312,(LEN(N312)-FIND("/",N312)))</f>
        <v>documentary</v>
      </c>
      <c r="S312" s="14">
        <f>(((J312/60)/60)/24)+DATE(1970,1,1)+(-5/24)</f>
        <v>40820.974803240737</v>
      </c>
      <c r="T312" s="14">
        <f>(((I312/60)/60)/24)+DATE(1970,1,1)+(-5/24)</f>
        <v>40835.875</v>
      </c>
    </row>
    <row r="313" spans="1:20" ht="43.5" x14ac:dyDescent="0.35">
      <c r="A313" s="6">
        <v>311</v>
      </c>
      <c r="B313" s="3" t="s">
        <v>312</v>
      </c>
      <c r="C313" s="3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10">
        <f>E313*100/D313</f>
        <v>104.10165000000001</v>
      </c>
      <c r="P313" s="11">
        <f>IFERROR(E313/L313,"N/A")</f>
        <v>138.8022</v>
      </c>
      <c r="Q313" t="str">
        <f>LEFT(N313,FIND("/",N313)-1)</f>
        <v>film &amp; video</v>
      </c>
      <c r="R313" t="str">
        <f>RIGHT(N313,(LEN(N313)-FIND("/",N313)))</f>
        <v>documentary</v>
      </c>
      <c r="S313" s="14">
        <f>(((J313/60)/60)/24)+DATE(1970,1,1)+(-5/24)</f>
        <v>40868.011481481481</v>
      </c>
      <c r="T313" s="14">
        <f>(((I313/60)/60)/24)+DATE(1970,1,1)+(-5/24)</f>
        <v>40909.124305555553</v>
      </c>
    </row>
    <row r="314" spans="1:20" ht="58" x14ac:dyDescent="0.35">
      <c r="A314" s="6">
        <v>312</v>
      </c>
      <c r="B314" s="3" t="s">
        <v>313</v>
      </c>
      <c r="C314" s="3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10">
        <f>E314*100/D314</f>
        <v>111.875</v>
      </c>
      <c r="P314" s="11">
        <f>IFERROR(E314/L314,"N/A")</f>
        <v>61.301369863013697</v>
      </c>
      <c r="Q314" t="str">
        <f>LEFT(N314,FIND("/",N314)-1)</f>
        <v>film &amp; video</v>
      </c>
      <c r="R314" t="str">
        <f>RIGHT(N314,(LEN(N314)-FIND("/",N314)))</f>
        <v>documentary</v>
      </c>
      <c r="S314" s="14">
        <f>(((J314/60)/60)/24)+DATE(1970,1,1)+(-5/24)</f>
        <v>41348.669351851851</v>
      </c>
      <c r="T314" s="14">
        <f>(((I314/60)/60)/24)+DATE(1970,1,1)+(-5/24)</f>
        <v>41378.669351851851</v>
      </c>
    </row>
    <row r="315" spans="1:20" ht="58" x14ac:dyDescent="0.35">
      <c r="A315" s="6">
        <v>313</v>
      </c>
      <c r="B315" s="3" t="s">
        <v>314</v>
      </c>
      <c r="C315" s="3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10">
        <f>E315*100/D315</f>
        <v>104.73529411764706</v>
      </c>
      <c r="P315" s="11">
        <f>IFERROR(E315/L315,"N/A")</f>
        <v>80.202702702702709</v>
      </c>
      <c r="Q315" t="str">
        <f>LEFT(N315,FIND("/",N315)-1)</f>
        <v>film &amp; video</v>
      </c>
      <c r="R315" t="str">
        <f>RIGHT(N315,(LEN(N315)-FIND("/",N315)))</f>
        <v>documentary</v>
      </c>
      <c r="S315" s="14">
        <f>(((J315/60)/60)/24)+DATE(1970,1,1)+(-5/24)</f>
        <v>40357.019606481481</v>
      </c>
      <c r="T315" s="14">
        <f>(((I315/60)/60)/24)+DATE(1970,1,1)+(-5/24)</f>
        <v>40401.457638888889</v>
      </c>
    </row>
    <row r="316" spans="1:20" ht="43.5" x14ac:dyDescent="0.35">
      <c r="A316" s="6">
        <v>314</v>
      </c>
      <c r="B316" s="3" t="s">
        <v>315</v>
      </c>
      <c r="C316" s="3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10">
        <f>E316*100/D316</f>
        <v>385.15</v>
      </c>
      <c r="P316" s="11">
        <f>IFERROR(E316/L316,"N/A")</f>
        <v>32.095833333333331</v>
      </c>
      <c r="Q316" t="str">
        <f>LEFT(N316,FIND("/",N316)-1)</f>
        <v>film &amp; video</v>
      </c>
      <c r="R316" t="str">
        <f>RIGHT(N316,(LEN(N316)-FIND("/",N316)))</f>
        <v>documentary</v>
      </c>
      <c r="S316" s="14">
        <f>(((J316/60)/60)/24)+DATE(1970,1,1)+(-5/24)</f>
        <v>41304.624861111108</v>
      </c>
      <c r="T316" s="14">
        <f>(((I316/60)/60)/24)+DATE(1970,1,1)+(-5/24)</f>
        <v>41334.624861111108</v>
      </c>
    </row>
    <row r="317" spans="1:20" ht="43.5" x14ac:dyDescent="0.35">
      <c r="A317" s="6">
        <v>315</v>
      </c>
      <c r="B317" s="3" t="s">
        <v>316</v>
      </c>
      <c r="C317" s="3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10">
        <f>E317*100/D317</f>
        <v>101.248</v>
      </c>
      <c r="P317" s="11">
        <f>IFERROR(E317/L317,"N/A")</f>
        <v>200.88888888888889</v>
      </c>
      <c r="Q317" t="str">
        <f>LEFT(N317,FIND("/",N317)-1)</f>
        <v>film &amp; video</v>
      </c>
      <c r="R317" t="str">
        <f>RIGHT(N317,(LEN(N317)-FIND("/",N317)))</f>
        <v>documentary</v>
      </c>
      <c r="S317" s="14">
        <f>(((J317/60)/60)/24)+DATE(1970,1,1)+(-5/24)</f>
        <v>41113.564050925925</v>
      </c>
      <c r="T317" s="14">
        <f>(((I317/60)/60)/24)+DATE(1970,1,1)+(-5/24)</f>
        <v>41143.564050925925</v>
      </c>
    </row>
    <row r="318" spans="1:20" ht="29" x14ac:dyDescent="0.35">
      <c r="A318" s="6">
        <v>316</v>
      </c>
      <c r="B318" s="3" t="s">
        <v>317</v>
      </c>
      <c r="C318" s="3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10">
        <f>E318*100/D318</f>
        <v>113.77333333333333</v>
      </c>
      <c r="P318" s="11">
        <f>IFERROR(E318/L318,"N/A")</f>
        <v>108.01265822784811</v>
      </c>
      <c r="Q318" t="str">
        <f>LEFT(N318,FIND("/",N318)-1)</f>
        <v>film &amp; video</v>
      </c>
      <c r="R318" t="str">
        <f>RIGHT(N318,(LEN(N318)-FIND("/",N318)))</f>
        <v>documentary</v>
      </c>
      <c r="S318" s="14">
        <f>(((J318/60)/60)/24)+DATE(1970,1,1)+(-5/24)</f>
        <v>41950.715243055551</v>
      </c>
      <c r="T318" s="14">
        <f>(((I318/60)/60)/24)+DATE(1970,1,1)+(-5/24)</f>
        <v>41983.999305555553</v>
      </c>
    </row>
    <row r="319" spans="1:20" ht="43.5" x14ac:dyDescent="0.35">
      <c r="A319" s="6">
        <v>317</v>
      </c>
      <c r="B319" s="3" t="s">
        <v>318</v>
      </c>
      <c r="C319" s="3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10">
        <f>E319*100/D319</f>
        <v>100.80333333333333</v>
      </c>
      <c r="P319" s="11">
        <f>IFERROR(E319/L319,"N/A")</f>
        <v>95.699367088607602</v>
      </c>
      <c r="Q319" t="str">
        <f>LEFT(N319,FIND("/",N319)-1)</f>
        <v>film &amp; video</v>
      </c>
      <c r="R319" t="str">
        <f>RIGHT(N319,(LEN(N319)-FIND("/",N319)))</f>
        <v>documentary</v>
      </c>
      <c r="S319" s="14">
        <f>(((J319/60)/60)/24)+DATE(1970,1,1)+(-5/24)</f>
        <v>41589.468553240738</v>
      </c>
      <c r="T319" s="14">
        <f>(((I319/60)/60)/24)+DATE(1970,1,1)+(-5/24)</f>
        <v>41619.468553240738</v>
      </c>
    </row>
    <row r="320" spans="1:20" ht="43.5" x14ac:dyDescent="0.35">
      <c r="A320" s="6">
        <v>318</v>
      </c>
      <c r="B320" s="3" t="s">
        <v>319</v>
      </c>
      <c r="C320" s="3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10">
        <f>E320*100/D320</f>
        <v>283.32</v>
      </c>
      <c r="P320" s="11">
        <f>IFERROR(E320/L320,"N/A")</f>
        <v>49.880281690140848</v>
      </c>
      <c r="Q320" t="str">
        <f>LEFT(N320,FIND("/",N320)-1)</f>
        <v>film &amp; video</v>
      </c>
      <c r="R320" t="str">
        <f>RIGHT(N320,(LEN(N320)-FIND("/",N320)))</f>
        <v>documentary</v>
      </c>
      <c r="S320" s="14">
        <f>(((J320/60)/60)/24)+DATE(1970,1,1)+(-5/24)</f>
        <v>41329.830451388887</v>
      </c>
      <c r="T320" s="14">
        <f>(((I320/60)/60)/24)+DATE(1970,1,1)+(-5/24)</f>
        <v>41359.788784722223</v>
      </c>
    </row>
    <row r="321" spans="1:20" ht="58" x14ac:dyDescent="0.35">
      <c r="A321" s="6">
        <v>319</v>
      </c>
      <c r="B321" s="3" t="s">
        <v>320</v>
      </c>
      <c r="C321" s="3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10">
        <f>E321*100/D321</f>
        <v>112.68</v>
      </c>
      <c r="P321" s="11">
        <f>IFERROR(E321/L321,"N/A")</f>
        <v>110.47058823529412</v>
      </c>
      <c r="Q321" t="str">
        <f>LEFT(N321,FIND("/",N321)-1)</f>
        <v>film &amp; video</v>
      </c>
      <c r="R321" t="str">
        <f>RIGHT(N321,(LEN(N321)-FIND("/",N321)))</f>
        <v>documentary</v>
      </c>
      <c r="S321" s="14">
        <f>(((J321/60)/60)/24)+DATE(1970,1,1)+(-5/24)</f>
        <v>40123.629965277774</v>
      </c>
      <c r="T321" s="14">
        <f>(((I321/60)/60)/24)+DATE(1970,1,1)+(-5/24)</f>
        <v>40211.124305555553</v>
      </c>
    </row>
    <row r="322" spans="1:20" ht="43.5" x14ac:dyDescent="0.35">
      <c r="A322" s="6">
        <v>320</v>
      </c>
      <c r="B322" s="3" t="s">
        <v>321</v>
      </c>
      <c r="C322" s="3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10">
        <f>E322*100/D322</f>
        <v>106.58</v>
      </c>
      <c r="P322" s="11">
        <f>IFERROR(E322/L322,"N/A")</f>
        <v>134.91139240506328</v>
      </c>
      <c r="Q322" t="str">
        <f>LEFT(N322,FIND("/",N322)-1)</f>
        <v>film &amp; video</v>
      </c>
      <c r="R322" t="str">
        <f>RIGHT(N322,(LEN(N322)-FIND("/",N322)))</f>
        <v>documentary</v>
      </c>
      <c r="S322" s="14">
        <f>(((J322/60)/60)/24)+DATE(1970,1,1)+(-5/24)</f>
        <v>42331.34297453703</v>
      </c>
      <c r="T322" s="14">
        <f>(((I322/60)/60)/24)+DATE(1970,1,1)+(-5/24)</f>
        <v>42360.749999999993</v>
      </c>
    </row>
    <row r="323" spans="1:20" ht="43.5" x14ac:dyDescent="0.35">
      <c r="A323" s="6">
        <v>321</v>
      </c>
      <c r="B323" s="3" t="s">
        <v>322</v>
      </c>
      <c r="C323" s="3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10">
        <f>E323*100/D323</f>
        <v>102.66285714285715</v>
      </c>
      <c r="P323" s="11">
        <f>IFERROR(E323/L323,"N/A")</f>
        <v>106.62314540059347</v>
      </c>
      <c r="Q323" t="str">
        <f>LEFT(N323,FIND("/",N323)-1)</f>
        <v>film &amp; video</v>
      </c>
      <c r="R323" t="str">
        <f>RIGHT(N323,(LEN(N323)-FIND("/",N323)))</f>
        <v>documentary</v>
      </c>
      <c r="S323" s="14">
        <f>(((J323/60)/60)/24)+DATE(1970,1,1)+(-5/24)</f>
        <v>42647.238263888888</v>
      </c>
      <c r="T323" s="14">
        <f>(((I323/60)/60)/24)+DATE(1970,1,1)+(-5/24)</f>
        <v>42682.27993055556</v>
      </c>
    </row>
    <row r="324" spans="1:20" ht="43.5" x14ac:dyDescent="0.35">
      <c r="A324" s="6">
        <v>322</v>
      </c>
      <c r="B324" s="3" t="s">
        <v>323</v>
      </c>
      <c r="C324" s="3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10">
        <f>E324*100/D324</f>
        <v>107.91200000000001</v>
      </c>
      <c r="P324" s="11">
        <f>IFERROR(E324/L324,"N/A")</f>
        <v>145.04301075268816</v>
      </c>
      <c r="Q324" t="str">
        <f>LEFT(N324,FIND("/",N324)-1)</f>
        <v>film &amp; video</v>
      </c>
      <c r="R324" t="str">
        <f>RIGHT(N324,(LEN(N324)-FIND("/",N324)))</f>
        <v>documentary</v>
      </c>
      <c r="S324" s="14">
        <f>(((J324/60)/60)/24)+DATE(1970,1,1)+(-5/24)</f>
        <v>42473.361666666664</v>
      </c>
      <c r="T324" s="14">
        <f>(((I324/60)/60)/24)+DATE(1970,1,1)+(-5/24)</f>
        <v>42503.361666666664</v>
      </c>
    </row>
    <row r="325" spans="1:20" ht="43.5" x14ac:dyDescent="0.35">
      <c r="A325" s="6">
        <v>323</v>
      </c>
      <c r="B325" s="3" t="s">
        <v>324</v>
      </c>
      <c r="C325" s="3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10">
        <f>E325*100/D325</f>
        <v>123.07407407407408</v>
      </c>
      <c r="P325" s="11">
        <f>IFERROR(E325/L325,"N/A")</f>
        <v>114.58620689655173</v>
      </c>
      <c r="Q325" t="str">
        <f>LEFT(N325,FIND("/",N325)-1)</f>
        <v>film &amp; video</v>
      </c>
      <c r="R325" t="str">
        <f>RIGHT(N325,(LEN(N325)-FIND("/",N325)))</f>
        <v>documentary</v>
      </c>
      <c r="S325" s="14">
        <f>(((J325/60)/60)/24)+DATE(1970,1,1)+(-5/24)</f>
        <v>42697.113032407404</v>
      </c>
      <c r="T325" s="14">
        <f>(((I325/60)/60)/24)+DATE(1970,1,1)+(-5/24)</f>
        <v>42725.124305555553</v>
      </c>
    </row>
    <row r="326" spans="1:20" ht="43.5" x14ac:dyDescent="0.35">
      <c r="A326" s="6">
        <v>324</v>
      </c>
      <c r="B326" s="3" t="s">
        <v>325</v>
      </c>
      <c r="C326" s="3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10">
        <f>E326*100/D326</f>
        <v>101.6</v>
      </c>
      <c r="P326" s="11">
        <f>IFERROR(E326/L326,"N/A")</f>
        <v>105.3170731707317</v>
      </c>
      <c r="Q326" t="str">
        <f>LEFT(N326,FIND("/",N326)-1)</f>
        <v>film &amp; video</v>
      </c>
      <c r="R326" t="str">
        <f>RIGHT(N326,(LEN(N326)-FIND("/",N326)))</f>
        <v>documentary</v>
      </c>
      <c r="S326" s="14">
        <f>(((J326/60)/60)/24)+DATE(1970,1,1)+(-5/24)</f>
        <v>42184.417916666665</v>
      </c>
      <c r="T326" s="14">
        <f>(((I326/60)/60)/24)+DATE(1970,1,1)+(-5/24)</f>
        <v>42217.417916666665</v>
      </c>
    </row>
    <row r="327" spans="1:20" ht="43.5" x14ac:dyDescent="0.35">
      <c r="A327" s="6">
        <v>325</v>
      </c>
      <c r="B327" s="3" t="s">
        <v>326</v>
      </c>
      <c r="C327" s="3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10">
        <f>E327*100/D327</f>
        <v>104.396</v>
      </c>
      <c r="P327" s="11">
        <f>IFERROR(E327/L327,"N/A")</f>
        <v>70.921195652173907</v>
      </c>
      <c r="Q327" t="str">
        <f>LEFT(N327,FIND("/",N327)-1)</f>
        <v>film &amp; video</v>
      </c>
      <c r="R327" t="str">
        <f>RIGHT(N327,(LEN(N327)-FIND("/",N327)))</f>
        <v>documentary</v>
      </c>
      <c r="S327" s="14">
        <f>(((J327/60)/60)/24)+DATE(1970,1,1)+(-5/24)</f>
        <v>42688.979548611103</v>
      </c>
      <c r="T327" s="14">
        <f>(((I327/60)/60)/24)+DATE(1970,1,1)+(-5/24)</f>
        <v>42723.979548611103</v>
      </c>
    </row>
    <row r="328" spans="1:20" ht="43.5" x14ac:dyDescent="0.35">
      <c r="A328" s="6">
        <v>326</v>
      </c>
      <c r="B328" s="3" t="s">
        <v>327</v>
      </c>
      <c r="C328" s="3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10">
        <f>E328*100/D328</f>
        <v>112.92973333333333</v>
      </c>
      <c r="P328" s="11">
        <f>IFERROR(E328/L328,"N/A")</f>
        <v>147.17167680278018</v>
      </c>
      <c r="Q328" t="str">
        <f>LEFT(N328,FIND("/",N328)-1)</f>
        <v>film &amp; video</v>
      </c>
      <c r="R328" t="str">
        <f>RIGHT(N328,(LEN(N328)-FIND("/",N328)))</f>
        <v>documentary</v>
      </c>
      <c r="S328" s="14">
        <f>(((J328/60)/60)/24)+DATE(1970,1,1)+(-5/24)</f>
        <v>42775.106550925928</v>
      </c>
      <c r="T328" s="14">
        <f>(((I328/60)/60)/24)+DATE(1970,1,1)+(-5/24)</f>
        <v>42808.747916666667</v>
      </c>
    </row>
    <row r="329" spans="1:20" ht="43.5" x14ac:dyDescent="0.35">
      <c r="A329" s="6">
        <v>327</v>
      </c>
      <c r="B329" s="3" t="s">
        <v>328</v>
      </c>
      <c r="C329" s="3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10">
        <f>E329*100/D329</f>
        <v>136.4</v>
      </c>
      <c r="P329" s="11">
        <f>IFERROR(E329/L329,"N/A")</f>
        <v>160.47058823529412</v>
      </c>
      <c r="Q329" t="str">
        <f>LEFT(N329,FIND("/",N329)-1)</f>
        <v>film &amp; video</v>
      </c>
      <c r="R329" t="str">
        <f>RIGHT(N329,(LEN(N329)-FIND("/",N329)))</f>
        <v>documentary</v>
      </c>
      <c r="S329" s="14">
        <f>(((J329/60)/60)/24)+DATE(1970,1,1)+(-5/24)</f>
        <v>42058.026956018519</v>
      </c>
      <c r="T329" s="14">
        <f>(((I329/60)/60)/24)+DATE(1970,1,1)+(-5/24)</f>
        <v>42085.124999999993</v>
      </c>
    </row>
    <row r="330" spans="1:20" ht="43.5" x14ac:dyDescent="0.35">
      <c r="A330" s="6">
        <v>328</v>
      </c>
      <c r="B330" s="3" t="s">
        <v>329</v>
      </c>
      <c r="C330" s="3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10">
        <f>E330*100/D330</f>
        <v>103.6144</v>
      </c>
      <c r="P330" s="11">
        <f>IFERROR(E330/L330,"N/A")</f>
        <v>156.04578313253012</v>
      </c>
      <c r="Q330" t="str">
        <f>LEFT(N330,FIND("/",N330)-1)</f>
        <v>film &amp; video</v>
      </c>
      <c r="R330" t="str">
        <f>RIGHT(N330,(LEN(N330)-FIND("/",N330)))</f>
        <v>documentary</v>
      </c>
      <c r="S330" s="14">
        <f>(((J330/60)/60)/24)+DATE(1970,1,1)+(-5/24)</f>
        <v>42278.738287037035</v>
      </c>
      <c r="T330" s="14">
        <f>(((I330/60)/60)/24)+DATE(1970,1,1)+(-5/24)</f>
        <v>42308.958333333336</v>
      </c>
    </row>
    <row r="331" spans="1:20" ht="43.5" x14ac:dyDescent="0.35">
      <c r="A331" s="6">
        <v>329</v>
      </c>
      <c r="B331" s="3" t="s">
        <v>330</v>
      </c>
      <c r="C331" s="3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10">
        <f>E331*100/D331</f>
        <v>105.5</v>
      </c>
      <c r="P331" s="11">
        <f>IFERROR(E331/L331,"N/A")</f>
        <v>63.17365269461078</v>
      </c>
      <c r="Q331" t="str">
        <f>LEFT(N331,FIND("/",N331)-1)</f>
        <v>film &amp; video</v>
      </c>
      <c r="R331" t="str">
        <f>RIGHT(N331,(LEN(N331)-FIND("/",N331)))</f>
        <v>documentary</v>
      </c>
      <c r="S331" s="14">
        <f>(((J331/60)/60)/24)+DATE(1970,1,1)+(-5/24)</f>
        <v>42291.258414351854</v>
      </c>
      <c r="T331" s="14">
        <f>(((I331/60)/60)/24)+DATE(1970,1,1)+(-5/24)</f>
        <v>42314.958333333336</v>
      </c>
    </row>
    <row r="332" spans="1:20" ht="43.5" x14ac:dyDescent="0.35">
      <c r="A332" s="6">
        <v>330</v>
      </c>
      <c r="B332" s="3" t="s">
        <v>331</v>
      </c>
      <c r="C332" s="3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10">
        <f>E332*100/D332</f>
        <v>101.82857142857142</v>
      </c>
      <c r="P332" s="11">
        <f>IFERROR(E332/L332,"N/A")</f>
        <v>104.82352941176471</v>
      </c>
      <c r="Q332" t="str">
        <f>LEFT(N332,FIND("/",N332)-1)</f>
        <v>film &amp; video</v>
      </c>
      <c r="R332" t="str">
        <f>RIGHT(N332,(LEN(N332)-FIND("/",N332)))</f>
        <v>documentary</v>
      </c>
      <c r="S332" s="14">
        <f>(((J332/60)/60)/24)+DATE(1970,1,1)+(-5/24)</f>
        <v>41379.307442129626</v>
      </c>
      <c r="T332" s="14">
        <f>(((I332/60)/60)/24)+DATE(1970,1,1)+(-5/24)</f>
        <v>41410.957638888889</v>
      </c>
    </row>
    <row r="333" spans="1:20" ht="43.5" x14ac:dyDescent="0.35">
      <c r="A333" s="6">
        <v>331</v>
      </c>
      <c r="B333" s="3" t="s">
        <v>332</v>
      </c>
      <c r="C333" s="3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10">
        <f>E333*100/D333</f>
        <v>106.605</v>
      </c>
      <c r="P333" s="11">
        <f>IFERROR(E333/L333,"N/A")</f>
        <v>97.356164383561648</v>
      </c>
      <c r="Q333" t="str">
        <f>LEFT(N333,FIND("/",N333)-1)</f>
        <v>film &amp; video</v>
      </c>
      <c r="R333" t="str">
        <f>RIGHT(N333,(LEN(N333)-FIND("/",N333)))</f>
        <v>documentary</v>
      </c>
      <c r="S333" s="14">
        <f>(((J333/60)/60)/24)+DATE(1970,1,1)+(-5/24)</f>
        <v>42507.373078703698</v>
      </c>
      <c r="T333" s="14">
        <f>(((I333/60)/60)/24)+DATE(1970,1,1)+(-5/24)</f>
        <v>42538.373078703698</v>
      </c>
    </row>
    <row r="334" spans="1:20" ht="43.5" x14ac:dyDescent="0.35">
      <c r="A334" s="6">
        <v>332</v>
      </c>
      <c r="B334" s="3" t="s">
        <v>333</v>
      </c>
      <c r="C334" s="3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10">
        <f>E334*100/D334</f>
        <v>113.015</v>
      </c>
      <c r="P334" s="11">
        <f>IFERROR(E334/L334,"N/A")</f>
        <v>203.63063063063063</v>
      </c>
      <c r="Q334" t="str">
        <f>LEFT(N334,FIND("/",N334)-1)</f>
        <v>film &amp; video</v>
      </c>
      <c r="R334" t="str">
        <f>RIGHT(N334,(LEN(N334)-FIND("/",N334)))</f>
        <v>documentary</v>
      </c>
      <c r="S334" s="14">
        <f>(((J334/60)/60)/24)+DATE(1970,1,1)+(-5/24)</f>
        <v>42263.471956018511</v>
      </c>
      <c r="T334" s="14">
        <f>(((I334/60)/60)/24)+DATE(1970,1,1)+(-5/24)</f>
        <v>42305.124999999993</v>
      </c>
    </row>
    <row r="335" spans="1:20" ht="43.5" x14ac:dyDescent="0.35">
      <c r="A335" s="6">
        <v>333</v>
      </c>
      <c r="B335" s="3" t="s">
        <v>334</v>
      </c>
      <c r="C335" s="3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10">
        <f>E335*100/D335</f>
        <v>125.22750000000001</v>
      </c>
      <c r="P335" s="11">
        <f>IFERROR(E335/L335,"N/A")</f>
        <v>188.31203007518798</v>
      </c>
      <c r="Q335" t="str">
        <f>LEFT(N335,FIND("/",N335)-1)</f>
        <v>film &amp; video</v>
      </c>
      <c r="R335" t="str">
        <f>RIGHT(N335,(LEN(N335)-FIND("/",N335)))</f>
        <v>documentary</v>
      </c>
      <c r="S335" s="14">
        <f>(((J335/60)/60)/24)+DATE(1970,1,1)+(-5/24)</f>
        <v>42437.428136574068</v>
      </c>
      <c r="T335" s="14">
        <f>(((I335/60)/60)/24)+DATE(1970,1,1)+(-5/24)</f>
        <v>42467.386469907404</v>
      </c>
    </row>
    <row r="336" spans="1:20" ht="58" x14ac:dyDescent="0.35">
      <c r="A336" s="6">
        <v>334</v>
      </c>
      <c r="B336" s="3" t="s">
        <v>335</v>
      </c>
      <c r="C336" s="3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10">
        <f>E336*100/D336</f>
        <v>101.19</v>
      </c>
      <c r="P336" s="11">
        <f>IFERROR(E336/L336,"N/A")</f>
        <v>146.65217391304347</v>
      </c>
      <c r="Q336" t="str">
        <f>LEFT(N336,FIND("/",N336)-1)</f>
        <v>film &amp; video</v>
      </c>
      <c r="R336" t="str">
        <f>RIGHT(N336,(LEN(N336)-FIND("/",N336)))</f>
        <v>documentary</v>
      </c>
      <c r="S336" s="14">
        <f>(((J336/60)/60)/24)+DATE(1970,1,1)+(-5/24)</f>
        <v>42101.474039351851</v>
      </c>
      <c r="T336" s="14">
        <f>(((I336/60)/60)/24)+DATE(1970,1,1)+(-5/24)</f>
        <v>42139.583333333336</v>
      </c>
    </row>
    <row r="337" spans="1:20" ht="43.5" x14ac:dyDescent="0.35">
      <c r="A337" s="6">
        <v>335</v>
      </c>
      <c r="B337" s="3" t="s">
        <v>336</v>
      </c>
      <c r="C337" s="3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10">
        <f>E337*100/D337</f>
        <v>102.76470588235294</v>
      </c>
      <c r="P337" s="11">
        <f>IFERROR(E337/L337,"N/A")</f>
        <v>109.1875</v>
      </c>
      <c r="Q337" t="str">
        <f>LEFT(N337,FIND("/",N337)-1)</f>
        <v>film &amp; video</v>
      </c>
      <c r="R337" t="str">
        <f>RIGHT(N337,(LEN(N337)-FIND("/",N337)))</f>
        <v>documentary</v>
      </c>
      <c r="S337" s="14">
        <f>(((J337/60)/60)/24)+DATE(1970,1,1)+(-5/24)</f>
        <v>42101.529108796291</v>
      </c>
      <c r="T337" s="14">
        <f>(((I337/60)/60)/24)+DATE(1970,1,1)+(-5/24)</f>
        <v>42132.708333333336</v>
      </c>
    </row>
    <row r="338" spans="1:20" ht="43.5" x14ac:dyDescent="0.35">
      <c r="A338" s="6">
        <v>336</v>
      </c>
      <c r="B338" s="3" t="s">
        <v>337</v>
      </c>
      <c r="C338" s="3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10">
        <f>E338*100/D338</f>
        <v>116.83911999999999</v>
      </c>
      <c r="P338" s="11">
        <f>IFERROR(E338/L338,"N/A")</f>
        <v>59.249046653144013</v>
      </c>
      <c r="Q338" t="str">
        <f>LEFT(N338,FIND("/",N338)-1)</f>
        <v>film &amp; video</v>
      </c>
      <c r="R338" t="str">
        <f>RIGHT(N338,(LEN(N338)-FIND("/",N338)))</f>
        <v>documentary</v>
      </c>
      <c r="S338" s="14">
        <f>(((J338/60)/60)/24)+DATE(1970,1,1)+(-5/24)</f>
        <v>42291.387939814813</v>
      </c>
      <c r="T338" s="14">
        <f>(((I338/60)/60)/24)+DATE(1970,1,1)+(-5/24)</f>
        <v>42321.429606481477</v>
      </c>
    </row>
    <row r="339" spans="1:20" ht="43.5" x14ac:dyDescent="0.35">
      <c r="A339" s="6">
        <v>337</v>
      </c>
      <c r="B339" s="3" t="s">
        <v>338</v>
      </c>
      <c r="C339" s="3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10">
        <f>E339*100/D339</f>
        <v>101.16833333333334</v>
      </c>
      <c r="P339" s="11">
        <f>IFERROR(E339/L339,"N/A")</f>
        <v>97.904838709677421</v>
      </c>
      <c r="Q339" t="str">
        <f>LEFT(N339,FIND("/",N339)-1)</f>
        <v>film &amp; video</v>
      </c>
      <c r="R339" t="str">
        <f>RIGHT(N339,(LEN(N339)-FIND("/",N339)))</f>
        <v>documentary</v>
      </c>
      <c r="S339" s="14">
        <f>(((J339/60)/60)/24)+DATE(1970,1,1)+(-5/24)</f>
        <v>42046.920231481483</v>
      </c>
      <c r="T339" s="14">
        <f>(((I339/60)/60)/24)+DATE(1970,1,1)+(-5/24)</f>
        <v>42076.878564814811</v>
      </c>
    </row>
    <row r="340" spans="1:20" ht="43.5" x14ac:dyDescent="0.35">
      <c r="A340" s="6">
        <v>338</v>
      </c>
      <c r="B340" s="3" t="s">
        <v>339</v>
      </c>
      <c r="C340" s="3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10">
        <f>E340*100/D340</f>
        <v>110.1336</v>
      </c>
      <c r="P340" s="11">
        <f>IFERROR(E340/L340,"N/A")</f>
        <v>70.000169491525426</v>
      </c>
      <c r="Q340" t="str">
        <f>LEFT(N340,FIND("/",N340)-1)</f>
        <v>film &amp; video</v>
      </c>
      <c r="R340" t="str">
        <f>RIGHT(N340,(LEN(N340)-FIND("/",N340)))</f>
        <v>documentary</v>
      </c>
      <c r="S340" s="14">
        <f>(((J340/60)/60)/24)+DATE(1970,1,1)+(-5/24)</f>
        <v>42559.547337962962</v>
      </c>
      <c r="T340" s="14">
        <f>(((I340/60)/60)/24)+DATE(1970,1,1)+(-5/24)</f>
        <v>42615.833333333336</v>
      </c>
    </row>
    <row r="341" spans="1:20" ht="43.5" x14ac:dyDescent="0.35">
      <c r="A341" s="6">
        <v>339</v>
      </c>
      <c r="B341" s="3" t="s">
        <v>340</v>
      </c>
      <c r="C341" s="3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10">
        <f>E341*100/D341</f>
        <v>108.08333333333333</v>
      </c>
      <c r="P341" s="11">
        <f>IFERROR(E341/L341,"N/A")</f>
        <v>72.865168539325836</v>
      </c>
      <c r="Q341" t="str">
        <f>LEFT(N341,FIND("/",N341)-1)</f>
        <v>film &amp; video</v>
      </c>
      <c r="R341" t="str">
        <f>RIGHT(N341,(LEN(N341)-FIND("/",N341)))</f>
        <v>documentary</v>
      </c>
      <c r="S341" s="14">
        <f>(((J341/60)/60)/24)+DATE(1970,1,1)+(-5/24)</f>
        <v>42093.551712962959</v>
      </c>
      <c r="T341" s="14">
        <f>(((I341/60)/60)/24)+DATE(1970,1,1)+(-5/24)</f>
        <v>42123.551712962959</v>
      </c>
    </row>
    <row r="342" spans="1:20" ht="43.5" x14ac:dyDescent="0.35">
      <c r="A342" s="6">
        <v>340</v>
      </c>
      <c r="B342" s="3" t="s">
        <v>341</v>
      </c>
      <c r="C342" s="3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10">
        <f>E342*100/D342</f>
        <v>125.02285714285715</v>
      </c>
      <c r="P342" s="11">
        <f>IFERROR(E342/L342,"N/A")</f>
        <v>146.34782608695653</v>
      </c>
      <c r="Q342" t="str">
        <f>LEFT(N342,FIND("/",N342)-1)</f>
        <v>film &amp; video</v>
      </c>
      <c r="R342" t="str">
        <f>RIGHT(N342,(LEN(N342)-FIND("/",N342)))</f>
        <v>documentary</v>
      </c>
      <c r="S342" s="14">
        <f>(((J342/60)/60)/24)+DATE(1970,1,1)+(-5/24)</f>
        <v>42772.460729166669</v>
      </c>
      <c r="T342" s="14">
        <f>(((I342/60)/60)/24)+DATE(1970,1,1)+(-5/24)</f>
        <v>42802.666666666664</v>
      </c>
    </row>
    <row r="343" spans="1:20" ht="43.5" x14ac:dyDescent="0.35">
      <c r="A343" s="6">
        <v>341</v>
      </c>
      <c r="B343" s="3" t="s">
        <v>342</v>
      </c>
      <c r="C343" s="3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10">
        <f>E343*100/D343</f>
        <v>106.71428571428571</v>
      </c>
      <c r="P343" s="11">
        <f>IFERROR(E343/L343,"N/A")</f>
        <v>67.909090909090907</v>
      </c>
      <c r="Q343" t="str">
        <f>LEFT(N343,FIND("/",N343)-1)</f>
        <v>film &amp; video</v>
      </c>
      <c r="R343" t="str">
        <f>RIGHT(N343,(LEN(N343)-FIND("/",N343)))</f>
        <v>documentary</v>
      </c>
      <c r="S343" s="14">
        <f>(((J343/60)/60)/24)+DATE(1970,1,1)+(-5/24)</f>
        <v>41894.671273148146</v>
      </c>
      <c r="T343" s="14">
        <f>(((I343/60)/60)/24)+DATE(1970,1,1)+(-5/24)</f>
        <v>41912.957638888889</v>
      </c>
    </row>
    <row r="344" spans="1:20" ht="29" x14ac:dyDescent="0.35">
      <c r="A344" s="6">
        <v>342</v>
      </c>
      <c r="B344" s="3" t="s">
        <v>343</v>
      </c>
      <c r="C344" s="3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10">
        <f>E344*100/D344</f>
        <v>100.3664</v>
      </c>
      <c r="P344" s="11">
        <f>IFERROR(E344/L344,"N/A")</f>
        <v>169.85083076923075</v>
      </c>
      <c r="Q344" t="str">
        <f>LEFT(N344,FIND("/",N344)-1)</f>
        <v>film &amp; video</v>
      </c>
      <c r="R344" t="str">
        <f>RIGHT(N344,(LEN(N344)-FIND("/",N344)))</f>
        <v>documentary</v>
      </c>
      <c r="S344" s="14">
        <f>(((J344/60)/60)/24)+DATE(1970,1,1)+(-5/24)</f>
        <v>42459.572511574072</v>
      </c>
      <c r="T344" s="14">
        <f>(((I344/60)/60)/24)+DATE(1970,1,1)+(-5/24)</f>
        <v>42489.572511574072</v>
      </c>
    </row>
    <row r="345" spans="1:20" ht="58" x14ac:dyDescent="0.35">
      <c r="A345" s="6">
        <v>343</v>
      </c>
      <c r="B345" s="3" t="s">
        <v>344</v>
      </c>
      <c r="C345" s="3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10">
        <f>E345*100/D345</f>
        <v>102.02863333333333</v>
      </c>
      <c r="P345" s="11">
        <f>IFERROR(E345/L345,"N/A")</f>
        <v>58.413339694656486</v>
      </c>
      <c r="Q345" t="str">
        <f>LEFT(N345,FIND("/",N345)-1)</f>
        <v>film &amp; video</v>
      </c>
      <c r="R345" t="str">
        <f>RIGHT(N345,(LEN(N345)-FIND("/",N345)))</f>
        <v>documentary</v>
      </c>
      <c r="S345" s="14">
        <f>(((J345/60)/60)/24)+DATE(1970,1,1)+(-5/24)</f>
        <v>41926.529456018514</v>
      </c>
      <c r="T345" s="14">
        <f>(((I345/60)/60)/24)+DATE(1970,1,1)+(-5/24)</f>
        <v>41956.916666666664</v>
      </c>
    </row>
    <row r="346" spans="1:20" ht="58" x14ac:dyDescent="0.35">
      <c r="A346" s="6">
        <v>344</v>
      </c>
      <c r="B346" s="3" t="s">
        <v>345</v>
      </c>
      <c r="C346" s="3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10">
        <f>E346*100/D346</f>
        <v>102.08358208955224</v>
      </c>
      <c r="P346" s="11">
        <f>IFERROR(E346/L346,"N/A")</f>
        <v>119.99298245614035</v>
      </c>
      <c r="Q346" t="str">
        <f>LEFT(N346,FIND("/",N346)-1)</f>
        <v>film &amp; video</v>
      </c>
      <c r="R346" t="str">
        <f>RIGHT(N346,(LEN(N346)-FIND("/",N346)))</f>
        <v>documentary</v>
      </c>
      <c r="S346" s="14">
        <f>(((J346/60)/60)/24)+DATE(1970,1,1)+(-5/24)</f>
        <v>42111.762662037036</v>
      </c>
      <c r="T346" s="14">
        <f>(((I346/60)/60)/24)+DATE(1970,1,1)+(-5/24)</f>
        <v>42155.888888888883</v>
      </c>
    </row>
    <row r="347" spans="1:20" ht="43.5" x14ac:dyDescent="0.35">
      <c r="A347" s="6">
        <v>345</v>
      </c>
      <c r="B347" s="3" t="s">
        <v>346</v>
      </c>
      <c r="C347" s="3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10">
        <f>E347*100/D347</f>
        <v>123.27586206896552</v>
      </c>
      <c r="P347" s="11">
        <f>IFERROR(E347/L347,"N/A")</f>
        <v>99.860335195530723</v>
      </c>
      <c r="Q347" t="str">
        <f>LEFT(N347,FIND("/",N347)-1)</f>
        <v>film &amp; video</v>
      </c>
      <c r="R347" t="str">
        <f>RIGHT(N347,(LEN(N347)-FIND("/",N347)))</f>
        <v>documentary</v>
      </c>
      <c r="S347" s="14">
        <f>(((J347/60)/60)/24)+DATE(1970,1,1)+(-5/24)</f>
        <v>42114.735995370364</v>
      </c>
      <c r="T347" s="14">
        <f>(((I347/60)/60)/24)+DATE(1970,1,1)+(-5/24)</f>
        <v>42144.735995370364</v>
      </c>
    </row>
    <row r="348" spans="1:20" ht="43.5" x14ac:dyDescent="0.35">
      <c r="A348" s="6">
        <v>346</v>
      </c>
      <c r="B348" s="3" t="s">
        <v>347</v>
      </c>
      <c r="C348" s="3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10">
        <f>E348*100/D348</f>
        <v>170.28880000000001</v>
      </c>
      <c r="P348" s="11">
        <f>IFERROR(E348/L348,"N/A")</f>
        <v>90.579148936170213</v>
      </c>
      <c r="Q348" t="str">
        <f>LEFT(N348,FIND("/",N348)-1)</f>
        <v>film &amp; video</v>
      </c>
      <c r="R348" t="str">
        <f>RIGHT(N348,(LEN(N348)-FIND("/",N348)))</f>
        <v>documentary</v>
      </c>
      <c r="S348" s="14">
        <f>(((J348/60)/60)/24)+DATE(1970,1,1)+(-5/24)</f>
        <v>42261.291909722226</v>
      </c>
      <c r="T348" s="14">
        <f>(((I348/60)/60)/24)+DATE(1970,1,1)+(-5/24)</f>
        <v>42291.291909722226</v>
      </c>
    </row>
    <row r="349" spans="1:20" ht="43.5" x14ac:dyDescent="0.35">
      <c r="A349" s="6">
        <v>347</v>
      </c>
      <c r="B349" s="3" t="s">
        <v>348</v>
      </c>
      <c r="C349" s="3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10">
        <f>E349*100/D349</f>
        <v>111.59050000000001</v>
      </c>
      <c r="P349" s="11">
        <f>IFERROR(E349/L349,"N/A")</f>
        <v>117.77361477572559</v>
      </c>
      <c r="Q349" t="str">
        <f>LEFT(N349,FIND("/",N349)-1)</f>
        <v>film &amp; video</v>
      </c>
      <c r="R349" t="str">
        <f>RIGHT(N349,(LEN(N349)-FIND("/",N349)))</f>
        <v>documentary</v>
      </c>
      <c r="S349" s="14">
        <f>(((J349/60)/60)/24)+DATE(1970,1,1)+(-5/24)</f>
        <v>42292.287141203698</v>
      </c>
      <c r="T349" s="14">
        <f>(((I349/60)/60)/24)+DATE(1970,1,1)+(-5/24)</f>
        <v>42322.32880787037</v>
      </c>
    </row>
    <row r="350" spans="1:20" ht="43.5" x14ac:dyDescent="0.35">
      <c r="A350" s="6">
        <v>348</v>
      </c>
      <c r="B350" s="3" t="s">
        <v>349</v>
      </c>
      <c r="C350" s="3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10">
        <f>E350*100/D350</f>
        <v>103</v>
      </c>
      <c r="P350" s="11">
        <f>IFERROR(E350/L350,"N/A")</f>
        <v>86.554621848739501</v>
      </c>
      <c r="Q350" t="str">
        <f>LEFT(N350,FIND("/",N350)-1)</f>
        <v>film &amp; video</v>
      </c>
      <c r="R350" t="str">
        <f>RIGHT(N350,(LEN(N350)-FIND("/",N350)))</f>
        <v>documentary</v>
      </c>
      <c r="S350" s="14">
        <f>(((J350/60)/60)/24)+DATE(1970,1,1)+(-5/24)</f>
        <v>42207.378657407404</v>
      </c>
      <c r="T350" s="14">
        <f>(((I350/60)/60)/24)+DATE(1970,1,1)+(-5/24)</f>
        <v>42237.378657407404</v>
      </c>
    </row>
    <row r="351" spans="1:20" ht="43.5" x14ac:dyDescent="0.35">
      <c r="A351" s="6">
        <v>349</v>
      </c>
      <c r="B351" s="3" t="s">
        <v>350</v>
      </c>
      <c r="C351" s="3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10">
        <f>E351*100/D351</f>
        <v>106.63570159857905</v>
      </c>
      <c r="P351" s="11">
        <f>IFERROR(E351/L351,"N/A")</f>
        <v>71.899281437125751</v>
      </c>
      <c r="Q351" t="str">
        <f>LEFT(N351,FIND("/",N351)-1)</f>
        <v>film &amp; video</v>
      </c>
      <c r="R351" t="str">
        <f>RIGHT(N351,(LEN(N351)-FIND("/",N351)))</f>
        <v>documentary</v>
      </c>
      <c r="S351" s="14">
        <f>(((J351/60)/60)/24)+DATE(1970,1,1)+(-5/24)</f>
        <v>42760.290601851848</v>
      </c>
      <c r="T351" s="14">
        <f>(((I351/60)/60)/24)+DATE(1970,1,1)+(-5/24)</f>
        <v>42790.290601851848</v>
      </c>
    </row>
    <row r="352" spans="1:20" ht="43.5" x14ac:dyDescent="0.35">
      <c r="A352" s="6">
        <v>350</v>
      </c>
      <c r="B352" s="3" t="s">
        <v>351</v>
      </c>
      <c r="C352" s="3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10">
        <f>E352*100/D352</f>
        <v>114.76</v>
      </c>
      <c r="P352" s="11">
        <f>IFERROR(E352/L352,"N/A")</f>
        <v>129.81900452488688</v>
      </c>
      <c r="Q352" t="str">
        <f>LEFT(N352,FIND("/",N352)-1)</f>
        <v>film &amp; video</v>
      </c>
      <c r="R352" t="str">
        <f>RIGHT(N352,(LEN(N352)-FIND("/",N352)))</f>
        <v>documentary</v>
      </c>
      <c r="S352" s="14">
        <f>(((J352/60)/60)/24)+DATE(1970,1,1)+(-5/24)</f>
        <v>42585.857743055552</v>
      </c>
      <c r="T352" s="14">
        <f>(((I352/60)/60)/24)+DATE(1970,1,1)+(-5/24)</f>
        <v>42623.957638888889</v>
      </c>
    </row>
    <row r="353" spans="1:20" ht="58" x14ac:dyDescent="0.35">
      <c r="A353" s="6">
        <v>351</v>
      </c>
      <c r="B353" s="3" t="s">
        <v>352</v>
      </c>
      <c r="C353" s="3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10">
        <f>E353*100/D353</f>
        <v>127.34117647058824</v>
      </c>
      <c r="P353" s="11">
        <f>IFERROR(E353/L353,"N/A")</f>
        <v>44.912863070539416</v>
      </c>
      <c r="Q353" t="str">
        <f>LEFT(N353,FIND("/",N353)-1)</f>
        <v>film &amp; video</v>
      </c>
      <c r="R353" t="str">
        <f>RIGHT(N353,(LEN(N353)-FIND("/",N353)))</f>
        <v>documentary</v>
      </c>
      <c r="S353" s="14">
        <f>(((J353/60)/60)/24)+DATE(1970,1,1)+(-5/24)</f>
        <v>42427.75641203703</v>
      </c>
      <c r="T353" s="14">
        <f>(((I353/60)/60)/24)+DATE(1970,1,1)+(-5/24)</f>
        <v>42467.714745370373</v>
      </c>
    </row>
    <row r="354" spans="1:20" ht="43.5" x14ac:dyDescent="0.35">
      <c r="A354" s="6">
        <v>352</v>
      </c>
      <c r="B354" s="3" t="s">
        <v>353</v>
      </c>
      <c r="C354" s="3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10">
        <f>E354*100/D354</f>
        <v>116.56</v>
      </c>
      <c r="P354" s="11">
        <f>IFERROR(E354/L354,"N/A")</f>
        <v>40.755244755244753</v>
      </c>
      <c r="Q354" t="str">
        <f>LEFT(N354,FIND("/",N354)-1)</f>
        <v>film &amp; video</v>
      </c>
      <c r="R354" t="str">
        <f>RIGHT(N354,(LEN(N354)-FIND("/",N354)))</f>
        <v>documentary</v>
      </c>
      <c r="S354" s="14">
        <f>(((J354/60)/60)/24)+DATE(1970,1,1)+(-5/24)</f>
        <v>41889.959120370368</v>
      </c>
      <c r="T354" s="14">
        <f>(((I354/60)/60)/24)+DATE(1970,1,1)+(-5/24)</f>
        <v>41919.959120370368</v>
      </c>
    </row>
    <row r="355" spans="1:20" ht="58" x14ac:dyDescent="0.35">
      <c r="A355" s="6">
        <v>353</v>
      </c>
      <c r="B355" s="3" t="s">
        <v>354</v>
      </c>
      <c r="C355" s="3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10">
        <f>E355*100/D355</f>
        <v>108.61819426615318</v>
      </c>
      <c r="P355" s="11">
        <f>IFERROR(E355/L355,"N/A")</f>
        <v>103.52394779771615</v>
      </c>
      <c r="Q355" t="str">
        <f>LEFT(N355,FIND("/",N355)-1)</f>
        <v>film &amp; video</v>
      </c>
      <c r="R355" t="str">
        <f>RIGHT(N355,(LEN(N355)-FIND("/",N355)))</f>
        <v>documentary</v>
      </c>
      <c r="S355" s="14">
        <f>(((J355/60)/60)/24)+DATE(1970,1,1)+(-5/24)</f>
        <v>42297.583553240744</v>
      </c>
      <c r="T355" s="14">
        <f>(((I355/60)/60)/24)+DATE(1970,1,1)+(-5/24)</f>
        <v>42327.625219907401</v>
      </c>
    </row>
    <row r="356" spans="1:20" ht="43.5" x14ac:dyDescent="0.35">
      <c r="A356" s="6">
        <v>354</v>
      </c>
      <c r="B356" s="3" t="s">
        <v>355</v>
      </c>
      <c r="C356" s="3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10">
        <f>E356*100/D356</f>
        <v>103.94285714285714</v>
      </c>
      <c r="P356" s="11">
        <f>IFERROR(E356/L356,"N/A")</f>
        <v>125.44827586206897</v>
      </c>
      <c r="Q356" t="str">
        <f>LEFT(N356,FIND("/",N356)-1)</f>
        <v>film &amp; video</v>
      </c>
      <c r="R356" t="str">
        <f>RIGHT(N356,(LEN(N356)-FIND("/",N356)))</f>
        <v>documentary</v>
      </c>
      <c r="S356" s="14">
        <f>(((J356/60)/60)/24)+DATE(1970,1,1)+(-5/24)</f>
        <v>42438.619456018518</v>
      </c>
      <c r="T356" s="14">
        <f>(((I356/60)/60)/24)+DATE(1970,1,1)+(-5/24)</f>
        <v>42468.577789351846</v>
      </c>
    </row>
    <row r="357" spans="1:20" ht="43.5" x14ac:dyDescent="0.35">
      <c r="A357" s="6">
        <v>355</v>
      </c>
      <c r="B357" s="3" t="s">
        <v>356</v>
      </c>
      <c r="C357" s="3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10">
        <f>E357*100/D357</f>
        <v>116.25714285714285</v>
      </c>
      <c r="P357" s="11">
        <f>IFERROR(E357/L357,"N/A")</f>
        <v>246.60606060606059</v>
      </c>
      <c r="Q357" t="str">
        <f>LEFT(N357,FIND("/",N357)-1)</f>
        <v>film &amp; video</v>
      </c>
      <c r="R357" t="str">
        <f>RIGHT(N357,(LEN(N357)-FIND("/",N357)))</f>
        <v>documentary</v>
      </c>
      <c r="S357" s="14">
        <f>(((J357/60)/60)/24)+DATE(1970,1,1)+(-5/24)</f>
        <v>41943.0855787037</v>
      </c>
      <c r="T357" s="14">
        <f>(((I357/60)/60)/24)+DATE(1970,1,1)+(-5/24)</f>
        <v>41974.127245370364</v>
      </c>
    </row>
    <row r="358" spans="1:20" ht="43.5" x14ac:dyDescent="0.35">
      <c r="A358" s="6">
        <v>356</v>
      </c>
      <c r="B358" s="3" t="s">
        <v>357</v>
      </c>
      <c r="C358" s="3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10">
        <f>E358*100/D358</f>
        <v>102.69240000000001</v>
      </c>
      <c r="P358" s="11">
        <f>IFERROR(E358/L358,"N/A")</f>
        <v>79.401340206185566</v>
      </c>
      <c r="Q358" t="str">
        <f>LEFT(N358,FIND("/",N358)-1)</f>
        <v>film &amp; video</v>
      </c>
      <c r="R358" t="str">
        <f>RIGHT(N358,(LEN(N358)-FIND("/",N358)))</f>
        <v>documentary</v>
      </c>
      <c r="S358" s="14">
        <f>(((J358/60)/60)/24)+DATE(1970,1,1)+(-5/24)</f>
        <v>42415.594826388886</v>
      </c>
      <c r="T358" s="14">
        <f>(((I358/60)/60)/24)+DATE(1970,1,1)+(-5/24)</f>
        <v>42445.553159722222</v>
      </c>
    </row>
    <row r="359" spans="1:20" ht="58" x14ac:dyDescent="0.35">
      <c r="A359" s="6">
        <v>357</v>
      </c>
      <c r="B359" s="3" t="s">
        <v>358</v>
      </c>
      <c r="C359" s="3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10">
        <f>E359*100/D359</f>
        <v>174</v>
      </c>
      <c r="P359" s="11">
        <f>IFERROR(E359/L359,"N/A")</f>
        <v>86.138613861386133</v>
      </c>
      <c r="Q359" t="str">
        <f>LEFT(N359,FIND("/",N359)-1)</f>
        <v>film &amp; video</v>
      </c>
      <c r="R359" t="str">
        <f>RIGHT(N359,(LEN(N359)-FIND("/",N359)))</f>
        <v>documentary</v>
      </c>
      <c r="S359" s="14">
        <f>(((J359/60)/60)/24)+DATE(1970,1,1)+(-5/24)</f>
        <v>42078.01385416666</v>
      </c>
      <c r="T359" s="14">
        <f>(((I359/60)/60)/24)+DATE(1970,1,1)+(-5/24)</f>
        <v>42118.01385416666</v>
      </c>
    </row>
    <row r="360" spans="1:20" ht="43.5" x14ac:dyDescent="0.35">
      <c r="A360" s="6">
        <v>358</v>
      </c>
      <c r="B360" s="3" t="s">
        <v>359</v>
      </c>
      <c r="C360" s="3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10">
        <f>E360*100/D360</f>
        <v>103.08799999999999</v>
      </c>
      <c r="P360" s="11">
        <f>IFERROR(E360/L360,"N/A")</f>
        <v>193.04868913857678</v>
      </c>
      <c r="Q360" t="str">
        <f>LEFT(N360,FIND("/",N360)-1)</f>
        <v>film &amp; video</v>
      </c>
      <c r="R360" t="str">
        <f>RIGHT(N360,(LEN(N360)-FIND("/",N360)))</f>
        <v>documentary</v>
      </c>
      <c r="S360" s="14">
        <f>(((J360/60)/60)/24)+DATE(1970,1,1)+(-5/24)</f>
        <v>42507.651863425919</v>
      </c>
      <c r="T360" s="14">
        <f>(((I360/60)/60)/24)+DATE(1970,1,1)+(-5/24)</f>
        <v>42536.416666666664</v>
      </c>
    </row>
    <row r="361" spans="1:20" ht="43.5" x14ac:dyDescent="0.35">
      <c r="A361" s="6">
        <v>359</v>
      </c>
      <c r="B361" s="3" t="s">
        <v>360</v>
      </c>
      <c r="C361" s="3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10">
        <f>E361*100/D361</f>
        <v>104.85537190082644</v>
      </c>
      <c r="P361" s="11">
        <f>IFERROR(E361/L361,"N/A")</f>
        <v>84.023178807947019</v>
      </c>
      <c r="Q361" t="str">
        <f>LEFT(N361,FIND("/",N361)-1)</f>
        <v>film &amp; video</v>
      </c>
      <c r="R361" t="str">
        <f>RIGHT(N361,(LEN(N361)-FIND("/",N361)))</f>
        <v>documentary</v>
      </c>
      <c r="S361" s="14">
        <f>(((J361/60)/60)/24)+DATE(1970,1,1)+(-5/24)</f>
        <v>41934.862152777772</v>
      </c>
      <c r="T361" s="14">
        <f>(((I361/60)/60)/24)+DATE(1970,1,1)+(-5/24)</f>
        <v>41957.008333333331</v>
      </c>
    </row>
    <row r="362" spans="1:20" ht="43.5" x14ac:dyDescent="0.35">
      <c r="A362" s="6">
        <v>360</v>
      </c>
      <c r="B362" s="3" t="s">
        <v>361</v>
      </c>
      <c r="C362" s="3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10">
        <f>E362*100/D362</f>
        <v>101.375</v>
      </c>
      <c r="P362" s="11">
        <f>IFERROR(E362/L362,"N/A")</f>
        <v>139.82758620689654</v>
      </c>
      <c r="Q362" t="str">
        <f>LEFT(N362,FIND("/",N362)-1)</f>
        <v>film &amp; video</v>
      </c>
      <c r="R362" t="str">
        <f>RIGHT(N362,(LEN(N362)-FIND("/",N362)))</f>
        <v>documentary</v>
      </c>
      <c r="S362" s="14">
        <f>(((J362/60)/60)/24)+DATE(1970,1,1)+(-5/24)</f>
        <v>42163.689583333333</v>
      </c>
      <c r="T362" s="14">
        <f>(((I362/60)/60)/24)+DATE(1970,1,1)+(-5/24)</f>
        <v>42207.924305555549</v>
      </c>
    </row>
    <row r="363" spans="1:20" ht="43.5" x14ac:dyDescent="0.35">
      <c r="A363" s="6">
        <v>361</v>
      </c>
      <c r="B363" s="3" t="s">
        <v>362</v>
      </c>
      <c r="C363" s="3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10">
        <f>E363*100/D363</f>
        <v>111.07699999999998</v>
      </c>
      <c r="P363" s="11">
        <f>IFERROR(E363/L363,"N/A")</f>
        <v>109.82189265536722</v>
      </c>
      <c r="Q363" t="str">
        <f>LEFT(N363,FIND("/",N363)-1)</f>
        <v>film &amp; video</v>
      </c>
      <c r="R363" t="str">
        <f>RIGHT(N363,(LEN(N363)-FIND("/",N363)))</f>
        <v>documentary</v>
      </c>
      <c r="S363" s="14">
        <f>(((J363/60)/60)/24)+DATE(1970,1,1)+(-5/24)</f>
        <v>41935.792893518512</v>
      </c>
      <c r="T363" s="14">
        <f>(((I363/60)/60)/24)+DATE(1970,1,1)+(-5/24)</f>
        <v>41965.834560185183</v>
      </c>
    </row>
    <row r="364" spans="1:20" ht="58" x14ac:dyDescent="0.35">
      <c r="A364" s="6">
        <v>362</v>
      </c>
      <c r="B364" s="3" t="s">
        <v>363</v>
      </c>
      <c r="C364" s="3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10">
        <f>E364*100/D364</f>
        <v>124.15933781686498</v>
      </c>
      <c r="P364" s="11">
        <f>IFERROR(E364/L364,"N/A")</f>
        <v>139.53488372093022</v>
      </c>
      <c r="Q364" t="str">
        <f>LEFT(N364,FIND("/",N364)-1)</f>
        <v>film &amp; video</v>
      </c>
      <c r="R364" t="str">
        <f>RIGHT(N364,(LEN(N364)-FIND("/",N364)))</f>
        <v>documentary</v>
      </c>
      <c r="S364" s="14">
        <f>(((J364/60)/60)/24)+DATE(1970,1,1)+(-5/24)</f>
        <v>41837.002210648148</v>
      </c>
      <c r="T364" s="14">
        <f>(((I364/60)/60)/24)+DATE(1970,1,1)+(-5/24)</f>
        <v>41858.791666666664</v>
      </c>
    </row>
    <row r="365" spans="1:20" ht="58" x14ac:dyDescent="0.35">
      <c r="A365" s="6">
        <v>363</v>
      </c>
      <c r="B365" s="3" t="s">
        <v>364</v>
      </c>
      <c r="C365" s="3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10">
        <f>E365*100/D365</f>
        <v>101.33333333333333</v>
      </c>
      <c r="P365" s="11">
        <f>IFERROR(E365/L365,"N/A")</f>
        <v>347.84615384615387</v>
      </c>
      <c r="Q365" t="str">
        <f>LEFT(N365,FIND("/",N365)-1)</f>
        <v>film &amp; video</v>
      </c>
      <c r="R365" t="str">
        <f>RIGHT(N365,(LEN(N365)-FIND("/",N365)))</f>
        <v>documentary</v>
      </c>
      <c r="S365" s="14">
        <f>(((J365/60)/60)/24)+DATE(1970,1,1)+(-5/24)</f>
        <v>40255.53629629629</v>
      </c>
      <c r="T365" s="14">
        <f>(((I365/60)/60)/24)+DATE(1970,1,1)+(-5/24)</f>
        <v>40300.598611111105</v>
      </c>
    </row>
    <row r="366" spans="1:20" ht="43.5" x14ac:dyDescent="0.35">
      <c r="A366" s="6">
        <v>364</v>
      </c>
      <c r="B366" s="3" t="s">
        <v>365</v>
      </c>
      <c r="C366" s="3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10">
        <f>E366*100/D366</f>
        <v>110.16142857142857</v>
      </c>
      <c r="P366" s="11">
        <f>IFERROR(E366/L366,"N/A")</f>
        <v>68.24159292035398</v>
      </c>
      <c r="Q366" t="str">
        <f>LEFT(N366,FIND("/",N366)-1)</f>
        <v>film &amp; video</v>
      </c>
      <c r="R366" t="str">
        <f>RIGHT(N366,(LEN(N366)-FIND("/",N366)))</f>
        <v>documentary</v>
      </c>
      <c r="S366" s="14">
        <f>(((J366/60)/60)/24)+DATE(1970,1,1)+(-5/24)</f>
        <v>41780.651296296295</v>
      </c>
      <c r="T366" s="14">
        <f>(((I366/60)/60)/24)+DATE(1970,1,1)+(-5/24)</f>
        <v>41810.957638888889</v>
      </c>
    </row>
    <row r="367" spans="1:20" ht="43.5" x14ac:dyDescent="0.35">
      <c r="A367" s="6">
        <v>365</v>
      </c>
      <c r="B367" s="3" t="s">
        <v>366</v>
      </c>
      <c r="C367" s="3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10">
        <f>E367*100/D367</f>
        <v>103.97333333333333</v>
      </c>
      <c r="P367" s="11">
        <f>IFERROR(E367/L367,"N/A")</f>
        <v>239.93846153846152</v>
      </c>
      <c r="Q367" t="str">
        <f>LEFT(N367,FIND("/",N367)-1)</f>
        <v>film &amp; video</v>
      </c>
      <c r="R367" t="str">
        <f>RIGHT(N367,(LEN(N367)-FIND("/",N367)))</f>
        <v>documentary</v>
      </c>
      <c r="S367" s="14">
        <f>(((J367/60)/60)/24)+DATE(1970,1,1)+(-5/24)</f>
        <v>41668.398136574069</v>
      </c>
      <c r="T367" s="14">
        <f>(((I367/60)/60)/24)+DATE(1970,1,1)+(-5/24)</f>
        <v>41698.398136574069</v>
      </c>
    </row>
    <row r="368" spans="1:20" ht="43.5" x14ac:dyDescent="0.35">
      <c r="A368" s="6">
        <v>366</v>
      </c>
      <c r="B368" s="3" t="s">
        <v>367</v>
      </c>
      <c r="C368" s="3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10">
        <f>E368*100/D368</f>
        <v>101.31578947368421</v>
      </c>
      <c r="P368" s="11">
        <f>IFERROR(E368/L368,"N/A")</f>
        <v>287.31343283582089</v>
      </c>
      <c r="Q368" t="str">
        <f>LEFT(N368,FIND("/",N368)-1)</f>
        <v>film &amp; video</v>
      </c>
      <c r="R368" t="str">
        <f>RIGHT(N368,(LEN(N368)-FIND("/",N368)))</f>
        <v>documentary</v>
      </c>
      <c r="S368" s="14">
        <f>(((J368/60)/60)/24)+DATE(1970,1,1)+(-5/24)</f>
        <v>41019.584699074068</v>
      </c>
      <c r="T368" s="14">
        <f>(((I368/60)/60)/24)+DATE(1970,1,1)+(-5/24)</f>
        <v>41049.584699074068</v>
      </c>
    </row>
    <row r="369" spans="1:20" ht="43.5" x14ac:dyDescent="0.35">
      <c r="A369" s="6">
        <v>367</v>
      </c>
      <c r="B369" s="3" t="s">
        <v>368</v>
      </c>
      <c r="C369" s="3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10">
        <f>E369*100/D369</f>
        <v>103.3501</v>
      </c>
      <c r="P369" s="11">
        <f>IFERROR(E369/L369,"N/A")</f>
        <v>86.84882352941176</v>
      </c>
      <c r="Q369" t="str">
        <f>LEFT(N369,FIND("/",N369)-1)</f>
        <v>film &amp; video</v>
      </c>
      <c r="R369" t="str">
        <f>RIGHT(N369,(LEN(N369)-FIND("/",N369)))</f>
        <v>documentary</v>
      </c>
      <c r="S369" s="14">
        <f>(((J369/60)/60)/24)+DATE(1970,1,1)+(-5/24)</f>
        <v>41355.368958333333</v>
      </c>
      <c r="T369" s="14">
        <f>(((I369/60)/60)/24)+DATE(1970,1,1)+(-5/24)</f>
        <v>41394.999305555553</v>
      </c>
    </row>
    <row r="370" spans="1:20" ht="43.5" x14ac:dyDescent="0.35">
      <c r="A370" s="6">
        <v>368</v>
      </c>
      <c r="B370" s="3" t="s">
        <v>369</v>
      </c>
      <c r="C370" s="3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10">
        <f>E370*100/D370</f>
        <v>104.11199999999999</v>
      </c>
      <c r="P370" s="11">
        <f>IFERROR(E370/L370,"N/A")</f>
        <v>81.84905660377359</v>
      </c>
      <c r="Q370" t="str">
        <f>LEFT(N370,FIND("/",N370)-1)</f>
        <v>film &amp; video</v>
      </c>
      <c r="R370" t="str">
        <f>RIGHT(N370,(LEN(N370)-FIND("/",N370)))</f>
        <v>documentary</v>
      </c>
      <c r="S370" s="14">
        <f>(((J370/60)/60)/24)+DATE(1970,1,1)+(-5/24)</f>
        <v>42043.397245370368</v>
      </c>
      <c r="T370" s="14">
        <f>(((I370/60)/60)/24)+DATE(1970,1,1)+(-5/24)</f>
        <v>42078.355578703697</v>
      </c>
    </row>
    <row r="371" spans="1:20" ht="43.5" x14ac:dyDescent="0.35">
      <c r="A371" s="6">
        <v>369</v>
      </c>
      <c r="B371" s="3" t="s">
        <v>370</v>
      </c>
      <c r="C371" s="3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10">
        <f>E371*100/D371</f>
        <v>110.15569230769231</v>
      </c>
      <c r="P371" s="11">
        <f>IFERROR(E371/L371,"N/A")</f>
        <v>42.874970059880241</v>
      </c>
      <c r="Q371" t="str">
        <f>LEFT(N371,FIND("/",N371)-1)</f>
        <v>film &amp; video</v>
      </c>
      <c r="R371" t="str">
        <f>RIGHT(N371,(LEN(N371)-FIND("/",N371)))</f>
        <v>documentary</v>
      </c>
      <c r="S371" s="14">
        <f>(((J371/60)/60)/24)+DATE(1970,1,1)+(-5/24)</f>
        <v>40893.3433912037</v>
      </c>
      <c r="T371" s="14">
        <f>(((I371/60)/60)/24)+DATE(1970,1,1)+(-5/24)</f>
        <v>40923.3433912037</v>
      </c>
    </row>
    <row r="372" spans="1:20" ht="43.5" x14ac:dyDescent="0.35">
      <c r="A372" s="6">
        <v>370</v>
      </c>
      <c r="B372" s="3" t="s">
        <v>371</v>
      </c>
      <c r="C372" s="3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10">
        <f>E372*100/D372</f>
        <v>122.02</v>
      </c>
      <c r="P372" s="11">
        <f>IFERROR(E372/L372,"N/A")</f>
        <v>709.41860465116281</v>
      </c>
      <c r="Q372" t="str">
        <f>LEFT(N372,FIND("/",N372)-1)</f>
        <v>film &amp; video</v>
      </c>
      <c r="R372" t="str">
        <f>RIGHT(N372,(LEN(N372)-FIND("/",N372)))</f>
        <v>documentary</v>
      </c>
      <c r="S372" s="14">
        <f>(((J372/60)/60)/24)+DATE(1970,1,1)+(-5/24)</f>
        <v>42711.586805555555</v>
      </c>
      <c r="T372" s="14">
        <f>(((I372/60)/60)/24)+DATE(1970,1,1)+(-5/24)</f>
        <v>42741.586805555555</v>
      </c>
    </row>
    <row r="373" spans="1:20" ht="58" x14ac:dyDescent="0.35">
      <c r="A373" s="6">
        <v>371</v>
      </c>
      <c r="B373" s="3" t="s">
        <v>372</v>
      </c>
      <c r="C373" s="3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10">
        <f>E373*100/D373</f>
        <v>114.16866666666667</v>
      </c>
      <c r="P373" s="11">
        <f>IFERROR(E373/L373,"N/A")</f>
        <v>161.25517890772127</v>
      </c>
      <c r="Q373" t="str">
        <f>LEFT(N373,FIND("/",N373)-1)</f>
        <v>film &amp; video</v>
      </c>
      <c r="R373" t="str">
        <f>RIGHT(N373,(LEN(N373)-FIND("/",N373)))</f>
        <v>documentary</v>
      </c>
      <c r="S373" s="14">
        <f>(((J373/60)/60)/24)+DATE(1970,1,1)+(-5/24)</f>
        <v>41261.559479166666</v>
      </c>
      <c r="T373" s="14">
        <f>(((I373/60)/60)/24)+DATE(1970,1,1)+(-5/24)</f>
        <v>41306.559479166666</v>
      </c>
    </row>
    <row r="374" spans="1:20" ht="29" x14ac:dyDescent="0.35">
      <c r="A374" s="6">
        <v>372</v>
      </c>
      <c r="B374" s="3" t="s">
        <v>373</v>
      </c>
      <c r="C374" s="3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10">
        <f>E374*100/D374</f>
        <v>125.33333333333333</v>
      </c>
      <c r="P374" s="11">
        <f>IFERROR(E374/L374,"N/A")</f>
        <v>41.777777777777779</v>
      </c>
      <c r="Q374" t="str">
        <f>LEFT(N374,FIND("/",N374)-1)</f>
        <v>film &amp; video</v>
      </c>
      <c r="R374" t="str">
        <f>RIGHT(N374,(LEN(N374)-FIND("/",N374)))</f>
        <v>documentary</v>
      </c>
      <c r="S374" s="14">
        <f>(((J374/60)/60)/24)+DATE(1970,1,1)+(-5/24)</f>
        <v>42425.368564814817</v>
      </c>
      <c r="T374" s="14">
        <f>(((I374/60)/60)/24)+DATE(1970,1,1)+(-5/24)</f>
        <v>42465.458333333336</v>
      </c>
    </row>
    <row r="375" spans="1:20" ht="43.5" x14ac:dyDescent="0.35">
      <c r="A375" s="6">
        <v>373</v>
      </c>
      <c r="B375" s="3" t="s">
        <v>374</v>
      </c>
      <c r="C375" s="3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10">
        <f>E375*100/D375</f>
        <v>106.66666666666667</v>
      </c>
      <c r="P375" s="11">
        <f>IFERROR(E375/L375,"N/A")</f>
        <v>89.887640449438209</v>
      </c>
      <c r="Q375" t="str">
        <f>LEFT(N375,FIND("/",N375)-1)</f>
        <v>film &amp; video</v>
      </c>
      <c r="R375" t="str">
        <f>RIGHT(N375,(LEN(N375)-FIND("/",N375)))</f>
        <v>documentary</v>
      </c>
      <c r="S375" s="14">
        <f>(((J375/60)/60)/24)+DATE(1970,1,1)+(-5/24)</f>
        <v>41078.703680555554</v>
      </c>
      <c r="T375" s="14">
        <f>(((I375/60)/60)/24)+DATE(1970,1,1)+(-5/24)</f>
        <v>41108.703680555554</v>
      </c>
    </row>
    <row r="376" spans="1:20" ht="43.5" x14ac:dyDescent="0.35">
      <c r="A376" s="6">
        <v>374</v>
      </c>
      <c r="B376" s="3" t="s">
        <v>375</v>
      </c>
      <c r="C376" s="3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10">
        <f>E376*100/D376</f>
        <v>130.65</v>
      </c>
      <c r="P376" s="11">
        <f>IFERROR(E376/L376,"N/A")</f>
        <v>45.051724137931032</v>
      </c>
      <c r="Q376" t="str">
        <f>LEFT(N376,FIND("/",N376)-1)</f>
        <v>film &amp; video</v>
      </c>
      <c r="R376" t="str">
        <f>RIGHT(N376,(LEN(N376)-FIND("/",N376)))</f>
        <v>documentary</v>
      </c>
      <c r="S376" s="14">
        <f>(((J376/60)/60)/24)+DATE(1970,1,1)+(-5/24)</f>
        <v>40757.680914351848</v>
      </c>
      <c r="T376" s="14">
        <f>(((I376/60)/60)/24)+DATE(1970,1,1)+(-5/24)</f>
        <v>40802.680914351848</v>
      </c>
    </row>
    <row r="377" spans="1:20" ht="43.5" x14ac:dyDescent="0.35">
      <c r="A377" s="6">
        <v>375</v>
      </c>
      <c r="B377" s="3" t="s">
        <v>376</v>
      </c>
      <c r="C377" s="3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10">
        <f>E377*100/D377</f>
        <v>120</v>
      </c>
      <c r="P377" s="11">
        <f>IFERROR(E377/L377,"N/A")</f>
        <v>42.857142857142854</v>
      </c>
      <c r="Q377" t="str">
        <f>LEFT(N377,FIND("/",N377)-1)</f>
        <v>film &amp; video</v>
      </c>
      <c r="R377" t="str">
        <f>RIGHT(N377,(LEN(N377)-FIND("/",N377)))</f>
        <v>documentary</v>
      </c>
      <c r="S377" s="14">
        <f>(((J377/60)/60)/24)+DATE(1970,1,1)+(-5/24)</f>
        <v>41657.77674768518</v>
      </c>
      <c r="T377" s="14">
        <f>(((I377/60)/60)/24)+DATE(1970,1,1)+(-5/24)</f>
        <v>41699.512499999997</v>
      </c>
    </row>
    <row r="378" spans="1:20" ht="58" x14ac:dyDescent="0.35">
      <c r="A378" s="6">
        <v>376</v>
      </c>
      <c r="B378" s="3" t="s">
        <v>377</v>
      </c>
      <c r="C378" s="3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10">
        <f>E378*100/D378</f>
        <v>105.95918367346938</v>
      </c>
      <c r="P378" s="11">
        <f>IFERROR(E378/L378,"N/A")</f>
        <v>54.083333333333336</v>
      </c>
      <c r="Q378" t="str">
        <f>LEFT(N378,FIND("/",N378)-1)</f>
        <v>film &amp; video</v>
      </c>
      <c r="R378" t="str">
        <f>RIGHT(N378,(LEN(N378)-FIND("/",N378)))</f>
        <v>documentary</v>
      </c>
      <c r="S378" s="14">
        <f>(((J378/60)/60)/24)+DATE(1970,1,1)+(-5/24)</f>
        <v>42576.244398148141</v>
      </c>
      <c r="T378" s="14">
        <f>(((I378/60)/60)/24)+DATE(1970,1,1)+(-5/24)</f>
        <v>42607.244398148141</v>
      </c>
    </row>
    <row r="379" spans="1:20" ht="43.5" x14ac:dyDescent="0.35">
      <c r="A379" s="6">
        <v>377</v>
      </c>
      <c r="B379" s="3" t="s">
        <v>378</v>
      </c>
      <c r="C379" s="3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10">
        <f>E379*100/D379</f>
        <v>114.4</v>
      </c>
      <c r="P379" s="11">
        <f>IFERROR(E379/L379,"N/A")</f>
        <v>103.21804511278195</v>
      </c>
      <c r="Q379" t="str">
        <f>LEFT(N379,FIND("/",N379)-1)</f>
        <v>film &amp; video</v>
      </c>
      <c r="R379" t="str">
        <f>RIGHT(N379,(LEN(N379)-FIND("/",N379)))</f>
        <v>documentary</v>
      </c>
      <c r="S379" s="14">
        <f>(((J379/60)/60)/24)+DATE(1970,1,1)+(-5/24)</f>
        <v>42292.042453703696</v>
      </c>
      <c r="T379" s="14">
        <f>(((I379/60)/60)/24)+DATE(1970,1,1)+(-5/24)</f>
        <v>42322.084027777775</v>
      </c>
    </row>
    <row r="380" spans="1:20" ht="58" x14ac:dyDescent="0.35">
      <c r="A380" s="6">
        <v>378</v>
      </c>
      <c r="B380" s="3" t="s">
        <v>379</v>
      </c>
      <c r="C380" s="3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10">
        <f>E380*100/D380</f>
        <v>111.76666666666667</v>
      </c>
      <c r="P380" s="11">
        <f>IFERROR(E380/L380,"N/A")</f>
        <v>40.397590361445786</v>
      </c>
      <c r="Q380" t="str">
        <f>LEFT(N380,FIND("/",N380)-1)</f>
        <v>film &amp; video</v>
      </c>
      <c r="R380" t="str">
        <f>RIGHT(N380,(LEN(N380)-FIND("/",N380)))</f>
        <v>documentary</v>
      </c>
      <c r="S380" s="14">
        <f>(((J380/60)/60)/24)+DATE(1970,1,1)+(-5/24)</f>
        <v>42370.363518518519</v>
      </c>
      <c r="T380" s="14">
        <f>(((I380/60)/60)/24)+DATE(1970,1,1)+(-5/24)</f>
        <v>42394.786111111105</v>
      </c>
    </row>
    <row r="381" spans="1:20" ht="43.5" x14ac:dyDescent="0.35">
      <c r="A381" s="6">
        <v>379</v>
      </c>
      <c r="B381" s="3" t="s">
        <v>380</v>
      </c>
      <c r="C381" s="3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10">
        <f>E381*100/D381</f>
        <v>116.08</v>
      </c>
      <c r="P381" s="11">
        <f>IFERROR(E381/L381,"N/A")</f>
        <v>116.85906040268456</v>
      </c>
      <c r="Q381" t="str">
        <f>LEFT(N381,FIND("/",N381)-1)</f>
        <v>film &amp; video</v>
      </c>
      <c r="R381" t="str">
        <f>RIGHT(N381,(LEN(N381)-FIND("/",N381)))</f>
        <v>documentary</v>
      </c>
      <c r="S381" s="14">
        <f>(((J381/60)/60)/24)+DATE(1970,1,1)+(-5/24)</f>
        <v>40987.479999999996</v>
      </c>
      <c r="T381" s="14">
        <f>(((I381/60)/60)/24)+DATE(1970,1,1)+(-5/24)</f>
        <v>41032.479999999996</v>
      </c>
    </row>
    <row r="382" spans="1:20" ht="58" x14ac:dyDescent="0.35">
      <c r="A382" s="6">
        <v>380</v>
      </c>
      <c r="B382" s="3" t="s">
        <v>381</v>
      </c>
      <c r="C382" s="3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10">
        <f>E382*100/D382</f>
        <v>141.5</v>
      </c>
      <c r="P382" s="11">
        <f>IFERROR(E382/L382,"N/A")</f>
        <v>115.51020408163265</v>
      </c>
      <c r="Q382" t="str">
        <f>LEFT(N382,FIND("/",N382)-1)</f>
        <v>film &amp; video</v>
      </c>
      <c r="R382" t="str">
        <f>RIGHT(N382,(LEN(N382)-FIND("/",N382)))</f>
        <v>documentary</v>
      </c>
      <c r="S382" s="14">
        <f>(((J382/60)/60)/24)+DATE(1970,1,1)+(-5/24)</f>
        <v>42367.511481481481</v>
      </c>
      <c r="T382" s="14">
        <f>(((I382/60)/60)/24)+DATE(1970,1,1)+(-5/24)</f>
        <v>42392.511481481481</v>
      </c>
    </row>
    <row r="383" spans="1:20" ht="43.5" x14ac:dyDescent="0.35">
      <c r="A383" s="6">
        <v>381</v>
      </c>
      <c r="B383" s="3" t="s">
        <v>382</v>
      </c>
      <c r="C383" s="3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10">
        <f>E383*100/D383</f>
        <v>104.73</v>
      </c>
      <c r="P383" s="11">
        <f>IFERROR(E383/L383,"N/A")</f>
        <v>104.31274900398407</v>
      </c>
      <c r="Q383" t="str">
        <f>LEFT(N383,FIND("/",N383)-1)</f>
        <v>film &amp; video</v>
      </c>
      <c r="R383" t="str">
        <f>RIGHT(N383,(LEN(N383)-FIND("/",N383)))</f>
        <v>documentary</v>
      </c>
      <c r="S383" s="14">
        <f>(((J383/60)/60)/24)+DATE(1970,1,1)+(-5/24)</f>
        <v>41085.48978009259</v>
      </c>
      <c r="T383" s="14">
        <f>(((I383/60)/60)/24)+DATE(1970,1,1)+(-5/24)</f>
        <v>41120</v>
      </c>
    </row>
    <row r="384" spans="1:20" ht="58" x14ac:dyDescent="0.35">
      <c r="A384" s="6">
        <v>382</v>
      </c>
      <c r="B384" s="3" t="s">
        <v>383</v>
      </c>
      <c r="C384" s="3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10">
        <f>E384*100/D384</f>
        <v>255.83333333333334</v>
      </c>
      <c r="P384" s="11">
        <f>IFERROR(E384/L384,"N/A")</f>
        <v>69.772727272727266</v>
      </c>
      <c r="Q384" t="str">
        <f>LEFT(N384,FIND("/",N384)-1)</f>
        <v>film &amp; video</v>
      </c>
      <c r="R384" t="str">
        <f>RIGHT(N384,(LEN(N384)-FIND("/",N384)))</f>
        <v>documentary</v>
      </c>
      <c r="S384" s="14">
        <f>(((J384/60)/60)/24)+DATE(1970,1,1)+(-5/24)</f>
        <v>41144.501157407409</v>
      </c>
      <c r="T384" s="14">
        <f>(((I384/60)/60)/24)+DATE(1970,1,1)+(-5/24)</f>
        <v>41158.501157407409</v>
      </c>
    </row>
    <row r="385" spans="1:20" ht="43.5" x14ac:dyDescent="0.35">
      <c r="A385" s="6">
        <v>383</v>
      </c>
      <c r="B385" s="3" t="s">
        <v>384</v>
      </c>
      <c r="C385" s="3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10">
        <f>E385*100/D385</f>
        <v>206.70670670670671</v>
      </c>
      <c r="P385" s="11">
        <f>IFERROR(E385/L385,"N/A")</f>
        <v>43.020833333333336</v>
      </c>
      <c r="Q385" t="str">
        <f>LEFT(N385,FIND("/",N385)-1)</f>
        <v>film &amp; video</v>
      </c>
      <c r="R385" t="str">
        <f>RIGHT(N385,(LEN(N385)-FIND("/",N385)))</f>
        <v>documentary</v>
      </c>
      <c r="S385" s="14">
        <f>(((J385/60)/60)/24)+DATE(1970,1,1)+(-5/24)</f>
        <v>41754.90924768518</v>
      </c>
      <c r="T385" s="14">
        <f>(((I385/60)/60)/24)+DATE(1970,1,1)+(-5/24)</f>
        <v>41777.90924768518</v>
      </c>
    </row>
    <row r="386" spans="1:20" ht="43.5" x14ac:dyDescent="0.35">
      <c r="A386" s="6">
        <v>384</v>
      </c>
      <c r="B386" s="3" t="s">
        <v>385</v>
      </c>
      <c r="C386" s="3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10">
        <f>E386*100/D386</f>
        <v>112.105</v>
      </c>
      <c r="P386" s="11">
        <f>IFERROR(E386/L386,"N/A")</f>
        <v>58.540469973890339</v>
      </c>
      <c r="Q386" t="str">
        <f>LEFT(N386,FIND("/",N386)-1)</f>
        <v>film &amp; video</v>
      </c>
      <c r="R386" t="str">
        <f>RIGHT(N386,(LEN(N386)-FIND("/",N386)))</f>
        <v>documentary</v>
      </c>
      <c r="S386" s="14">
        <f>(((J386/60)/60)/24)+DATE(1970,1,1)+(-5/24)</f>
        <v>41980.573460648149</v>
      </c>
      <c r="T386" s="14">
        <f>(((I386/60)/60)/24)+DATE(1970,1,1)+(-5/24)</f>
        <v>42010.573460648149</v>
      </c>
    </row>
    <row r="387" spans="1:20" ht="43.5" x14ac:dyDescent="0.35">
      <c r="A387" s="6">
        <v>385</v>
      </c>
      <c r="B387" s="3" t="s">
        <v>386</v>
      </c>
      <c r="C387" s="3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10">
        <f>E387*100/D387</f>
        <v>105.982</v>
      </c>
      <c r="P387" s="11">
        <f>IFERROR(E387/L387,"N/A")</f>
        <v>111.79535864978902</v>
      </c>
      <c r="Q387" t="str">
        <f>LEFT(N387,FIND("/",N387)-1)</f>
        <v>film &amp; video</v>
      </c>
      <c r="R387" t="str">
        <f>RIGHT(N387,(LEN(N387)-FIND("/",N387)))</f>
        <v>documentary</v>
      </c>
      <c r="S387" s="14">
        <f>(((J387/60)/60)/24)+DATE(1970,1,1)+(-5/24)</f>
        <v>41934.376168981478</v>
      </c>
      <c r="T387" s="14">
        <f>(((I387/60)/60)/24)+DATE(1970,1,1)+(-5/24)</f>
        <v>41964.41783564815</v>
      </c>
    </row>
    <row r="388" spans="1:20" ht="43.5" x14ac:dyDescent="0.35">
      <c r="A388" s="6">
        <v>386</v>
      </c>
      <c r="B388" s="3" t="s">
        <v>387</v>
      </c>
      <c r="C388" s="3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10">
        <f>E388*100/D388</f>
        <v>100.16666666666667</v>
      </c>
      <c r="P388" s="11">
        <f>IFERROR(E388/L388,"N/A")</f>
        <v>46.230769230769234</v>
      </c>
      <c r="Q388" t="str">
        <f>LEFT(N388,FIND("/",N388)-1)</f>
        <v>film &amp; video</v>
      </c>
      <c r="R388" t="str">
        <f>RIGHT(N388,(LEN(N388)-FIND("/",N388)))</f>
        <v>documentary</v>
      </c>
      <c r="S388" s="14">
        <f>(((J388/60)/60)/24)+DATE(1970,1,1)+(-5/24)</f>
        <v>42211.742951388886</v>
      </c>
      <c r="T388" s="14">
        <f>(((I388/60)/60)/24)+DATE(1970,1,1)+(-5/24)</f>
        <v>42226.742951388886</v>
      </c>
    </row>
    <row r="389" spans="1:20" ht="58" x14ac:dyDescent="0.35">
      <c r="A389" s="6">
        <v>387</v>
      </c>
      <c r="B389" s="3" t="s">
        <v>388</v>
      </c>
      <c r="C389" s="3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10">
        <f>E389*100/D389</f>
        <v>213.98947368421054</v>
      </c>
      <c r="P389" s="11">
        <f>IFERROR(E389/L389,"N/A")</f>
        <v>144.69039145907473</v>
      </c>
      <c r="Q389" t="str">
        <f>LEFT(N389,FIND("/",N389)-1)</f>
        <v>film &amp; video</v>
      </c>
      <c r="R389" t="str">
        <f>RIGHT(N389,(LEN(N389)-FIND("/",N389)))</f>
        <v>documentary</v>
      </c>
      <c r="S389" s="14">
        <f>(((J389/60)/60)/24)+DATE(1970,1,1)+(-5/24)</f>
        <v>42200.468263888884</v>
      </c>
      <c r="T389" s="14">
        <f>(((I389/60)/60)/24)+DATE(1970,1,1)+(-5/24)</f>
        <v>42231.041666666664</v>
      </c>
    </row>
    <row r="390" spans="1:20" ht="43.5" x14ac:dyDescent="0.35">
      <c r="A390" s="6">
        <v>388</v>
      </c>
      <c r="B390" s="3" t="s">
        <v>389</v>
      </c>
      <c r="C390" s="3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10">
        <f>E390*100/D390</f>
        <v>126.16</v>
      </c>
      <c r="P390" s="11">
        <f>IFERROR(E390/L390,"N/A")</f>
        <v>88.845070422535215</v>
      </c>
      <c r="Q390" t="str">
        <f>LEFT(N390,FIND("/",N390)-1)</f>
        <v>film &amp; video</v>
      </c>
      <c r="R390" t="str">
        <f>RIGHT(N390,(LEN(N390)-FIND("/",N390)))</f>
        <v>documentary</v>
      </c>
      <c r="S390" s="14">
        <f>(((J390/60)/60)/24)+DATE(1970,1,1)+(-5/24)</f>
        <v>42548.867824074077</v>
      </c>
      <c r="T390" s="14">
        <f>(((I390/60)/60)/24)+DATE(1970,1,1)+(-5/24)</f>
        <v>42578.867824074077</v>
      </c>
    </row>
    <row r="391" spans="1:20" ht="58" x14ac:dyDescent="0.35">
      <c r="A391" s="6">
        <v>389</v>
      </c>
      <c r="B391" s="3" t="s">
        <v>390</v>
      </c>
      <c r="C391" s="3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10">
        <f>E391*100/D391</f>
        <v>181.53547058823528</v>
      </c>
      <c r="P391" s="11">
        <f>IFERROR(E391/L391,"N/A")</f>
        <v>81.75107284768211</v>
      </c>
      <c r="Q391" t="str">
        <f>LEFT(N391,FIND("/",N391)-1)</f>
        <v>film &amp; video</v>
      </c>
      <c r="R391" t="str">
        <f>RIGHT(N391,(LEN(N391)-FIND("/",N391)))</f>
        <v>documentary</v>
      </c>
      <c r="S391" s="14">
        <f>(((J391/60)/60)/24)+DATE(1970,1,1)+(-5/24)</f>
        <v>41673.854745370365</v>
      </c>
      <c r="T391" s="14">
        <f>(((I391/60)/60)/24)+DATE(1970,1,1)+(-5/24)</f>
        <v>41705.749305555553</v>
      </c>
    </row>
    <row r="392" spans="1:20" ht="43.5" x14ac:dyDescent="0.35">
      <c r="A392" s="6">
        <v>390</v>
      </c>
      <c r="B392" s="3" t="s">
        <v>391</v>
      </c>
      <c r="C392" s="3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10">
        <f>E392*100/D392</f>
        <v>100</v>
      </c>
      <c r="P392" s="11">
        <f>IFERROR(E392/L392,"N/A")</f>
        <v>71.428571428571431</v>
      </c>
      <c r="Q392" t="str">
        <f>LEFT(N392,FIND("/",N392)-1)</f>
        <v>film &amp; video</v>
      </c>
      <c r="R392" t="str">
        <f>RIGHT(N392,(LEN(N392)-FIND("/",N392)))</f>
        <v>documentary</v>
      </c>
      <c r="S392" s="14">
        <f>(((J392/60)/60)/24)+DATE(1970,1,1)+(-5/24)</f>
        <v>42111.828379629624</v>
      </c>
      <c r="T392" s="14">
        <f>(((I392/60)/60)/24)+DATE(1970,1,1)+(-5/24)</f>
        <v>42131.828379629624</v>
      </c>
    </row>
    <row r="393" spans="1:20" ht="43.5" x14ac:dyDescent="0.35">
      <c r="A393" s="6">
        <v>391</v>
      </c>
      <c r="B393" s="3" t="s">
        <v>392</v>
      </c>
      <c r="C393" s="3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10">
        <f>E393*100/D393</f>
        <v>100.61</v>
      </c>
      <c r="P393" s="11">
        <f>IFERROR(E393/L393,"N/A")</f>
        <v>104.25906735751295</v>
      </c>
      <c r="Q393" t="str">
        <f>LEFT(N393,FIND("/",N393)-1)</f>
        <v>film &amp; video</v>
      </c>
      <c r="R393" t="str">
        <f>RIGHT(N393,(LEN(N393)-FIND("/",N393)))</f>
        <v>documentary</v>
      </c>
      <c r="S393" s="14">
        <f>(((J393/60)/60)/24)+DATE(1970,1,1)+(-5/24)</f>
        <v>40864.833923611113</v>
      </c>
      <c r="T393" s="14">
        <f>(((I393/60)/60)/24)+DATE(1970,1,1)+(-5/24)</f>
        <v>40894.832638888889</v>
      </c>
    </row>
    <row r="394" spans="1:20" ht="43.5" x14ac:dyDescent="0.35">
      <c r="A394" s="6">
        <v>392</v>
      </c>
      <c r="B394" s="3" t="s">
        <v>393</v>
      </c>
      <c r="C394" s="3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10">
        <f>E394*100/D394</f>
        <v>100.9027027027027</v>
      </c>
      <c r="P394" s="11">
        <f>IFERROR(E394/L394,"N/A")</f>
        <v>90.616504854368927</v>
      </c>
      <c r="Q394" t="str">
        <f>LEFT(N394,FIND("/",N394)-1)</f>
        <v>film &amp; video</v>
      </c>
      <c r="R394" t="str">
        <f>RIGHT(N394,(LEN(N394)-FIND("/",N394)))</f>
        <v>documentary</v>
      </c>
      <c r="S394" s="14">
        <f>(((J394/60)/60)/24)+DATE(1970,1,1)+(-5/24)</f>
        <v>40763.508923611109</v>
      </c>
      <c r="T394" s="14">
        <f>(((I394/60)/60)/24)+DATE(1970,1,1)+(-5/24)</f>
        <v>40793.916666666664</v>
      </c>
    </row>
    <row r="395" spans="1:20" ht="43.5" x14ac:dyDescent="0.35">
      <c r="A395" s="6">
        <v>393</v>
      </c>
      <c r="B395" s="3" t="s">
        <v>394</v>
      </c>
      <c r="C395" s="3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10">
        <f>E395*100/D395</f>
        <v>110.446</v>
      </c>
      <c r="P395" s="11">
        <f>IFERROR(E395/L395,"N/A")</f>
        <v>157.33048433048432</v>
      </c>
      <c r="Q395" t="str">
        <f>LEFT(N395,FIND("/",N395)-1)</f>
        <v>film &amp; video</v>
      </c>
      <c r="R395" t="str">
        <f>RIGHT(N395,(LEN(N395)-FIND("/",N395)))</f>
        <v>documentary</v>
      </c>
      <c r="S395" s="14">
        <f>(((J395/60)/60)/24)+DATE(1970,1,1)+(-5/24)</f>
        <v>41526.500601851847</v>
      </c>
      <c r="T395" s="14">
        <f>(((I395/60)/60)/24)+DATE(1970,1,1)+(-5/24)</f>
        <v>41557.500601851847</v>
      </c>
    </row>
    <row r="396" spans="1:20" ht="43.5" x14ac:dyDescent="0.35">
      <c r="A396" s="6">
        <v>394</v>
      </c>
      <c r="B396" s="3" t="s">
        <v>395</v>
      </c>
      <c r="C396" s="3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10">
        <f>E396*100/D396</f>
        <v>111.8936170212766</v>
      </c>
      <c r="P396" s="11">
        <f>IFERROR(E396/L396,"N/A")</f>
        <v>105.18</v>
      </c>
      <c r="Q396" t="str">
        <f>LEFT(N396,FIND("/",N396)-1)</f>
        <v>film &amp; video</v>
      </c>
      <c r="R396" t="str">
        <f>RIGHT(N396,(LEN(N396)-FIND("/",N396)))</f>
        <v>documentary</v>
      </c>
      <c r="S396" s="14">
        <f>(((J396/60)/60)/24)+DATE(1970,1,1)+(-5/24)</f>
        <v>42417.60974537037</v>
      </c>
      <c r="T396" s="14">
        <f>(((I396/60)/60)/24)+DATE(1970,1,1)+(-5/24)</f>
        <v>42477.568078703705</v>
      </c>
    </row>
    <row r="397" spans="1:20" ht="43.5" x14ac:dyDescent="0.35">
      <c r="A397" s="6">
        <v>395</v>
      </c>
      <c r="B397" s="3" t="s">
        <v>396</v>
      </c>
      <c r="C397" s="3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10">
        <f>E397*100/D397</f>
        <v>108.0445</v>
      </c>
      <c r="P397" s="11">
        <f>IFERROR(E397/L397,"N/A")</f>
        <v>58.719836956521746</v>
      </c>
      <c r="Q397" t="str">
        <f>LEFT(N397,FIND("/",N397)-1)</f>
        <v>film &amp; video</v>
      </c>
      <c r="R397" t="str">
        <f>RIGHT(N397,(LEN(N397)-FIND("/",N397)))</f>
        <v>documentary</v>
      </c>
      <c r="S397" s="14">
        <f>(((J397/60)/60)/24)+DATE(1970,1,1)+(-5/24)</f>
        <v>40990.700925925921</v>
      </c>
      <c r="T397" s="14">
        <f>(((I397/60)/60)/24)+DATE(1970,1,1)+(-5/24)</f>
        <v>41026.688888888886</v>
      </c>
    </row>
    <row r="398" spans="1:20" ht="43.5" x14ac:dyDescent="0.35">
      <c r="A398" s="6">
        <v>396</v>
      </c>
      <c r="B398" s="3" t="s">
        <v>397</v>
      </c>
      <c r="C398" s="3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10">
        <f>E398*100/D398</f>
        <v>106.66666666666667</v>
      </c>
      <c r="P398" s="11">
        <f>IFERROR(E398/L398,"N/A")</f>
        <v>81.632653061224488</v>
      </c>
      <c r="Q398" t="str">
        <f>LEFT(N398,FIND("/",N398)-1)</f>
        <v>film &amp; video</v>
      </c>
      <c r="R398" t="str">
        <f>RIGHT(N398,(LEN(N398)-FIND("/",N398)))</f>
        <v>documentary</v>
      </c>
      <c r="S398" s="14">
        <f>(((J398/60)/60)/24)+DATE(1970,1,1)+(-5/24)</f>
        <v>41082.356550925921</v>
      </c>
      <c r="T398" s="14">
        <f>(((I398/60)/60)/24)+DATE(1970,1,1)+(-5/24)</f>
        <v>41097.356550925921</v>
      </c>
    </row>
    <row r="399" spans="1:20" ht="58" x14ac:dyDescent="0.35">
      <c r="A399" s="6">
        <v>397</v>
      </c>
      <c r="B399" s="3" t="s">
        <v>398</v>
      </c>
      <c r="C399" s="3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10">
        <f>E399*100/D399</f>
        <v>103.90027322404372</v>
      </c>
      <c r="P399" s="11">
        <f>IFERROR(E399/L399,"N/A")</f>
        <v>56.460043668122275</v>
      </c>
      <c r="Q399" t="str">
        <f>LEFT(N399,FIND("/",N399)-1)</f>
        <v>film &amp; video</v>
      </c>
      <c r="R399" t="str">
        <f>RIGHT(N399,(LEN(N399)-FIND("/",N399)))</f>
        <v>documentary</v>
      </c>
      <c r="S399" s="14">
        <f>(((J399/60)/60)/24)+DATE(1970,1,1)+(-5/24)</f>
        <v>40379.568101851852</v>
      </c>
      <c r="T399" s="14">
        <f>(((I399/60)/60)/24)+DATE(1970,1,1)+(-5/24)</f>
        <v>40421.947222222218</v>
      </c>
    </row>
    <row r="400" spans="1:20" ht="43.5" x14ac:dyDescent="0.35">
      <c r="A400" s="6">
        <v>398</v>
      </c>
      <c r="B400" s="3" t="s">
        <v>399</v>
      </c>
      <c r="C400" s="3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10">
        <f>E400*100/D400</f>
        <v>125.16</v>
      </c>
      <c r="P400" s="11">
        <f>IFERROR(E400/L400,"N/A")</f>
        <v>140.1044776119403</v>
      </c>
      <c r="Q400" t="str">
        <f>LEFT(N400,FIND("/",N400)-1)</f>
        <v>film &amp; video</v>
      </c>
      <c r="R400" t="str">
        <f>RIGHT(N400,(LEN(N400)-FIND("/",N400)))</f>
        <v>documentary</v>
      </c>
      <c r="S400" s="14">
        <f>(((J400/60)/60)/24)+DATE(1970,1,1)+(-5/24)</f>
        <v>42078.584791666661</v>
      </c>
      <c r="T400" s="14">
        <f>(((I400/60)/60)/24)+DATE(1970,1,1)+(-5/24)</f>
        <v>42123.584791666661</v>
      </c>
    </row>
    <row r="401" spans="1:20" ht="58" x14ac:dyDescent="0.35">
      <c r="A401" s="6">
        <v>399</v>
      </c>
      <c r="B401" s="3" t="s">
        <v>400</v>
      </c>
      <c r="C401" s="3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10">
        <f>E401*100/D401</f>
        <v>106.80500000000001</v>
      </c>
      <c r="P401" s="11">
        <f>IFERROR(E401/L401,"N/A")</f>
        <v>224.85263157894738</v>
      </c>
      <c r="Q401" t="str">
        <f>LEFT(N401,FIND("/",N401)-1)</f>
        <v>film &amp; video</v>
      </c>
      <c r="R401" t="str">
        <f>RIGHT(N401,(LEN(N401)-FIND("/",N401)))</f>
        <v>documentary</v>
      </c>
      <c r="S401" s="14">
        <f>(((J401/60)/60)/24)+DATE(1970,1,1)+(-5/24)</f>
        <v>42687.667442129627</v>
      </c>
      <c r="T401" s="14">
        <f>(((I401/60)/60)/24)+DATE(1970,1,1)+(-5/24)</f>
        <v>42718.291666666664</v>
      </c>
    </row>
    <row r="402" spans="1:20" ht="43.5" x14ac:dyDescent="0.35">
      <c r="A402" s="6">
        <v>400</v>
      </c>
      <c r="B402" s="3" t="s">
        <v>401</v>
      </c>
      <c r="C402" s="3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10">
        <f>E402*100/D402</f>
        <v>112.30249999999999</v>
      </c>
      <c r="P402" s="11">
        <f>IFERROR(E402/L402,"N/A")</f>
        <v>181.13306451612902</v>
      </c>
      <c r="Q402" t="str">
        <f>LEFT(N402,FIND("/",N402)-1)</f>
        <v>film &amp; video</v>
      </c>
      <c r="R402" t="str">
        <f>RIGHT(N402,(LEN(N402)-FIND("/",N402)))</f>
        <v>documentary</v>
      </c>
      <c r="S402" s="14">
        <f>(((J402/60)/60)/24)+DATE(1970,1,1)+(-5/24)</f>
        <v>41745.427627314813</v>
      </c>
      <c r="T402" s="14">
        <f>(((I402/60)/60)/24)+DATE(1970,1,1)+(-5/24)</f>
        <v>41775.9375</v>
      </c>
    </row>
    <row r="403" spans="1:20" ht="43.5" x14ac:dyDescent="0.35">
      <c r="A403" s="6">
        <v>401</v>
      </c>
      <c r="B403" s="3" t="s">
        <v>402</v>
      </c>
      <c r="C403" s="3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10">
        <f>E403*100/D403</f>
        <v>103.812</v>
      </c>
      <c r="P403" s="11">
        <f>IFERROR(E403/L403,"N/A")</f>
        <v>711.04109589041093</v>
      </c>
      <c r="Q403" t="str">
        <f>LEFT(N403,FIND("/",N403)-1)</f>
        <v>film &amp; video</v>
      </c>
      <c r="R403" t="str">
        <f>RIGHT(N403,(LEN(N403)-FIND("/",N403)))</f>
        <v>documentary</v>
      </c>
      <c r="S403" s="14">
        <f>(((J403/60)/60)/24)+DATE(1970,1,1)+(-5/24)</f>
        <v>40732.633912037032</v>
      </c>
      <c r="T403" s="14">
        <f>(((I403/60)/60)/24)+DATE(1970,1,1)+(-5/24)</f>
        <v>40762.633912037032</v>
      </c>
    </row>
    <row r="404" spans="1:20" ht="58" x14ac:dyDescent="0.35">
      <c r="A404" s="6">
        <v>402</v>
      </c>
      <c r="B404" s="3" t="s">
        <v>403</v>
      </c>
      <c r="C404" s="3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10">
        <f>E404*100/D404</f>
        <v>141.65</v>
      </c>
      <c r="P404" s="11">
        <f>IFERROR(E404/L404,"N/A")</f>
        <v>65.883720930232556</v>
      </c>
      <c r="Q404" t="str">
        <f>LEFT(N404,FIND("/",N404)-1)</f>
        <v>film &amp; video</v>
      </c>
      <c r="R404" t="str">
        <f>RIGHT(N404,(LEN(N404)-FIND("/",N404)))</f>
        <v>documentary</v>
      </c>
      <c r="S404" s="14">
        <f>(((J404/60)/60)/24)+DATE(1970,1,1)+(-5/24)</f>
        <v>42292.331215277773</v>
      </c>
      <c r="T404" s="14">
        <f>(((I404/60)/60)/24)+DATE(1970,1,1)+(-5/24)</f>
        <v>42313.372881944444</v>
      </c>
    </row>
    <row r="405" spans="1:20" ht="43.5" x14ac:dyDescent="0.35">
      <c r="A405" s="6">
        <v>403</v>
      </c>
      <c r="B405" s="3" t="s">
        <v>404</v>
      </c>
      <c r="C405" s="3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10">
        <f>E405*100/D405</f>
        <v>105.26</v>
      </c>
      <c r="P405" s="11">
        <f>IFERROR(E405/L405,"N/A")</f>
        <v>75.185714285714283</v>
      </c>
      <c r="Q405" t="str">
        <f>LEFT(N405,FIND("/",N405)-1)</f>
        <v>film &amp; video</v>
      </c>
      <c r="R405" t="str">
        <f>RIGHT(N405,(LEN(N405)-FIND("/",N405)))</f>
        <v>documentary</v>
      </c>
      <c r="S405" s="14">
        <f>(((J405/60)/60)/24)+DATE(1970,1,1)+(-5/24)</f>
        <v>40718.102326388886</v>
      </c>
      <c r="T405" s="14">
        <f>(((I405/60)/60)/24)+DATE(1970,1,1)+(-5/24)</f>
        <v>40765.088888888888</v>
      </c>
    </row>
    <row r="406" spans="1:20" ht="43.5" x14ac:dyDescent="0.35">
      <c r="A406" s="6">
        <v>404</v>
      </c>
      <c r="B406" s="3" t="s">
        <v>405</v>
      </c>
      <c r="C406" s="3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10">
        <f>E406*100/D406</f>
        <v>103.09142857142857</v>
      </c>
      <c r="P406" s="11">
        <f>IFERROR(E406/L406,"N/A")</f>
        <v>133.14391143911439</v>
      </c>
      <c r="Q406" t="str">
        <f>LEFT(N406,FIND("/",N406)-1)</f>
        <v>film &amp; video</v>
      </c>
      <c r="R406" t="str">
        <f>RIGHT(N406,(LEN(N406)-FIND("/",N406)))</f>
        <v>documentary</v>
      </c>
      <c r="S406" s="14">
        <f>(((J406/60)/60)/24)+DATE(1970,1,1)+(-5/24)</f>
        <v>41646.419699074075</v>
      </c>
      <c r="T406" s="14">
        <f>(((I406/60)/60)/24)+DATE(1970,1,1)+(-5/24)</f>
        <v>41675.752777777772</v>
      </c>
    </row>
    <row r="407" spans="1:20" ht="43.5" x14ac:dyDescent="0.35">
      <c r="A407" s="6">
        <v>405</v>
      </c>
      <c r="B407" s="3" t="s">
        <v>406</v>
      </c>
      <c r="C407" s="3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10">
        <f>E407*100/D407</f>
        <v>107.65957446808511</v>
      </c>
      <c r="P407" s="11">
        <f>IFERROR(E407/L407,"N/A")</f>
        <v>55.2</v>
      </c>
      <c r="Q407" t="str">
        <f>LEFT(N407,FIND("/",N407)-1)</f>
        <v>film &amp; video</v>
      </c>
      <c r="R407" t="str">
        <f>RIGHT(N407,(LEN(N407)-FIND("/",N407)))</f>
        <v>documentary</v>
      </c>
      <c r="S407" s="14">
        <f>(((J407/60)/60)/24)+DATE(1970,1,1)+(-5/24)</f>
        <v>41673.876608796294</v>
      </c>
      <c r="T407" s="14">
        <f>(((I407/60)/60)/24)+DATE(1970,1,1)+(-5/24)</f>
        <v>41703.876608796294</v>
      </c>
    </row>
    <row r="408" spans="1:20" ht="43.5" x14ac:dyDescent="0.35">
      <c r="A408" s="6">
        <v>406</v>
      </c>
      <c r="B408" s="3" t="s">
        <v>407</v>
      </c>
      <c r="C408" s="3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10">
        <f>E408*100/D408</f>
        <v>107.70464285714286</v>
      </c>
      <c r="P408" s="11">
        <f>IFERROR(E408/L408,"N/A")</f>
        <v>86.163714285714292</v>
      </c>
      <c r="Q408" t="str">
        <f>LEFT(N408,FIND("/",N408)-1)</f>
        <v>film &amp; video</v>
      </c>
      <c r="R408" t="str">
        <f>RIGHT(N408,(LEN(N408)-FIND("/",N408)))</f>
        <v>documentary</v>
      </c>
      <c r="S408" s="14">
        <f>(((J408/60)/60)/24)+DATE(1970,1,1)+(-5/24)</f>
        <v>40637.95413194444</v>
      </c>
      <c r="T408" s="14">
        <f>(((I408/60)/60)/24)+DATE(1970,1,1)+(-5/24)</f>
        <v>40672.040972222218</v>
      </c>
    </row>
    <row r="409" spans="1:20" ht="43.5" x14ac:dyDescent="0.35">
      <c r="A409" s="6">
        <v>407</v>
      </c>
      <c r="B409" s="3" t="s">
        <v>408</v>
      </c>
      <c r="C409" s="3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10">
        <f>E409*100/D409</f>
        <v>101.55</v>
      </c>
      <c r="P409" s="11">
        <f>IFERROR(E409/L409,"N/A")</f>
        <v>92.318181818181813</v>
      </c>
      <c r="Q409" t="str">
        <f>LEFT(N409,FIND("/",N409)-1)</f>
        <v>film &amp; video</v>
      </c>
      <c r="R409" t="str">
        <f>RIGHT(N409,(LEN(N409)-FIND("/",N409)))</f>
        <v>documentary</v>
      </c>
      <c r="S409" s="14">
        <f>(((J409/60)/60)/24)+DATE(1970,1,1)+(-5/24)</f>
        <v>40806.662615740737</v>
      </c>
      <c r="T409" s="14">
        <f>(((I409/60)/60)/24)+DATE(1970,1,1)+(-5/24)</f>
        <v>40866.704282407409</v>
      </c>
    </row>
    <row r="410" spans="1:20" ht="43.5" x14ac:dyDescent="0.35">
      <c r="A410" s="6">
        <v>408</v>
      </c>
      <c r="B410" s="3" t="s">
        <v>409</v>
      </c>
      <c r="C410" s="3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10">
        <f>E410*100/D410</f>
        <v>101.43766666666667</v>
      </c>
      <c r="P410" s="11">
        <f>IFERROR(E410/L410,"N/A")</f>
        <v>160.16473684210527</v>
      </c>
      <c r="Q410" t="str">
        <f>LEFT(N410,FIND("/",N410)-1)</f>
        <v>film &amp; video</v>
      </c>
      <c r="R410" t="str">
        <f>RIGHT(N410,(LEN(N410)-FIND("/",N410)))</f>
        <v>documentary</v>
      </c>
      <c r="S410" s="14">
        <f>(((J410/60)/60)/24)+DATE(1970,1,1)+(-5/24)</f>
        <v>41543.527662037035</v>
      </c>
      <c r="T410" s="14">
        <f>(((I410/60)/60)/24)+DATE(1970,1,1)+(-5/24)</f>
        <v>41583.569328703699</v>
      </c>
    </row>
    <row r="411" spans="1:20" ht="43.5" x14ac:dyDescent="0.35">
      <c r="A411" s="6">
        <v>409</v>
      </c>
      <c r="B411" s="3" t="s">
        <v>410</v>
      </c>
      <c r="C411" s="3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10">
        <f>E411*100/D411</f>
        <v>136.80000000000001</v>
      </c>
      <c r="P411" s="11">
        <f>IFERROR(E411/L411,"N/A")</f>
        <v>45.6</v>
      </c>
      <c r="Q411" t="str">
        <f>LEFT(N411,FIND("/",N411)-1)</f>
        <v>film &amp; video</v>
      </c>
      <c r="R411" t="str">
        <f>RIGHT(N411,(LEN(N411)-FIND("/",N411)))</f>
        <v>documentary</v>
      </c>
      <c r="S411" s="14">
        <f>(((J411/60)/60)/24)+DATE(1970,1,1)+(-5/24)</f>
        <v>42543.654444444437</v>
      </c>
      <c r="T411" s="14">
        <f>(((I411/60)/60)/24)+DATE(1970,1,1)+(-5/24)</f>
        <v>42573.654444444437</v>
      </c>
    </row>
    <row r="412" spans="1:20" ht="43.5" x14ac:dyDescent="0.35">
      <c r="A412" s="6">
        <v>410</v>
      </c>
      <c r="B412" s="3" t="s">
        <v>411</v>
      </c>
      <c r="C412" s="3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10">
        <f>E412*100/D412</f>
        <v>128.30000000000001</v>
      </c>
      <c r="P412" s="11">
        <f>IFERROR(E412/L412,"N/A")</f>
        <v>183.28571428571428</v>
      </c>
      <c r="Q412" t="str">
        <f>LEFT(N412,FIND("/",N412)-1)</f>
        <v>film &amp; video</v>
      </c>
      <c r="R412" t="str">
        <f>RIGHT(N412,(LEN(N412)-FIND("/",N412)))</f>
        <v>documentary</v>
      </c>
      <c r="S412" s="14">
        <f>(((J412/60)/60)/24)+DATE(1970,1,1)+(-5/24)</f>
        <v>42113.77311342593</v>
      </c>
      <c r="T412" s="14">
        <f>(((I412/60)/60)/24)+DATE(1970,1,1)+(-5/24)</f>
        <v>42173.77311342593</v>
      </c>
    </row>
    <row r="413" spans="1:20" ht="43.5" x14ac:dyDescent="0.35">
      <c r="A413" s="6">
        <v>411</v>
      </c>
      <c r="B413" s="3" t="s">
        <v>412</v>
      </c>
      <c r="C413" s="3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10">
        <f>E413*100/D413</f>
        <v>101.05</v>
      </c>
      <c r="P413" s="11">
        <f>IFERROR(E413/L413,"N/A")</f>
        <v>125.78838174273859</v>
      </c>
      <c r="Q413" t="str">
        <f>LEFT(N413,FIND("/",N413)-1)</f>
        <v>film &amp; video</v>
      </c>
      <c r="R413" t="str">
        <f>RIGHT(N413,(LEN(N413)-FIND("/",N413)))</f>
        <v>documentary</v>
      </c>
      <c r="S413" s="14">
        <f>(((J413/60)/60)/24)+DATE(1970,1,1)+(-5/24)</f>
        <v>41597.967638888884</v>
      </c>
      <c r="T413" s="14">
        <f>(((I413/60)/60)/24)+DATE(1970,1,1)+(-5/24)</f>
        <v>41630</v>
      </c>
    </row>
    <row r="414" spans="1:20" ht="58" x14ac:dyDescent="0.35">
      <c r="A414" s="6">
        <v>412</v>
      </c>
      <c r="B414" s="3" t="s">
        <v>413</v>
      </c>
      <c r="C414" s="3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10">
        <f>E414*100/D414</f>
        <v>126.84</v>
      </c>
      <c r="P414" s="11">
        <f>IFERROR(E414/L414,"N/A")</f>
        <v>57.654545454545456</v>
      </c>
      <c r="Q414" t="str">
        <f>LEFT(N414,FIND("/",N414)-1)</f>
        <v>film &amp; video</v>
      </c>
      <c r="R414" t="str">
        <f>RIGHT(N414,(LEN(N414)-FIND("/",N414)))</f>
        <v>documentary</v>
      </c>
      <c r="S414" s="14">
        <f>(((J414/60)/60)/24)+DATE(1970,1,1)+(-5/24)</f>
        <v>41099.534467592588</v>
      </c>
      <c r="T414" s="14">
        <f>(((I414/60)/60)/24)+DATE(1970,1,1)+(-5/24)</f>
        <v>41115.534467592588</v>
      </c>
    </row>
    <row r="415" spans="1:20" ht="43.5" x14ac:dyDescent="0.35">
      <c r="A415" s="6">
        <v>413</v>
      </c>
      <c r="B415" s="3" t="s">
        <v>414</v>
      </c>
      <c r="C415" s="3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10">
        <f>E415*100/D415</f>
        <v>105.0859375</v>
      </c>
      <c r="P415" s="11">
        <f>IFERROR(E415/L415,"N/A")</f>
        <v>78.660818713450297</v>
      </c>
      <c r="Q415" t="str">
        <f>LEFT(N415,FIND("/",N415)-1)</f>
        <v>film &amp; video</v>
      </c>
      <c r="R415" t="str">
        <f>RIGHT(N415,(LEN(N415)-FIND("/",N415)))</f>
        <v>documentary</v>
      </c>
      <c r="S415" s="14">
        <f>(((J415/60)/60)/24)+DATE(1970,1,1)+(-5/24)</f>
        <v>41079.66910879629</v>
      </c>
      <c r="T415" s="14">
        <f>(((I415/60)/60)/24)+DATE(1970,1,1)+(-5/24)</f>
        <v>41109.66910879629</v>
      </c>
    </row>
    <row r="416" spans="1:20" ht="43.5" x14ac:dyDescent="0.35">
      <c r="A416" s="6">
        <v>414</v>
      </c>
      <c r="B416" s="3" t="s">
        <v>415</v>
      </c>
      <c r="C416" s="3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10">
        <f>E416*100/D416</f>
        <v>102.85405405405406</v>
      </c>
      <c r="P416" s="11">
        <f>IFERROR(E416/L416,"N/A")</f>
        <v>91.480769230769226</v>
      </c>
      <c r="Q416" t="str">
        <f>LEFT(N416,FIND("/",N416)-1)</f>
        <v>film &amp; video</v>
      </c>
      <c r="R416" t="str">
        <f>RIGHT(N416,(LEN(N416)-FIND("/",N416)))</f>
        <v>documentary</v>
      </c>
      <c r="S416" s="14">
        <f>(((J416/60)/60)/24)+DATE(1970,1,1)+(-5/24)</f>
        <v>41528.85491898148</v>
      </c>
      <c r="T416" s="14">
        <f>(((I416/60)/60)/24)+DATE(1970,1,1)+(-5/24)</f>
        <v>41558.85491898148</v>
      </c>
    </row>
    <row r="417" spans="1:20" ht="58" x14ac:dyDescent="0.35">
      <c r="A417" s="6">
        <v>415</v>
      </c>
      <c r="B417" s="3" t="s">
        <v>416</v>
      </c>
      <c r="C417" s="3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10">
        <f>E417*100/D417</f>
        <v>102.14714285714285</v>
      </c>
      <c r="P417" s="11">
        <f>IFERROR(E417/L417,"N/A")</f>
        <v>68.09809523809524</v>
      </c>
      <c r="Q417" t="str">
        <f>LEFT(N417,FIND("/",N417)-1)</f>
        <v>film &amp; video</v>
      </c>
      <c r="R417" t="str">
        <f>RIGHT(N417,(LEN(N417)-FIND("/",N417)))</f>
        <v>documentary</v>
      </c>
      <c r="S417" s="14">
        <f>(((J417/60)/60)/24)+DATE(1970,1,1)+(-5/24)</f>
        <v>41904.643541666665</v>
      </c>
      <c r="T417" s="14">
        <f>(((I417/60)/60)/24)+DATE(1970,1,1)+(-5/24)</f>
        <v>41929.291666666664</v>
      </c>
    </row>
    <row r="418" spans="1:20" ht="43.5" x14ac:dyDescent="0.35">
      <c r="A418" s="6">
        <v>416</v>
      </c>
      <c r="B418" s="3" t="s">
        <v>417</v>
      </c>
      <c r="C418" s="3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10">
        <f>E418*100/D418</f>
        <v>120.217</v>
      </c>
      <c r="P418" s="11">
        <f>IFERROR(E418/L418,"N/A")</f>
        <v>48.086800000000004</v>
      </c>
      <c r="Q418" t="str">
        <f>LEFT(N418,FIND("/",N418)-1)</f>
        <v>film &amp; video</v>
      </c>
      <c r="R418" t="str">
        <f>RIGHT(N418,(LEN(N418)-FIND("/",N418)))</f>
        <v>documentary</v>
      </c>
      <c r="S418" s="14">
        <f>(((J418/60)/60)/24)+DATE(1970,1,1)+(-5/24)</f>
        <v>41648.187858796293</v>
      </c>
      <c r="T418" s="14">
        <f>(((I418/60)/60)/24)+DATE(1970,1,1)+(-5/24)</f>
        <v>41678.187858796293</v>
      </c>
    </row>
    <row r="419" spans="1:20" ht="43.5" x14ac:dyDescent="0.35">
      <c r="A419" s="6">
        <v>417</v>
      </c>
      <c r="B419" s="3" t="s">
        <v>418</v>
      </c>
      <c r="C419" s="3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10">
        <f>E419*100/D419</f>
        <v>100.24761904761905</v>
      </c>
      <c r="P419" s="11">
        <f>IFERROR(E419/L419,"N/A")</f>
        <v>202.42307692307693</v>
      </c>
      <c r="Q419" t="str">
        <f>LEFT(N419,FIND("/",N419)-1)</f>
        <v>film &amp; video</v>
      </c>
      <c r="R419" t="str">
        <f>RIGHT(N419,(LEN(N419)-FIND("/",N419)))</f>
        <v>documentary</v>
      </c>
      <c r="S419" s="14">
        <f>(((J419/60)/60)/24)+DATE(1970,1,1)+(-5/24)</f>
        <v>41360.76226851852</v>
      </c>
      <c r="T419" s="14">
        <f>(((I419/60)/60)/24)+DATE(1970,1,1)+(-5/24)</f>
        <v>41371.981249999997</v>
      </c>
    </row>
    <row r="420" spans="1:20" ht="43.5" x14ac:dyDescent="0.35">
      <c r="A420" s="6">
        <v>418</v>
      </c>
      <c r="B420" s="3" t="s">
        <v>419</v>
      </c>
      <c r="C420" s="3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10">
        <f>E420*100/D420</f>
        <v>100.63392857142857</v>
      </c>
      <c r="P420" s="11">
        <f>IFERROR(E420/L420,"N/A")</f>
        <v>216.75</v>
      </c>
      <c r="Q420" t="str">
        <f>LEFT(N420,FIND("/",N420)-1)</f>
        <v>film &amp; video</v>
      </c>
      <c r="R420" t="str">
        <f>RIGHT(N420,(LEN(N420)-FIND("/",N420)))</f>
        <v>documentary</v>
      </c>
      <c r="S420" s="14">
        <f>(((J420/60)/60)/24)+DATE(1970,1,1)+(-5/24)</f>
        <v>42178.07403935185</v>
      </c>
      <c r="T420" s="14">
        <f>(((I420/60)/60)/24)+DATE(1970,1,1)+(-5/24)</f>
        <v>42208.07403935185</v>
      </c>
    </row>
    <row r="421" spans="1:20" ht="43.5" x14ac:dyDescent="0.35">
      <c r="A421" s="6">
        <v>419</v>
      </c>
      <c r="B421" s="3" t="s">
        <v>420</v>
      </c>
      <c r="C421" s="3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10">
        <f>E421*100/D421</f>
        <v>100.4375</v>
      </c>
      <c r="P421" s="11">
        <f>IFERROR(E421/L421,"N/A")</f>
        <v>110.06849315068493</v>
      </c>
      <c r="Q421" t="str">
        <f>LEFT(N421,FIND("/",N421)-1)</f>
        <v>film &amp; video</v>
      </c>
      <c r="R421" t="str">
        <f>RIGHT(N421,(LEN(N421)-FIND("/",N421)))</f>
        <v>documentary</v>
      </c>
      <c r="S421" s="14">
        <f>(((J421/60)/60)/24)+DATE(1970,1,1)+(-5/24)</f>
        <v>41394.634108796294</v>
      </c>
      <c r="T421" s="14">
        <f>(((I421/60)/60)/24)+DATE(1970,1,1)+(-5/24)</f>
        <v>41454.634108796294</v>
      </c>
    </row>
    <row r="422" spans="1:20" ht="43.5" x14ac:dyDescent="0.35">
      <c r="A422" s="6">
        <v>420</v>
      </c>
      <c r="B422" s="3" t="s">
        <v>421</v>
      </c>
      <c r="C422" s="3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10">
        <f>E422*100/D422</f>
        <v>0.43939393939393939</v>
      </c>
      <c r="P422" s="11">
        <f>IFERROR(E422/L422,"N/A")</f>
        <v>4.833333333333333</v>
      </c>
      <c r="Q422" t="str">
        <f>LEFT(N422,FIND("/",N422)-1)</f>
        <v>film &amp; video</v>
      </c>
      <c r="R422" t="str">
        <f>RIGHT(N422,(LEN(N422)-FIND("/",N422)))</f>
        <v>animation</v>
      </c>
      <c r="S422" s="14">
        <f>(((J422/60)/60)/24)+DATE(1970,1,1)+(-5/24)</f>
        <v>41682.028136574074</v>
      </c>
      <c r="T422" s="14">
        <f>(((I422/60)/60)/24)+DATE(1970,1,1)+(-5/24)</f>
        <v>41711.986469907402</v>
      </c>
    </row>
    <row r="423" spans="1:20" ht="58" x14ac:dyDescent="0.35">
      <c r="A423" s="6">
        <v>421</v>
      </c>
      <c r="B423" s="3" t="s">
        <v>422</v>
      </c>
      <c r="C423" s="3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10">
        <f>E423*100/D423</f>
        <v>2.0066666666666668</v>
      </c>
      <c r="P423" s="11">
        <f>IFERROR(E423/L423,"N/A")</f>
        <v>50.166666666666664</v>
      </c>
      <c r="Q423" t="str">
        <f>LEFT(N423,FIND("/",N423)-1)</f>
        <v>film &amp; video</v>
      </c>
      <c r="R423" t="str">
        <f>RIGHT(N423,(LEN(N423)-FIND("/",N423)))</f>
        <v>animation</v>
      </c>
      <c r="S423" s="14">
        <f>(((J423/60)/60)/24)+DATE(1970,1,1)+(-5/24)</f>
        <v>42177.283055555548</v>
      </c>
      <c r="T423" s="14">
        <f>(((I423/60)/60)/24)+DATE(1970,1,1)+(-5/24)</f>
        <v>42237.283055555548</v>
      </c>
    </row>
    <row r="424" spans="1:20" ht="43.5" x14ac:dyDescent="0.35">
      <c r="A424" s="6">
        <v>422</v>
      </c>
      <c r="B424" s="3" t="s">
        <v>423</v>
      </c>
      <c r="C424" s="3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10">
        <f>E424*100/D424</f>
        <v>1.075</v>
      </c>
      <c r="P424" s="11">
        <f>IFERROR(E424/L424,"N/A")</f>
        <v>35.833333333333336</v>
      </c>
      <c r="Q424" t="str">
        <f>LEFT(N424,FIND("/",N424)-1)</f>
        <v>film &amp; video</v>
      </c>
      <c r="R424" t="str">
        <f>RIGHT(N424,(LEN(N424)-FIND("/",N424)))</f>
        <v>animation</v>
      </c>
      <c r="S424" s="14">
        <f>(((J424/60)/60)/24)+DATE(1970,1,1)+(-5/24)</f>
        <v>41863.052048611105</v>
      </c>
      <c r="T424" s="14">
        <f>(((I424/60)/60)/24)+DATE(1970,1,1)+(-5/24)</f>
        <v>41893.052048611105</v>
      </c>
    </row>
    <row r="425" spans="1:20" ht="43.5" x14ac:dyDescent="0.35">
      <c r="A425" s="6">
        <v>423</v>
      </c>
      <c r="B425" s="3" t="s">
        <v>424</v>
      </c>
      <c r="C425" s="3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10">
        <f>E425*100/D425</f>
        <v>0.76500000000000001</v>
      </c>
      <c r="P425" s="11">
        <f>IFERROR(E425/L425,"N/A")</f>
        <v>11.76923076923077</v>
      </c>
      <c r="Q425" t="str">
        <f>LEFT(N425,FIND("/",N425)-1)</f>
        <v>film &amp; video</v>
      </c>
      <c r="R425" t="str">
        <f>RIGHT(N425,(LEN(N425)-FIND("/",N425)))</f>
        <v>animation</v>
      </c>
      <c r="S425" s="14">
        <f>(((J425/60)/60)/24)+DATE(1970,1,1)+(-5/24)</f>
        <v>41400.717939814815</v>
      </c>
      <c r="T425" s="14">
        <f>(((I425/60)/60)/24)+DATE(1970,1,1)+(-5/24)</f>
        <v>41430.717939814815</v>
      </c>
    </row>
    <row r="426" spans="1:20" ht="43.5" x14ac:dyDescent="0.35">
      <c r="A426" s="6">
        <v>424</v>
      </c>
      <c r="B426" s="3" t="s">
        <v>425</v>
      </c>
      <c r="C426" s="3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10">
        <f>E426*100/D426</f>
        <v>6.7966666666666669</v>
      </c>
      <c r="P426" s="11">
        <f>IFERROR(E426/L426,"N/A")</f>
        <v>40.78</v>
      </c>
      <c r="Q426" t="str">
        <f>LEFT(N426,FIND("/",N426)-1)</f>
        <v>film &amp; video</v>
      </c>
      <c r="R426" t="str">
        <f>RIGHT(N426,(LEN(N426)-FIND("/",N426)))</f>
        <v>animation</v>
      </c>
      <c r="S426" s="14">
        <f>(((J426/60)/60)/24)+DATE(1970,1,1)+(-5/24)</f>
        <v>40934.167812499996</v>
      </c>
      <c r="T426" s="14">
        <f>(((I426/60)/60)/24)+DATE(1970,1,1)+(-5/24)</f>
        <v>40994.126145833332</v>
      </c>
    </row>
    <row r="427" spans="1:20" ht="43.5" x14ac:dyDescent="0.35">
      <c r="A427" s="6">
        <v>425</v>
      </c>
      <c r="B427" s="3" t="s">
        <v>426</v>
      </c>
      <c r="C427" s="3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10">
        <f>E427*100/D427</f>
        <v>1.2E-2</v>
      </c>
      <c r="P427" s="11">
        <f>IFERROR(E427/L427,"N/A")</f>
        <v>3</v>
      </c>
      <c r="Q427" t="str">
        <f>LEFT(N427,FIND("/",N427)-1)</f>
        <v>film &amp; video</v>
      </c>
      <c r="R427" t="str">
        <f>RIGHT(N427,(LEN(N427)-FIND("/",N427)))</f>
        <v>animation</v>
      </c>
      <c r="S427" s="14">
        <f>(((J427/60)/60)/24)+DATE(1970,1,1)+(-5/24)</f>
        <v>42275.652824074066</v>
      </c>
      <c r="T427" s="14">
        <f>(((I427/60)/60)/24)+DATE(1970,1,1)+(-5/24)</f>
        <v>42335.694490740738</v>
      </c>
    </row>
    <row r="428" spans="1:20" ht="43.5" x14ac:dyDescent="0.35">
      <c r="A428" s="6">
        <v>426</v>
      </c>
      <c r="B428" s="3" t="s">
        <v>427</v>
      </c>
      <c r="C428" s="3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10">
        <f>E428*100/D428</f>
        <v>1.33</v>
      </c>
      <c r="P428" s="11">
        <f>IFERROR(E428/L428,"N/A")</f>
        <v>16.625</v>
      </c>
      <c r="Q428" t="str">
        <f>LEFT(N428,FIND("/",N428)-1)</f>
        <v>film &amp; video</v>
      </c>
      <c r="R428" t="str">
        <f>RIGHT(N428,(LEN(N428)-FIND("/",N428)))</f>
        <v>animation</v>
      </c>
      <c r="S428" s="14">
        <f>(((J428/60)/60)/24)+DATE(1970,1,1)+(-5/24)</f>
        <v>42400.503634259258</v>
      </c>
      <c r="T428" s="14">
        <f>(((I428/60)/60)/24)+DATE(1970,1,1)+(-5/24)</f>
        <v>42430.503634259258</v>
      </c>
    </row>
    <row r="429" spans="1:20" ht="58" x14ac:dyDescent="0.35">
      <c r="A429" s="6">
        <v>427</v>
      </c>
      <c r="B429" s="3" t="s">
        <v>428</v>
      </c>
      <c r="C429" s="3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10">
        <f>E429*100/D429</f>
        <v>0</v>
      </c>
      <c r="P429" s="11" t="str">
        <f>IFERROR(E429/L429,"N/A")</f>
        <v>N/A</v>
      </c>
      <c r="Q429" t="str">
        <f>LEFT(N429,FIND("/",N429)-1)</f>
        <v>film &amp; video</v>
      </c>
      <c r="R429" t="str">
        <f>RIGHT(N429,(LEN(N429)-FIND("/",N429)))</f>
        <v>animation</v>
      </c>
      <c r="S429" s="14">
        <f>(((J429/60)/60)/24)+DATE(1970,1,1)+(-5/24)</f>
        <v>42285.700694444437</v>
      </c>
      <c r="T429" s="14">
        <f>(((I429/60)/60)/24)+DATE(1970,1,1)+(-5/24)</f>
        <v>42299.582638888889</v>
      </c>
    </row>
    <row r="430" spans="1:20" ht="29" x14ac:dyDescent="0.35">
      <c r="A430" s="6">
        <v>428</v>
      </c>
      <c r="B430" s="3" t="s">
        <v>429</v>
      </c>
      <c r="C430" s="3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10">
        <f>E430*100/D430</f>
        <v>5.6333333333333337</v>
      </c>
      <c r="P430" s="11">
        <f>IFERROR(E430/L430,"N/A")</f>
        <v>52</v>
      </c>
      <c r="Q430" t="str">
        <f>LEFT(N430,FIND("/",N430)-1)</f>
        <v>film &amp; video</v>
      </c>
      <c r="R430" t="str">
        <f>RIGHT(N430,(LEN(N430)-FIND("/",N430)))</f>
        <v>animation</v>
      </c>
      <c r="S430" s="14">
        <f>(((J430/60)/60)/24)+DATE(1970,1,1)+(-5/24)</f>
        <v>41778.558391203704</v>
      </c>
      <c r="T430" s="14">
        <f>(((I430/60)/60)/24)+DATE(1970,1,1)+(-5/24)</f>
        <v>41806.708333333328</v>
      </c>
    </row>
    <row r="431" spans="1:20" ht="58" x14ac:dyDescent="0.35">
      <c r="A431" s="6">
        <v>429</v>
      </c>
      <c r="B431" s="3" t="s">
        <v>430</v>
      </c>
      <c r="C431" s="3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10">
        <f>E431*100/D431</f>
        <v>0</v>
      </c>
      <c r="P431" s="11" t="str">
        <f>IFERROR(E431/L431,"N/A")</f>
        <v>N/A</v>
      </c>
      <c r="Q431" t="str">
        <f>LEFT(N431,FIND("/",N431)-1)</f>
        <v>film &amp; video</v>
      </c>
      <c r="R431" t="str">
        <f>RIGHT(N431,(LEN(N431)-FIND("/",N431)))</f>
        <v>animation</v>
      </c>
      <c r="S431" s="14">
        <f>(((J431/60)/60)/24)+DATE(1970,1,1)+(-5/24)</f>
        <v>40070.693078703705</v>
      </c>
      <c r="T431" s="14">
        <f>(((I431/60)/60)/24)+DATE(1970,1,1)+(-5/24)</f>
        <v>40143.999305555553</v>
      </c>
    </row>
    <row r="432" spans="1:20" ht="43.5" x14ac:dyDescent="0.35">
      <c r="A432" s="6">
        <v>430</v>
      </c>
      <c r="B432" s="3" t="s">
        <v>431</v>
      </c>
      <c r="C432" s="3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10">
        <f>E432*100/D432</f>
        <v>2.4</v>
      </c>
      <c r="P432" s="11">
        <f>IFERROR(E432/L432,"N/A")</f>
        <v>4.8</v>
      </c>
      <c r="Q432" t="str">
        <f>LEFT(N432,FIND("/",N432)-1)</f>
        <v>film &amp; video</v>
      </c>
      <c r="R432" t="str">
        <f>RIGHT(N432,(LEN(N432)-FIND("/",N432)))</f>
        <v>animation</v>
      </c>
      <c r="S432" s="14">
        <f>(((J432/60)/60)/24)+DATE(1970,1,1)+(-5/24)</f>
        <v>41512.898923611108</v>
      </c>
      <c r="T432" s="14">
        <f>(((I432/60)/60)/24)+DATE(1970,1,1)+(-5/24)</f>
        <v>41527.898923611108</v>
      </c>
    </row>
    <row r="433" spans="1:20" ht="43.5" x14ac:dyDescent="0.35">
      <c r="A433" s="6">
        <v>431</v>
      </c>
      <c r="B433" s="3" t="s">
        <v>432</v>
      </c>
      <c r="C433" s="3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10">
        <f>E433*100/D433</f>
        <v>13.833333333333334</v>
      </c>
      <c r="P433" s="11">
        <f>IFERROR(E433/L433,"N/A")</f>
        <v>51.875</v>
      </c>
      <c r="Q433" t="str">
        <f>LEFT(N433,FIND("/",N433)-1)</f>
        <v>film &amp; video</v>
      </c>
      <c r="R433" t="str">
        <f>RIGHT(N433,(LEN(N433)-FIND("/",N433)))</f>
        <v>animation</v>
      </c>
      <c r="S433" s="14">
        <f>(((J433/60)/60)/24)+DATE(1970,1,1)+(-5/24)</f>
        <v>42526.662997685176</v>
      </c>
      <c r="T433" s="14">
        <f>(((I433/60)/60)/24)+DATE(1970,1,1)+(-5/24)</f>
        <v>42556.662997685176</v>
      </c>
    </row>
    <row r="434" spans="1:20" ht="58" x14ac:dyDescent="0.35">
      <c r="A434" s="6">
        <v>432</v>
      </c>
      <c r="B434" s="3" t="s">
        <v>433</v>
      </c>
      <c r="C434" s="3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10">
        <f>E434*100/D434</f>
        <v>9.5</v>
      </c>
      <c r="P434" s="11">
        <f>IFERROR(E434/L434,"N/A")</f>
        <v>71.25</v>
      </c>
      <c r="Q434" t="str">
        <f>LEFT(N434,FIND("/",N434)-1)</f>
        <v>film &amp; video</v>
      </c>
      <c r="R434" t="str">
        <f>RIGHT(N434,(LEN(N434)-FIND("/",N434)))</f>
        <v>animation</v>
      </c>
      <c r="S434" s="14">
        <f>(((J434/60)/60)/24)+DATE(1970,1,1)+(-5/24)</f>
        <v>42238.51829861111</v>
      </c>
      <c r="T434" s="14">
        <f>(((I434/60)/60)/24)+DATE(1970,1,1)+(-5/24)</f>
        <v>42298.51829861111</v>
      </c>
    </row>
    <row r="435" spans="1:20" ht="58" x14ac:dyDescent="0.35">
      <c r="A435" s="6">
        <v>433</v>
      </c>
      <c r="B435" s="3" t="s">
        <v>434</v>
      </c>
      <c r="C435" s="3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10">
        <f>E435*100/D435</f>
        <v>0</v>
      </c>
      <c r="P435" s="11" t="str">
        <f>IFERROR(E435/L435,"N/A")</f>
        <v>N/A</v>
      </c>
      <c r="Q435" t="str">
        <f>LEFT(N435,FIND("/",N435)-1)</f>
        <v>film &amp; video</v>
      </c>
      <c r="R435" t="str">
        <f>RIGHT(N435,(LEN(N435)-FIND("/",N435)))</f>
        <v>animation</v>
      </c>
      <c r="S435" s="14">
        <f>(((J435/60)/60)/24)+DATE(1970,1,1)+(-5/24)</f>
        <v>42228.42155092593</v>
      </c>
      <c r="T435" s="14">
        <f>(((I435/60)/60)/24)+DATE(1970,1,1)+(-5/24)</f>
        <v>42288.42155092593</v>
      </c>
    </row>
    <row r="436" spans="1:20" ht="58" x14ac:dyDescent="0.35">
      <c r="A436" s="6">
        <v>434</v>
      </c>
      <c r="B436" s="3" t="s">
        <v>435</v>
      </c>
      <c r="C436" s="3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10">
        <f>E436*100/D436</f>
        <v>5</v>
      </c>
      <c r="P436" s="11">
        <f>IFERROR(E436/L436,"N/A")</f>
        <v>62.5</v>
      </c>
      <c r="Q436" t="str">
        <f>LEFT(N436,FIND("/",N436)-1)</f>
        <v>film &amp; video</v>
      </c>
      <c r="R436" t="str">
        <f>RIGHT(N436,(LEN(N436)-FIND("/",N436)))</f>
        <v>animation</v>
      </c>
      <c r="S436" s="14">
        <f>(((J436/60)/60)/24)+DATE(1970,1,1)+(-5/24)</f>
        <v>41576.626180555555</v>
      </c>
      <c r="T436" s="14">
        <f>(((I436/60)/60)/24)+DATE(1970,1,1)+(-5/24)</f>
        <v>41609.667847222219</v>
      </c>
    </row>
    <row r="437" spans="1:20" ht="58" x14ac:dyDescent="0.35">
      <c r="A437" s="6">
        <v>435</v>
      </c>
      <c r="B437" s="3" t="s">
        <v>436</v>
      </c>
      <c r="C437" s="3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10">
        <f>E437*100/D437</f>
        <v>2.7272727272727275E-3</v>
      </c>
      <c r="P437" s="11">
        <f>IFERROR(E437/L437,"N/A")</f>
        <v>1</v>
      </c>
      <c r="Q437" t="str">
        <f>LEFT(N437,FIND("/",N437)-1)</f>
        <v>film &amp; video</v>
      </c>
      <c r="R437" t="str">
        <f>RIGHT(N437,(LEN(N437)-FIND("/",N437)))</f>
        <v>animation</v>
      </c>
      <c r="S437" s="14">
        <f>(((J437/60)/60)/24)+DATE(1970,1,1)+(-5/24)</f>
        <v>41500.539120370369</v>
      </c>
      <c r="T437" s="14">
        <f>(((I437/60)/60)/24)+DATE(1970,1,1)+(-5/24)</f>
        <v>41530.539120370369</v>
      </c>
    </row>
    <row r="438" spans="1:20" ht="43.5" x14ac:dyDescent="0.35">
      <c r="A438" s="6">
        <v>436</v>
      </c>
      <c r="B438" s="3" t="s">
        <v>437</v>
      </c>
      <c r="C438" s="3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10">
        <f>E438*100/D438</f>
        <v>0</v>
      </c>
      <c r="P438" s="11" t="str">
        <f>IFERROR(E438/L438,"N/A")</f>
        <v>N/A</v>
      </c>
      <c r="Q438" t="str">
        <f>LEFT(N438,FIND("/",N438)-1)</f>
        <v>film &amp; video</v>
      </c>
      <c r="R438" t="str">
        <f>RIGHT(N438,(LEN(N438)-FIND("/",N438)))</f>
        <v>animation</v>
      </c>
      <c r="S438" s="14">
        <f>(((J438/60)/60)/24)+DATE(1970,1,1)+(-5/24)</f>
        <v>41456.154085648144</v>
      </c>
      <c r="T438" s="14">
        <f>(((I438/60)/60)/24)+DATE(1970,1,1)+(-5/24)</f>
        <v>41486.154085648144</v>
      </c>
    </row>
    <row r="439" spans="1:20" ht="43.5" x14ac:dyDescent="0.35">
      <c r="A439" s="6">
        <v>437</v>
      </c>
      <c r="B439" s="3" t="s">
        <v>438</v>
      </c>
      <c r="C439" s="3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10">
        <f>E439*100/D439</f>
        <v>0</v>
      </c>
      <c r="P439" s="11" t="str">
        <f>IFERROR(E439/L439,"N/A")</f>
        <v>N/A</v>
      </c>
      <c r="Q439" t="str">
        <f>LEFT(N439,FIND("/",N439)-1)</f>
        <v>film &amp; video</v>
      </c>
      <c r="R439" t="str">
        <f>RIGHT(N439,(LEN(N439)-FIND("/",N439)))</f>
        <v>animation</v>
      </c>
      <c r="S439" s="14">
        <f>(((J439/60)/60)/24)+DATE(1970,1,1)+(-5/24)</f>
        <v>42591.110254629624</v>
      </c>
      <c r="T439" s="14">
        <f>(((I439/60)/60)/24)+DATE(1970,1,1)+(-5/24)</f>
        <v>42651.110254629624</v>
      </c>
    </row>
    <row r="440" spans="1:20" ht="43.5" x14ac:dyDescent="0.35">
      <c r="A440" s="6">
        <v>438</v>
      </c>
      <c r="B440" s="3" t="s">
        <v>439</v>
      </c>
      <c r="C440" s="3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10">
        <f>E440*100/D440</f>
        <v>9.3800000000000008</v>
      </c>
      <c r="P440" s="11">
        <f>IFERROR(E440/L440,"N/A")</f>
        <v>170.54545454545453</v>
      </c>
      <c r="Q440" t="str">
        <f>LEFT(N440,FIND("/",N440)-1)</f>
        <v>film &amp; video</v>
      </c>
      <c r="R440" t="str">
        <f>RIGHT(N440,(LEN(N440)-FIND("/",N440)))</f>
        <v>animation</v>
      </c>
      <c r="S440" s="14">
        <f>(((J440/60)/60)/24)+DATE(1970,1,1)+(-5/24)</f>
        <v>42296.052754629629</v>
      </c>
      <c r="T440" s="14">
        <f>(((I440/60)/60)/24)+DATE(1970,1,1)+(-5/24)</f>
        <v>42326.094421296293</v>
      </c>
    </row>
    <row r="441" spans="1:20" ht="43.5" x14ac:dyDescent="0.35">
      <c r="A441" s="6">
        <v>439</v>
      </c>
      <c r="B441" s="3" t="s">
        <v>440</v>
      </c>
      <c r="C441" s="3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10">
        <f>E441*100/D441</f>
        <v>0</v>
      </c>
      <c r="P441" s="11" t="str">
        <f>IFERROR(E441/L441,"N/A")</f>
        <v>N/A</v>
      </c>
      <c r="Q441" t="str">
        <f>LEFT(N441,FIND("/",N441)-1)</f>
        <v>film &amp; video</v>
      </c>
      <c r="R441" t="str">
        <f>RIGHT(N441,(LEN(N441)-FIND("/",N441)))</f>
        <v>animation</v>
      </c>
      <c r="S441" s="14">
        <f>(((J441/60)/60)/24)+DATE(1970,1,1)+(-5/24)</f>
        <v>41919.553449074068</v>
      </c>
      <c r="T441" s="14">
        <f>(((I441/60)/60)/24)+DATE(1970,1,1)+(-5/24)</f>
        <v>41929.553449074068</v>
      </c>
    </row>
    <row r="442" spans="1:20" ht="43.5" x14ac:dyDescent="0.35">
      <c r="A442" s="6">
        <v>440</v>
      </c>
      <c r="B442" s="3" t="s">
        <v>441</v>
      </c>
      <c r="C442" s="3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10">
        <f>E442*100/D442</f>
        <v>0.1</v>
      </c>
      <c r="P442" s="11">
        <f>IFERROR(E442/L442,"N/A")</f>
        <v>5</v>
      </c>
      <c r="Q442" t="str">
        <f>LEFT(N442,FIND("/",N442)-1)</f>
        <v>film &amp; video</v>
      </c>
      <c r="R442" t="str">
        <f>RIGHT(N442,(LEN(N442)-FIND("/",N442)))</f>
        <v>animation</v>
      </c>
      <c r="S442" s="14">
        <f>(((J442/60)/60)/24)+DATE(1970,1,1)+(-5/24)</f>
        <v>42423.777233796289</v>
      </c>
      <c r="T442" s="14">
        <f>(((I442/60)/60)/24)+DATE(1970,1,1)+(-5/24)</f>
        <v>42453.735567129632</v>
      </c>
    </row>
    <row r="443" spans="1:20" ht="43.5" x14ac:dyDescent="0.35">
      <c r="A443" s="6">
        <v>441</v>
      </c>
      <c r="B443" s="3" t="s">
        <v>442</v>
      </c>
      <c r="C443" s="3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10">
        <f>E443*100/D443</f>
        <v>0</v>
      </c>
      <c r="P443" s="11" t="str">
        <f>IFERROR(E443/L443,"N/A")</f>
        <v>N/A</v>
      </c>
      <c r="Q443" t="str">
        <f>LEFT(N443,FIND("/",N443)-1)</f>
        <v>film &amp; video</v>
      </c>
      <c r="R443" t="str">
        <f>RIGHT(N443,(LEN(N443)-FIND("/",N443)))</f>
        <v>animation</v>
      </c>
      <c r="S443" s="14">
        <f>(((J443/60)/60)/24)+DATE(1970,1,1)+(-5/24)</f>
        <v>41550.585601851846</v>
      </c>
      <c r="T443" s="14">
        <f>(((I443/60)/60)/24)+DATE(1970,1,1)+(-5/24)</f>
        <v>41580.585601851846</v>
      </c>
    </row>
    <row r="444" spans="1:20" x14ac:dyDescent="0.35">
      <c r="A444" s="6">
        <v>442</v>
      </c>
      <c r="B444" s="3" t="s">
        <v>443</v>
      </c>
      <c r="C444" s="3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10">
        <f>E444*100/D444</f>
        <v>39.358823529411765</v>
      </c>
      <c r="P444" s="11">
        <f>IFERROR(E444/L444,"N/A")</f>
        <v>393.58823529411762</v>
      </c>
      <c r="Q444" t="str">
        <f>LEFT(N444,FIND("/",N444)-1)</f>
        <v>film &amp; video</v>
      </c>
      <c r="R444" t="str">
        <f>RIGHT(N444,(LEN(N444)-FIND("/",N444)))</f>
        <v>animation</v>
      </c>
      <c r="S444" s="14">
        <f>(((J444/60)/60)/24)+DATE(1970,1,1)+(-5/24)</f>
        <v>42024.680358796293</v>
      </c>
      <c r="T444" s="14">
        <f>(((I444/60)/60)/24)+DATE(1970,1,1)+(-5/24)</f>
        <v>42054.680358796293</v>
      </c>
    </row>
    <row r="445" spans="1:20" ht="43.5" x14ac:dyDescent="0.35">
      <c r="A445" s="6">
        <v>443</v>
      </c>
      <c r="B445" s="3" t="s">
        <v>444</v>
      </c>
      <c r="C445" s="3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10">
        <f>E445*100/D445</f>
        <v>0.1</v>
      </c>
      <c r="P445" s="11">
        <f>IFERROR(E445/L445,"N/A")</f>
        <v>5</v>
      </c>
      <c r="Q445" t="str">
        <f>LEFT(N445,FIND("/",N445)-1)</f>
        <v>film &amp; video</v>
      </c>
      <c r="R445" t="str">
        <f>RIGHT(N445,(LEN(N445)-FIND("/",N445)))</f>
        <v>animation</v>
      </c>
      <c r="S445" s="14">
        <f>(((J445/60)/60)/24)+DATE(1970,1,1)+(-5/24)</f>
        <v>41649.806724537033</v>
      </c>
      <c r="T445" s="14">
        <f>(((I445/60)/60)/24)+DATE(1970,1,1)+(-5/24)</f>
        <v>41679.806724537033</v>
      </c>
    </row>
    <row r="446" spans="1:20" ht="43.5" x14ac:dyDescent="0.35">
      <c r="A446" s="6">
        <v>444</v>
      </c>
      <c r="B446" s="3" t="s">
        <v>445</v>
      </c>
      <c r="C446" s="3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10">
        <f>E446*100/D446</f>
        <v>5</v>
      </c>
      <c r="P446" s="11">
        <f>IFERROR(E446/L446,"N/A")</f>
        <v>50</v>
      </c>
      <c r="Q446" t="str">
        <f>LEFT(N446,FIND("/",N446)-1)</f>
        <v>film &amp; video</v>
      </c>
      <c r="R446" t="str">
        <f>RIGHT(N446,(LEN(N446)-FIND("/",N446)))</f>
        <v>animation</v>
      </c>
      <c r="S446" s="14">
        <f>(((J446/60)/60)/24)+DATE(1970,1,1)+(-5/24)</f>
        <v>40894.69862268518</v>
      </c>
      <c r="T446" s="14">
        <f>(((I446/60)/60)/24)+DATE(1970,1,1)+(-5/24)</f>
        <v>40954.69862268518</v>
      </c>
    </row>
    <row r="447" spans="1:20" ht="43.5" x14ac:dyDescent="0.35">
      <c r="A447" s="6">
        <v>445</v>
      </c>
      <c r="B447" s="3" t="s">
        <v>446</v>
      </c>
      <c r="C447" s="3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10">
        <f>E447*100/D447</f>
        <v>3.3333333333333335E-3</v>
      </c>
      <c r="P447" s="11">
        <f>IFERROR(E447/L447,"N/A")</f>
        <v>1</v>
      </c>
      <c r="Q447" t="str">
        <f>LEFT(N447,FIND("/",N447)-1)</f>
        <v>film &amp; video</v>
      </c>
      <c r="R447" t="str">
        <f>RIGHT(N447,(LEN(N447)-FIND("/",N447)))</f>
        <v>animation</v>
      </c>
      <c r="S447" s="14">
        <f>(((J447/60)/60)/24)+DATE(1970,1,1)+(-5/24)</f>
        <v>42130.127025462956</v>
      </c>
      <c r="T447" s="14">
        <f>(((I447/60)/60)/24)+DATE(1970,1,1)+(-5/24)</f>
        <v>42145.127025462956</v>
      </c>
    </row>
    <row r="448" spans="1:20" ht="43.5" x14ac:dyDescent="0.35">
      <c r="A448" s="6">
        <v>446</v>
      </c>
      <c r="B448" s="3" t="s">
        <v>447</v>
      </c>
      <c r="C448" s="3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10">
        <f>E448*100/D448</f>
        <v>7.2952380952380951</v>
      </c>
      <c r="P448" s="11">
        <f>IFERROR(E448/L448,"N/A")</f>
        <v>47.875</v>
      </c>
      <c r="Q448" t="str">
        <f>LEFT(N448,FIND("/",N448)-1)</f>
        <v>film &amp; video</v>
      </c>
      <c r="R448" t="str">
        <f>RIGHT(N448,(LEN(N448)-FIND("/",N448)))</f>
        <v>animation</v>
      </c>
      <c r="S448" s="14">
        <f>(((J448/60)/60)/24)+DATE(1970,1,1)+(-5/24)</f>
        <v>42036.875231481477</v>
      </c>
      <c r="T448" s="14">
        <f>(((I448/60)/60)/24)+DATE(1970,1,1)+(-5/24)</f>
        <v>42066.875231481477</v>
      </c>
    </row>
    <row r="449" spans="1:20" ht="58" x14ac:dyDescent="0.35">
      <c r="A449" s="6">
        <v>447</v>
      </c>
      <c r="B449" s="3" t="s">
        <v>448</v>
      </c>
      <c r="C449" s="3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10">
        <f>E449*100/D449</f>
        <v>1.6666666666666666E-2</v>
      </c>
      <c r="P449" s="11">
        <f>IFERROR(E449/L449,"N/A")</f>
        <v>5</v>
      </c>
      <c r="Q449" t="str">
        <f>LEFT(N449,FIND("/",N449)-1)</f>
        <v>film &amp; video</v>
      </c>
      <c r="R449" t="str">
        <f>RIGHT(N449,(LEN(N449)-FIND("/",N449)))</f>
        <v>animation</v>
      </c>
      <c r="S449" s="14">
        <f>(((J449/60)/60)/24)+DATE(1970,1,1)+(-5/24)</f>
        <v>41331.34679398148</v>
      </c>
      <c r="T449" s="14">
        <f>(((I449/60)/60)/24)+DATE(1970,1,1)+(-5/24)</f>
        <v>41356.305127314808</v>
      </c>
    </row>
    <row r="450" spans="1:20" ht="43.5" x14ac:dyDescent="0.35">
      <c r="A450" s="6">
        <v>448</v>
      </c>
      <c r="B450" s="3" t="s">
        <v>449</v>
      </c>
      <c r="C450" s="3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10">
        <f>E450*100/D450</f>
        <v>3.2804000000000002</v>
      </c>
      <c r="P450" s="11">
        <f>IFERROR(E450/L450,"N/A")</f>
        <v>20.502500000000001</v>
      </c>
      <c r="Q450" t="str">
        <f>LEFT(N450,FIND("/",N450)-1)</f>
        <v>film &amp; video</v>
      </c>
      <c r="R450" t="str">
        <f>RIGHT(N450,(LEN(N450)-FIND("/",N450)))</f>
        <v>animation</v>
      </c>
      <c r="S450" s="14">
        <f>(((J450/60)/60)/24)+DATE(1970,1,1)+(-5/24)</f>
        <v>41753.549710648142</v>
      </c>
      <c r="T450" s="14">
        <f>(((I450/60)/60)/24)+DATE(1970,1,1)+(-5/24)</f>
        <v>41773.549710648142</v>
      </c>
    </row>
    <row r="451" spans="1:20" ht="43.5" x14ac:dyDescent="0.35">
      <c r="A451" s="6">
        <v>449</v>
      </c>
      <c r="B451" s="3" t="s">
        <v>450</v>
      </c>
      <c r="C451" s="3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10">
        <f>E451*100/D451</f>
        <v>2.25</v>
      </c>
      <c r="P451" s="11">
        <f>IFERROR(E451/L451,"N/A")</f>
        <v>9</v>
      </c>
      <c r="Q451" t="str">
        <f>LEFT(N451,FIND("/",N451)-1)</f>
        <v>film &amp; video</v>
      </c>
      <c r="R451" t="str">
        <f>RIGHT(N451,(LEN(N451)-FIND("/",N451)))</f>
        <v>animation</v>
      </c>
      <c r="S451" s="14">
        <f>(((J451/60)/60)/24)+DATE(1970,1,1)+(-5/24)</f>
        <v>41534.359780092593</v>
      </c>
      <c r="T451" s="14">
        <f>(((I451/60)/60)/24)+DATE(1970,1,1)+(-5/24)</f>
        <v>41564.359780092593</v>
      </c>
    </row>
    <row r="452" spans="1:20" ht="43.5" x14ac:dyDescent="0.35">
      <c r="A452" s="6">
        <v>450</v>
      </c>
      <c r="B452" s="3" t="s">
        <v>451</v>
      </c>
      <c r="C452" s="3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10">
        <f>E452*100/D452</f>
        <v>0.79200000000000004</v>
      </c>
      <c r="P452" s="11">
        <f>IFERROR(E452/L452,"N/A")</f>
        <v>56.571428571428569</v>
      </c>
      <c r="Q452" t="str">
        <f>LEFT(N452,FIND("/",N452)-1)</f>
        <v>film &amp; video</v>
      </c>
      <c r="R452" t="str">
        <f>RIGHT(N452,(LEN(N452)-FIND("/",N452)))</f>
        <v>animation</v>
      </c>
      <c r="S452" s="14">
        <f>(((J452/60)/60)/24)+DATE(1970,1,1)+(-5/24)</f>
        <v>41654.73842592592</v>
      </c>
      <c r="T452" s="14">
        <f>(((I452/60)/60)/24)+DATE(1970,1,1)+(-5/24)</f>
        <v>41684.73842592592</v>
      </c>
    </row>
    <row r="453" spans="1:20" ht="43.5" x14ac:dyDescent="0.35">
      <c r="A453" s="6">
        <v>451</v>
      </c>
      <c r="B453" s="3" t="s">
        <v>452</v>
      </c>
      <c r="C453" s="3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10">
        <f>E453*100/D453</f>
        <v>0</v>
      </c>
      <c r="P453" s="11" t="str">
        <f>IFERROR(E453/L453,"N/A")</f>
        <v>N/A</v>
      </c>
      <c r="Q453" t="str">
        <f>LEFT(N453,FIND("/",N453)-1)</f>
        <v>film &amp; video</v>
      </c>
      <c r="R453" t="str">
        <f>RIGHT(N453,(LEN(N453)-FIND("/",N453)))</f>
        <v>animation</v>
      </c>
      <c r="S453" s="14">
        <f>(((J453/60)/60)/24)+DATE(1970,1,1)+(-5/24)</f>
        <v>41634.506840277776</v>
      </c>
      <c r="T453" s="14">
        <f>(((I453/60)/60)/24)+DATE(1970,1,1)+(-5/24)</f>
        <v>41664.506840277776</v>
      </c>
    </row>
    <row r="454" spans="1:20" ht="29" x14ac:dyDescent="0.35">
      <c r="A454" s="6">
        <v>452</v>
      </c>
      <c r="B454" s="3" t="s">
        <v>453</v>
      </c>
      <c r="C454" s="3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10">
        <f>E454*100/D454</f>
        <v>64</v>
      </c>
      <c r="P454" s="11">
        <f>IFERROR(E454/L454,"N/A")</f>
        <v>40</v>
      </c>
      <c r="Q454" t="str">
        <f>LEFT(N454,FIND("/",N454)-1)</f>
        <v>film &amp; video</v>
      </c>
      <c r="R454" t="str">
        <f>RIGHT(N454,(LEN(N454)-FIND("/",N454)))</f>
        <v>animation</v>
      </c>
      <c r="S454" s="14">
        <f>(((J454/60)/60)/24)+DATE(1970,1,1)+(-5/24)</f>
        <v>42107.495543981473</v>
      </c>
      <c r="T454" s="14">
        <f>(((I454/60)/60)/24)+DATE(1970,1,1)+(-5/24)</f>
        <v>42137.495543981473</v>
      </c>
    </row>
    <row r="455" spans="1:20" ht="43.5" x14ac:dyDescent="0.35">
      <c r="A455" s="6">
        <v>453</v>
      </c>
      <c r="B455" s="3" t="s">
        <v>454</v>
      </c>
      <c r="C455" s="3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10">
        <f>E455*100/D455</f>
        <v>2.7404479578392621E-2</v>
      </c>
      <c r="P455" s="11">
        <f>IFERROR(E455/L455,"N/A")</f>
        <v>13</v>
      </c>
      <c r="Q455" t="str">
        <f>LEFT(N455,FIND("/",N455)-1)</f>
        <v>film &amp; video</v>
      </c>
      <c r="R455" t="str">
        <f>RIGHT(N455,(LEN(N455)-FIND("/",N455)))</f>
        <v>animation</v>
      </c>
      <c r="S455" s="14">
        <f>(((J455/60)/60)/24)+DATE(1970,1,1)+(-5/24)</f>
        <v>42038.616655092592</v>
      </c>
      <c r="T455" s="14">
        <f>(((I455/60)/60)/24)+DATE(1970,1,1)+(-5/24)</f>
        <v>42054.616655092592</v>
      </c>
    </row>
    <row r="456" spans="1:20" ht="43.5" x14ac:dyDescent="0.35">
      <c r="A456" s="6">
        <v>454</v>
      </c>
      <c r="B456" s="3" t="s">
        <v>455</v>
      </c>
      <c r="C456" s="3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10">
        <f>E456*100/D456</f>
        <v>0.82</v>
      </c>
      <c r="P456" s="11">
        <f>IFERROR(E456/L456,"N/A")</f>
        <v>16.399999999999999</v>
      </c>
      <c r="Q456" t="str">
        <f>LEFT(N456,FIND("/",N456)-1)</f>
        <v>film &amp; video</v>
      </c>
      <c r="R456" t="str">
        <f>RIGHT(N456,(LEN(N456)-FIND("/",N456)))</f>
        <v>animation</v>
      </c>
      <c r="S456" s="14">
        <f>(((J456/60)/60)/24)+DATE(1970,1,1)+(-5/24)</f>
        <v>41938.508923611109</v>
      </c>
      <c r="T456" s="14">
        <f>(((I456/60)/60)/24)+DATE(1970,1,1)+(-5/24)</f>
        <v>41969.343055555553</v>
      </c>
    </row>
    <row r="457" spans="1:20" ht="43.5" x14ac:dyDescent="0.35">
      <c r="A457" s="6">
        <v>455</v>
      </c>
      <c r="B457" s="3" t="s">
        <v>456</v>
      </c>
      <c r="C457" s="3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10">
        <f>E457*100/D457</f>
        <v>6.9230769230769235E-2</v>
      </c>
      <c r="P457" s="11">
        <f>IFERROR(E457/L457,"N/A")</f>
        <v>22.5</v>
      </c>
      <c r="Q457" t="str">
        <f>LEFT(N457,FIND("/",N457)-1)</f>
        <v>film &amp; video</v>
      </c>
      <c r="R457" t="str">
        <f>RIGHT(N457,(LEN(N457)-FIND("/",N457)))</f>
        <v>animation</v>
      </c>
      <c r="S457" s="14">
        <f>(((J457/60)/60)/24)+DATE(1970,1,1)+(-5/24)</f>
        <v>40970.794236111105</v>
      </c>
      <c r="T457" s="14">
        <f>(((I457/60)/60)/24)+DATE(1970,1,1)+(-5/24)</f>
        <v>41015.813194444439</v>
      </c>
    </row>
    <row r="458" spans="1:20" ht="58" x14ac:dyDescent="0.35">
      <c r="A458" s="6">
        <v>456</v>
      </c>
      <c r="B458" s="3" t="s">
        <v>457</v>
      </c>
      <c r="C458" s="3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10">
        <f>E458*100/D458</f>
        <v>0.68631863186318631</v>
      </c>
      <c r="P458" s="11">
        <f>IFERROR(E458/L458,"N/A")</f>
        <v>20.333333333333332</v>
      </c>
      <c r="Q458" t="str">
        <f>LEFT(N458,FIND("/",N458)-1)</f>
        <v>film &amp; video</v>
      </c>
      <c r="R458" t="str">
        <f>RIGHT(N458,(LEN(N458)-FIND("/",N458)))</f>
        <v>animation</v>
      </c>
      <c r="S458" s="14">
        <f>(((J458/60)/60)/24)+DATE(1970,1,1)+(-5/24)</f>
        <v>41547.486122685179</v>
      </c>
      <c r="T458" s="14">
        <f>(((I458/60)/60)/24)+DATE(1970,1,1)+(-5/24)</f>
        <v>41568.957638888889</v>
      </c>
    </row>
    <row r="459" spans="1:20" ht="43.5" x14ac:dyDescent="0.35">
      <c r="A459" s="6">
        <v>457</v>
      </c>
      <c r="B459" s="3" t="s">
        <v>458</v>
      </c>
      <c r="C459" s="3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10">
        <f>E459*100/D459</f>
        <v>0</v>
      </c>
      <c r="P459" s="11" t="str">
        <f>IFERROR(E459/L459,"N/A")</f>
        <v>N/A</v>
      </c>
      <c r="Q459" t="str">
        <f>LEFT(N459,FIND("/",N459)-1)</f>
        <v>film &amp; video</v>
      </c>
      <c r="R459" t="str">
        <f>RIGHT(N459,(LEN(N459)-FIND("/",N459)))</f>
        <v>animation</v>
      </c>
      <c r="S459" s="14">
        <f>(((J459/60)/60)/24)+DATE(1970,1,1)+(-5/24)</f>
        <v>41837.559166666666</v>
      </c>
      <c r="T459" s="14">
        <f>(((I459/60)/60)/24)+DATE(1970,1,1)+(-5/24)</f>
        <v>41867.559166666666</v>
      </c>
    </row>
    <row r="460" spans="1:20" ht="43.5" x14ac:dyDescent="0.35">
      <c r="A460" s="6">
        <v>458</v>
      </c>
      <c r="B460" s="3" t="s">
        <v>459</v>
      </c>
      <c r="C460" s="3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10">
        <f>E460*100/D460</f>
        <v>8.2100000000000009</v>
      </c>
      <c r="P460" s="11">
        <f>IFERROR(E460/L460,"N/A")</f>
        <v>16.755102040816325</v>
      </c>
      <c r="Q460" t="str">
        <f>LEFT(N460,FIND("/",N460)-1)</f>
        <v>film &amp; video</v>
      </c>
      <c r="R460" t="str">
        <f>RIGHT(N460,(LEN(N460)-FIND("/",N460)))</f>
        <v>animation</v>
      </c>
      <c r="S460" s="14">
        <f>(((J460/60)/60)/24)+DATE(1970,1,1)+(-5/24)</f>
        <v>41378.491435185184</v>
      </c>
      <c r="T460" s="14">
        <f>(((I460/60)/60)/24)+DATE(1970,1,1)+(-5/24)</f>
        <v>41408.491435185184</v>
      </c>
    </row>
    <row r="461" spans="1:20" ht="43.5" x14ac:dyDescent="0.35">
      <c r="A461" s="6">
        <v>459</v>
      </c>
      <c r="B461" s="3" t="s">
        <v>460</v>
      </c>
      <c r="C461" s="3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10">
        <f>E461*100/D461</f>
        <v>6.4102564102564097E-2</v>
      </c>
      <c r="P461" s="11">
        <f>IFERROR(E461/L461,"N/A")</f>
        <v>25</v>
      </c>
      <c r="Q461" t="str">
        <f>LEFT(N461,FIND("/",N461)-1)</f>
        <v>film &amp; video</v>
      </c>
      <c r="R461" t="str">
        <f>RIGHT(N461,(LEN(N461)-FIND("/",N461)))</f>
        <v>animation</v>
      </c>
      <c r="S461" s="14">
        <f>(((J461/60)/60)/24)+DATE(1970,1,1)+(-5/24)</f>
        <v>40800.432025462964</v>
      </c>
      <c r="T461" s="14">
        <f>(((I461/60)/60)/24)+DATE(1970,1,1)+(-5/24)</f>
        <v>40860.473692129628</v>
      </c>
    </row>
    <row r="462" spans="1:20" ht="29" x14ac:dyDescent="0.35">
      <c r="A462" s="6">
        <v>460</v>
      </c>
      <c r="B462" s="3" t="s">
        <v>461</v>
      </c>
      <c r="C462" s="3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10">
        <f>E462*100/D462</f>
        <v>0.29411764705882354</v>
      </c>
      <c r="P462" s="11">
        <f>IFERROR(E462/L462,"N/A")</f>
        <v>12.5</v>
      </c>
      <c r="Q462" t="str">
        <f>LEFT(N462,FIND("/",N462)-1)</f>
        <v>film &amp; video</v>
      </c>
      <c r="R462" t="str">
        <f>RIGHT(N462,(LEN(N462)-FIND("/",N462)))</f>
        <v>animation</v>
      </c>
      <c r="S462" s="14">
        <f>(((J462/60)/60)/24)+DATE(1970,1,1)+(-5/24)</f>
        <v>41759.334201388883</v>
      </c>
      <c r="T462" s="14">
        <f>(((I462/60)/60)/24)+DATE(1970,1,1)+(-5/24)</f>
        <v>41790.958333333328</v>
      </c>
    </row>
    <row r="463" spans="1:20" ht="43.5" x14ac:dyDescent="0.35">
      <c r="A463" s="6">
        <v>461</v>
      </c>
      <c r="B463" s="3" t="s">
        <v>462</v>
      </c>
      <c r="C463" s="3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10">
        <f>E463*100/D463</f>
        <v>0</v>
      </c>
      <c r="P463" s="11" t="str">
        <f>IFERROR(E463/L463,"N/A")</f>
        <v>N/A</v>
      </c>
      <c r="Q463" t="str">
        <f>LEFT(N463,FIND("/",N463)-1)</f>
        <v>film &amp; video</v>
      </c>
      <c r="R463" t="str">
        <f>RIGHT(N463,(LEN(N463)-FIND("/",N463)))</f>
        <v>animation</v>
      </c>
      <c r="S463" s="14">
        <f>(((J463/60)/60)/24)+DATE(1970,1,1)+(-5/24)</f>
        <v>41407.638506944444</v>
      </c>
      <c r="T463" s="14">
        <f>(((I463/60)/60)/24)+DATE(1970,1,1)+(-5/24)</f>
        <v>41427.638506944444</v>
      </c>
    </row>
    <row r="464" spans="1:20" ht="58" x14ac:dyDescent="0.35">
      <c r="A464" s="6">
        <v>462</v>
      </c>
      <c r="B464" s="3" t="s">
        <v>463</v>
      </c>
      <c r="C464" s="3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10">
        <f>E464*100/D464</f>
        <v>0</v>
      </c>
      <c r="P464" s="11" t="str">
        <f>IFERROR(E464/L464,"N/A")</f>
        <v>N/A</v>
      </c>
      <c r="Q464" t="str">
        <f>LEFT(N464,FIND("/",N464)-1)</f>
        <v>film &amp; video</v>
      </c>
      <c r="R464" t="str">
        <f>RIGHT(N464,(LEN(N464)-FIND("/",N464)))</f>
        <v>animation</v>
      </c>
      <c r="S464" s="14">
        <f>(((J464/60)/60)/24)+DATE(1970,1,1)+(-5/24)</f>
        <v>40704.918298611112</v>
      </c>
      <c r="T464" s="14">
        <f>(((I464/60)/60)/24)+DATE(1970,1,1)+(-5/24)</f>
        <v>40764.918298611112</v>
      </c>
    </row>
    <row r="465" spans="1:20" ht="43.5" x14ac:dyDescent="0.35">
      <c r="A465" s="6">
        <v>463</v>
      </c>
      <c r="B465" s="3" t="s">
        <v>464</v>
      </c>
      <c r="C465" s="3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10">
        <f>E465*100/D465</f>
        <v>2.2727272727272729</v>
      </c>
      <c r="P465" s="11">
        <f>IFERROR(E465/L465,"N/A")</f>
        <v>113.63636363636364</v>
      </c>
      <c r="Q465" t="str">
        <f>LEFT(N465,FIND("/",N465)-1)</f>
        <v>film &amp; video</v>
      </c>
      <c r="R465" t="str">
        <f>RIGHT(N465,(LEN(N465)-FIND("/",N465)))</f>
        <v>animation</v>
      </c>
      <c r="S465" s="14">
        <f>(((J465/60)/60)/24)+DATE(1970,1,1)+(-5/24)</f>
        <v>40750.501770833333</v>
      </c>
      <c r="T465" s="14">
        <f>(((I465/60)/60)/24)+DATE(1970,1,1)+(-5/24)</f>
        <v>40810.501770833333</v>
      </c>
    </row>
    <row r="466" spans="1:20" ht="29" x14ac:dyDescent="0.35">
      <c r="A466" s="6">
        <v>464</v>
      </c>
      <c r="B466" s="3" t="s">
        <v>465</v>
      </c>
      <c r="C466" s="3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10">
        <f>E466*100/D466</f>
        <v>9.9009900990099015E-2</v>
      </c>
      <c r="P466" s="11">
        <f>IFERROR(E466/L466,"N/A")</f>
        <v>1</v>
      </c>
      <c r="Q466" t="str">
        <f>LEFT(N466,FIND("/",N466)-1)</f>
        <v>film &amp; video</v>
      </c>
      <c r="R466" t="str">
        <f>RIGHT(N466,(LEN(N466)-FIND("/",N466)))</f>
        <v>animation</v>
      </c>
      <c r="S466" s="14">
        <f>(((J466/60)/60)/24)+DATE(1970,1,1)+(-5/24)</f>
        <v>42488.640451388892</v>
      </c>
      <c r="T466" s="14">
        <f>(((I466/60)/60)/24)+DATE(1970,1,1)+(-5/24)</f>
        <v>42508.640451388892</v>
      </c>
    </row>
    <row r="467" spans="1:20" ht="29" x14ac:dyDescent="0.35">
      <c r="A467" s="6">
        <v>465</v>
      </c>
      <c r="B467" s="3" t="s">
        <v>466</v>
      </c>
      <c r="C467" s="3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10">
        <f>E467*100/D467</f>
        <v>26.953125</v>
      </c>
      <c r="P467" s="11">
        <f>IFERROR(E467/L467,"N/A")</f>
        <v>17.25</v>
      </c>
      <c r="Q467" t="str">
        <f>LEFT(N467,FIND("/",N467)-1)</f>
        <v>film &amp; video</v>
      </c>
      <c r="R467" t="str">
        <f>RIGHT(N467,(LEN(N467)-FIND("/",N467)))</f>
        <v>animation</v>
      </c>
      <c r="S467" s="14">
        <f>(((J467/60)/60)/24)+DATE(1970,1,1)+(-5/24)</f>
        <v>41800.911736111106</v>
      </c>
      <c r="T467" s="14">
        <f>(((I467/60)/60)/24)+DATE(1970,1,1)+(-5/24)</f>
        <v>41816.911736111106</v>
      </c>
    </row>
    <row r="468" spans="1:20" ht="43.5" x14ac:dyDescent="0.35">
      <c r="A468" s="6">
        <v>466</v>
      </c>
      <c r="B468" s="3" t="s">
        <v>467</v>
      </c>
      <c r="C468" s="3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10">
        <f>E468*100/D468</f>
        <v>0.76</v>
      </c>
      <c r="P468" s="11">
        <f>IFERROR(E468/L468,"N/A")</f>
        <v>15.2</v>
      </c>
      <c r="Q468" t="str">
        <f>LEFT(N468,FIND("/",N468)-1)</f>
        <v>film &amp; video</v>
      </c>
      <c r="R468" t="str">
        <f>RIGHT(N468,(LEN(N468)-FIND("/",N468)))</f>
        <v>animation</v>
      </c>
      <c r="S468" s="14">
        <f>(((J468/60)/60)/24)+DATE(1970,1,1)+(-5/24)</f>
        <v>41129.734537037039</v>
      </c>
      <c r="T468" s="14">
        <f>(((I468/60)/60)/24)+DATE(1970,1,1)+(-5/24)</f>
        <v>41159.734537037039</v>
      </c>
    </row>
    <row r="469" spans="1:20" ht="58" x14ac:dyDescent="0.35">
      <c r="A469" s="6">
        <v>467</v>
      </c>
      <c r="B469" s="3" t="s">
        <v>468</v>
      </c>
      <c r="C469" s="3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10">
        <f>E469*100/D469</f>
        <v>21.574999999999999</v>
      </c>
      <c r="P469" s="11">
        <f>IFERROR(E469/L469,"N/A")</f>
        <v>110.64102564102564</v>
      </c>
      <c r="Q469" t="str">
        <f>LEFT(N469,FIND("/",N469)-1)</f>
        <v>film &amp; video</v>
      </c>
      <c r="R469" t="str">
        <f>RIGHT(N469,(LEN(N469)-FIND("/",N469)))</f>
        <v>animation</v>
      </c>
      <c r="S469" s="14">
        <f>(((J469/60)/60)/24)+DATE(1970,1,1)+(-5/24)</f>
        <v>41135.471458333333</v>
      </c>
      <c r="T469" s="14">
        <f>(((I469/60)/60)/24)+DATE(1970,1,1)+(-5/24)</f>
        <v>41180.471458333333</v>
      </c>
    </row>
    <row r="470" spans="1:20" ht="43.5" x14ac:dyDescent="0.35">
      <c r="A470" s="6">
        <v>468</v>
      </c>
      <c r="B470" s="3" t="s">
        <v>469</v>
      </c>
      <c r="C470" s="3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10">
        <f>E470*100/D470</f>
        <v>0</v>
      </c>
      <c r="P470" s="11" t="str">
        <f>IFERROR(E470/L470,"N/A")</f>
        <v>N/A</v>
      </c>
      <c r="Q470" t="str">
        <f>LEFT(N470,FIND("/",N470)-1)</f>
        <v>film &amp; video</v>
      </c>
      <c r="R470" t="str">
        <f>RIGHT(N470,(LEN(N470)-FIND("/",N470)))</f>
        <v>animation</v>
      </c>
      <c r="S470" s="14">
        <f>(((J470/60)/60)/24)+DATE(1970,1,1)+(-5/24)</f>
        <v>41040.959293981476</v>
      </c>
      <c r="T470" s="14">
        <f>(((I470/60)/60)/24)+DATE(1970,1,1)+(-5/24)</f>
        <v>41100.952141203699</v>
      </c>
    </row>
    <row r="471" spans="1:20" ht="29" x14ac:dyDescent="0.35">
      <c r="A471" s="6">
        <v>469</v>
      </c>
      <c r="B471" s="3" t="s">
        <v>470</v>
      </c>
      <c r="C471" s="3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10">
        <f>E471*100/D471</f>
        <v>0</v>
      </c>
      <c r="P471" s="11" t="str">
        <f>IFERROR(E471/L471,"N/A")</f>
        <v>N/A</v>
      </c>
      <c r="Q471" t="str">
        <f>LEFT(N471,FIND("/",N471)-1)</f>
        <v>film &amp; video</v>
      </c>
      <c r="R471" t="str">
        <f>RIGHT(N471,(LEN(N471)-FIND("/",N471)))</f>
        <v>animation</v>
      </c>
      <c r="S471" s="14">
        <f>(((J471/60)/60)/24)+DATE(1970,1,1)+(-5/24)</f>
        <v>41827.781527777777</v>
      </c>
      <c r="T471" s="14">
        <f>(((I471/60)/60)/24)+DATE(1970,1,1)+(-5/24)</f>
        <v>41887.781527777777</v>
      </c>
    </row>
    <row r="472" spans="1:20" ht="43.5" x14ac:dyDescent="0.35">
      <c r="A472" s="6">
        <v>470</v>
      </c>
      <c r="B472" s="3" t="s">
        <v>471</v>
      </c>
      <c r="C472" s="3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10">
        <f>E472*100/D472</f>
        <v>1.02</v>
      </c>
      <c r="P472" s="11">
        <f>IFERROR(E472/L472,"N/A")</f>
        <v>25.5</v>
      </c>
      <c r="Q472" t="str">
        <f>LEFT(N472,FIND("/",N472)-1)</f>
        <v>film &amp; video</v>
      </c>
      <c r="R472" t="str">
        <f>RIGHT(N472,(LEN(N472)-FIND("/",N472)))</f>
        <v>animation</v>
      </c>
      <c r="S472" s="14">
        <f>(((J472/60)/60)/24)+DATE(1970,1,1)+(-5/24)</f>
        <v>41604.959363425922</v>
      </c>
      <c r="T472" s="14">
        <f>(((I472/60)/60)/24)+DATE(1970,1,1)+(-5/24)</f>
        <v>41654.958333333328</v>
      </c>
    </row>
    <row r="473" spans="1:20" ht="58" x14ac:dyDescent="0.35">
      <c r="A473" s="6">
        <v>471</v>
      </c>
      <c r="B473" s="3" t="s">
        <v>472</v>
      </c>
      <c r="C473" s="3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10">
        <f>E473*100/D473</f>
        <v>11.892727272727273</v>
      </c>
      <c r="P473" s="11">
        <f>IFERROR(E473/L473,"N/A")</f>
        <v>38.476470588235294</v>
      </c>
      <c r="Q473" t="str">
        <f>LEFT(N473,FIND("/",N473)-1)</f>
        <v>film &amp; video</v>
      </c>
      <c r="R473" t="str">
        <f>RIGHT(N473,(LEN(N473)-FIND("/",N473)))</f>
        <v>animation</v>
      </c>
      <c r="S473" s="14">
        <f>(((J473/60)/60)/24)+DATE(1970,1,1)+(-5/24)</f>
        <v>41703.513645833329</v>
      </c>
      <c r="T473" s="14">
        <f>(((I473/60)/60)/24)+DATE(1970,1,1)+(-5/24)</f>
        <v>41748.471979166665</v>
      </c>
    </row>
    <row r="474" spans="1:20" ht="43.5" x14ac:dyDescent="0.35">
      <c r="A474" s="6">
        <v>472</v>
      </c>
      <c r="B474" s="3" t="s">
        <v>473</v>
      </c>
      <c r="C474" s="3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10">
        <f>E474*100/D474</f>
        <v>17.625</v>
      </c>
      <c r="P474" s="11">
        <f>IFERROR(E474/L474,"N/A")</f>
        <v>28.2</v>
      </c>
      <c r="Q474" t="str">
        <f>LEFT(N474,FIND("/",N474)-1)</f>
        <v>film &amp; video</v>
      </c>
      <c r="R474" t="str">
        <f>RIGHT(N474,(LEN(N474)-FIND("/",N474)))</f>
        <v>animation</v>
      </c>
      <c r="S474" s="14">
        <f>(((J474/60)/60)/24)+DATE(1970,1,1)+(-5/24)</f>
        <v>41844.714328703703</v>
      </c>
      <c r="T474" s="14">
        <f>(((I474/60)/60)/24)+DATE(1970,1,1)+(-5/24)</f>
        <v>41874.714328703703</v>
      </c>
    </row>
    <row r="475" spans="1:20" ht="43.5" x14ac:dyDescent="0.35">
      <c r="A475" s="6">
        <v>473</v>
      </c>
      <c r="B475" s="3" t="s">
        <v>474</v>
      </c>
      <c r="C475" s="3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10">
        <f>E475*100/D475</f>
        <v>2.87</v>
      </c>
      <c r="P475" s="11">
        <f>IFERROR(E475/L475,"N/A")</f>
        <v>61.5</v>
      </c>
      <c r="Q475" t="str">
        <f>LEFT(N475,FIND("/",N475)-1)</f>
        <v>film &amp; video</v>
      </c>
      <c r="R475" t="str">
        <f>RIGHT(N475,(LEN(N475)-FIND("/",N475)))</f>
        <v>animation</v>
      </c>
      <c r="S475" s="14">
        <f>(((J475/60)/60)/24)+DATE(1970,1,1)+(-5/24)</f>
        <v>41869.489803240736</v>
      </c>
      <c r="T475" s="14">
        <f>(((I475/60)/60)/24)+DATE(1970,1,1)+(-5/24)</f>
        <v>41899.489803240736</v>
      </c>
    </row>
    <row r="476" spans="1:20" ht="43.5" x14ac:dyDescent="0.35">
      <c r="A476" s="6">
        <v>474</v>
      </c>
      <c r="B476" s="3" t="s">
        <v>475</v>
      </c>
      <c r="C476" s="3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10">
        <f>E476*100/D476</f>
        <v>3.0303030303030304E-2</v>
      </c>
      <c r="P476" s="11">
        <f>IFERROR(E476/L476,"N/A")</f>
        <v>1</v>
      </c>
      <c r="Q476" t="str">
        <f>LEFT(N476,FIND("/",N476)-1)</f>
        <v>film &amp; video</v>
      </c>
      <c r="R476" t="str">
        <f>RIGHT(N476,(LEN(N476)-FIND("/",N476)))</f>
        <v>animation</v>
      </c>
      <c r="S476" s="14">
        <f>(((J476/60)/60)/24)+DATE(1970,1,1)+(-5/24)</f>
        <v>42753.120706018519</v>
      </c>
      <c r="T476" s="14">
        <f>(((I476/60)/60)/24)+DATE(1970,1,1)+(-5/24)</f>
        <v>42783.120706018519</v>
      </c>
    </row>
    <row r="477" spans="1:20" ht="58" x14ac:dyDescent="0.35">
      <c r="A477" s="6">
        <v>475</v>
      </c>
      <c r="B477" s="3" t="s">
        <v>476</v>
      </c>
      <c r="C477" s="3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10">
        <f>E477*100/D477</f>
        <v>0</v>
      </c>
      <c r="P477" s="11" t="str">
        <f>IFERROR(E477/L477,"N/A")</f>
        <v>N/A</v>
      </c>
      <c r="Q477" t="str">
        <f>LEFT(N477,FIND("/",N477)-1)</f>
        <v>film &amp; video</v>
      </c>
      <c r="R477" t="str">
        <f>RIGHT(N477,(LEN(N477)-FIND("/",N477)))</f>
        <v>animation</v>
      </c>
      <c r="S477" s="14">
        <f>(((J477/60)/60)/24)+DATE(1970,1,1)+(-5/24)</f>
        <v>42099.877812500003</v>
      </c>
      <c r="T477" s="14">
        <f>(((I477/60)/60)/24)+DATE(1970,1,1)+(-5/24)</f>
        <v>42129.877812500003</v>
      </c>
    </row>
    <row r="478" spans="1:20" ht="29" x14ac:dyDescent="0.35">
      <c r="A478" s="6">
        <v>476</v>
      </c>
      <c r="B478" s="3" t="s">
        <v>477</v>
      </c>
      <c r="C478" s="3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10">
        <f>E478*100/D478</f>
        <v>2.230268181818182</v>
      </c>
      <c r="P478" s="11">
        <f>IFERROR(E478/L478,"N/A")</f>
        <v>39.569274193548388</v>
      </c>
      <c r="Q478" t="str">
        <f>LEFT(N478,FIND("/",N478)-1)</f>
        <v>film &amp; video</v>
      </c>
      <c r="R478" t="str">
        <f>RIGHT(N478,(LEN(N478)-FIND("/",N478)))</f>
        <v>animation</v>
      </c>
      <c r="S478" s="14">
        <f>(((J478/60)/60)/24)+DATE(1970,1,1)+(-5/24)</f>
        <v>41757.76667824074</v>
      </c>
      <c r="T478" s="14">
        <f>(((I478/60)/60)/24)+DATE(1970,1,1)+(-5/24)</f>
        <v>41792.957638888889</v>
      </c>
    </row>
    <row r="479" spans="1:20" ht="58" x14ac:dyDescent="0.35">
      <c r="A479" s="6">
        <v>477</v>
      </c>
      <c r="B479" s="3" t="s">
        <v>478</v>
      </c>
      <c r="C479" s="3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10">
        <f>E479*100/D479</f>
        <v>0</v>
      </c>
      <c r="P479" s="11" t="str">
        <f>IFERROR(E479/L479,"N/A")</f>
        <v>N/A</v>
      </c>
      <c r="Q479" t="str">
        <f>LEFT(N479,FIND("/",N479)-1)</f>
        <v>film &amp; video</v>
      </c>
      <c r="R479" t="str">
        <f>RIGHT(N479,(LEN(N479)-FIND("/",N479)))</f>
        <v>animation</v>
      </c>
      <c r="S479" s="14">
        <f>(((J479/60)/60)/24)+DATE(1970,1,1)+(-5/24)</f>
        <v>40987.626550925925</v>
      </c>
      <c r="T479" s="14">
        <f>(((I479/60)/60)/24)+DATE(1970,1,1)+(-5/24)</f>
        <v>41047.626550925925</v>
      </c>
    </row>
    <row r="480" spans="1:20" ht="43.5" x14ac:dyDescent="0.35">
      <c r="A480" s="6">
        <v>478</v>
      </c>
      <c r="B480" s="3" t="s">
        <v>479</v>
      </c>
      <c r="C480" s="3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10">
        <f>E480*100/D480</f>
        <v>0</v>
      </c>
      <c r="P480" s="11" t="str">
        <f>IFERROR(E480/L480,"N/A")</f>
        <v>N/A</v>
      </c>
      <c r="Q480" t="str">
        <f>LEFT(N480,FIND("/",N480)-1)</f>
        <v>film &amp; video</v>
      </c>
      <c r="R480" t="str">
        <f>RIGHT(N480,(LEN(N480)-FIND("/",N480)))</f>
        <v>animation</v>
      </c>
      <c r="S480" s="14">
        <f>(((J480/60)/60)/24)+DATE(1970,1,1)+(-5/24)</f>
        <v>42065.702650462961</v>
      </c>
      <c r="T480" s="14">
        <f>(((I480/60)/60)/24)+DATE(1970,1,1)+(-5/24)</f>
        <v>42095.660983796297</v>
      </c>
    </row>
    <row r="481" spans="1:20" ht="43.5" x14ac:dyDescent="0.35">
      <c r="A481" s="6">
        <v>479</v>
      </c>
      <c r="B481" s="3" t="s">
        <v>480</v>
      </c>
      <c r="C481" s="3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10">
        <f>E481*100/D481</f>
        <v>32.56</v>
      </c>
      <c r="P481" s="11">
        <f>IFERROR(E481/L481,"N/A")</f>
        <v>88.8</v>
      </c>
      <c r="Q481" t="str">
        <f>LEFT(N481,FIND("/",N481)-1)</f>
        <v>film &amp; video</v>
      </c>
      <c r="R481" t="str">
        <f>RIGHT(N481,(LEN(N481)-FIND("/",N481)))</f>
        <v>animation</v>
      </c>
      <c r="S481" s="14">
        <f>(((J481/60)/60)/24)+DATE(1970,1,1)+(-5/24)</f>
        <v>41904.199479166666</v>
      </c>
      <c r="T481" s="14">
        <f>(((I481/60)/60)/24)+DATE(1970,1,1)+(-5/24)</f>
        <v>41964.24114583333</v>
      </c>
    </row>
    <row r="482" spans="1:20" ht="43.5" x14ac:dyDescent="0.35">
      <c r="A482" s="6">
        <v>480</v>
      </c>
      <c r="B482" s="3" t="s">
        <v>481</v>
      </c>
      <c r="C482" s="3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10">
        <f>E482*100/D482</f>
        <v>19.41</v>
      </c>
      <c r="P482" s="11">
        <f>IFERROR(E482/L482,"N/A")</f>
        <v>55.457142857142856</v>
      </c>
      <c r="Q482" t="str">
        <f>LEFT(N482,FIND("/",N482)-1)</f>
        <v>film &amp; video</v>
      </c>
      <c r="R482" t="str">
        <f>RIGHT(N482,(LEN(N482)-FIND("/",N482)))</f>
        <v>animation</v>
      </c>
      <c r="S482" s="14">
        <f>(((J482/60)/60)/24)+DATE(1970,1,1)+(-5/24)</f>
        <v>41465.291840277772</v>
      </c>
      <c r="T482" s="14">
        <f>(((I482/60)/60)/24)+DATE(1970,1,1)+(-5/24)</f>
        <v>41495.291840277772</v>
      </c>
    </row>
    <row r="483" spans="1:20" ht="43.5" x14ac:dyDescent="0.35">
      <c r="A483" s="6">
        <v>481</v>
      </c>
      <c r="B483" s="3" t="s">
        <v>482</v>
      </c>
      <c r="C483" s="3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10">
        <f>E483*100/D483</f>
        <v>6.1</v>
      </c>
      <c r="P483" s="11">
        <f>IFERROR(E483/L483,"N/A")</f>
        <v>87.142857142857139</v>
      </c>
      <c r="Q483" t="str">
        <f>LEFT(N483,FIND("/",N483)-1)</f>
        <v>film &amp; video</v>
      </c>
      <c r="R483" t="str">
        <f>RIGHT(N483,(LEN(N483)-FIND("/",N483)))</f>
        <v>animation</v>
      </c>
      <c r="S483" s="14">
        <f>(((J483/60)/60)/24)+DATE(1970,1,1)+(-5/24)</f>
        <v>41162.46399305555</v>
      </c>
      <c r="T483" s="14">
        <f>(((I483/60)/60)/24)+DATE(1970,1,1)+(-5/24)</f>
        <v>41192.46399305555</v>
      </c>
    </row>
    <row r="484" spans="1:20" ht="43.5" x14ac:dyDescent="0.35">
      <c r="A484" s="6">
        <v>482</v>
      </c>
      <c r="B484" s="3" t="s">
        <v>483</v>
      </c>
      <c r="C484" s="3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10">
        <f>E484*100/D484</f>
        <v>0.1</v>
      </c>
      <c r="P484" s="11">
        <f>IFERROR(E484/L484,"N/A")</f>
        <v>10</v>
      </c>
      <c r="Q484" t="str">
        <f>LEFT(N484,FIND("/",N484)-1)</f>
        <v>film &amp; video</v>
      </c>
      <c r="R484" t="str">
        <f>RIGHT(N484,(LEN(N484)-FIND("/",N484)))</f>
        <v>animation</v>
      </c>
      <c r="S484" s="14">
        <f>(((J484/60)/60)/24)+DATE(1970,1,1)+(-5/24)</f>
        <v>42447.68854166667</v>
      </c>
      <c r="T484" s="14">
        <f>(((I484/60)/60)/24)+DATE(1970,1,1)+(-5/24)</f>
        <v>42474.398611111108</v>
      </c>
    </row>
    <row r="485" spans="1:20" ht="58" x14ac:dyDescent="0.35">
      <c r="A485" s="6">
        <v>483</v>
      </c>
      <c r="B485" s="3" t="s">
        <v>484</v>
      </c>
      <c r="C485" s="3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10">
        <f>E485*100/D485</f>
        <v>50.2</v>
      </c>
      <c r="P485" s="11">
        <f>IFERROR(E485/L485,"N/A")</f>
        <v>51.224489795918366</v>
      </c>
      <c r="Q485" t="str">
        <f>LEFT(N485,FIND("/",N485)-1)</f>
        <v>film &amp; video</v>
      </c>
      <c r="R485" t="str">
        <f>RIGHT(N485,(LEN(N485)-FIND("/",N485)))</f>
        <v>animation</v>
      </c>
      <c r="S485" s="14">
        <f>(((J485/60)/60)/24)+DATE(1970,1,1)+(-5/24)</f>
        <v>41242.989259259259</v>
      </c>
      <c r="T485" s="14">
        <f>(((I485/60)/60)/24)+DATE(1970,1,1)+(-5/24)</f>
        <v>41302.989259259259</v>
      </c>
    </row>
    <row r="486" spans="1:20" ht="58" x14ac:dyDescent="0.35">
      <c r="A486" s="6">
        <v>484</v>
      </c>
      <c r="B486" s="3" t="s">
        <v>485</v>
      </c>
      <c r="C486" s="3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10">
        <f>E486*100/D486</f>
        <v>0.18625</v>
      </c>
      <c r="P486" s="11">
        <f>IFERROR(E486/L486,"N/A")</f>
        <v>13.545454545454545</v>
      </c>
      <c r="Q486" t="str">
        <f>LEFT(N486,FIND("/",N486)-1)</f>
        <v>film &amp; video</v>
      </c>
      <c r="R486" t="str">
        <f>RIGHT(N486,(LEN(N486)-FIND("/",N486)))</f>
        <v>animation</v>
      </c>
      <c r="S486" s="14">
        <f>(((J486/60)/60)/24)+DATE(1970,1,1)+(-5/24)</f>
        <v>42272.731157407405</v>
      </c>
      <c r="T486" s="14">
        <f>(((I486/60)/60)/24)+DATE(1970,1,1)+(-5/24)</f>
        <v>42313.772824074076</v>
      </c>
    </row>
    <row r="487" spans="1:20" ht="43.5" x14ac:dyDescent="0.35">
      <c r="A487" s="6">
        <v>485</v>
      </c>
      <c r="B487" s="3" t="s">
        <v>486</v>
      </c>
      <c r="C487" s="3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10">
        <f>E487*100/D487</f>
        <v>21.906971229845084</v>
      </c>
      <c r="P487" s="11">
        <f>IFERROR(E487/L487,"N/A")</f>
        <v>66.520080000000007</v>
      </c>
      <c r="Q487" t="str">
        <f>LEFT(N487,FIND("/",N487)-1)</f>
        <v>film &amp; video</v>
      </c>
      <c r="R487" t="str">
        <f>RIGHT(N487,(LEN(N487)-FIND("/",N487)))</f>
        <v>animation</v>
      </c>
      <c r="S487" s="14">
        <f>(((J487/60)/60)/24)+DATE(1970,1,1)+(-5/24)</f>
        <v>41381.297442129624</v>
      </c>
      <c r="T487" s="14">
        <f>(((I487/60)/60)/24)+DATE(1970,1,1)+(-5/24)</f>
        <v>41411.297442129624</v>
      </c>
    </row>
    <row r="488" spans="1:20" ht="43.5" x14ac:dyDescent="0.35">
      <c r="A488" s="6">
        <v>486</v>
      </c>
      <c r="B488" s="3" t="s">
        <v>487</v>
      </c>
      <c r="C488" s="3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10">
        <f>E488*100/D488</f>
        <v>9.0909090909090905E-3</v>
      </c>
      <c r="P488" s="11">
        <f>IFERROR(E488/L488,"N/A")</f>
        <v>50</v>
      </c>
      <c r="Q488" t="str">
        <f>LEFT(N488,FIND("/",N488)-1)</f>
        <v>film &amp; video</v>
      </c>
      <c r="R488" t="str">
        <f>RIGHT(N488,(LEN(N488)-FIND("/",N488)))</f>
        <v>animation</v>
      </c>
      <c r="S488" s="14">
        <f>(((J488/60)/60)/24)+DATE(1970,1,1)+(-5/24)</f>
        <v>41761.734247685185</v>
      </c>
      <c r="T488" s="14">
        <f>(((I488/60)/60)/24)+DATE(1970,1,1)+(-5/24)</f>
        <v>41791.734247685185</v>
      </c>
    </row>
    <row r="489" spans="1:20" ht="43.5" x14ac:dyDescent="0.35">
      <c r="A489" s="6">
        <v>487</v>
      </c>
      <c r="B489" s="3" t="s">
        <v>488</v>
      </c>
      <c r="C489" s="3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10">
        <f>E489*100/D489</f>
        <v>0</v>
      </c>
      <c r="P489" s="11" t="str">
        <f>IFERROR(E489/L489,"N/A")</f>
        <v>N/A</v>
      </c>
      <c r="Q489" t="str">
        <f>LEFT(N489,FIND("/",N489)-1)</f>
        <v>film &amp; video</v>
      </c>
      <c r="R489" t="str">
        <f>RIGHT(N489,(LEN(N489)-FIND("/",N489)))</f>
        <v>animation</v>
      </c>
      <c r="S489" s="14">
        <f>(((J489/60)/60)/24)+DATE(1970,1,1)+(-5/24)</f>
        <v>42669.386504629627</v>
      </c>
      <c r="T489" s="14">
        <f>(((I489/60)/60)/24)+DATE(1970,1,1)+(-5/24)</f>
        <v>42729.428171296291</v>
      </c>
    </row>
    <row r="490" spans="1:20" ht="43.5" x14ac:dyDescent="0.35">
      <c r="A490" s="6">
        <v>488</v>
      </c>
      <c r="B490" s="3" t="s">
        <v>489</v>
      </c>
      <c r="C490" s="3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10">
        <f>E490*100/D490</f>
        <v>0</v>
      </c>
      <c r="P490" s="11" t="str">
        <f>IFERROR(E490/L490,"N/A")</f>
        <v>N/A</v>
      </c>
      <c r="Q490" t="str">
        <f>LEFT(N490,FIND("/",N490)-1)</f>
        <v>film &amp; video</v>
      </c>
      <c r="R490" t="str">
        <f>RIGHT(N490,(LEN(N490)-FIND("/",N490)))</f>
        <v>animation</v>
      </c>
      <c r="S490" s="14">
        <f>(((J490/60)/60)/24)+DATE(1970,1,1)+(-5/24)</f>
        <v>42713.84606481481</v>
      </c>
      <c r="T490" s="14">
        <f>(((I490/60)/60)/24)+DATE(1970,1,1)+(-5/24)</f>
        <v>42743.84606481481</v>
      </c>
    </row>
    <row r="491" spans="1:20" ht="43.5" x14ac:dyDescent="0.35">
      <c r="A491" s="6">
        <v>489</v>
      </c>
      <c r="B491" s="3" t="s">
        <v>490</v>
      </c>
      <c r="C491" s="3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10">
        <f>E491*100/D491</f>
        <v>0.28667813379201834</v>
      </c>
      <c r="P491" s="11">
        <f>IFERROR(E491/L491,"N/A")</f>
        <v>71.666666666666671</v>
      </c>
      <c r="Q491" t="str">
        <f>LEFT(N491,FIND("/",N491)-1)</f>
        <v>film &amp; video</v>
      </c>
      <c r="R491" t="str">
        <f>RIGHT(N491,(LEN(N491)-FIND("/",N491)))</f>
        <v>animation</v>
      </c>
      <c r="S491" s="14">
        <f>(((J491/60)/60)/24)+DATE(1970,1,1)+(-5/24)</f>
        <v>40882.273333333331</v>
      </c>
      <c r="T491" s="14">
        <f>(((I491/60)/60)/24)+DATE(1970,1,1)+(-5/24)</f>
        <v>40913.272916666661</v>
      </c>
    </row>
    <row r="492" spans="1:20" x14ac:dyDescent="0.35">
      <c r="A492" s="6">
        <v>490</v>
      </c>
      <c r="B492" s="3" t="s">
        <v>491</v>
      </c>
      <c r="C492" s="3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10">
        <f>E492*100/D492</f>
        <v>0</v>
      </c>
      <c r="P492" s="11" t="str">
        <f>IFERROR(E492/L492,"N/A")</f>
        <v>N/A</v>
      </c>
      <c r="Q492" t="str">
        <f>LEFT(N492,FIND("/",N492)-1)</f>
        <v>film &amp; video</v>
      </c>
      <c r="R492" t="str">
        <f>RIGHT(N492,(LEN(N492)-FIND("/",N492)))</f>
        <v>animation</v>
      </c>
      <c r="S492" s="14">
        <f>(((J492/60)/60)/24)+DATE(1970,1,1)+(-5/24)</f>
        <v>41113.760243055556</v>
      </c>
      <c r="T492" s="14">
        <f>(((I492/60)/60)/24)+DATE(1970,1,1)+(-5/24)</f>
        <v>41143.760243055556</v>
      </c>
    </row>
    <row r="493" spans="1:20" ht="43.5" x14ac:dyDescent="0.35">
      <c r="A493" s="6">
        <v>491</v>
      </c>
      <c r="B493" s="3" t="s">
        <v>492</v>
      </c>
      <c r="C493" s="3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10">
        <f>E493*100/D493</f>
        <v>0</v>
      </c>
      <c r="P493" s="11" t="str">
        <f>IFERROR(E493/L493,"N/A")</f>
        <v>N/A</v>
      </c>
      <c r="Q493" t="str">
        <f>LEFT(N493,FIND("/",N493)-1)</f>
        <v>film &amp; video</v>
      </c>
      <c r="R493" t="str">
        <f>RIGHT(N493,(LEN(N493)-FIND("/",N493)))</f>
        <v>animation</v>
      </c>
      <c r="S493" s="14">
        <f>(((J493/60)/60)/24)+DATE(1970,1,1)+(-5/24)</f>
        <v>42366.774293981485</v>
      </c>
      <c r="T493" s="14">
        <f>(((I493/60)/60)/24)+DATE(1970,1,1)+(-5/24)</f>
        <v>42396.774293981485</v>
      </c>
    </row>
    <row r="494" spans="1:20" ht="43.5" x14ac:dyDescent="0.35">
      <c r="A494" s="6">
        <v>492</v>
      </c>
      <c r="B494" s="3" t="s">
        <v>493</v>
      </c>
      <c r="C494" s="3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10">
        <f>E494*100/D494</f>
        <v>0</v>
      </c>
      <c r="P494" s="11" t="str">
        <f>IFERROR(E494/L494,"N/A")</f>
        <v>N/A</v>
      </c>
      <c r="Q494" t="str">
        <f>LEFT(N494,FIND("/",N494)-1)</f>
        <v>film &amp; video</v>
      </c>
      <c r="R494" t="str">
        <f>RIGHT(N494,(LEN(N494)-FIND("/",N494)))</f>
        <v>animation</v>
      </c>
      <c r="S494" s="14">
        <f>(((J494/60)/60)/24)+DATE(1970,1,1)+(-5/24)</f>
        <v>42595.826736111114</v>
      </c>
      <c r="T494" s="14">
        <f>(((I494/60)/60)/24)+DATE(1970,1,1)+(-5/24)</f>
        <v>42655.826736111114</v>
      </c>
    </row>
    <row r="495" spans="1:20" ht="43.5" x14ac:dyDescent="0.35">
      <c r="A495" s="6">
        <v>493</v>
      </c>
      <c r="B495" s="3" t="s">
        <v>494</v>
      </c>
      <c r="C495" s="3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10">
        <f>E495*100/D495</f>
        <v>0</v>
      </c>
      <c r="P495" s="11" t="str">
        <f>IFERROR(E495/L495,"N/A")</f>
        <v>N/A</v>
      </c>
      <c r="Q495" t="str">
        <f>LEFT(N495,FIND("/",N495)-1)</f>
        <v>film &amp; video</v>
      </c>
      <c r="R495" t="str">
        <f>RIGHT(N495,(LEN(N495)-FIND("/",N495)))</f>
        <v>animation</v>
      </c>
      <c r="S495" s="14">
        <f>(((J495/60)/60)/24)+DATE(1970,1,1)+(-5/24)</f>
        <v>42114.517800925918</v>
      </c>
      <c r="T495" s="14">
        <f>(((I495/60)/60)/24)+DATE(1970,1,1)+(-5/24)</f>
        <v>42144.517800925918</v>
      </c>
    </row>
    <row r="496" spans="1:20" ht="58" x14ac:dyDescent="0.35">
      <c r="A496" s="6">
        <v>494</v>
      </c>
      <c r="B496" s="3" t="s">
        <v>495</v>
      </c>
      <c r="C496" s="3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10">
        <f>E496*100/D496</f>
        <v>0.155</v>
      </c>
      <c r="P496" s="11">
        <f>IFERROR(E496/L496,"N/A")</f>
        <v>10.333333333333334</v>
      </c>
      <c r="Q496" t="str">
        <f>LEFT(N496,FIND("/",N496)-1)</f>
        <v>film &amp; video</v>
      </c>
      <c r="R496" t="str">
        <f>RIGHT(N496,(LEN(N496)-FIND("/",N496)))</f>
        <v>animation</v>
      </c>
      <c r="S496" s="14">
        <f>(((J496/60)/60)/24)+DATE(1970,1,1)+(-5/24)</f>
        <v>41799.62228009259</v>
      </c>
      <c r="T496" s="14">
        <f>(((I496/60)/60)/24)+DATE(1970,1,1)+(-5/24)</f>
        <v>41822.916666666664</v>
      </c>
    </row>
    <row r="497" spans="1:20" ht="43.5" x14ac:dyDescent="0.35">
      <c r="A497" s="6">
        <v>495</v>
      </c>
      <c r="B497" s="3" t="s">
        <v>496</v>
      </c>
      <c r="C497" s="3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10">
        <f>E497*100/D497</f>
        <v>0</v>
      </c>
      <c r="P497" s="11" t="str">
        <f>IFERROR(E497/L497,"N/A")</f>
        <v>N/A</v>
      </c>
      <c r="Q497" t="str">
        <f>LEFT(N497,FIND("/",N497)-1)</f>
        <v>film &amp; video</v>
      </c>
      <c r="R497" t="str">
        <f>RIGHT(N497,(LEN(N497)-FIND("/",N497)))</f>
        <v>animation</v>
      </c>
      <c r="S497" s="14">
        <f>(((J497/60)/60)/24)+DATE(1970,1,1)+(-5/24)</f>
        <v>42171.619270833333</v>
      </c>
      <c r="T497" s="14">
        <f>(((I497/60)/60)/24)+DATE(1970,1,1)+(-5/24)</f>
        <v>42201.619270833333</v>
      </c>
    </row>
    <row r="498" spans="1:20" ht="29" x14ac:dyDescent="0.35">
      <c r="A498" s="6">
        <v>496</v>
      </c>
      <c r="B498" s="3" t="s">
        <v>497</v>
      </c>
      <c r="C498" s="3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10">
        <f>E498*100/D498</f>
        <v>1.6666666666666668E-3</v>
      </c>
      <c r="P498" s="11">
        <f>IFERROR(E498/L498,"N/A")</f>
        <v>1</v>
      </c>
      <c r="Q498" t="str">
        <f>LEFT(N498,FIND("/",N498)-1)</f>
        <v>film &amp; video</v>
      </c>
      <c r="R498" t="str">
        <f>RIGHT(N498,(LEN(N498)-FIND("/",N498)))</f>
        <v>animation</v>
      </c>
      <c r="S498" s="14">
        <f>(((J498/60)/60)/24)+DATE(1970,1,1)+(-5/24)</f>
        <v>41620.723078703704</v>
      </c>
      <c r="T498" s="14">
        <f>(((I498/60)/60)/24)+DATE(1970,1,1)+(-5/24)</f>
        <v>41680.723078703704</v>
      </c>
    </row>
    <row r="499" spans="1:20" x14ac:dyDescent="0.35">
      <c r="A499" s="6">
        <v>497</v>
      </c>
      <c r="B499" s="3" t="s">
        <v>498</v>
      </c>
      <c r="C499" s="3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10">
        <f>E499*100/D499</f>
        <v>0.6696428571428571</v>
      </c>
      <c r="P499" s="11">
        <f>IFERROR(E499/L499,"N/A")</f>
        <v>10</v>
      </c>
      <c r="Q499" t="str">
        <f>LEFT(N499,FIND("/",N499)-1)</f>
        <v>film &amp; video</v>
      </c>
      <c r="R499" t="str">
        <f>RIGHT(N499,(LEN(N499)-FIND("/",N499)))</f>
        <v>animation</v>
      </c>
      <c r="S499" s="14">
        <f>(((J499/60)/60)/24)+DATE(1970,1,1)+(-5/24)</f>
        <v>41944.829456018517</v>
      </c>
      <c r="T499" s="14">
        <f>(((I499/60)/60)/24)+DATE(1970,1,1)+(-5/24)</f>
        <v>41997.999999999993</v>
      </c>
    </row>
    <row r="500" spans="1:20" ht="43.5" x14ac:dyDescent="0.35">
      <c r="A500" s="6">
        <v>498</v>
      </c>
      <c r="B500" s="3" t="s">
        <v>499</v>
      </c>
      <c r="C500" s="3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10">
        <f>E500*100/D500</f>
        <v>4.5985132395404555</v>
      </c>
      <c r="P500" s="11">
        <f>IFERROR(E500/L500,"N/A")</f>
        <v>136.09090909090909</v>
      </c>
      <c r="Q500" t="str">
        <f>LEFT(N500,FIND("/",N500)-1)</f>
        <v>film &amp; video</v>
      </c>
      <c r="R500" t="str">
        <f>RIGHT(N500,(LEN(N500)-FIND("/",N500)))</f>
        <v>animation</v>
      </c>
      <c r="S500" s="14">
        <f>(((J500/60)/60)/24)+DATE(1970,1,1)+(-5/24)</f>
        <v>40858.553807870368</v>
      </c>
      <c r="T500" s="14">
        <f>(((I500/60)/60)/24)+DATE(1970,1,1)+(-5/24)</f>
        <v>40900.553807870368</v>
      </c>
    </row>
    <row r="501" spans="1:20" ht="58" x14ac:dyDescent="0.35">
      <c r="A501" s="6">
        <v>499</v>
      </c>
      <c r="B501" s="3" t="s">
        <v>500</v>
      </c>
      <c r="C501" s="3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10">
        <f>E501*100/D501</f>
        <v>9.5500000000000007</v>
      </c>
      <c r="P501" s="11">
        <f>IFERROR(E501/L501,"N/A")</f>
        <v>73.461538461538467</v>
      </c>
      <c r="Q501" t="str">
        <f>LEFT(N501,FIND("/",N501)-1)</f>
        <v>film &amp; video</v>
      </c>
      <c r="R501" t="str">
        <f>RIGHT(N501,(LEN(N501)-FIND("/",N501)))</f>
        <v>animation</v>
      </c>
      <c r="S501" s="14">
        <f>(((J501/60)/60)/24)+DATE(1970,1,1)+(-5/24)</f>
        <v>40043.687129629623</v>
      </c>
      <c r="T501" s="14">
        <f>(((I501/60)/60)/24)+DATE(1970,1,1)+(-5/24)</f>
        <v>40098.665972222218</v>
      </c>
    </row>
    <row r="502" spans="1:20" ht="58" x14ac:dyDescent="0.35">
      <c r="A502" s="6">
        <v>500</v>
      </c>
      <c r="B502" s="3" t="s">
        <v>501</v>
      </c>
      <c r="C502" s="3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10">
        <f>E502*100/D502</f>
        <v>3.3076923076923075</v>
      </c>
      <c r="P502" s="11">
        <f>IFERROR(E502/L502,"N/A")</f>
        <v>53.75</v>
      </c>
      <c r="Q502" t="str">
        <f>LEFT(N502,FIND("/",N502)-1)</f>
        <v>film &amp; video</v>
      </c>
      <c r="R502" t="str">
        <f>RIGHT(N502,(LEN(N502)-FIND("/",N502)))</f>
        <v>animation</v>
      </c>
      <c r="S502" s="14">
        <f>(((J502/60)/60)/24)+DATE(1970,1,1)+(-5/24)</f>
        <v>40247.677673611113</v>
      </c>
      <c r="T502" s="14">
        <f>(((I502/60)/60)/24)+DATE(1970,1,1)+(-5/24)</f>
        <v>40306.719444444439</v>
      </c>
    </row>
    <row r="503" spans="1:20" ht="43.5" x14ac:dyDescent="0.35">
      <c r="A503" s="6">
        <v>501</v>
      </c>
      <c r="B503" s="3" t="s">
        <v>502</v>
      </c>
      <c r="C503" s="3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10">
        <f>E503*100/D503</f>
        <v>0</v>
      </c>
      <c r="P503" s="11" t="str">
        <f>IFERROR(E503/L503,"N/A")</f>
        <v>N/A</v>
      </c>
      <c r="Q503" t="str">
        <f>LEFT(N503,FIND("/",N503)-1)</f>
        <v>film &amp; video</v>
      </c>
      <c r="R503" t="str">
        <f>RIGHT(N503,(LEN(N503)-FIND("/",N503)))</f>
        <v>animation</v>
      </c>
      <c r="S503" s="14">
        <f>(((J503/60)/60)/24)+DATE(1970,1,1)+(-5/24)</f>
        <v>40703.026053240741</v>
      </c>
      <c r="T503" s="14">
        <f>(((I503/60)/60)/24)+DATE(1970,1,1)+(-5/24)</f>
        <v>40733.026053240741</v>
      </c>
    </row>
    <row r="504" spans="1:20" ht="58" x14ac:dyDescent="0.35">
      <c r="A504" s="6">
        <v>502</v>
      </c>
      <c r="B504" s="3" t="s">
        <v>503</v>
      </c>
      <c r="C504" s="3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10">
        <f>E504*100/D504</f>
        <v>1.1499999999999999</v>
      </c>
      <c r="P504" s="11">
        <f>IFERROR(E504/L504,"N/A")</f>
        <v>57.5</v>
      </c>
      <c r="Q504" t="str">
        <f>LEFT(N504,FIND("/",N504)-1)</f>
        <v>film &amp; video</v>
      </c>
      <c r="R504" t="str">
        <f>RIGHT(N504,(LEN(N504)-FIND("/",N504)))</f>
        <v>animation</v>
      </c>
      <c r="S504" s="14">
        <f>(((J504/60)/60)/24)+DATE(1970,1,1)+(-5/24)</f>
        <v>40956.345196759255</v>
      </c>
      <c r="T504" s="14">
        <f>(((I504/60)/60)/24)+DATE(1970,1,1)+(-5/24)</f>
        <v>40986.303530092591</v>
      </c>
    </row>
    <row r="505" spans="1:20" ht="43.5" x14ac:dyDescent="0.35">
      <c r="A505" s="6">
        <v>503</v>
      </c>
      <c r="B505" s="3" t="s">
        <v>504</v>
      </c>
      <c r="C505" s="3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10">
        <f>E505*100/D505</f>
        <v>1.7538461538461538</v>
      </c>
      <c r="P505" s="11">
        <f>IFERROR(E505/L505,"N/A")</f>
        <v>12.666666666666666</v>
      </c>
      <c r="Q505" t="str">
        <f>LEFT(N505,FIND("/",N505)-1)</f>
        <v>film &amp; video</v>
      </c>
      <c r="R505" t="str">
        <f>RIGHT(N505,(LEN(N505)-FIND("/",N505)))</f>
        <v>animation</v>
      </c>
      <c r="S505" s="14">
        <f>(((J505/60)/60)/24)+DATE(1970,1,1)+(-5/24)</f>
        <v>41991.318321759252</v>
      </c>
      <c r="T505" s="14">
        <f>(((I505/60)/60)/24)+DATE(1970,1,1)+(-5/24)</f>
        <v>42021.318321759252</v>
      </c>
    </row>
    <row r="506" spans="1:20" ht="43.5" x14ac:dyDescent="0.35">
      <c r="A506" s="6">
        <v>504</v>
      </c>
      <c r="B506" s="3" t="s">
        <v>505</v>
      </c>
      <c r="C506" s="3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10">
        <f>E506*100/D506</f>
        <v>1.3673469387755102</v>
      </c>
      <c r="P506" s="11">
        <f>IFERROR(E506/L506,"N/A")</f>
        <v>67</v>
      </c>
      <c r="Q506" t="str">
        <f>LEFT(N506,FIND("/",N506)-1)</f>
        <v>film &amp; video</v>
      </c>
      <c r="R506" t="str">
        <f>RIGHT(N506,(LEN(N506)-FIND("/",N506)))</f>
        <v>animation</v>
      </c>
      <c r="S506" s="14">
        <f>(((J506/60)/60)/24)+DATE(1970,1,1)+(-5/24)</f>
        <v>40949.775312499994</v>
      </c>
      <c r="T506" s="14">
        <f>(((I506/60)/60)/24)+DATE(1970,1,1)+(-5/24)</f>
        <v>41009.73364583333</v>
      </c>
    </row>
    <row r="507" spans="1:20" ht="43.5" x14ac:dyDescent="0.35">
      <c r="A507" s="6">
        <v>505</v>
      </c>
      <c r="B507" s="3" t="s">
        <v>506</v>
      </c>
      <c r="C507" s="3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10">
        <f>E507*100/D507</f>
        <v>0.43333333333333335</v>
      </c>
      <c r="P507" s="11">
        <f>IFERROR(E507/L507,"N/A")</f>
        <v>3.7142857142857144</v>
      </c>
      <c r="Q507" t="str">
        <f>LEFT(N507,FIND("/",N507)-1)</f>
        <v>film &amp; video</v>
      </c>
      <c r="R507" t="str">
        <f>RIGHT(N507,(LEN(N507)-FIND("/",N507)))</f>
        <v>animation</v>
      </c>
      <c r="S507" s="14">
        <f>(((J507/60)/60)/24)+DATE(1970,1,1)+(-5/24)</f>
        <v>42317.889884259253</v>
      </c>
      <c r="T507" s="14">
        <f>(((I507/60)/60)/24)+DATE(1970,1,1)+(-5/24)</f>
        <v>42362.889884259253</v>
      </c>
    </row>
    <row r="508" spans="1:20" ht="43.5" x14ac:dyDescent="0.35">
      <c r="A508" s="6">
        <v>506</v>
      </c>
      <c r="B508" s="3" t="s">
        <v>507</v>
      </c>
      <c r="C508" s="3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10">
        <f>E508*100/D508</f>
        <v>0.125</v>
      </c>
      <c r="P508" s="11">
        <f>IFERROR(E508/L508,"N/A")</f>
        <v>250</v>
      </c>
      <c r="Q508" t="str">
        <f>LEFT(N508,FIND("/",N508)-1)</f>
        <v>film &amp; video</v>
      </c>
      <c r="R508" t="str">
        <f>RIGHT(N508,(LEN(N508)-FIND("/",N508)))</f>
        <v>animation</v>
      </c>
      <c r="S508" s="14">
        <f>(((J508/60)/60)/24)+DATE(1970,1,1)+(-5/24)</f>
        <v>41466.343981481477</v>
      </c>
      <c r="T508" s="14">
        <f>(((I508/60)/60)/24)+DATE(1970,1,1)+(-5/24)</f>
        <v>41496.343981481477</v>
      </c>
    </row>
    <row r="509" spans="1:20" ht="43.5" x14ac:dyDescent="0.35">
      <c r="A509" s="6">
        <v>507</v>
      </c>
      <c r="B509" s="3" t="s">
        <v>508</v>
      </c>
      <c r="C509" s="3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10">
        <f>E509*100/D509</f>
        <v>3.2</v>
      </c>
      <c r="P509" s="11">
        <f>IFERROR(E509/L509,"N/A")</f>
        <v>64</v>
      </c>
      <c r="Q509" t="str">
        <f>LEFT(N509,FIND("/",N509)-1)</f>
        <v>film &amp; video</v>
      </c>
      <c r="R509" t="str">
        <f>RIGHT(N509,(LEN(N509)-FIND("/",N509)))</f>
        <v>animation</v>
      </c>
      <c r="S509" s="14">
        <f>(((J509/60)/60)/24)+DATE(1970,1,1)+(-5/24)</f>
        <v>41156.750659722216</v>
      </c>
      <c r="T509" s="14">
        <f>(((I509/60)/60)/24)+DATE(1970,1,1)+(-5/24)</f>
        <v>41201.750659722216</v>
      </c>
    </row>
    <row r="510" spans="1:20" ht="58" x14ac:dyDescent="0.35">
      <c r="A510" s="6">
        <v>508</v>
      </c>
      <c r="B510" s="3" t="s">
        <v>509</v>
      </c>
      <c r="C510" s="3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10">
        <f>E510*100/D510</f>
        <v>0.8</v>
      </c>
      <c r="P510" s="11">
        <f>IFERROR(E510/L510,"N/A")</f>
        <v>133.33333333333334</v>
      </c>
      <c r="Q510" t="str">
        <f>LEFT(N510,FIND("/",N510)-1)</f>
        <v>film &amp; video</v>
      </c>
      <c r="R510" t="str">
        <f>RIGHT(N510,(LEN(N510)-FIND("/",N510)))</f>
        <v>animation</v>
      </c>
      <c r="S510" s="14">
        <f>(((J510/60)/60)/24)+DATE(1970,1,1)+(-5/24)</f>
        <v>40994.815983796296</v>
      </c>
      <c r="T510" s="14">
        <f>(((I510/60)/60)/24)+DATE(1970,1,1)+(-5/24)</f>
        <v>41054.384722222218</v>
      </c>
    </row>
    <row r="511" spans="1:20" ht="43.5" x14ac:dyDescent="0.35">
      <c r="A511" s="6">
        <v>509</v>
      </c>
      <c r="B511" s="3" t="s">
        <v>510</v>
      </c>
      <c r="C511" s="3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10">
        <f>E511*100/D511</f>
        <v>0.2</v>
      </c>
      <c r="P511" s="11">
        <f>IFERROR(E511/L511,"N/A")</f>
        <v>10</v>
      </c>
      <c r="Q511" t="str">
        <f>LEFT(N511,FIND("/",N511)-1)</f>
        <v>film &amp; video</v>
      </c>
      <c r="R511" t="str">
        <f>RIGHT(N511,(LEN(N511)-FIND("/",N511)))</f>
        <v>animation</v>
      </c>
      <c r="S511" s="14">
        <f>(((J511/60)/60)/24)+DATE(1970,1,1)+(-5/24)</f>
        <v>42153.423263888886</v>
      </c>
      <c r="T511" s="14">
        <f>(((I511/60)/60)/24)+DATE(1970,1,1)+(-5/24)</f>
        <v>42183.423263888886</v>
      </c>
    </row>
    <row r="512" spans="1:20" ht="43.5" x14ac:dyDescent="0.35">
      <c r="A512" s="6">
        <v>510</v>
      </c>
      <c r="B512" s="3" t="s">
        <v>511</v>
      </c>
      <c r="C512" s="3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10">
        <f>E512*100/D512</f>
        <v>0</v>
      </c>
      <c r="P512" s="11" t="str">
        <f>IFERROR(E512/L512,"N/A")</f>
        <v>N/A</v>
      </c>
      <c r="Q512" t="str">
        <f>LEFT(N512,FIND("/",N512)-1)</f>
        <v>film &amp; video</v>
      </c>
      <c r="R512" t="str">
        <f>RIGHT(N512,(LEN(N512)-FIND("/",N512)))</f>
        <v>animation</v>
      </c>
      <c r="S512" s="14">
        <f>(((J512/60)/60)/24)+DATE(1970,1,1)+(-5/24)</f>
        <v>42399.968043981477</v>
      </c>
      <c r="T512" s="14">
        <f>(((I512/60)/60)/24)+DATE(1970,1,1)+(-5/24)</f>
        <v>42429.968043981477</v>
      </c>
    </row>
    <row r="513" spans="1:20" ht="43.5" x14ac:dyDescent="0.35">
      <c r="A513" s="6">
        <v>511</v>
      </c>
      <c r="B513" s="3" t="s">
        <v>512</v>
      </c>
      <c r="C513" s="3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10">
        <f>E513*100/D513</f>
        <v>3</v>
      </c>
      <c r="P513" s="11">
        <f>IFERROR(E513/L513,"N/A")</f>
        <v>30</v>
      </c>
      <c r="Q513" t="str">
        <f>LEFT(N513,FIND("/",N513)-1)</f>
        <v>film &amp; video</v>
      </c>
      <c r="R513" t="str">
        <f>RIGHT(N513,(LEN(N513)-FIND("/",N513)))</f>
        <v>animation</v>
      </c>
      <c r="S513" s="14">
        <f>(((J513/60)/60)/24)+DATE(1970,1,1)+(-5/24)</f>
        <v>41340.09469907407</v>
      </c>
      <c r="T513" s="14">
        <f>(((I513/60)/60)/24)+DATE(1970,1,1)+(-5/24)</f>
        <v>41370.053032407406</v>
      </c>
    </row>
    <row r="514" spans="1:20" ht="43.5" x14ac:dyDescent="0.35">
      <c r="A514" s="6">
        <v>512</v>
      </c>
      <c r="B514" s="3" t="s">
        <v>513</v>
      </c>
      <c r="C514" s="3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10">
        <f>E514*100/D514</f>
        <v>0.13750000000000001</v>
      </c>
      <c r="P514" s="11">
        <f>IFERROR(E514/L514,"N/A")</f>
        <v>5.5</v>
      </c>
      <c r="Q514" t="str">
        <f>LEFT(N514,FIND("/",N514)-1)</f>
        <v>film &amp; video</v>
      </c>
      <c r="R514" t="str">
        <f>RIGHT(N514,(LEN(N514)-FIND("/",N514)))</f>
        <v>animation</v>
      </c>
      <c r="S514" s="14">
        <f>(((J514/60)/60)/24)+DATE(1970,1,1)+(-5/24)</f>
        <v>42649.533877314818</v>
      </c>
      <c r="T514" s="14">
        <f>(((I514/60)/60)/24)+DATE(1970,1,1)+(-5/24)</f>
        <v>42694.575543981475</v>
      </c>
    </row>
    <row r="515" spans="1:20" ht="29" x14ac:dyDescent="0.35">
      <c r="A515" s="6">
        <v>513</v>
      </c>
      <c r="B515" s="3" t="s">
        <v>514</v>
      </c>
      <c r="C515" s="3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10">
        <f>E515*100/D515</f>
        <v>13.923999999999999</v>
      </c>
      <c r="P515" s="11">
        <f>IFERROR(E515/L515,"N/A")</f>
        <v>102.38235294117646</v>
      </c>
      <c r="Q515" t="str">
        <f>LEFT(N515,FIND("/",N515)-1)</f>
        <v>film &amp; video</v>
      </c>
      <c r="R515" t="str">
        <f>RIGHT(N515,(LEN(N515)-FIND("/",N515)))</f>
        <v>animation</v>
      </c>
      <c r="S515" s="14">
        <f>(((J515/60)/60)/24)+DATE(1970,1,1)+(-5/24)</f>
        <v>42552.445659722223</v>
      </c>
      <c r="T515" s="14">
        <f>(((I515/60)/60)/24)+DATE(1970,1,1)+(-5/24)</f>
        <v>42597.083333333336</v>
      </c>
    </row>
    <row r="516" spans="1:20" ht="43.5" x14ac:dyDescent="0.35">
      <c r="A516" s="6">
        <v>514</v>
      </c>
      <c r="B516" s="3" t="s">
        <v>515</v>
      </c>
      <c r="C516" s="3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10">
        <f>E516*100/D516</f>
        <v>3.3333333333333335</v>
      </c>
      <c r="P516" s="11">
        <f>IFERROR(E516/L516,"N/A")</f>
        <v>16.666666666666668</v>
      </c>
      <c r="Q516" t="str">
        <f>LEFT(N516,FIND("/",N516)-1)</f>
        <v>film &amp; video</v>
      </c>
      <c r="R516" t="str">
        <f>RIGHT(N516,(LEN(N516)-FIND("/",N516)))</f>
        <v>animation</v>
      </c>
      <c r="S516" s="14">
        <f>(((J516/60)/60)/24)+DATE(1970,1,1)+(-5/24)</f>
        <v>41830.405636574069</v>
      </c>
      <c r="T516" s="14">
        <f>(((I516/60)/60)/24)+DATE(1970,1,1)+(-5/24)</f>
        <v>41860.405636574069</v>
      </c>
    </row>
    <row r="517" spans="1:20" ht="43.5" x14ac:dyDescent="0.35">
      <c r="A517" s="6">
        <v>515</v>
      </c>
      <c r="B517" s="3" t="s">
        <v>516</v>
      </c>
      <c r="C517" s="3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10">
        <f>E517*100/D517</f>
        <v>25.41340206185567</v>
      </c>
      <c r="P517" s="11">
        <f>IFERROR(E517/L517,"N/A")</f>
        <v>725.02941176470586</v>
      </c>
      <c r="Q517" t="str">
        <f>LEFT(N517,FIND("/",N517)-1)</f>
        <v>film &amp; video</v>
      </c>
      <c r="R517" t="str">
        <f>RIGHT(N517,(LEN(N517)-FIND("/",N517)))</f>
        <v>animation</v>
      </c>
      <c r="S517" s="14">
        <f>(((J517/60)/60)/24)+DATE(1970,1,1)+(-5/24)</f>
        <v>42327.282418981478</v>
      </c>
      <c r="T517" s="14">
        <f>(((I517/60)/60)/24)+DATE(1970,1,1)+(-5/24)</f>
        <v>42367.282418981478</v>
      </c>
    </row>
    <row r="518" spans="1:20" ht="29" x14ac:dyDescent="0.35">
      <c r="A518" s="6">
        <v>516</v>
      </c>
      <c r="B518" s="3" t="s">
        <v>517</v>
      </c>
      <c r="C518" s="3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10">
        <f>E518*100/D518</f>
        <v>0</v>
      </c>
      <c r="P518" s="11" t="str">
        <f>IFERROR(E518/L518,"N/A")</f>
        <v>N/A</v>
      </c>
      <c r="Q518" t="str">
        <f>LEFT(N518,FIND("/",N518)-1)</f>
        <v>film &amp; video</v>
      </c>
      <c r="R518" t="str">
        <f>RIGHT(N518,(LEN(N518)-FIND("/",N518)))</f>
        <v>animation</v>
      </c>
      <c r="S518" s="14">
        <f>(((J518/60)/60)/24)+DATE(1970,1,1)+(-5/24)</f>
        <v>42091.570370370369</v>
      </c>
      <c r="T518" s="14">
        <f>(((I518/60)/60)/24)+DATE(1970,1,1)+(-5/24)</f>
        <v>42151.570370370369</v>
      </c>
    </row>
    <row r="519" spans="1:20" ht="43.5" x14ac:dyDescent="0.35">
      <c r="A519" s="6">
        <v>517</v>
      </c>
      <c r="B519" s="3" t="s">
        <v>518</v>
      </c>
      <c r="C519" s="3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10">
        <f>E519*100/D519</f>
        <v>1.3666666666666667</v>
      </c>
      <c r="P519" s="11">
        <f>IFERROR(E519/L519,"N/A")</f>
        <v>68.333333333333329</v>
      </c>
      <c r="Q519" t="str">
        <f>LEFT(N519,FIND("/",N519)-1)</f>
        <v>film &amp; video</v>
      </c>
      <c r="R519" t="str">
        <f>RIGHT(N519,(LEN(N519)-FIND("/",N519)))</f>
        <v>animation</v>
      </c>
      <c r="S519" s="14">
        <f>(((J519/60)/60)/24)+DATE(1970,1,1)+(-5/24)</f>
        <v>42738.406956018516</v>
      </c>
      <c r="T519" s="14">
        <f>(((I519/60)/60)/24)+DATE(1970,1,1)+(-5/24)</f>
        <v>42768.406956018516</v>
      </c>
    </row>
    <row r="520" spans="1:20" ht="58" x14ac:dyDescent="0.35">
      <c r="A520" s="6">
        <v>518</v>
      </c>
      <c r="B520" s="3" t="s">
        <v>519</v>
      </c>
      <c r="C520" s="3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10">
        <f>E520*100/D520</f>
        <v>0</v>
      </c>
      <c r="P520" s="11" t="str">
        <f>IFERROR(E520/L520,"N/A")</f>
        <v>N/A</v>
      </c>
      <c r="Q520" t="str">
        <f>LEFT(N520,FIND("/",N520)-1)</f>
        <v>film &amp; video</v>
      </c>
      <c r="R520" t="str">
        <f>RIGHT(N520,(LEN(N520)-FIND("/",N520)))</f>
        <v>animation</v>
      </c>
      <c r="S520" s="14">
        <f>(((J520/60)/60)/24)+DATE(1970,1,1)+(-5/24)</f>
        <v>42223.407685185179</v>
      </c>
      <c r="T520" s="14">
        <f>(((I520/60)/60)/24)+DATE(1970,1,1)+(-5/24)</f>
        <v>42253.406944444439</v>
      </c>
    </row>
    <row r="521" spans="1:20" ht="43.5" x14ac:dyDescent="0.35">
      <c r="A521" s="6">
        <v>519</v>
      </c>
      <c r="B521" s="3" t="s">
        <v>520</v>
      </c>
      <c r="C521" s="3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10">
        <f>E521*100/D521</f>
        <v>22.881426547787683</v>
      </c>
      <c r="P521" s="11">
        <f>IFERROR(E521/L521,"N/A")</f>
        <v>39.228571428571428</v>
      </c>
      <c r="Q521" t="str">
        <f>LEFT(N521,FIND("/",N521)-1)</f>
        <v>film &amp; video</v>
      </c>
      <c r="R521" t="str">
        <f>RIGHT(N521,(LEN(N521)-FIND("/",N521)))</f>
        <v>animation</v>
      </c>
      <c r="S521" s="14">
        <f>(((J521/60)/60)/24)+DATE(1970,1,1)+(-5/24)</f>
        <v>41218.183113425926</v>
      </c>
      <c r="T521" s="14">
        <f>(((I521/60)/60)/24)+DATE(1970,1,1)+(-5/24)</f>
        <v>41248.183113425926</v>
      </c>
    </row>
    <row r="522" spans="1:20" ht="43.5" x14ac:dyDescent="0.35">
      <c r="A522" s="6">
        <v>520</v>
      </c>
      <c r="B522" s="3" t="s">
        <v>521</v>
      </c>
      <c r="C522" s="3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10">
        <f>E522*100/D522</f>
        <v>102.1</v>
      </c>
      <c r="P522" s="11">
        <f>IFERROR(E522/L522,"N/A")</f>
        <v>150.14705882352942</v>
      </c>
      <c r="Q522" t="str">
        <f>LEFT(N522,FIND("/",N522)-1)</f>
        <v>theater</v>
      </c>
      <c r="R522" t="str">
        <f>RIGHT(N522,(LEN(N522)-FIND("/",N522)))</f>
        <v>plays</v>
      </c>
      <c r="S522" s="14">
        <f>(((J522/60)/60)/24)+DATE(1970,1,1)+(-5/24)</f>
        <v>42318.493761574071</v>
      </c>
      <c r="T522" s="14">
        <f>(((I522/60)/60)/24)+DATE(1970,1,1)+(-5/24)</f>
        <v>42348.493761574071</v>
      </c>
    </row>
    <row r="523" spans="1:20" ht="58" x14ac:dyDescent="0.35">
      <c r="A523" s="6">
        <v>521</v>
      </c>
      <c r="B523" s="3" t="s">
        <v>522</v>
      </c>
      <c r="C523" s="3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10">
        <f>E523*100/D523</f>
        <v>104.64</v>
      </c>
      <c r="P523" s="11">
        <f>IFERROR(E523/L523,"N/A")</f>
        <v>93.428571428571431</v>
      </c>
      <c r="Q523" t="str">
        <f>LEFT(N523,FIND("/",N523)-1)</f>
        <v>theater</v>
      </c>
      <c r="R523" t="str">
        <f>RIGHT(N523,(LEN(N523)-FIND("/",N523)))</f>
        <v>plays</v>
      </c>
      <c r="S523" s="14">
        <f>(((J523/60)/60)/24)+DATE(1970,1,1)+(-5/24)</f>
        <v>42645.884479166663</v>
      </c>
      <c r="T523" s="14">
        <f>(((I523/60)/60)/24)+DATE(1970,1,1)+(-5/24)</f>
        <v>42674.999305555553</v>
      </c>
    </row>
    <row r="524" spans="1:20" ht="43.5" x14ac:dyDescent="0.35">
      <c r="A524" s="6">
        <v>522</v>
      </c>
      <c r="B524" s="3" t="s">
        <v>523</v>
      </c>
      <c r="C524" s="3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10">
        <f>E524*100/D524</f>
        <v>114.66666666666667</v>
      </c>
      <c r="P524" s="11">
        <f>IFERROR(E524/L524,"N/A")</f>
        <v>110.96774193548387</v>
      </c>
      <c r="Q524" t="str">
        <f>LEFT(N524,FIND("/",N524)-1)</f>
        <v>theater</v>
      </c>
      <c r="R524" t="str">
        <f>RIGHT(N524,(LEN(N524)-FIND("/",N524)))</f>
        <v>plays</v>
      </c>
      <c r="S524" s="14">
        <f>(((J524/60)/60)/24)+DATE(1970,1,1)+(-5/24)</f>
        <v>42429.832465277774</v>
      </c>
      <c r="T524" s="14">
        <f>(((I524/60)/60)/24)+DATE(1970,1,1)+(-5/24)</f>
        <v>42449.790798611109</v>
      </c>
    </row>
    <row r="525" spans="1:20" ht="43.5" x14ac:dyDescent="0.35">
      <c r="A525" s="6">
        <v>523</v>
      </c>
      <c r="B525" s="3" t="s">
        <v>524</v>
      </c>
      <c r="C525" s="3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10">
        <f>E525*100/D525</f>
        <v>120.6</v>
      </c>
      <c r="P525" s="11">
        <f>IFERROR(E525/L525,"N/A")</f>
        <v>71.785714285714292</v>
      </c>
      <c r="Q525" t="str">
        <f>LEFT(N525,FIND("/",N525)-1)</f>
        <v>theater</v>
      </c>
      <c r="R525" t="str">
        <f>RIGHT(N525,(LEN(N525)-FIND("/",N525)))</f>
        <v>plays</v>
      </c>
      <c r="S525" s="14">
        <f>(((J525/60)/60)/24)+DATE(1970,1,1)+(-5/24)</f>
        <v>42237.924490740734</v>
      </c>
      <c r="T525" s="14">
        <f>(((I525/60)/60)/24)+DATE(1970,1,1)+(-5/24)</f>
        <v>42267.924490740734</v>
      </c>
    </row>
    <row r="526" spans="1:20" ht="43.5" x14ac:dyDescent="0.35">
      <c r="A526" s="6">
        <v>524</v>
      </c>
      <c r="B526" s="3" t="s">
        <v>525</v>
      </c>
      <c r="C526" s="3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10">
        <f>E526*100/D526</f>
        <v>108.67285714285714</v>
      </c>
      <c r="P526" s="11">
        <f>IFERROR(E526/L526,"N/A")</f>
        <v>29.258076923076924</v>
      </c>
      <c r="Q526" t="str">
        <f>LEFT(N526,FIND("/",N526)-1)</f>
        <v>theater</v>
      </c>
      <c r="R526" t="str">
        <f>RIGHT(N526,(LEN(N526)-FIND("/",N526)))</f>
        <v>plays</v>
      </c>
      <c r="S526" s="14">
        <f>(((J526/60)/60)/24)+DATE(1970,1,1)+(-5/24)</f>
        <v>42492.508900462963</v>
      </c>
      <c r="T526" s="14">
        <f>(((I526/60)/60)/24)+DATE(1970,1,1)+(-5/24)</f>
        <v>42522.508900462963</v>
      </c>
    </row>
    <row r="527" spans="1:20" ht="58" x14ac:dyDescent="0.35">
      <c r="A527" s="6">
        <v>525</v>
      </c>
      <c r="B527" s="3" t="s">
        <v>526</v>
      </c>
      <c r="C527" s="3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10">
        <f>E527*100/D527</f>
        <v>100</v>
      </c>
      <c r="P527" s="11">
        <f>IFERROR(E527/L527,"N/A")</f>
        <v>1000</v>
      </c>
      <c r="Q527" t="str">
        <f>LEFT(N527,FIND("/",N527)-1)</f>
        <v>theater</v>
      </c>
      <c r="R527" t="str">
        <f>RIGHT(N527,(LEN(N527)-FIND("/",N527)))</f>
        <v>plays</v>
      </c>
      <c r="S527" s="14">
        <f>(((J527/60)/60)/24)+DATE(1970,1,1)+(-5/24)</f>
        <v>41850.192604166667</v>
      </c>
      <c r="T527" s="14">
        <f>(((I527/60)/60)/24)+DATE(1970,1,1)+(-5/24)</f>
        <v>41895.192604166667</v>
      </c>
    </row>
    <row r="528" spans="1:20" ht="43.5" x14ac:dyDescent="0.35">
      <c r="A528" s="6">
        <v>526</v>
      </c>
      <c r="B528" s="3" t="s">
        <v>527</v>
      </c>
      <c r="C528" s="3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10">
        <f>E528*100/D528</f>
        <v>114</v>
      </c>
      <c r="P528" s="11">
        <f>IFERROR(E528/L528,"N/A")</f>
        <v>74.347826086956516</v>
      </c>
      <c r="Q528" t="str">
        <f>LEFT(N528,FIND("/",N528)-1)</f>
        <v>theater</v>
      </c>
      <c r="R528" t="str">
        <f>RIGHT(N528,(LEN(N528)-FIND("/",N528)))</f>
        <v>plays</v>
      </c>
      <c r="S528" s="14">
        <f>(((J528/60)/60)/24)+DATE(1970,1,1)+(-5/24)</f>
        <v>42192.383611111109</v>
      </c>
      <c r="T528" s="14">
        <f>(((I528/60)/60)/24)+DATE(1970,1,1)+(-5/24)</f>
        <v>42223.499999999993</v>
      </c>
    </row>
    <row r="529" spans="1:20" ht="58" x14ac:dyDescent="0.35">
      <c r="A529" s="6">
        <v>527</v>
      </c>
      <c r="B529" s="3" t="s">
        <v>528</v>
      </c>
      <c r="C529" s="3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10">
        <f>E529*100/D529</f>
        <v>100.85</v>
      </c>
      <c r="P529" s="11">
        <f>IFERROR(E529/L529,"N/A")</f>
        <v>63.829113924050631</v>
      </c>
      <c r="Q529" t="str">
        <f>LEFT(N529,FIND("/",N529)-1)</f>
        <v>theater</v>
      </c>
      <c r="R529" t="str">
        <f>RIGHT(N529,(LEN(N529)-FIND("/",N529)))</f>
        <v>plays</v>
      </c>
      <c r="S529" s="14">
        <f>(((J529/60)/60)/24)+DATE(1970,1,1)+(-5/24)</f>
        <v>42752.997291666667</v>
      </c>
      <c r="T529" s="14">
        <f>(((I529/60)/60)/24)+DATE(1970,1,1)+(-5/24)</f>
        <v>42783.461805555555</v>
      </c>
    </row>
    <row r="530" spans="1:20" ht="29" x14ac:dyDescent="0.35">
      <c r="A530" s="6">
        <v>528</v>
      </c>
      <c r="B530" s="3" t="s">
        <v>529</v>
      </c>
      <c r="C530" s="3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10">
        <f>E530*100/D530</f>
        <v>115.65217391304348</v>
      </c>
      <c r="P530" s="11">
        <f>IFERROR(E530/L530,"N/A")</f>
        <v>44.333333333333336</v>
      </c>
      <c r="Q530" t="str">
        <f>LEFT(N530,FIND("/",N530)-1)</f>
        <v>theater</v>
      </c>
      <c r="R530" t="str">
        <f>RIGHT(N530,(LEN(N530)-FIND("/",N530)))</f>
        <v>plays</v>
      </c>
      <c r="S530" s="14">
        <f>(((J530/60)/60)/24)+DATE(1970,1,1)+(-5/24)</f>
        <v>42155.71188657407</v>
      </c>
      <c r="T530" s="14">
        <f>(((I530/60)/60)/24)+DATE(1970,1,1)+(-5/24)</f>
        <v>42176.680555555555</v>
      </c>
    </row>
    <row r="531" spans="1:20" ht="43.5" x14ac:dyDescent="0.35">
      <c r="A531" s="6">
        <v>529</v>
      </c>
      <c r="B531" s="3" t="s">
        <v>530</v>
      </c>
      <c r="C531" s="3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10">
        <f>E531*100/D531</f>
        <v>130.41666666666666</v>
      </c>
      <c r="P531" s="11">
        <f>IFERROR(E531/L531,"N/A")</f>
        <v>86.944444444444443</v>
      </c>
      <c r="Q531" t="str">
        <f>LEFT(N531,FIND("/",N531)-1)</f>
        <v>theater</v>
      </c>
      <c r="R531" t="str">
        <f>RIGHT(N531,(LEN(N531)-FIND("/",N531)))</f>
        <v>plays</v>
      </c>
      <c r="S531" s="14">
        <f>(((J531/60)/60)/24)+DATE(1970,1,1)+(-5/24)</f>
        <v>42724.822847222218</v>
      </c>
      <c r="T531" s="14">
        <f>(((I531/60)/60)/24)+DATE(1970,1,1)+(-5/24)</f>
        <v>42745.999999999993</v>
      </c>
    </row>
    <row r="532" spans="1:20" ht="43.5" x14ac:dyDescent="0.35">
      <c r="A532" s="6">
        <v>530</v>
      </c>
      <c r="B532" s="3" t="s">
        <v>531</v>
      </c>
      <c r="C532" s="3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10">
        <f>E532*100/D532</f>
        <v>107.7826725403818</v>
      </c>
      <c r="P532" s="11">
        <f>IFERROR(E532/L532,"N/A")</f>
        <v>126.55172413793103</v>
      </c>
      <c r="Q532" t="str">
        <f>LEFT(N532,FIND("/",N532)-1)</f>
        <v>theater</v>
      </c>
      <c r="R532" t="str">
        <f>RIGHT(N532,(LEN(N532)-FIND("/",N532)))</f>
        <v>plays</v>
      </c>
      <c r="S532" s="14">
        <f>(((J532/60)/60)/24)+DATE(1970,1,1)+(-5/24)</f>
        <v>42157.382731481477</v>
      </c>
      <c r="T532" s="14">
        <f>(((I532/60)/60)/24)+DATE(1970,1,1)+(-5/24)</f>
        <v>42178.874999999993</v>
      </c>
    </row>
    <row r="533" spans="1:20" ht="43.5" x14ac:dyDescent="0.35">
      <c r="A533" s="6">
        <v>531</v>
      </c>
      <c r="B533" s="3" t="s">
        <v>532</v>
      </c>
      <c r="C533" s="3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10">
        <f>E533*100/D533</f>
        <v>100</v>
      </c>
      <c r="P533" s="11">
        <f>IFERROR(E533/L533,"N/A")</f>
        <v>129.03225806451613</v>
      </c>
      <c r="Q533" t="str">
        <f>LEFT(N533,FIND("/",N533)-1)</f>
        <v>theater</v>
      </c>
      <c r="R533" t="str">
        <f>RIGHT(N533,(LEN(N533)-FIND("/",N533)))</f>
        <v>plays</v>
      </c>
      <c r="S533" s="14">
        <f>(((J533/60)/60)/24)+DATE(1970,1,1)+(-5/24)</f>
        <v>42675.856817129628</v>
      </c>
      <c r="T533" s="14">
        <f>(((I533/60)/60)/24)+DATE(1970,1,1)+(-5/24)</f>
        <v>42721.082638888889</v>
      </c>
    </row>
    <row r="534" spans="1:20" ht="43.5" x14ac:dyDescent="0.35">
      <c r="A534" s="6">
        <v>532</v>
      </c>
      <c r="B534" s="3" t="s">
        <v>533</v>
      </c>
      <c r="C534" s="3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10">
        <f>E534*100/D534</f>
        <v>123.25</v>
      </c>
      <c r="P534" s="11">
        <f>IFERROR(E534/L534,"N/A")</f>
        <v>71.242774566473983</v>
      </c>
      <c r="Q534" t="str">
        <f>LEFT(N534,FIND("/",N534)-1)</f>
        <v>theater</v>
      </c>
      <c r="R534" t="str">
        <f>RIGHT(N534,(LEN(N534)-FIND("/",N534)))</f>
        <v>plays</v>
      </c>
      <c r="S534" s="14">
        <f>(((J534/60)/60)/24)+DATE(1970,1,1)+(-5/24)</f>
        <v>42472.798703703702</v>
      </c>
      <c r="T534" s="14">
        <f>(((I534/60)/60)/24)+DATE(1970,1,1)+(-5/24)</f>
        <v>42502.798703703702</v>
      </c>
    </row>
    <row r="535" spans="1:20" ht="43.5" x14ac:dyDescent="0.35">
      <c r="A535" s="6">
        <v>533</v>
      </c>
      <c r="B535" s="3" t="s">
        <v>534</v>
      </c>
      <c r="C535" s="3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10">
        <f>E535*100/D535</f>
        <v>100.2</v>
      </c>
      <c r="P535" s="11">
        <f>IFERROR(E535/L535,"N/A")</f>
        <v>117.88235294117646</v>
      </c>
      <c r="Q535" t="str">
        <f>LEFT(N535,FIND("/",N535)-1)</f>
        <v>theater</v>
      </c>
      <c r="R535" t="str">
        <f>RIGHT(N535,(LEN(N535)-FIND("/",N535)))</f>
        <v>plays</v>
      </c>
      <c r="S535" s="14">
        <f>(((J535/60)/60)/24)+DATE(1970,1,1)+(-5/24)</f>
        <v>42482.226446759254</v>
      </c>
      <c r="T535" s="14">
        <f>(((I535/60)/60)/24)+DATE(1970,1,1)+(-5/24)</f>
        <v>42506.226446759254</v>
      </c>
    </row>
    <row r="536" spans="1:20" ht="43.5" x14ac:dyDescent="0.35">
      <c r="A536" s="6">
        <v>534</v>
      </c>
      <c r="B536" s="3" t="s">
        <v>535</v>
      </c>
      <c r="C536" s="3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10">
        <f>E536*100/D536</f>
        <v>104.66666666666667</v>
      </c>
      <c r="P536" s="11">
        <f>IFERROR(E536/L536,"N/A")</f>
        <v>327.08333333333331</v>
      </c>
      <c r="Q536" t="str">
        <f>LEFT(N536,FIND("/",N536)-1)</f>
        <v>theater</v>
      </c>
      <c r="R536" t="str">
        <f>RIGHT(N536,(LEN(N536)-FIND("/",N536)))</f>
        <v>plays</v>
      </c>
      <c r="S536" s="14">
        <f>(((J536/60)/60)/24)+DATE(1970,1,1)+(-5/24)</f>
        <v>42270.602662037032</v>
      </c>
      <c r="T536" s="14">
        <f>(((I536/60)/60)/24)+DATE(1970,1,1)+(-5/24)</f>
        <v>42309.749999999993</v>
      </c>
    </row>
    <row r="537" spans="1:20" ht="43.5" x14ac:dyDescent="0.35">
      <c r="A537" s="6">
        <v>535</v>
      </c>
      <c r="B537" s="3" t="s">
        <v>536</v>
      </c>
      <c r="C537" s="3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10">
        <f>E537*100/D537</f>
        <v>102.5</v>
      </c>
      <c r="P537" s="11">
        <f>IFERROR(E537/L537,"N/A")</f>
        <v>34.745762711864408</v>
      </c>
      <c r="Q537" t="str">
        <f>LEFT(N537,FIND("/",N537)-1)</f>
        <v>theater</v>
      </c>
      <c r="R537" t="str">
        <f>RIGHT(N537,(LEN(N537)-FIND("/",N537)))</f>
        <v>plays</v>
      </c>
      <c r="S537" s="14">
        <f>(((J537/60)/60)/24)+DATE(1970,1,1)+(-5/24)</f>
        <v>42711.336863425917</v>
      </c>
      <c r="T537" s="14">
        <f>(((I537/60)/60)/24)+DATE(1970,1,1)+(-5/24)</f>
        <v>42741.336863425917</v>
      </c>
    </row>
    <row r="538" spans="1:20" ht="58" x14ac:dyDescent="0.35">
      <c r="A538" s="6">
        <v>536</v>
      </c>
      <c r="B538" s="3" t="s">
        <v>537</v>
      </c>
      <c r="C538" s="3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10">
        <f>E538*100/D538</f>
        <v>118.25757575757575</v>
      </c>
      <c r="P538" s="11">
        <f>IFERROR(E538/L538,"N/A")</f>
        <v>100.06410256410257</v>
      </c>
      <c r="Q538" t="str">
        <f>LEFT(N538,FIND("/",N538)-1)</f>
        <v>theater</v>
      </c>
      <c r="R538" t="str">
        <f>RIGHT(N538,(LEN(N538)-FIND("/",N538)))</f>
        <v>plays</v>
      </c>
      <c r="S538" s="14">
        <f>(((J538/60)/60)/24)+DATE(1970,1,1)+(-5/24)</f>
        <v>42179.136655092596</v>
      </c>
      <c r="T538" s="14">
        <f>(((I538/60)/60)/24)+DATE(1970,1,1)+(-5/24)</f>
        <v>42219.541666666664</v>
      </c>
    </row>
    <row r="539" spans="1:20" ht="43.5" x14ac:dyDescent="0.35">
      <c r="A539" s="6">
        <v>537</v>
      </c>
      <c r="B539" s="3" t="s">
        <v>538</v>
      </c>
      <c r="C539" s="3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10">
        <f>E539*100/D539</f>
        <v>120.5</v>
      </c>
      <c r="P539" s="11">
        <f>IFERROR(E539/L539,"N/A")</f>
        <v>40.847457627118644</v>
      </c>
      <c r="Q539" t="str">
        <f>LEFT(N539,FIND("/",N539)-1)</f>
        <v>theater</v>
      </c>
      <c r="R539" t="str">
        <f>RIGHT(N539,(LEN(N539)-FIND("/",N539)))</f>
        <v>plays</v>
      </c>
      <c r="S539" s="14">
        <f>(((J539/60)/60)/24)+DATE(1970,1,1)+(-5/24)</f>
        <v>42282.560081018521</v>
      </c>
      <c r="T539" s="14">
        <f>(((I539/60)/60)/24)+DATE(1970,1,1)+(-5/24)</f>
        <v>42312.601747685178</v>
      </c>
    </row>
    <row r="540" spans="1:20" ht="43.5" x14ac:dyDescent="0.35">
      <c r="A540" s="6">
        <v>538</v>
      </c>
      <c r="B540" s="3" t="s">
        <v>539</v>
      </c>
      <c r="C540" s="3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10">
        <f>E540*100/D540</f>
        <v>302.42</v>
      </c>
      <c r="P540" s="11">
        <f>IFERROR(E540/L540,"N/A")</f>
        <v>252.01666666666668</v>
      </c>
      <c r="Q540" t="str">
        <f>LEFT(N540,FIND("/",N540)-1)</f>
        <v>theater</v>
      </c>
      <c r="R540" t="str">
        <f>RIGHT(N540,(LEN(N540)-FIND("/",N540)))</f>
        <v>plays</v>
      </c>
      <c r="S540" s="14">
        <f>(((J540/60)/60)/24)+DATE(1970,1,1)+(-5/24)</f>
        <v>42473.586377314808</v>
      </c>
      <c r="T540" s="14">
        <f>(((I540/60)/60)/24)+DATE(1970,1,1)+(-5/24)</f>
        <v>42503.586377314808</v>
      </c>
    </row>
    <row r="541" spans="1:20" ht="43.5" x14ac:dyDescent="0.35">
      <c r="A541" s="6">
        <v>539</v>
      </c>
      <c r="B541" s="3" t="s">
        <v>540</v>
      </c>
      <c r="C541" s="3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10">
        <f>E541*100/D541</f>
        <v>100.64400000000001</v>
      </c>
      <c r="P541" s="11">
        <f>IFERROR(E541/L541,"N/A")</f>
        <v>25.161000000000001</v>
      </c>
      <c r="Q541" t="str">
        <f>LEFT(N541,FIND("/",N541)-1)</f>
        <v>theater</v>
      </c>
      <c r="R541" t="str">
        <f>RIGHT(N541,(LEN(N541)-FIND("/",N541)))</f>
        <v>plays</v>
      </c>
      <c r="S541" s="14">
        <f>(((J541/60)/60)/24)+DATE(1970,1,1)+(-5/24)</f>
        <v>42534.841516203705</v>
      </c>
      <c r="T541" s="14">
        <f>(((I541/60)/60)/24)+DATE(1970,1,1)+(-5/24)</f>
        <v>42555.841516203705</v>
      </c>
    </row>
    <row r="542" spans="1:20" ht="58" x14ac:dyDescent="0.35">
      <c r="A542" s="6">
        <v>540</v>
      </c>
      <c r="B542" s="3" t="s">
        <v>541</v>
      </c>
      <c r="C542" s="3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10">
        <f>E542*100/D542</f>
        <v>6.6666666666666671E-3</v>
      </c>
      <c r="P542" s="11">
        <f>IFERROR(E542/L542,"N/A")</f>
        <v>1</v>
      </c>
      <c r="Q542" t="str">
        <f>LEFT(N542,FIND("/",N542)-1)</f>
        <v>technology</v>
      </c>
      <c r="R542" t="str">
        <f>RIGHT(N542,(LEN(N542)-FIND("/",N542)))</f>
        <v>web</v>
      </c>
      <c r="S542" s="14">
        <f>(((J542/60)/60)/24)+DATE(1970,1,1)+(-5/24)</f>
        <v>42009.608865740738</v>
      </c>
      <c r="T542" s="14">
        <f>(((I542/60)/60)/24)+DATE(1970,1,1)+(-5/24)</f>
        <v>42039.608865740738</v>
      </c>
    </row>
    <row r="543" spans="1:20" ht="43.5" x14ac:dyDescent="0.35">
      <c r="A543" s="6">
        <v>541</v>
      </c>
      <c r="B543" s="3" t="s">
        <v>542</v>
      </c>
      <c r="C543" s="3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10">
        <f>E543*100/D543</f>
        <v>0.55555555555555558</v>
      </c>
      <c r="P543" s="11">
        <f>IFERROR(E543/L543,"N/A")</f>
        <v>25</v>
      </c>
      <c r="Q543" t="str">
        <f>LEFT(N543,FIND("/",N543)-1)</f>
        <v>technology</v>
      </c>
      <c r="R543" t="str">
        <f>RIGHT(N543,(LEN(N543)-FIND("/",N543)))</f>
        <v>web</v>
      </c>
      <c r="S543" s="14">
        <f>(((J543/60)/60)/24)+DATE(1970,1,1)+(-5/24)</f>
        <v>42275.838356481479</v>
      </c>
      <c r="T543" s="14">
        <f>(((I543/60)/60)/24)+DATE(1970,1,1)+(-5/24)</f>
        <v>42305.838356481479</v>
      </c>
    </row>
    <row r="544" spans="1:20" ht="43.5" x14ac:dyDescent="0.35">
      <c r="A544" s="6">
        <v>542</v>
      </c>
      <c r="B544" s="3" t="s">
        <v>543</v>
      </c>
      <c r="C544" s="3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10">
        <f>E544*100/D544</f>
        <v>4.0000000000000002E-4</v>
      </c>
      <c r="P544" s="11">
        <f>IFERROR(E544/L544,"N/A")</f>
        <v>1</v>
      </c>
      <c r="Q544" t="str">
        <f>LEFT(N544,FIND("/",N544)-1)</f>
        <v>technology</v>
      </c>
      <c r="R544" t="str">
        <f>RIGHT(N544,(LEN(N544)-FIND("/",N544)))</f>
        <v>web</v>
      </c>
      <c r="S544" s="14">
        <f>(((J544/60)/60)/24)+DATE(1970,1,1)+(-5/24)</f>
        <v>42433.529120370367</v>
      </c>
      <c r="T544" s="14">
        <f>(((I544/60)/60)/24)+DATE(1970,1,1)+(-5/24)</f>
        <v>42493.487453703703</v>
      </c>
    </row>
    <row r="545" spans="1:20" ht="43.5" x14ac:dyDescent="0.35">
      <c r="A545" s="6">
        <v>543</v>
      </c>
      <c r="B545" s="3" t="s">
        <v>544</v>
      </c>
      <c r="C545" s="3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10">
        <f>E545*100/D545</f>
        <v>0.31818181818181818</v>
      </c>
      <c r="P545" s="11">
        <f>IFERROR(E545/L545,"N/A")</f>
        <v>35</v>
      </c>
      <c r="Q545" t="str">
        <f>LEFT(N545,FIND("/",N545)-1)</f>
        <v>technology</v>
      </c>
      <c r="R545" t="str">
        <f>RIGHT(N545,(LEN(N545)-FIND("/",N545)))</f>
        <v>web</v>
      </c>
      <c r="S545" s="14">
        <f>(((J545/60)/60)/24)+DATE(1970,1,1)+(-5/24)</f>
        <v>41913.88381944444</v>
      </c>
      <c r="T545" s="14">
        <f>(((I545/60)/60)/24)+DATE(1970,1,1)+(-5/24)</f>
        <v>41943.88381944444</v>
      </c>
    </row>
    <row r="546" spans="1:20" ht="58" x14ac:dyDescent="0.35">
      <c r="A546" s="6">
        <v>544</v>
      </c>
      <c r="B546" s="3" t="s">
        <v>545</v>
      </c>
      <c r="C546" s="3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10">
        <f>E546*100/D546</f>
        <v>1.2</v>
      </c>
      <c r="P546" s="11">
        <f>IFERROR(E546/L546,"N/A")</f>
        <v>3</v>
      </c>
      <c r="Q546" t="str">
        <f>LEFT(N546,FIND("/",N546)-1)</f>
        <v>technology</v>
      </c>
      <c r="R546" t="str">
        <f>RIGHT(N546,(LEN(N546)-FIND("/",N546)))</f>
        <v>web</v>
      </c>
      <c r="S546" s="14">
        <f>(((J546/60)/60)/24)+DATE(1970,1,1)+(-5/24)</f>
        <v>42525.448611111111</v>
      </c>
      <c r="T546" s="14">
        <f>(((I546/60)/60)/24)+DATE(1970,1,1)+(-5/24)</f>
        <v>42555.448611111111</v>
      </c>
    </row>
    <row r="547" spans="1:20" ht="58" x14ac:dyDescent="0.35">
      <c r="A547" s="6">
        <v>545</v>
      </c>
      <c r="B547" s="3" t="s">
        <v>546</v>
      </c>
      <c r="C547" s="3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10">
        <f>E547*100/D547</f>
        <v>27.384</v>
      </c>
      <c r="P547" s="11">
        <f>IFERROR(E547/L547,"N/A")</f>
        <v>402.70588235294116</v>
      </c>
      <c r="Q547" t="str">
        <f>LEFT(N547,FIND("/",N547)-1)</f>
        <v>technology</v>
      </c>
      <c r="R547" t="str">
        <f>RIGHT(N547,(LEN(N547)-FIND("/",N547)))</f>
        <v>web</v>
      </c>
      <c r="S547" s="14">
        <f>(((J547/60)/60)/24)+DATE(1970,1,1)+(-5/24)</f>
        <v>42283.38413194444</v>
      </c>
      <c r="T547" s="14">
        <f>(((I547/60)/60)/24)+DATE(1970,1,1)+(-5/24)</f>
        <v>42323.425798611112</v>
      </c>
    </row>
    <row r="548" spans="1:20" ht="43.5" x14ac:dyDescent="0.35">
      <c r="A548" s="6">
        <v>546</v>
      </c>
      <c r="B548" s="3" t="s">
        <v>547</v>
      </c>
      <c r="C548" s="3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10">
        <f>E548*100/D548</f>
        <v>8.666666666666667E-2</v>
      </c>
      <c r="P548" s="11">
        <f>IFERROR(E548/L548,"N/A")</f>
        <v>26</v>
      </c>
      <c r="Q548" t="str">
        <f>LEFT(N548,FIND("/",N548)-1)</f>
        <v>technology</v>
      </c>
      <c r="R548" t="str">
        <f>RIGHT(N548,(LEN(N548)-FIND("/",N548)))</f>
        <v>web</v>
      </c>
      <c r="S548" s="14">
        <f>(((J548/60)/60)/24)+DATE(1970,1,1)+(-5/24)</f>
        <v>42249.459664351853</v>
      </c>
      <c r="T548" s="14">
        <f>(((I548/60)/60)/24)+DATE(1970,1,1)+(-5/24)</f>
        <v>42294.459664351853</v>
      </c>
    </row>
    <row r="549" spans="1:20" ht="58" x14ac:dyDescent="0.35">
      <c r="A549" s="6">
        <v>547</v>
      </c>
      <c r="B549" s="3" t="s">
        <v>548</v>
      </c>
      <c r="C549" s="3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10">
        <f>E549*100/D549</f>
        <v>0</v>
      </c>
      <c r="P549" s="11" t="str">
        <f>IFERROR(E549/L549,"N/A")</f>
        <v>N/A</v>
      </c>
      <c r="Q549" t="str">
        <f>LEFT(N549,FIND("/",N549)-1)</f>
        <v>technology</v>
      </c>
      <c r="R549" t="str">
        <f>RIGHT(N549,(LEN(N549)-FIND("/",N549)))</f>
        <v>web</v>
      </c>
      <c r="S549" s="14">
        <f>(((J549/60)/60)/24)+DATE(1970,1,1)+(-5/24)</f>
        <v>42380.488009259258</v>
      </c>
      <c r="T549" s="14">
        <f>(((I549/60)/60)/24)+DATE(1970,1,1)+(-5/24)</f>
        <v>42410.488009259258</v>
      </c>
    </row>
    <row r="550" spans="1:20" ht="43.5" x14ac:dyDescent="0.35">
      <c r="A550" s="6">
        <v>548</v>
      </c>
      <c r="B550" s="3" t="s">
        <v>549</v>
      </c>
      <c r="C550" s="3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10">
        <f>E550*100/D550</f>
        <v>0.09</v>
      </c>
      <c r="P550" s="11">
        <f>IFERROR(E550/L550,"N/A")</f>
        <v>9</v>
      </c>
      <c r="Q550" t="str">
        <f>LEFT(N550,FIND("/",N550)-1)</f>
        <v>technology</v>
      </c>
      <c r="R550" t="str">
        <f>RIGHT(N550,(LEN(N550)-FIND("/",N550)))</f>
        <v>web</v>
      </c>
      <c r="S550" s="14">
        <f>(((J550/60)/60)/24)+DATE(1970,1,1)+(-5/24)</f>
        <v>42276.695</v>
      </c>
      <c r="T550" s="14">
        <f>(((I550/60)/60)/24)+DATE(1970,1,1)+(-5/24)</f>
        <v>42306.695</v>
      </c>
    </row>
    <row r="551" spans="1:20" ht="58" x14ac:dyDescent="0.35">
      <c r="A551" s="6">
        <v>549</v>
      </c>
      <c r="B551" s="3" t="s">
        <v>550</v>
      </c>
      <c r="C551" s="3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10">
        <f>E551*100/D551</f>
        <v>2.72</v>
      </c>
      <c r="P551" s="11">
        <f>IFERROR(E551/L551,"N/A")</f>
        <v>8.5</v>
      </c>
      <c r="Q551" t="str">
        <f>LEFT(N551,FIND("/",N551)-1)</f>
        <v>technology</v>
      </c>
      <c r="R551" t="str">
        <f>RIGHT(N551,(LEN(N551)-FIND("/",N551)))</f>
        <v>web</v>
      </c>
      <c r="S551" s="14">
        <f>(((J551/60)/60)/24)+DATE(1970,1,1)+(-5/24)</f>
        <v>42163.428495370368</v>
      </c>
      <c r="T551" s="14">
        <f>(((I551/60)/60)/24)+DATE(1970,1,1)+(-5/24)</f>
        <v>42193.428495370368</v>
      </c>
    </row>
    <row r="552" spans="1:20" ht="43.5" x14ac:dyDescent="0.35">
      <c r="A552" s="6">
        <v>550</v>
      </c>
      <c r="B552" s="3" t="s">
        <v>551</v>
      </c>
      <c r="C552" s="3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10">
        <f>E552*100/D552</f>
        <v>0.7</v>
      </c>
      <c r="P552" s="11">
        <f>IFERROR(E552/L552,"N/A")</f>
        <v>8.75</v>
      </c>
      <c r="Q552" t="str">
        <f>LEFT(N552,FIND("/",N552)-1)</f>
        <v>technology</v>
      </c>
      <c r="R552" t="str">
        <f>RIGHT(N552,(LEN(N552)-FIND("/",N552)))</f>
        <v>web</v>
      </c>
      <c r="S552" s="14">
        <f>(((J552/60)/60)/24)+DATE(1970,1,1)+(-5/24)</f>
        <v>42753.47042824074</v>
      </c>
      <c r="T552" s="14">
        <f>(((I552/60)/60)/24)+DATE(1970,1,1)+(-5/24)</f>
        <v>42765.999999999993</v>
      </c>
    </row>
    <row r="553" spans="1:20" ht="43.5" x14ac:dyDescent="0.35">
      <c r="A553" s="6">
        <v>551</v>
      </c>
      <c r="B553" s="3" t="s">
        <v>552</v>
      </c>
      <c r="C553" s="3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10">
        <f>E553*100/D553</f>
        <v>5.0413333333333332</v>
      </c>
      <c r="P553" s="11">
        <f>IFERROR(E553/L553,"N/A")</f>
        <v>135.03571428571428</v>
      </c>
      <c r="Q553" t="str">
        <f>LEFT(N553,FIND("/",N553)-1)</f>
        <v>technology</v>
      </c>
      <c r="R553" t="str">
        <f>RIGHT(N553,(LEN(N553)-FIND("/",N553)))</f>
        <v>web</v>
      </c>
      <c r="S553" s="14">
        <f>(((J553/60)/60)/24)+DATE(1970,1,1)+(-5/24)</f>
        <v>42173.067407407405</v>
      </c>
      <c r="T553" s="14">
        <f>(((I553/60)/60)/24)+DATE(1970,1,1)+(-5/24)</f>
        <v>42217.536805555552</v>
      </c>
    </row>
    <row r="554" spans="1:20" ht="43.5" x14ac:dyDescent="0.35">
      <c r="A554" s="6">
        <v>552</v>
      </c>
      <c r="B554" s="3" t="s">
        <v>553</v>
      </c>
      <c r="C554" s="3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10">
        <f>E554*100/D554</f>
        <v>0</v>
      </c>
      <c r="P554" s="11" t="str">
        <f>IFERROR(E554/L554,"N/A")</f>
        <v>N/A</v>
      </c>
      <c r="Q554" t="str">
        <f>LEFT(N554,FIND("/",N554)-1)</f>
        <v>technology</v>
      </c>
      <c r="R554" t="str">
        <f>RIGHT(N554,(LEN(N554)-FIND("/",N554)))</f>
        <v>web</v>
      </c>
      <c r="S554" s="14">
        <f>(((J554/60)/60)/24)+DATE(1970,1,1)+(-5/24)</f>
        <v>42318.408518518518</v>
      </c>
      <c r="T554" s="14">
        <f>(((I554/60)/60)/24)+DATE(1970,1,1)+(-5/24)</f>
        <v>42378.408518518518</v>
      </c>
    </row>
    <row r="555" spans="1:20" ht="43.5" x14ac:dyDescent="0.35">
      <c r="A555" s="6">
        <v>553</v>
      </c>
      <c r="B555" s="3" t="s">
        <v>554</v>
      </c>
      <c r="C555" s="3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10">
        <f>E555*100/D555</f>
        <v>0.49199999999999999</v>
      </c>
      <c r="P555" s="11">
        <f>IFERROR(E555/L555,"N/A")</f>
        <v>20.5</v>
      </c>
      <c r="Q555" t="str">
        <f>LEFT(N555,FIND("/",N555)-1)</f>
        <v>technology</v>
      </c>
      <c r="R555" t="str">
        <f>RIGHT(N555,(LEN(N555)-FIND("/",N555)))</f>
        <v>web</v>
      </c>
      <c r="S555" s="14">
        <f>(((J555/60)/60)/24)+DATE(1970,1,1)+(-5/24)</f>
        <v>41927.511469907404</v>
      </c>
      <c r="T555" s="14">
        <f>(((I555/60)/60)/24)+DATE(1970,1,1)+(-5/24)</f>
        <v>41957.553136574068</v>
      </c>
    </row>
    <row r="556" spans="1:20" ht="43.5" x14ac:dyDescent="0.35">
      <c r="A556" s="6">
        <v>554</v>
      </c>
      <c r="B556" s="3" t="s">
        <v>555</v>
      </c>
      <c r="C556" s="3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10">
        <f>E556*100/D556</f>
        <v>36.589147286821706</v>
      </c>
      <c r="P556" s="11">
        <f>IFERROR(E556/L556,"N/A")</f>
        <v>64.36363636363636</v>
      </c>
      <c r="Q556" t="str">
        <f>LEFT(N556,FIND("/",N556)-1)</f>
        <v>technology</v>
      </c>
      <c r="R556" t="str">
        <f>RIGHT(N556,(LEN(N556)-FIND("/",N556)))</f>
        <v>web</v>
      </c>
      <c r="S556" s="14">
        <f>(((J556/60)/60)/24)+DATE(1970,1,1)+(-5/24)</f>
        <v>41901.476527777777</v>
      </c>
      <c r="T556" s="14">
        <f>(((I556/60)/60)/24)+DATE(1970,1,1)+(-5/24)</f>
        <v>41931.476527777777</v>
      </c>
    </row>
    <row r="557" spans="1:20" ht="43.5" x14ac:dyDescent="0.35">
      <c r="A557" s="6">
        <v>555</v>
      </c>
      <c r="B557" s="3" t="s">
        <v>556</v>
      </c>
      <c r="C557" s="3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10">
        <f>E557*100/D557</f>
        <v>0</v>
      </c>
      <c r="P557" s="11" t="str">
        <f>IFERROR(E557/L557,"N/A")</f>
        <v>N/A</v>
      </c>
      <c r="Q557" t="str">
        <f>LEFT(N557,FIND("/",N557)-1)</f>
        <v>technology</v>
      </c>
      <c r="R557" t="str">
        <f>RIGHT(N557,(LEN(N557)-FIND("/",N557)))</f>
        <v>web</v>
      </c>
      <c r="S557" s="14">
        <f>(((J557/60)/60)/24)+DATE(1970,1,1)+(-5/24)</f>
        <v>42503.145173611112</v>
      </c>
      <c r="T557" s="14">
        <f>(((I557/60)/60)/24)+DATE(1970,1,1)+(-5/24)</f>
        <v>42533.145173611112</v>
      </c>
    </row>
    <row r="558" spans="1:20" ht="29" x14ac:dyDescent="0.35">
      <c r="A558" s="6">
        <v>556</v>
      </c>
      <c r="B558" s="3" t="s">
        <v>557</v>
      </c>
      <c r="C558" s="3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10">
        <f>E558*100/D558</f>
        <v>2.5</v>
      </c>
      <c r="P558" s="11">
        <f>IFERROR(E558/L558,"N/A")</f>
        <v>200</v>
      </c>
      <c r="Q558" t="str">
        <f>LEFT(N558,FIND("/",N558)-1)</f>
        <v>technology</v>
      </c>
      <c r="R558" t="str">
        <f>RIGHT(N558,(LEN(N558)-FIND("/",N558)))</f>
        <v>web</v>
      </c>
      <c r="S558" s="14">
        <f>(((J558/60)/60)/24)+DATE(1970,1,1)+(-5/24)</f>
        <v>42345.651817129627</v>
      </c>
      <c r="T558" s="14">
        <f>(((I558/60)/60)/24)+DATE(1970,1,1)+(-5/24)</f>
        <v>42375.651817129627</v>
      </c>
    </row>
    <row r="559" spans="1:20" ht="43.5" x14ac:dyDescent="0.35">
      <c r="A559" s="6">
        <v>557</v>
      </c>
      <c r="B559" s="3" t="s">
        <v>558</v>
      </c>
      <c r="C559" s="3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10">
        <f>E559*100/D559</f>
        <v>0.91066666666666662</v>
      </c>
      <c r="P559" s="11">
        <f>IFERROR(E559/L559,"N/A")</f>
        <v>68.3</v>
      </c>
      <c r="Q559" t="str">
        <f>LEFT(N559,FIND("/",N559)-1)</f>
        <v>technology</v>
      </c>
      <c r="R559" t="str">
        <f>RIGHT(N559,(LEN(N559)-FIND("/",N559)))</f>
        <v>web</v>
      </c>
      <c r="S559" s="14">
        <f>(((J559/60)/60)/24)+DATE(1970,1,1)+(-5/24)</f>
        <v>42676.733831018515</v>
      </c>
      <c r="T559" s="14">
        <f>(((I559/60)/60)/24)+DATE(1970,1,1)+(-5/24)</f>
        <v>42706.775497685179</v>
      </c>
    </row>
    <row r="560" spans="1:20" ht="43.5" x14ac:dyDescent="0.35">
      <c r="A560" s="6">
        <v>558</v>
      </c>
      <c r="B560" s="3" t="s">
        <v>559</v>
      </c>
      <c r="C560" s="3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10">
        <f>E560*100/D560</f>
        <v>0</v>
      </c>
      <c r="P560" s="11" t="str">
        <f>IFERROR(E560/L560,"N/A")</f>
        <v>N/A</v>
      </c>
      <c r="Q560" t="str">
        <f>LEFT(N560,FIND("/",N560)-1)</f>
        <v>technology</v>
      </c>
      <c r="R560" t="str">
        <f>RIGHT(N560,(LEN(N560)-FIND("/",N560)))</f>
        <v>web</v>
      </c>
      <c r="S560" s="14">
        <f>(((J560/60)/60)/24)+DATE(1970,1,1)+(-5/24)</f>
        <v>42057.674826388888</v>
      </c>
      <c r="T560" s="14">
        <f>(((I560/60)/60)/24)+DATE(1970,1,1)+(-5/24)</f>
        <v>42087.633159722223</v>
      </c>
    </row>
    <row r="561" spans="1:20" ht="58" x14ac:dyDescent="0.35">
      <c r="A561" s="6">
        <v>559</v>
      </c>
      <c r="B561" s="3" t="s">
        <v>560</v>
      </c>
      <c r="C561" s="3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10">
        <f>E561*100/D561</f>
        <v>2.0833333333333332E-2</v>
      </c>
      <c r="P561" s="11">
        <f>IFERROR(E561/L561,"N/A")</f>
        <v>50</v>
      </c>
      <c r="Q561" t="str">
        <f>LEFT(N561,FIND("/",N561)-1)</f>
        <v>technology</v>
      </c>
      <c r="R561" t="str">
        <f>RIGHT(N561,(LEN(N561)-FIND("/",N561)))</f>
        <v>web</v>
      </c>
      <c r="S561" s="14">
        <f>(((J561/60)/60)/24)+DATE(1970,1,1)+(-5/24)</f>
        <v>42321.074768518512</v>
      </c>
      <c r="T561" s="14">
        <f>(((I561/60)/60)/24)+DATE(1970,1,1)+(-5/24)</f>
        <v>42351.074768518512</v>
      </c>
    </row>
    <row r="562" spans="1:20" ht="43.5" x14ac:dyDescent="0.35">
      <c r="A562" s="6">
        <v>560</v>
      </c>
      <c r="B562" s="3" t="s">
        <v>561</v>
      </c>
      <c r="C562" s="3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10">
        <f>E562*100/D562</f>
        <v>1.2E-2</v>
      </c>
      <c r="P562" s="11">
        <f>IFERROR(E562/L562,"N/A")</f>
        <v>4</v>
      </c>
      <c r="Q562" t="str">
        <f>LEFT(N562,FIND("/",N562)-1)</f>
        <v>technology</v>
      </c>
      <c r="R562" t="str">
        <f>RIGHT(N562,(LEN(N562)-FIND("/",N562)))</f>
        <v>web</v>
      </c>
      <c r="S562" s="14">
        <f>(((J562/60)/60)/24)+DATE(1970,1,1)+(-5/24)</f>
        <v>41960.563020833331</v>
      </c>
      <c r="T562" s="14">
        <f>(((I562/60)/60)/24)+DATE(1970,1,1)+(-5/24)</f>
        <v>41990.563020833331</v>
      </c>
    </row>
    <row r="563" spans="1:20" ht="43.5" x14ac:dyDescent="0.35">
      <c r="A563" s="6">
        <v>561</v>
      </c>
      <c r="B563" s="3" t="s">
        <v>562</v>
      </c>
      <c r="C563" s="3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10">
        <f>E563*100/D563</f>
        <v>0.36666666666666664</v>
      </c>
      <c r="P563" s="11">
        <f>IFERROR(E563/L563,"N/A")</f>
        <v>27.5</v>
      </c>
      <c r="Q563" t="str">
        <f>LEFT(N563,FIND("/",N563)-1)</f>
        <v>technology</v>
      </c>
      <c r="R563" t="str">
        <f>RIGHT(N563,(LEN(N563)-FIND("/",N563)))</f>
        <v>web</v>
      </c>
      <c r="S563" s="14">
        <f>(((J563/60)/60)/24)+DATE(1970,1,1)+(-5/24)</f>
        <v>42268.450381944444</v>
      </c>
      <c r="T563" s="14">
        <f>(((I563/60)/60)/24)+DATE(1970,1,1)+(-5/24)</f>
        <v>42303.450381944444</v>
      </c>
    </row>
    <row r="564" spans="1:20" ht="43.5" x14ac:dyDescent="0.35">
      <c r="A564" s="6">
        <v>562</v>
      </c>
      <c r="B564" s="3" t="s">
        <v>563</v>
      </c>
      <c r="C564" s="3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10">
        <f>E564*100/D564</f>
        <v>0</v>
      </c>
      <c r="P564" s="11" t="str">
        <f>IFERROR(E564/L564,"N/A")</f>
        <v>N/A</v>
      </c>
      <c r="Q564" t="str">
        <f>LEFT(N564,FIND("/",N564)-1)</f>
        <v>technology</v>
      </c>
      <c r="R564" t="str">
        <f>RIGHT(N564,(LEN(N564)-FIND("/",N564)))</f>
        <v>web</v>
      </c>
      <c r="S564" s="14">
        <f>(((J564/60)/60)/24)+DATE(1970,1,1)+(-5/24)</f>
        <v>42692.18072916667</v>
      </c>
      <c r="T564" s="14">
        <f>(((I564/60)/60)/24)+DATE(1970,1,1)+(-5/24)</f>
        <v>42722.18072916667</v>
      </c>
    </row>
    <row r="565" spans="1:20" ht="43.5" x14ac:dyDescent="0.35">
      <c r="A565" s="6">
        <v>563</v>
      </c>
      <c r="B565" s="3" t="s">
        <v>564</v>
      </c>
      <c r="C565" s="3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10">
        <f>E565*100/D565</f>
        <v>9.0666666666666673E-2</v>
      </c>
      <c r="P565" s="11">
        <f>IFERROR(E565/L565,"N/A")</f>
        <v>34</v>
      </c>
      <c r="Q565" t="str">
        <f>LEFT(N565,FIND("/",N565)-1)</f>
        <v>technology</v>
      </c>
      <c r="R565" t="str">
        <f>RIGHT(N565,(LEN(N565)-FIND("/",N565)))</f>
        <v>web</v>
      </c>
      <c r="S565" s="14">
        <f>(((J565/60)/60)/24)+DATE(1970,1,1)+(-5/24)</f>
        <v>42021.861655092587</v>
      </c>
      <c r="T565" s="14">
        <f>(((I565/60)/60)/24)+DATE(1970,1,1)+(-5/24)</f>
        <v>42051.861655092587</v>
      </c>
    </row>
    <row r="566" spans="1:20" ht="58" x14ac:dyDescent="0.35">
      <c r="A566" s="6">
        <v>564</v>
      </c>
      <c r="B566" s="3" t="s">
        <v>565</v>
      </c>
      <c r="C566" s="3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10">
        <f>E566*100/D566</f>
        <v>5.5555555555555558E-3</v>
      </c>
      <c r="P566" s="11">
        <f>IFERROR(E566/L566,"N/A")</f>
        <v>1</v>
      </c>
      <c r="Q566" t="str">
        <f>LEFT(N566,FIND("/",N566)-1)</f>
        <v>technology</v>
      </c>
      <c r="R566" t="str">
        <f>RIGHT(N566,(LEN(N566)-FIND("/",N566)))</f>
        <v>web</v>
      </c>
      <c r="S566" s="14">
        <f>(((J566/60)/60)/24)+DATE(1970,1,1)+(-5/24)</f>
        <v>42411.734664351847</v>
      </c>
      <c r="T566" s="14">
        <f>(((I566/60)/60)/24)+DATE(1970,1,1)+(-5/24)</f>
        <v>42441.734664351847</v>
      </c>
    </row>
    <row r="567" spans="1:20" ht="43.5" x14ac:dyDescent="0.35">
      <c r="A567" s="6">
        <v>565</v>
      </c>
      <c r="B567" s="3" t="s">
        <v>566</v>
      </c>
      <c r="C567" s="3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10">
        <f>E567*100/D567</f>
        <v>0</v>
      </c>
      <c r="P567" s="11" t="str">
        <f>IFERROR(E567/L567,"N/A")</f>
        <v>N/A</v>
      </c>
      <c r="Q567" t="str">
        <f>LEFT(N567,FIND("/",N567)-1)</f>
        <v>technology</v>
      </c>
      <c r="R567" t="str">
        <f>RIGHT(N567,(LEN(N567)-FIND("/",N567)))</f>
        <v>web</v>
      </c>
      <c r="S567" s="14">
        <f>(((J567/60)/60)/24)+DATE(1970,1,1)+(-5/24)</f>
        <v>42165.576956018522</v>
      </c>
      <c r="T567" s="14">
        <f>(((I567/60)/60)/24)+DATE(1970,1,1)+(-5/24)</f>
        <v>42195.576956018522</v>
      </c>
    </row>
    <row r="568" spans="1:20" ht="43.5" x14ac:dyDescent="0.35">
      <c r="A568" s="6">
        <v>566</v>
      </c>
      <c r="B568" s="3" t="s">
        <v>567</v>
      </c>
      <c r="C568" s="3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10">
        <f>E568*100/D568</f>
        <v>0.02</v>
      </c>
      <c r="P568" s="11">
        <f>IFERROR(E568/L568,"N/A")</f>
        <v>1</v>
      </c>
      <c r="Q568" t="str">
        <f>LEFT(N568,FIND("/",N568)-1)</f>
        <v>technology</v>
      </c>
      <c r="R568" t="str">
        <f>RIGHT(N568,(LEN(N568)-FIND("/",N568)))</f>
        <v>web</v>
      </c>
      <c r="S568" s="14">
        <f>(((J568/60)/60)/24)+DATE(1970,1,1)+(-5/24)</f>
        <v>42535.476076388884</v>
      </c>
      <c r="T568" s="14">
        <f>(((I568/60)/60)/24)+DATE(1970,1,1)+(-5/24)</f>
        <v>42565.476076388884</v>
      </c>
    </row>
    <row r="569" spans="1:20" ht="43.5" x14ac:dyDescent="0.35">
      <c r="A569" s="6">
        <v>567</v>
      </c>
      <c r="B569" s="3" t="s">
        <v>568</v>
      </c>
      <c r="C569" s="3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10">
        <f>E569*100/D569</f>
        <v>0</v>
      </c>
      <c r="P569" s="11" t="str">
        <f>IFERROR(E569/L569,"N/A")</f>
        <v>N/A</v>
      </c>
      <c r="Q569" t="str">
        <f>LEFT(N569,FIND("/",N569)-1)</f>
        <v>technology</v>
      </c>
      <c r="R569" t="str">
        <f>RIGHT(N569,(LEN(N569)-FIND("/",N569)))</f>
        <v>web</v>
      </c>
      <c r="S569" s="14">
        <f>(((J569/60)/60)/24)+DATE(1970,1,1)+(-5/24)</f>
        <v>41975.634189814817</v>
      </c>
      <c r="T569" s="14">
        <f>(((I569/60)/60)/24)+DATE(1970,1,1)+(-5/24)</f>
        <v>42005.634189814817</v>
      </c>
    </row>
    <row r="570" spans="1:20" ht="58" x14ac:dyDescent="0.35">
      <c r="A570" s="6">
        <v>568</v>
      </c>
      <c r="B570" s="3" t="s">
        <v>569</v>
      </c>
      <c r="C570" s="3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10">
        <f>E570*100/D570</f>
        <v>1</v>
      </c>
      <c r="P570" s="11">
        <f>IFERROR(E570/L570,"N/A")</f>
        <v>49</v>
      </c>
      <c r="Q570" t="str">
        <f>LEFT(N570,FIND("/",N570)-1)</f>
        <v>technology</v>
      </c>
      <c r="R570" t="str">
        <f>RIGHT(N570,(LEN(N570)-FIND("/",N570)))</f>
        <v>web</v>
      </c>
      <c r="S570" s="14">
        <f>(((J570/60)/60)/24)+DATE(1970,1,1)+(-5/24)</f>
        <v>42348.713229166664</v>
      </c>
      <c r="T570" s="14">
        <f>(((I570/60)/60)/24)+DATE(1970,1,1)+(-5/24)</f>
        <v>42385.249999999993</v>
      </c>
    </row>
    <row r="571" spans="1:20" ht="43.5" x14ac:dyDescent="0.35">
      <c r="A571" s="6">
        <v>569</v>
      </c>
      <c r="B571" s="3" t="s">
        <v>570</v>
      </c>
      <c r="C571" s="3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10">
        <f>E571*100/D571</f>
        <v>0.8</v>
      </c>
      <c r="P571" s="11">
        <f>IFERROR(E571/L571,"N/A")</f>
        <v>20</v>
      </c>
      <c r="Q571" t="str">
        <f>LEFT(N571,FIND("/",N571)-1)</f>
        <v>technology</v>
      </c>
      <c r="R571" t="str">
        <f>RIGHT(N571,(LEN(N571)-FIND("/",N571)))</f>
        <v>web</v>
      </c>
      <c r="S571" s="14">
        <f>(((J571/60)/60)/24)+DATE(1970,1,1)+(-5/24)</f>
        <v>42340.639027777775</v>
      </c>
      <c r="T571" s="14">
        <f>(((I571/60)/60)/24)+DATE(1970,1,1)+(-5/24)</f>
        <v>42370.639027777775</v>
      </c>
    </row>
    <row r="572" spans="1:20" ht="29" x14ac:dyDescent="0.35">
      <c r="A572" s="6">
        <v>570</v>
      </c>
      <c r="B572" s="3" t="s">
        <v>571</v>
      </c>
      <c r="C572" s="3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10">
        <f>E572*100/D572</f>
        <v>0.16705882352941176</v>
      </c>
      <c r="P572" s="11">
        <f>IFERROR(E572/L572,"N/A")</f>
        <v>142</v>
      </c>
      <c r="Q572" t="str">
        <f>LEFT(N572,FIND("/",N572)-1)</f>
        <v>technology</v>
      </c>
      <c r="R572" t="str">
        <f>RIGHT(N572,(LEN(N572)-FIND("/",N572)))</f>
        <v>web</v>
      </c>
      <c r="S572" s="14">
        <f>(((J572/60)/60)/24)+DATE(1970,1,1)+(-5/24)</f>
        <v>42388.589918981481</v>
      </c>
      <c r="T572" s="14">
        <f>(((I572/60)/60)/24)+DATE(1970,1,1)+(-5/24)</f>
        <v>42418.589918981481</v>
      </c>
    </row>
    <row r="573" spans="1:20" ht="43.5" x14ac:dyDescent="0.35">
      <c r="A573" s="6">
        <v>571</v>
      </c>
      <c r="B573" s="3" t="s">
        <v>572</v>
      </c>
      <c r="C573" s="3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10">
        <f>E573*100/D573</f>
        <v>0.42399999999999999</v>
      </c>
      <c r="P573" s="11">
        <f>IFERROR(E573/L573,"N/A")</f>
        <v>53</v>
      </c>
      <c r="Q573" t="str">
        <f>LEFT(N573,FIND("/",N573)-1)</f>
        <v>technology</v>
      </c>
      <c r="R573" t="str">
        <f>RIGHT(N573,(LEN(N573)-FIND("/",N573)))</f>
        <v>web</v>
      </c>
      <c r="S573" s="14">
        <f>(((J573/60)/60)/24)+DATE(1970,1,1)+(-5/24)</f>
        <v>42192.607905092591</v>
      </c>
      <c r="T573" s="14">
        <f>(((I573/60)/60)/24)+DATE(1970,1,1)+(-5/24)</f>
        <v>42211.957638888889</v>
      </c>
    </row>
    <row r="574" spans="1:20" ht="43.5" x14ac:dyDescent="0.35">
      <c r="A574" s="6">
        <v>572</v>
      </c>
      <c r="B574" s="3" t="s">
        <v>573</v>
      </c>
      <c r="C574" s="3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10">
        <f>E574*100/D574</f>
        <v>0</v>
      </c>
      <c r="P574" s="11" t="str">
        <f>IFERROR(E574/L574,"N/A")</f>
        <v>N/A</v>
      </c>
      <c r="Q574" t="str">
        <f>LEFT(N574,FIND("/",N574)-1)</f>
        <v>technology</v>
      </c>
      <c r="R574" t="str">
        <f>RIGHT(N574,(LEN(N574)-FIND("/",N574)))</f>
        <v>web</v>
      </c>
      <c r="S574" s="14">
        <f>(((J574/60)/60)/24)+DATE(1970,1,1)+(-5/24)</f>
        <v>42282.507962962954</v>
      </c>
      <c r="T574" s="14">
        <f>(((I574/60)/60)/24)+DATE(1970,1,1)+(-5/24)</f>
        <v>42312.549629629626</v>
      </c>
    </row>
    <row r="575" spans="1:20" ht="58" x14ac:dyDescent="0.35">
      <c r="A575" s="6">
        <v>573</v>
      </c>
      <c r="B575" s="3" t="s">
        <v>574</v>
      </c>
      <c r="C575" s="3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10">
        <f>E575*100/D575</f>
        <v>0.38925389253892539</v>
      </c>
      <c r="P575" s="11">
        <f>IFERROR(E575/L575,"N/A")</f>
        <v>38.444444444444443</v>
      </c>
      <c r="Q575" t="str">
        <f>LEFT(N575,FIND("/",N575)-1)</f>
        <v>technology</v>
      </c>
      <c r="R575" t="str">
        <f>RIGHT(N575,(LEN(N575)-FIND("/",N575)))</f>
        <v>web</v>
      </c>
      <c r="S575" s="14">
        <f>(((J575/60)/60)/24)+DATE(1970,1,1)+(-5/24)</f>
        <v>41962.841793981475</v>
      </c>
      <c r="T575" s="14">
        <f>(((I575/60)/60)/24)+DATE(1970,1,1)+(-5/24)</f>
        <v>42021.841666666667</v>
      </c>
    </row>
    <row r="576" spans="1:20" ht="58" x14ac:dyDescent="0.35">
      <c r="A576" s="6">
        <v>574</v>
      </c>
      <c r="B576" s="3" t="s">
        <v>575</v>
      </c>
      <c r="C576" s="3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10">
        <f>E576*100/D576</f>
        <v>0.7155635062611807</v>
      </c>
      <c r="P576" s="11">
        <f>IFERROR(E576/L576,"N/A")</f>
        <v>20</v>
      </c>
      <c r="Q576" t="str">
        <f>LEFT(N576,FIND("/",N576)-1)</f>
        <v>technology</v>
      </c>
      <c r="R576" t="str">
        <f>RIGHT(N576,(LEN(N576)-FIND("/",N576)))</f>
        <v>web</v>
      </c>
      <c r="S576" s="14">
        <f>(((J576/60)/60)/24)+DATE(1970,1,1)+(-5/24)</f>
        <v>42632.235034722216</v>
      </c>
      <c r="T576" s="14">
        <f>(((I576/60)/60)/24)+DATE(1970,1,1)+(-5/24)</f>
        <v>42662.235034722216</v>
      </c>
    </row>
    <row r="577" spans="1:20" ht="58" x14ac:dyDescent="0.35">
      <c r="A577" s="6">
        <v>575</v>
      </c>
      <c r="B577" s="3" t="s">
        <v>576</v>
      </c>
      <c r="C577" s="3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10">
        <f>E577*100/D577</f>
        <v>0.43166666666666664</v>
      </c>
      <c r="P577" s="11">
        <f>IFERROR(E577/L577,"N/A")</f>
        <v>64.75</v>
      </c>
      <c r="Q577" t="str">
        <f>LEFT(N577,FIND("/",N577)-1)</f>
        <v>technology</v>
      </c>
      <c r="R577" t="str">
        <f>RIGHT(N577,(LEN(N577)-FIND("/",N577)))</f>
        <v>web</v>
      </c>
      <c r="S577" s="14">
        <f>(((J577/60)/60)/24)+DATE(1970,1,1)+(-5/24)</f>
        <v>42138.484293981477</v>
      </c>
      <c r="T577" s="14">
        <f>(((I577/60)/60)/24)+DATE(1970,1,1)+(-5/24)</f>
        <v>42168.484293981477</v>
      </c>
    </row>
    <row r="578" spans="1:20" ht="43.5" x14ac:dyDescent="0.35">
      <c r="A578" s="6">
        <v>576</v>
      </c>
      <c r="B578" s="3" t="s">
        <v>577</v>
      </c>
      <c r="C578" s="3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10">
        <f>E578*100/D578</f>
        <v>1.25E-3</v>
      </c>
      <c r="P578" s="11">
        <f>IFERROR(E578/L578,"N/A")</f>
        <v>1</v>
      </c>
      <c r="Q578" t="str">
        <f>LEFT(N578,FIND("/",N578)-1)</f>
        <v>technology</v>
      </c>
      <c r="R578" t="str">
        <f>RIGHT(N578,(LEN(N578)-FIND("/",N578)))</f>
        <v>web</v>
      </c>
      <c r="S578" s="14">
        <f>(((J578/60)/60)/24)+DATE(1970,1,1)+(-5/24)</f>
        <v>42031.263333333329</v>
      </c>
      <c r="T578" s="14">
        <f>(((I578/60)/60)/24)+DATE(1970,1,1)+(-5/24)</f>
        <v>42091.221666666665</v>
      </c>
    </row>
    <row r="579" spans="1:20" ht="43.5" x14ac:dyDescent="0.35">
      <c r="A579" s="6">
        <v>577</v>
      </c>
      <c r="B579" s="3" t="s">
        <v>578</v>
      </c>
      <c r="C579" s="3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10">
        <f>E579*100/D579</f>
        <v>0.2</v>
      </c>
      <c r="P579" s="11">
        <f>IFERROR(E579/L579,"N/A")</f>
        <v>10</v>
      </c>
      <c r="Q579" t="str">
        <f>LEFT(N579,FIND("/",N579)-1)</f>
        <v>technology</v>
      </c>
      <c r="R579" t="str">
        <f>RIGHT(N579,(LEN(N579)-FIND("/",N579)))</f>
        <v>web</v>
      </c>
      <c r="S579" s="14">
        <f>(((J579/60)/60)/24)+DATE(1970,1,1)+(-5/24)</f>
        <v>42450.380810185183</v>
      </c>
      <c r="T579" s="14">
        <f>(((I579/60)/60)/24)+DATE(1970,1,1)+(-5/24)</f>
        <v>42510.380810185183</v>
      </c>
    </row>
    <row r="580" spans="1:20" ht="29" x14ac:dyDescent="0.35">
      <c r="A580" s="6">
        <v>578</v>
      </c>
      <c r="B580" s="3" t="s">
        <v>579</v>
      </c>
      <c r="C580" s="3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10">
        <f>E580*100/D580</f>
        <v>1.12E-2</v>
      </c>
      <c r="P580" s="11">
        <f>IFERROR(E580/L580,"N/A")</f>
        <v>2</v>
      </c>
      <c r="Q580" t="str">
        <f>LEFT(N580,FIND("/",N580)-1)</f>
        <v>technology</v>
      </c>
      <c r="R580" t="str">
        <f>RIGHT(N580,(LEN(N580)-FIND("/",N580)))</f>
        <v>web</v>
      </c>
      <c r="S580" s="14">
        <f>(((J580/60)/60)/24)+DATE(1970,1,1)+(-5/24)</f>
        <v>42230.370289351849</v>
      </c>
      <c r="T580" s="14">
        <f>(((I580/60)/60)/24)+DATE(1970,1,1)+(-5/24)</f>
        <v>42254.370289351849</v>
      </c>
    </row>
    <row r="581" spans="1:20" ht="29" x14ac:dyDescent="0.35">
      <c r="A581" s="6">
        <v>579</v>
      </c>
      <c r="B581" s="3" t="s">
        <v>580</v>
      </c>
      <c r="C581" s="3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10">
        <f>E581*100/D581</f>
        <v>1.4583333333333333</v>
      </c>
      <c r="P581" s="11">
        <f>IFERROR(E581/L581,"N/A")</f>
        <v>35</v>
      </c>
      <c r="Q581" t="str">
        <f>LEFT(N581,FIND("/",N581)-1)</f>
        <v>technology</v>
      </c>
      <c r="R581" t="str">
        <f>RIGHT(N581,(LEN(N581)-FIND("/",N581)))</f>
        <v>web</v>
      </c>
      <c r="S581" s="14">
        <f>(((J581/60)/60)/24)+DATE(1970,1,1)+(-5/24)</f>
        <v>41968.643784722219</v>
      </c>
      <c r="T581" s="14">
        <f>(((I581/60)/60)/24)+DATE(1970,1,1)+(-5/24)</f>
        <v>41998.643784722219</v>
      </c>
    </row>
    <row r="582" spans="1:20" ht="43.5" x14ac:dyDescent="0.35">
      <c r="A582" s="6">
        <v>580</v>
      </c>
      <c r="B582" s="3" t="s">
        <v>581</v>
      </c>
      <c r="C582" s="3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10">
        <f>E582*100/D582</f>
        <v>3.3333333333333333E-2</v>
      </c>
      <c r="P582" s="11">
        <f>IFERROR(E582/L582,"N/A")</f>
        <v>1</v>
      </c>
      <c r="Q582" t="str">
        <f>LEFT(N582,FIND("/",N582)-1)</f>
        <v>technology</v>
      </c>
      <c r="R582" t="str">
        <f>RIGHT(N582,(LEN(N582)-FIND("/",N582)))</f>
        <v>web</v>
      </c>
      <c r="S582" s="14">
        <f>(((J582/60)/60)/24)+DATE(1970,1,1)+(-5/24)</f>
        <v>42605.699849537035</v>
      </c>
      <c r="T582" s="14">
        <f>(((I582/60)/60)/24)+DATE(1970,1,1)+(-5/24)</f>
        <v>42635.699849537035</v>
      </c>
    </row>
    <row r="583" spans="1:20" ht="58" x14ac:dyDescent="0.35">
      <c r="A583" s="6">
        <v>581</v>
      </c>
      <c r="B583" s="3" t="s">
        <v>582</v>
      </c>
      <c r="C583" s="3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10">
        <f>E583*100/D583</f>
        <v>0</v>
      </c>
      <c r="P583" s="11" t="str">
        <f>IFERROR(E583/L583,"N/A")</f>
        <v>N/A</v>
      </c>
      <c r="Q583" t="str">
        <f>LEFT(N583,FIND("/",N583)-1)</f>
        <v>technology</v>
      </c>
      <c r="R583" t="str">
        <f>RIGHT(N583,(LEN(N583)-FIND("/",N583)))</f>
        <v>web</v>
      </c>
      <c r="S583" s="14">
        <f>(((J583/60)/60)/24)+DATE(1970,1,1)+(-5/24)</f>
        <v>42187.804444444446</v>
      </c>
      <c r="T583" s="14">
        <f>(((I583/60)/60)/24)+DATE(1970,1,1)+(-5/24)</f>
        <v>42217.804444444446</v>
      </c>
    </row>
    <row r="584" spans="1:20" ht="58" x14ac:dyDescent="0.35">
      <c r="A584" s="6">
        <v>582</v>
      </c>
      <c r="B584" s="3" t="s">
        <v>583</v>
      </c>
      <c r="C584" s="3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10">
        <f>E584*100/D584</f>
        <v>0</v>
      </c>
      <c r="P584" s="11" t="str">
        <f>IFERROR(E584/L584,"N/A")</f>
        <v>N/A</v>
      </c>
      <c r="Q584" t="str">
        <f>LEFT(N584,FIND("/",N584)-1)</f>
        <v>technology</v>
      </c>
      <c r="R584" t="str">
        <f>RIGHT(N584,(LEN(N584)-FIND("/",N584)))</f>
        <v>web</v>
      </c>
      <c r="S584" s="14">
        <f>(((J584/60)/60)/24)+DATE(1970,1,1)+(-5/24)</f>
        <v>42055.531469907401</v>
      </c>
      <c r="T584" s="14">
        <f>(((I584/60)/60)/24)+DATE(1970,1,1)+(-5/24)</f>
        <v>42078.541666666664</v>
      </c>
    </row>
    <row r="585" spans="1:20" ht="43.5" x14ac:dyDescent="0.35">
      <c r="A585" s="6">
        <v>583</v>
      </c>
      <c r="B585" s="3" t="s">
        <v>584</v>
      </c>
      <c r="C585" s="3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10">
        <f>E585*100/D585</f>
        <v>1.1111111111111112E-2</v>
      </c>
      <c r="P585" s="11">
        <f>IFERROR(E585/L585,"N/A")</f>
        <v>1</v>
      </c>
      <c r="Q585" t="str">
        <f>LEFT(N585,FIND("/",N585)-1)</f>
        <v>technology</v>
      </c>
      <c r="R585" t="str">
        <f>RIGHT(N585,(LEN(N585)-FIND("/",N585)))</f>
        <v>web</v>
      </c>
      <c r="S585" s="14">
        <f>(((J585/60)/60)/24)+DATE(1970,1,1)+(-5/24)</f>
        <v>42052.730173611104</v>
      </c>
      <c r="T585" s="14">
        <f>(((I585/60)/60)/24)+DATE(1970,1,1)+(-5/24)</f>
        <v>42082.688506944447</v>
      </c>
    </row>
    <row r="586" spans="1:20" ht="43.5" x14ac:dyDescent="0.35">
      <c r="A586" s="6">
        <v>584</v>
      </c>
      <c r="B586" s="3" t="s">
        <v>585</v>
      </c>
      <c r="C586" s="3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10">
        <f>E586*100/D586</f>
        <v>1</v>
      </c>
      <c r="P586" s="11">
        <f>IFERROR(E586/L586,"N/A")</f>
        <v>5</v>
      </c>
      <c r="Q586" t="str">
        <f>LEFT(N586,FIND("/",N586)-1)</f>
        <v>technology</v>
      </c>
      <c r="R586" t="str">
        <f>RIGHT(N586,(LEN(N586)-FIND("/",N586)))</f>
        <v>web</v>
      </c>
      <c r="S586" s="14">
        <f>(((J586/60)/60)/24)+DATE(1970,1,1)+(-5/24)</f>
        <v>42049.508287037032</v>
      </c>
      <c r="T586" s="14">
        <f>(((I586/60)/60)/24)+DATE(1970,1,1)+(-5/24)</f>
        <v>42079.466620370367</v>
      </c>
    </row>
    <row r="587" spans="1:20" ht="43.5" x14ac:dyDescent="0.35">
      <c r="A587" s="6">
        <v>585</v>
      </c>
      <c r="B587" s="3" t="s">
        <v>586</v>
      </c>
      <c r="C587" s="3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10">
        <f>E587*100/D587</f>
        <v>0</v>
      </c>
      <c r="P587" s="11" t="str">
        <f>IFERROR(E587/L587,"N/A")</f>
        <v>N/A</v>
      </c>
      <c r="Q587" t="str">
        <f>LEFT(N587,FIND("/",N587)-1)</f>
        <v>technology</v>
      </c>
      <c r="R587" t="str">
        <f>RIGHT(N587,(LEN(N587)-FIND("/",N587)))</f>
        <v>web</v>
      </c>
      <c r="S587" s="14">
        <f>(((J587/60)/60)/24)+DATE(1970,1,1)+(-5/24)</f>
        <v>42283.182604166665</v>
      </c>
      <c r="T587" s="14">
        <f>(((I587/60)/60)/24)+DATE(1970,1,1)+(-5/24)</f>
        <v>42338.791666666664</v>
      </c>
    </row>
    <row r="588" spans="1:20" ht="43.5" x14ac:dyDescent="0.35">
      <c r="A588" s="6">
        <v>586</v>
      </c>
      <c r="B588" s="3" t="s">
        <v>587</v>
      </c>
      <c r="C588" s="3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10">
        <f>E588*100/D588</f>
        <v>0.56000000000000005</v>
      </c>
      <c r="P588" s="11">
        <f>IFERROR(E588/L588,"N/A")</f>
        <v>14</v>
      </c>
      <c r="Q588" t="str">
        <f>LEFT(N588,FIND("/",N588)-1)</f>
        <v>technology</v>
      </c>
      <c r="R588" t="str">
        <f>RIGHT(N588,(LEN(N588)-FIND("/",N588)))</f>
        <v>web</v>
      </c>
      <c r="S588" s="14">
        <f>(((J588/60)/60)/24)+DATE(1970,1,1)+(-5/24)</f>
        <v>42020.645914351851</v>
      </c>
      <c r="T588" s="14">
        <f>(((I588/60)/60)/24)+DATE(1970,1,1)+(-5/24)</f>
        <v>42050.645914351851</v>
      </c>
    </row>
    <row r="589" spans="1:20" ht="72.5" x14ac:dyDescent="0.35">
      <c r="A589" s="6">
        <v>587</v>
      </c>
      <c r="B589" s="3" t="s">
        <v>588</v>
      </c>
      <c r="C589" s="3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10">
        <f>E589*100/D589</f>
        <v>9.0833333333333339</v>
      </c>
      <c r="P589" s="11">
        <f>IFERROR(E589/L589,"N/A")</f>
        <v>389.28571428571428</v>
      </c>
      <c r="Q589" t="str">
        <f>LEFT(N589,FIND("/",N589)-1)</f>
        <v>technology</v>
      </c>
      <c r="R589" t="str">
        <f>RIGHT(N589,(LEN(N589)-FIND("/",N589)))</f>
        <v>web</v>
      </c>
      <c r="S589" s="14">
        <f>(((J589/60)/60)/24)+DATE(1970,1,1)+(-5/24)</f>
        <v>42080.548993055556</v>
      </c>
      <c r="T589" s="14">
        <f>(((I589/60)/60)/24)+DATE(1970,1,1)+(-5/24)</f>
        <v>42110.548993055556</v>
      </c>
    </row>
    <row r="590" spans="1:20" ht="43.5" x14ac:dyDescent="0.35">
      <c r="A590" s="6">
        <v>588</v>
      </c>
      <c r="B590" s="3" t="s">
        <v>589</v>
      </c>
      <c r="C590" s="3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10">
        <f>E590*100/D590</f>
        <v>3.3444444444444446</v>
      </c>
      <c r="P590" s="11">
        <f>IFERROR(E590/L590,"N/A")</f>
        <v>150.5</v>
      </c>
      <c r="Q590" t="str">
        <f>LEFT(N590,FIND("/",N590)-1)</f>
        <v>technology</v>
      </c>
      <c r="R590" t="str">
        <f>RIGHT(N590,(LEN(N590)-FIND("/",N590)))</f>
        <v>web</v>
      </c>
      <c r="S590" s="14">
        <f>(((J590/60)/60)/24)+DATE(1970,1,1)+(-5/24)</f>
        <v>42631.56118055556</v>
      </c>
      <c r="T590" s="14">
        <f>(((I590/60)/60)/24)+DATE(1970,1,1)+(-5/24)</f>
        <v>42691.602847222217</v>
      </c>
    </row>
    <row r="591" spans="1:20" x14ac:dyDescent="0.35">
      <c r="A591" s="6">
        <v>589</v>
      </c>
      <c r="B591" s="3" t="s">
        <v>590</v>
      </c>
      <c r="C591" s="3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10">
        <f>E591*100/D591</f>
        <v>1.3333333333333334E-2</v>
      </c>
      <c r="P591" s="11">
        <f>IFERROR(E591/L591,"N/A")</f>
        <v>1</v>
      </c>
      <c r="Q591" t="str">
        <f>LEFT(N591,FIND("/",N591)-1)</f>
        <v>technology</v>
      </c>
      <c r="R591" t="str">
        <f>RIGHT(N591,(LEN(N591)-FIND("/",N591)))</f>
        <v>web</v>
      </c>
      <c r="S591" s="14">
        <f>(((J591/60)/60)/24)+DATE(1970,1,1)+(-5/24)</f>
        <v>42178.406238425923</v>
      </c>
      <c r="T591" s="14">
        <f>(((I591/60)/60)/24)+DATE(1970,1,1)+(-5/24)</f>
        <v>42193.406238425923</v>
      </c>
    </row>
    <row r="592" spans="1:20" ht="58" x14ac:dyDescent="0.35">
      <c r="A592" s="6">
        <v>590</v>
      </c>
      <c r="B592" s="3" t="s">
        <v>591</v>
      </c>
      <c r="C592" s="3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10">
        <f>E592*100/D592</f>
        <v>4.46</v>
      </c>
      <c r="P592" s="11">
        <f>IFERROR(E592/L592,"N/A")</f>
        <v>24.777777777777779</v>
      </c>
      <c r="Q592" t="str">
        <f>LEFT(N592,FIND("/",N592)-1)</f>
        <v>technology</v>
      </c>
      <c r="R592" t="str">
        <f>RIGHT(N592,(LEN(N592)-FIND("/",N592)))</f>
        <v>web</v>
      </c>
      <c r="S592" s="14">
        <f>(((J592/60)/60)/24)+DATE(1970,1,1)+(-5/24)</f>
        <v>42377.34642361111</v>
      </c>
      <c r="T592" s="14">
        <f>(((I592/60)/60)/24)+DATE(1970,1,1)+(-5/24)</f>
        <v>42408.334027777775</v>
      </c>
    </row>
    <row r="593" spans="1:20" ht="43.5" x14ac:dyDescent="0.35">
      <c r="A593" s="6">
        <v>591</v>
      </c>
      <c r="B593" s="3" t="s">
        <v>592</v>
      </c>
      <c r="C593" s="3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10">
        <f>E593*100/D593</f>
        <v>6.0999999999999999E-2</v>
      </c>
      <c r="P593" s="11">
        <f>IFERROR(E593/L593,"N/A")</f>
        <v>30.5</v>
      </c>
      <c r="Q593" t="str">
        <f>LEFT(N593,FIND("/",N593)-1)</f>
        <v>technology</v>
      </c>
      <c r="R593" t="str">
        <f>RIGHT(N593,(LEN(N593)-FIND("/",N593)))</f>
        <v>web</v>
      </c>
      <c r="S593" s="14">
        <f>(((J593/60)/60)/24)+DATE(1970,1,1)+(-5/24)</f>
        <v>42177.334837962961</v>
      </c>
      <c r="T593" s="14">
        <f>(((I593/60)/60)/24)+DATE(1970,1,1)+(-5/24)</f>
        <v>42207.334837962961</v>
      </c>
    </row>
    <row r="594" spans="1:20" ht="58" x14ac:dyDescent="0.35">
      <c r="A594" s="6">
        <v>592</v>
      </c>
      <c r="B594" s="3" t="s">
        <v>593</v>
      </c>
      <c r="C594" s="3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10">
        <f>E594*100/D594</f>
        <v>3.3333333333333335</v>
      </c>
      <c r="P594" s="11">
        <f>IFERROR(E594/L594,"N/A")</f>
        <v>250</v>
      </c>
      <c r="Q594" t="str">
        <f>LEFT(N594,FIND("/",N594)-1)</f>
        <v>technology</v>
      </c>
      <c r="R594" t="str">
        <f>RIGHT(N594,(LEN(N594)-FIND("/",N594)))</f>
        <v>web</v>
      </c>
      <c r="S594" s="14">
        <f>(((J594/60)/60)/24)+DATE(1970,1,1)+(-5/24)</f>
        <v>41946.023842592593</v>
      </c>
      <c r="T594" s="14">
        <f>(((I594/60)/60)/24)+DATE(1970,1,1)+(-5/24)</f>
        <v>41976.023842592585</v>
      </c>
    </row>
    <row r="595" spans="1:20" ht="58" x14ac:dyDescent="0.35">
      <c r="A595" s="6">
        <v>593</v>
      </c>
      <c r="B595" s="3" t="s">
        <v>594</v>
      </c>
      <c r="C595" s="3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10">
        <f>E595*100/D595</f>
        <v>23</v>
      </c>
      <c r="P595" s="11">
        <f>IFERROR(E595/L595,"N/A")</f>
        <v>16.428571428571427</v>
      </c>
      <c r="Q595" t="str">
        <f>LEFT(N595,FIND("/",N595)-1)</f>
        <v>technology</v>
      </c>
      <c r="R595" t="str">
        <f>RIGHT(N595,(LEN(N595)-FIND("/",N595)))</f>
        <v>web</v>
      </c>
      <c r="S595" s="14">
        <f>(((J595/60)/60)/24)+DATE(1970,1,1)+(-5/24)</f>
        <v>42070.469270833331</v>
      </c>
      <c r="T595" s="14">
        <f>(((I595/60)/60)/24)+DATE(1970,1,1)+(-5/24)</f>
        <v>42100.427604166667</v>
      </c>
    </row>
    <row r="596" spans="1:20" ht="29" x14ac:dyDescent="0.35">
      <c r="A596" s="6">
        <v>594</v>
      </c>
      <c r="B596" s="3" t="s">
        <v>595</v>
      </c>
      <c r="C596" s="3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10">
        <f>E596*100/D596</f>
        <v>0.104</v>
      </c>
      <c r="P596" s="11">
        <f>IFERROR(E596/L596,"N/A")</f>
        <v>13</v>
      </c>
      <c r="Q596" t="str">
        <f>LEFT(N596,FIND("/",N596)-1)</f>
        <v>technology</v>
      </c>
      <c r="R596" t="str">
        <f>RIGHT(N596,(LEN(N596)-FIND("/",N596)))</f>
        <v>web</v>
      </c>
      <c r="S596" s="14">
        <f>(((J596/60)/60)/24)+DATE(1970,1,1)+(-5/24)</f>
        <v>42446.571828703702</v>
      </c>
      <c r="T596" s="14">
        <f>(((I596/60)/60)/24)+DATE(1970,1,1)+(-5/24)</f>
        <v>42476.571828703702</v>
      </c>
    </row>
    <row r="597" spans="1:20" ht="43.5" x14ac:dyDescent="0.35">
      <c r="A597" s="6">
        <v>595</v>
      </c>
      <c r="B597" s="3" t="s">
        <v>596</v>
      </c>
      <c r="C597" s="3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10">
        <f>E597*100/D597</f>
        <v>0.42599999999999999</v>
      </c>
      <c r="P597" s="11">
        <f>IFERROR(E597/L597,"N/A")</f>
        <v>53.25</v>
      </c>
      <c r="Q597" t="str">
        <f>LEFT(N597,FIND("/",N597)-1)</f>
        <v>technology</v>
      </c>
      <c r="R597" t="str">
        <f>RIGHT(N597,(LEN(N597)-FIND("/",N597)))</f>
        <v>web</v>
      </c>
      <c r="S597" s="14">
        <f>(((J597/60)/60)/24)+DATE(1970,1,1)+(-5/24)</f>
        <v>42082.861550925918</v>
      </c>
      <c r="T597" s="14">
        <f>(((I597/60)/60)/24)+DATE(1970,1,1)+(-5/24)</f>
        <v>42127.861550925918</v>
      </c>
    </row>
    <row r="598" spans="1:20" ht="43.5" x14ac:dyDescent="0.35">
      <c r="A598" s="6">
        <v>596</v>
      </c>
      <c r="B598" s="3" t="s">
        <v>597</v>
      </c>
      <c r="C598" s="3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10">
        <f>E598*100/D598</f>
        <v>0.03</v>
      </c>
      <c r="P598" s="11">
        <f>IFERROR(E598/L598,"N/A")</f>
        <v>3</v>
      </c>
      <c r="Q598" t="str">
        <f>LEFT(N598,FIND("/",N598)-1)</f>
        <v>technology</v>
      </c>
      <c r="R598" t="str">
        <f>RIGHT(N598,(LEN(N598)-FIND("/",N598)))</f>
        <v>web</v>
      </c>
      <c r="S598" s="14">
        <f>(((J598/60)/60)/24)+DATE(1970,1,1)+(-5/24)</f>
        <v>42646.688564814809</v>
      </c>
      <c r="T598" s="14">
        <f>(((I598/60)/60)/24)+DATE(1970,1,1)+(-5/24)</f>
        <v>42676.688564814809</v>
      </c>
    </row>
    <row r="599" spans="1:20" ht="43.5" x14ac:dyDescent="0.35">
      <c r="A599" s="6">
        <v>597</v>
      </c>
      <c r="B599" s="3" t="s">
        <v>598</v>
      </c>
      <c r="C599" s="3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10">
        <f>E599*100/D599</f>
        <v>0.26666666666666666</v>
      </c>
      <c r="P599" s="11">
        <f>IFERROR(E599/L599,"N/A")</f>
        <v>10</v>
      </c>
      <c r="Q599" t="str">
        <f>LEFT(N599,FIND("/",N599)-1)</f>
        <v>technology</v>
      </c>
      <c r="R599" t="str">
        <f>RIGHT(N599,(LEN(N599)-FIND("/",N599)))</f>
        <v>web</v>
      </c>
      <c r="S599" s="14">
        <f>(((J599/60)/60)/24)+DATE(1970,1,1)+(-5/24)</f>
        <v>42545.496932870366</v>
      </c>
      <c r="T599" s="14">
        <f>(((I599/60)/60)/24)+DATE(1970,1,1)+(-5/24)</f>
        <v>42582.458333333336</v>
      </c>
    </row>
    <row r="600" spans="1:20" ht="29" x14ac:dyDescent="0.35">
      <c r="A600" s="6">
        <v>598</v>
      </c>
      <c r="B600" s="3" t="s">
        <v>599</v>
      </c>
      <c r="C600" s="3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10">
        <f>E600*100/D600</f>
        <v>34</v>
      </c>
      <c r="P600" s="11">
        <f>IFERROR(E600/L600,"N/A")</f>
        <v>121.42857142857143</v>
      </c>
      <c r="Q600" t="str">
        <f>LEFT(N600,FIND("/",N600)-1)</f>
        <v>technology</v>
      </c>
      <c r="R600" t="str">
        <f>RIGHT(N600,(LEN(N600)-FIND("/",N600)))</f>
        <v>web</v>
      </c>
      <c r="S600" s="14">
        <f>(((J600/60)/60)/24)+DATE(1970,1,1)+(-5/24)</f>
        <v>41947.793761574074</v>
      </c>
      <c r="T600" s="14">
        <f>(((I600/60)/60)/24)+DATE(1970,1,1)+(-5/24)</f>
        <v>41977.793761574074</v>
      </c>
    </row>
    <row r="601" spans="1:20" ht="58" x14ac:dyDescent="0.35">
      <c r="A601" s="6">
        <v>599</v>
      </c>
      <c r="B601" s="3" t="s">
        <v>600</v>
      </c>
      <c r="C601" s="3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10">
        <f>E601*100/D601</f>
        <v>6.2E-2</v>
      </c>
      <c r="P601" s="11">
        <f>IFERROR(E601/L601,"N/A")</f>
        <v>15.5</v>
      </c>
      <c r="Q601" t="str">
        <f>LEFT(N601,FIND("/",N601)-1)</f>
        <v>technology</v>
      </c>
      <c r="R601" t="str">
        <f>RIGHT(N601,(LEN(N601)-FIND("/",N601)))</f>
        <v>web</v>
      </c>
      <c r="S601" s="14">
        <f>(((J601/60)/60)/24)+DATE(1970,1,1)+(-5/24)</f>
        <v>42047.604189814818</v>
      </c>
      <c r="T601" s="14">
        <f>(((I601/60)/60)/24)+DATE(1970,1,1)+(-5/24)</f>
        <v>42071.427777777775</v>
      </c>
    </row>
    <row r="602" spans="1:20" ht="29" x14ac:dyDescent="0.35">
      <c r="A602" s="6">
        <v>600</v>
      </c>
      <c r="B602" s="3" t="s">
        <v>601</v>
      </c>
      <c r="C602" s="3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10">
        <f>E602*100/D602</f>
        <v>2</v>
      </c>
      <c r="P602" s="11">
        <f>IFERROR(E602/L602,"N/A")</f>
        <v>100</v>
      </c>
      <c r="Q602" t="str">
        <f>LEFT(N602,FIND("/",N602)-1)</f>
        <v>technology</v>
      </c>
      <c r="R602" t="str">
        <f>RIGHT(N602,(LEN(N602)-FIND("/",N602)))</f>
        <v>web</v>
      </c>
      <c r="S602" s="14">
        <f>(((J602/60)/60)/24)+DATE(1970,1,1)+(-5/24)</f>
        <v>42073.589837962958</v>
      </c>
      <c r="T602" s="14">
        <f>(((I602/60)/60)/24)+DATE(1970,1,1)+(-5/24)</f>
        <v>42133.589837962958</v>
      </c>
    </row>
    <row r="603" spans="1:20" ht="43.5" x14ac:dyDescent="0.35">
      <c r="A603" s="6">
        <v>601</v>
      </c>
      <c r="B603" s="3" t="s">
        <v>602</v>
      </c>
      <c r="C603" s="3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10">
        <f>E603*100/D603</f>
        <v>1.4</v>
      </c>
      <c r="P603" s="11">
        <f>IFERROR(E603/L603,"N/A")</f>
        <v>23.333333333333332</v>
      </c>
      <c r="Q603" t="str">
        <f>LEFT(N603,FIND("/",N603)-1)</f>
        <v>technology</v>
      </c>
      <c r="R603" t="str">
        <f>RIGHT(N603,(LEN(N603)-FIND("/",N603)))</f>
        <v>web</v>
      </c>
      <c r="S603" s="14">
        <f>(((J603/60)/60)/24)+DATE(1970,1,1)+(-5/24)</f>
        <v>41969.64975694444</v>
      </c>
      <c r="T603" s="14">
        <f>(((I603/60)/60)/24)+DATE(1970,1,1)+(-5/24)</f>
        <v>41999.64975694444</v>
      </c>
    </row>
    <row r="604" spans="1:20" ht="43.5" x14ac:dyDescent="0.35">
      <c r="A604" s="6">
        <v>602</v>
      </c>
      <c r="B604" s="3" t="s">
        <v>603</v>
      </c>
      <c r="C604" s="3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10">
        <f>E604*100/D604</f>
        <v>0</v>
      </c>
      <c r="P604" s="11" t="str">
        <f>IFERROR(E604/L604,"N/A")</f>
        <v>N/A</v>
      </c>
      <c r="Q604" t="str">
        <f>LEFT(N604,FIND("/",N604)-1)</f>
        <v>technology</v>
      </c>
      <c r="R604" t="str">
        <f>RIGHT(N604,(LEN(N604)-FIND("/",N604)))</f>
        <v>web</v>
      </c>
      <c r="S604" s="14">
        <f>(((J604/60)/60)/24)+DATE(1970,1,1)+(-5/24)</f>
        <v>42143.585821759254</v>
      </c>
      <c r="T604" s="14">
        <f>(((I604/60)/60)/24)+DATE(1970,1,1)+(-5/24)</f>
        <v>42173.585821759254</v>
      </c>
    </row>
    <row r="605" spans="1:20" ht="43.5" x14ac:dyDescent="0.35">
      <c r="A605" s="6">
        <v>603</v>
      </c>
      <c r="B605" s="3" t="s">
        <v>604</v>
      </c>
      <c r="C605" s="3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10">
        <f>E605*100/D605</f>
        <v>3.9334666666666664</v>
      </c>
      <c r="P605" s="11">
        <f>IFERROR(E605/L605,"N/A")</f>
        <v>45.386153846153846</v>
      </c>
      <c r="Q605" t="str">
        <f>LEFT(N605,FIND("/",N605)-1)</f>
        <v>technology</v>
      </c>
      <c r="R605" t="str">
        <f>RIGHT(N605,(LEN(N605)-FIND("/",N605)))</f>
        <v>web</v>
      </c>
      <c r="S605" s="14">
        <f>(((J605/60)/60)/24)+DATE(1970,1,1)+(-5/24)</f>
        <v>41835.430821759255</v>
      </c>
      <c r="T605" s="14">
        <f>(((I605/60)/60)/24)+DATE(1970,1,1)+(-5/24)</f>
        <v>41865.430821759255</v>
      </c>
    </row>
    <row r="606" spans="1:20" ht="43.5" x14ac:dyDescent="0.35">
      <c r="A606" s="6">
        <v>604</v>
      </c>
      <c r="B606" s="3" t="s">
        <v>605</v>
      </c>
      <c r="C606" s="3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10">
        <f>E606*100/D606</f>
        <v>0</v>
      </c>
      <c r="P606" s="11" t="str">
        <f>IFERROR(E606/L606,"N/A")</f>
        <v>N/A</v>
      </c>
      <c r="Q606" t="str">
        <f>LEFT(N606,FIND("/",N606)-1)</f>
        <v>technology</v>
      </c>
      <c r="R606" t="str">
        <f>RIGHT(N606,(LEN(N606)-FIND("/",N606)))</f>
        <v>web</v>
      </c>
      <c r="S606" s="14">
        <f>(((J606/60)/60)/24)+DATE(1970,1,1)+(-5/24)</f>
        <v>41848.827037037037</v>
      </c>
      <c r="T606" s="14">
        <f>(((I606/60)/60)/24)+DATE(1970,1,1)+(-5/24)</f>
        <v>41878.827037037037</v>
      </c>
    </row>
    <row r="607" spans="1:20" ht="29" x14ac:dyDescent="0.35">
      <c r="A607" s="6">
        <v>605</v>
      </c>
      <c r="B607" s="3" t="s">
        <v>606</v>
      </c>
      <c r="C607" s="3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10">
        <f>E607*100/D607</f>
        <v>2.62</v>
      </c>
      <c r="P607" s="11">
        <f>IFERROR(E607/L607,"N/A")</f>
        <v>16.375</v>
      </c>
      <c r="Q607" t="str">
        <f>LEFT(N607,FIND("/",N607)-1)</f>
        <v>technology</v>
      </c>
      <c r="R607" t="str">
        <f>RIGHT(N607,(LEN(N607)-FIND("/",N607)))</f>
        <v>web</v>
      </c>
      <c r="S607" s="14">
        <f>(((J607/60)/60)/24)+DATE(1970,1,1)+(-5/24)</f>
        <v>42194.14939814814</v>
      </c>
      <c r="T607" s="14">
        <f>(((I607/60)/60)/24)+DATE(1970,1,1)+(-5/24)</f>
        <v>42239.14939814814</v>
      </c>
    </row>
    <row r="608" spans="1:20" ht="58" x14ac:dyDescent="0.35">
      <c r="A608" s="6">
        <v>606</v>
      </c>
      <c r="B608" s="3" t="s">
        <v>607</v>
      </c>
      <c r="C608" s="3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10">
        <f>E608*100/D608</f>
        <v>0.2</v>
      </c>
      <c r="P608" s="11">
        <f>IFERROR(E608/L608,"N/A")</f>
        <v>10</v>
      </c>
      <c r="Q608" t="str">
        <f>LEFT(N608,FIND("/",N608)-1)</f>
        <v>technology</v>
      </c>
      <c r="R608" t="str">
        <f>RIGHT(N608,(LEN(N608)-FIND("/",N608)))</f>
        <v>web</v>
      </c>
      <c r="S608" s="14">
        <f>(((J608/60)/60)/24)+DATE(1970,1,1)+(-5/24)</f>
        <v>42102.442233796297</v>
      </c>
      <c r="T608" s="14">
        <f>(((I608/60)/60)/24)+DATE(1970,1,1)+(-5/24)</f>
        <v>42148.416666666664</v>
      </c>
    </row>
    <row r="609" spans="1:20" ht="43.5" x14ac:dyDescent="0.35">
      <c r="A609" s="6">
        <v>607</v>
      </c>
      <c r="B609" s="3" t="s">
        <v>608</v>
      </c>
      <c r="C609" s="3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10">
        <f>E609*100/D609</f>
        <v>0</v>
      </c>
      <c r="P609" s="11" t="str">
        <f>IFERROR(E609/L609,"N/A")</f>
        <v>N/A</v>
      </c>
      <c r="Q609" t="str">
        <f>LEFT(N609,FIND("/",N609)-1)</f>
        <v>technology</v>
      </c>
      <c r="R609" t="str">
        <f>RIGHT(N609,(LEN(N609)-FIND("/",N609)))</f>
        <v>web</v>
      </c>
      <c r="S609" s="14">
        <f>(((J609/60)/60)/24)+DATE(1970,1,1)+(-5/24)</f>
        <v>42300.617314814815</v>
      </c>
      <c r="T609" s="14">
        <f>(((I609/60)/60)/24)+DATE(1970,1,1)+(-5/24)</f>
        <v>42330.65898148148</v>
      </c>
    </row>
    <row r="610" spans="1:20" ht="43.5" x14ac:dyDescent="0.35">
      <c r="A610" s="6">
        <v>608</v>
      </c>
      <c r="B610" s="3" t="s">
        <v>609</v>
      </c>
      <c r="C610" s="3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10">
        <f>E610*100/D610</f>
        <v>0.97399999999999998</v>
      </c>
      <c r="P610" s="11">
        <f>IFERROR(E610/L610,"N/A")</f>
        <v>292.2</v>
      </c>
      <c r="Q610" t="str">
        <f>LEFT(N610,FIND("/",N610)-1)</f>
        <v>technology</v>
      </c>
      <c r="R610" t="str">
        <f>RIGHT(N610,(LEN(N610)-FIND("/",N610)))</f>
        <v>web</v>
      </c>
      <c r="S610" s="14">
        <f>(((J610/60)/60)/24)+DATE(1970,1,1)+(-5/24)</f>
        <v>42140.712731481479</v>
      </c>
      <c r="T610" s="14">
        <f>(((I610/60)/60)/24)+DATE(1970,1,1)+(-5/24)</f>
        <v>42170.712731481479</v>
      </c>
    </row>
    <row r="611" spans="1:20" ht="43.5" x14ac:dyDescent="0.35">
      <c r="A611" s="6">
        <v>609</v>
      </c>
      <c r="B611" s="3" t="s">
        <v>610</v>
      </c>
      <c r="C611" s="3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10">
        <f>E611*100/D611</f>
        <v>0.64102564102564108</v>
      </c>
      <c r="P611" s="11">
        <f>IFERROR(E611/L611,"N/A")</f>
        <v>5</v>
      </c>
      <c r="Q611" t="str">
        <f>LEFT(N611,FIND("/",N611)-1)</f>
        <v>technology</v>
      </c>
      <c r="R611" t="str">
        <f>RIGHT(N611,(LEN(N611)-FIND("/",N611)))</f>
        <v>web</v>
      </c>
      <c r="S611" s="14">
        <f>(((J611/60)/60)/24)+DATE(1970,1,1)+(-5/24)</f>
        <v>42306.825740740744</v>
      </c>
      <c r="T611" s="14">
        <f>(((I611/60)/60)/24)+DATE(1970,1,1)+(-5/24)</f>
        <v>42336.867407407401</v>
      </c>
    </row>
    <row r="612" spans="1:20" ht="43.5" x14ac:dyDescent="0.35">
      <c r="A612" s="6">
        <v>610</v>
      </c>
      <c r="B612" s="3" t="s">
        <v>611</v>
      </c>
      <c r="C612" s="3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10">
        <f>E612*100/D612</f>
        <v>0</v>
      </c>
      <c r="P612" s="11" t="str">
        <f>IFERROR(E612/L612,"N/A")</f>
        <v>N/A</v>
      </c>
      <c r="Q612" t="str">
        <f>LEFT(N612,FIND("/",N612)-1)</f>
        <v>technology</v>
      </c>
      <c r="R612" t="str">
        <f>RIGHT(N612,(LEN(N612)-FIND("/",N612)))</f>
        <v>web</v>
      </c>
      <c r="S612" s="14">
        <f>(((J612/60)/60)/24)+DATE(1970,1,1)+(-5/24)</f>
        <v>42086.622523148144</v>
      </c>
      <c r="T612" s="14">
        <f>(((I612/60)/60)/24)+DATE(1970,1,1)+(-5/24)</f>
        <v>42116.622523148144</v>
      </c>
    </row>
    <row r="613" spans="1:20" ht="43.5" x14ac:dyDescent="0.35">
      <c r="A613" s="6">
        <v>611</v>
      </c>
      <c r="B613" s="3" t="s">
        <v>612</v>
      </c>
      <c r="C613" s="3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10">
        <f>E613*100/D613</f>
        <v>0</v>
      </c>
      <c r="P613" s="11" t="str">
        <f>IFERROR(E613/L613,"N/A")</f>
        <v>N/A</v>
      </c>
      <c r="Q613" t="str">
        <f>LEFT(N613,FIND("/",N613)-1)</f>
        <v>technology</v>
      </c>
      <c r="R613" t="str">
        <f>RIGHT(N613,(LEN(N613)-FIND("/",N613)))</f>
        <v>web</v>
      </c>
      <c r="S613" s="14">
        <f>(((J613/60)/60)/24)+DATE(1970,1,1)+(-5/24)</f>
        <v>42328.352280092593</v>
      </c>
      <c r="T613" s="14">
        <f>(((I613/60)/60)/24)+DATE(1970,1,1)+(-5/24)</f>
        <v>42388.352280092593</v>
      </c>
    </row>
    <row r="614" spans="1:20" ht="29" x14ac:dyDescent="0.35">
      <c r="A614" s="6">
        <v>612</v>
      </c>
      <c r="B614" s="3" t="s">
        <v>613</v>
      </c>
      <c r="C614" s="3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10">
        <f>E614*100/D614</f>
        <v>0</v>
      </c>
      <c r="P614" s="11" t="str">
        <f>IFERROR(E614/L614,"N/A")</f>
        <v>N/A</v>
      </c>
      <c r="Q614" t="str">
        <f>LEFT(N614,FIND("/",N614)-1)</f>
        <v>technology</v>
      </c>
      <c r="R614" t="str">
        <f>RIGHT(N614,(LEN(N614)-FIND("/",N614)))</f>
        <v>web</v>
      </c>
      <c r="S614" s="14">
        <f>(((J614/60)/60)/24)+DATE(1970,1,1)+(-5/24)</f>
        <v>42584.823449074065</v>
      </c>
      <c r="T614" s="14">
        <f>(((I614/60)/60)/24)+DATE(1970,1,1)+(-5/24)</f>
        <v>42614.823449074065</v>
      </c>
    </row>
    <row r="615" spans="1:20" ht="43.5" x14ac:dyDescent="0.35">
      <c r="A615" s="6">
        <v>613</v>
      </c>
      <c r="B615" s="3" t="s">
        <v>614</v>
      </c>
      <c r="C615" s="3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10">
        <f>E615*100/D615</f>
        <v>21.363333333333333</v>
      </c>
      <c r="P615" s="11">
        <f>IFERROR(E615/L615,"N/A")</f>
        <v>105.93388429752066</v>
      </c>
      <c r="Q615" t="str">
        <f>LEFT(N615,FIND("/",N615)-1)</f>
        <v>technology</v>
      </c>
      <c r="R615" t="str">
        <f>RIGHT(N615,(LEN(N615)-FIND("/",N615)))</f>
        <v>web</v>
      </c>
      <c r="S615" s="14">
        <f>(((J615/60)/60)/24)+DATE(1970,1,1)+(-5/24)</f>
        <v>42247.288425925923</v>
      </c>
      <c r="T615" s="14">
        <f>(((I615/60)/60)/24)+DATE(1970,1,1)+(-5/24)</f>
        <v>42277.999305555553</v>
      </c>
    </row>
    <row r="616" spans="1:20" ht="43.5" x14ac:dyDescent="0.35">
      <c r="A616" s="6">
        <v>614</v>
      </c>
      <c r="B616" s="3" t="s">
        <v>615</v>
      </c>
      <c r="C616" s="3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10">
        <f>E616*100/D616</f>
        <v>0</v>
      </c>
      <c r="P616" s="11" t="str">
        <f>IFERROR(E616/L616,"N/A")</f>
        <v>N/A</v>
      </c>
      <c r="Q616" t="str">
        <f>LEFT(N616,FIND("/",N616)-1)</f>
        <v>technology</v>
      </c>
      <c r="R616" t="str">
        <f>RIGHT(N616,(LEN(N616)-FIND("/",N616)))</f>
        <v>web</v>
      </c>
      <c r="S616" s="14">
        <f>(((J616/60)/60)/24)+DATE(1970,1,1)+(-5/24)</f>
        <v>42514.853472222218</v>
      </c>
      <c r="T616" s="14">
        <f>(((I616/60)/60)/24)+DATE(1970,1,1)+(-5/24)</f>
        <v>42544.853472222218</v>
      </c>
    </row>
    <row r="617" spans="1:20" ht="43.5" x14ac:dyDescent="0.35">
      <c r="A617" s="6">
        <v>615</v>
      </c>
      <c r="B617" s="3" t="s">
        <v>616</v>
      </c>
      <c r="C617" s="3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10">
        <f>E617*100/D617</f>
        <v>0</v>
      </c>
      <c r="P617" s="11" t="str">
        <f>IFERROR(E617/L617,"N/A")</f>
        <v>N/A</v>
      </c>
      <c r="Q617" t="str">
        <f>LEFT(N617,FIND("/",N617)-1)</f>
        <v>technology</v>
      </c>
      <c r="R617" t="str">
        <f>RIGHT(N617,(LEN(N617)-FIND("/",N617)))</f>
        <v>web</v>
      </c>
      <c r="S617" s="14">
        <f>(((J617/60)/60)/24)+DATE(1970,1,1)+(-5/24)</f>
        <v>42241.913877314808</v>
      </c>
      <c r="T617" s="14">
        <f>(((I617/60)/60)/24)+DATE(1970,1,1)+(-5/24)</f>
        <v>42271.913877314808</v>
      </c>
    </row>
    <row r="618" spans="1:20" ht="43.5" x14ac:dyDescent="0.35">
      <c r="A618" s="6">
        <v>616</v>
      </c>
      <c r="B618" s="3" t="s">
        <v>617</v>
      </c>
      <c r="C618" s="3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10">
        <f>E618*100/D618</f>
        <v>0</v>
      </c>
      <c r="P618" s="11" t="str">
        <f>IFERROR(E618/L618,"N/A")</f>
        <v>N/A</v>
      </c>
      <c r="Q618" t="str">
        <f>LEFT(N618,FIND("/",N618)-1)</f>
        <v>technology</v>
      </c>
      <c r="R618" t="str">
        <f>RIGHT(N618,(LEN(N618)-FIND("/",N618)))</f>
        <v>web</v>
      </c>
      <c r="S618" s="14">
        <f>(((J618/60)/60)/24)+DATE(1970,1,1)+(-5/24)</f>
        <v>42761.167905092596</v>
      </c>
      <c r="T618" s="14">
        <f>(((I618/60)/60)/24)+DATE(1970,1,1)+(-5/24)</f>
        <v>42791.167905092596</v>
      </c>
    </row>
    <row r="619" spans="1:20" ht="58" x14ac:dyDescent="0.35">
      <c r="A619" s="6">
        <v>617</v>
      </c>
      <c r="B619" s="3" t="s">
        <v>618</v>
      </c>
      <c r="C619" s="3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10">
        <f>E619*100/D619</f>
        <v>3</v>
      </c>
      <c r="P619" s="11">
        <f>IFERROR(E619/L619,"N/A")</f>
        <v>20</v>
      </c>
      <c r="Q619" t="str">
        <f>LEFT(N619,FIND("/",N619)-1)</f>
        <v>technology</v>
      </c>
      <c r="R619" t="str">
        <f>RIGHT(N619,(LEN(N619)-FIND("/",N619)))</f>
        <v>web</v>
      </c>
      <c r="S619" s="14">
        <f>(((J619/60)/60)/24)+DATE(1970,1,1)+(-5/24)</f>
        <v>42087.134756944441</v>
      </c>
      <c r="T619" s="14">
        <f>(((I619/60)/60)/24)+DATE(1970,1,1)+(-5/24)</f>
        <v>42132.134756944441</v>
      </c>
    </row>
    <row r="620" spans="1:20" ht="43.5" x14ac:dyDescent="0.35">
      <c r="A620" s="6">
        <v>618</v>
      </c>
      <c r="B620" s="3" t="s">
        <v>619</v>
      </c>
      <c r="C620" s="3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10">
        <f>E620*100/D620</f>
        <v>0</v>
      </c>
      <c r="P620" s="11" t="str">
        <f>IFERROR(E620/L620,"N/A")</f>
        <v>N/A</v>
      </c>
      <c r="Q620" t="str">
        <f>LEFT(N620,FIND("/",N620)-1)</f>
        <v>technology</v>
      </c>
      <c r="R620" t="str">
        <f>RIGHT(N620,(LEN(N620)-FIND("/",N620)))</f>
        <v>web</v>
      </c>
      <c r="S620" s="14">
        <f>(((J620/60)/60)/24)+DATE(1970,1,1)+(-5/24)</f>
        <v>42317.60188657407</v>
      </c>
      <c r="T620" s="14">
        <f>(((I620/60)/60)/24)+DATE(1970,1,1)+(-5/24)</f>
        <v>42347.60188657407</v>
      </c>
    </row>
    <row r="621" spans="1:20" ht="29" x14ac:dyDescent="0.35">
      <c r="A621" s="6">
        <v>619</v>
      </c>
      <c r="B621" s="3" t="s">
        <v>620</v>
      </c>
      <c r="C621" s="3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10">
        <f>E621*100/D621</f>
        <v>4.0000000000000003E-5</v>
      </c>
      <c r="P621" s="11">
        <f>IFERROR(E621/L621,"N/A")</f>
        <v>1</v>
      </c>
      <c r="Q621" t="str">
        <f>LEFT(N621,FIND("/",N621)-1)</f>
        <v>technology</v>
      </c>
      <c r="R621" t="str">
        <f>RIGHT(N621,(LEN(N621)-FIND("/",N621)))</f>
        <v>web</v>
      </c>
      <c r="S621" s="14">
        <f>(((J621/60)/60)/24)+DATE(1970,1,1)+(-5/24)</f>
        <v>41908.442013888889</v>
      </c>
      <c r="T621" s="14">
        <f>(((I621/60)/60)/24)+DATE(1970,1,1)+(-5/24)</f>
        <v>41968.483680555553</v>
      </c>
    </row>
    <row r="622" spans="1:20" ht="43.5" x14ac:dyDescent="0.35">
      <c r="A622" s="6">
        <v>620</v>
      </c>
      <c r="B622" s="3" t="s">
        <v>621</v>
      </c>
      <c r="C622" s="3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10">
        <f>E622*100/D622</f>
        <v>1</v>
      </c>
      <c r="P622" s="11">
        <f>IFERROR(E622/L622,"N/A")</f>
        <v>300</v>
      </c>
      <c r="Q622" t="str">
        <f>LEFT(N622,FIND("/",N622)-1)</f>
        <v>technology</v>
      </c>
      <c r="R622" t="str">
        <f>RIGHT(N622,(LEN(N622)-FIND("/",N622)))</f>
        <v>web</v>
      </c>
      <c r="S622" s="14">
        <f>(((J622/60)/60)/24)+DATE(1970,1,1)+(-5/24)</f>
        <v>41831.508541666662</v>
      </c>
      <c r="T622" s="14">
        <f>(((I622/60)/60)/24)+DATE(1970,1,1)+(-5/24)</f>
        <v>41876.508541666662</v>
      </c>
    </row>
    <row r="623" spans="1:20" ht="58" x14ac:dyDescent="0.35">
      <c r="A623" s="6">
        <v>621</v>
      </c>
      <c r="B623" s="3" t="s">
        <v>622</v>
      </c>
      <c r="C623" s="3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10">
        <f>E623*100/D623</f>
        <v>1.044</v>
      </c>
      <c r="P623" s="11">
        <f>IFERROR(E623/L623,"N/A")</f>
        <v>87</v>
      </c>
      <c r="Q623" t="str">
        <f>LEFT(N623,FIND("/",N623)-1)</f>
        <v>technology</v>
      </c>
      <c r="R623" t="str">
        <f>RIGHT(N623,(LEN(N623)-FIND("/",N623)))</f>
        <v>web</v>
      </c>
      <c r="S623" s="14">
        <f>(((J623/60)/60)/24)+DATE(1970,1,1)+(-5/24)</f>
        <v>42528.779363425921</v>
      </c>
      <c r="T623" s="14">
        <f>(((I623/60)/60)/24)+DATE(1970,1,1)+(-5/24)</f>
        <v>42558.779363425921</v>
      </c>
    </row>
    <row r="624" spans="1:20" ht="58" x14ac:dyDescent="0.35">
      <c r="A624" s="6">
        <v>622</v>
      </c>
      <c r="B624" s="3" t="s">
        <v>623</v>
      </c>
      <c r="C624" s="3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10">
        <f>E624*100/D624</f>
        <v>5.6833333333333336</v>
      </c>
      <c r="P624" s="11">
        <f>IFERROR(E624/L624,"N/A")</f>
        <v>37.888888888888886</v>
      </c>
      <c r="Q624" t="str">
        <f>LEFT(N624,FIND("/",N624)-1)</f>
        <v>technology</v>
      </c>
      <c r="R624" t="str">
        <f>RIGHT(N624,(LEN(N624)-FIND("/",N624)))</f>
        <v>web</v>
      </c>
      <c r="S624" s="14">
        <f>(((J624/60)/60)/24)+DATE(1970,1,1)+(-5/24)</f>
        <v>42532.566412037035</v>
      </c>
      <c r="T624" s="14">
        <f>(((I624/60)/60)/24)+DATE(1970,1,1)+(-5/24)</f>
        <v>42552.566412037035</v>
      </c>
    </row>
    <row r="625" spans="1:20" ht="58" x14ac:dyDescent="0.35">
      <c r="A625" s="6">
        <v>623</v>
      </c>
      <c r="B625" s="3" t="s">
        <v>624</v>
      </c>
      <c r="C625" s="3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10">
        <f>E625*100/D625</f>
        <v>0</v>
      </c>
      <c r="P625" s="11" t="str">
        <f>IFERROR(E625/L625,"N/A")</f>
        <v>N/A</v>
      </c>
      <c r="Q625" t="str">
        <f>LEFT(N625,FIND("/",N625)-1)</f>
        <v>technology</v>
      </c>
      <c r="R625" t="str">
        <f>RIGHT(N625,(LEN(N625)-FIND("/",N625)))</f>
        <v>web</v>
      </c>
      <c r="S625" s="14">
        <f>(((J625/60)/60)/24)+DATE(1970,1,1)+(-5/24)</f>
        <v>42121.800891203697</v>
      </c>
      <c r="T625" s="14">
        <f>(((I625/60)/60)/24)+DATE(1970,1,1)+(-5/24)</f>
        <v>42151.800891203697</v>
      </c>
    </row>
    <row r="626" spans="1:20" ht="43.5" x14ac:dyDescent="0.35">
      <c r="A626" s="6">
        <v>624</v>
      </c>
      <c r="B626" s="3" t="s">
        <v>625</v>
      </c>
      <c r="C626" s="3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10">
        <f>E626*100/D626</f>
        <v>0</v>
      </c>
      <c r="P626" s="11" t="str">
        <f>IFERROR(E626/L626,"N/A")</f>
        <v>N/A</v>
      </c>
      <c r="Q626" t="str">
        <f>LEFT(N626,FIND("/",N626)-1)</f>
        <v>technology</v>
      </c>
      <c r="R626" t="str">
        <f>RIGHT(N626,(LEN(N626)-FIND("/",N626)))</f>
        <v>web</v>
      </c>
      <c r="S626" s="14">
        <f>(((J626/60)/60)/24)+DATE(1970,1,1)+(-5/24)</f>
        <v>42108.78056712963</v>
      </c>
      <c r="T626" s="14">
        <f>(((I626/60)/60)/24)+DATE(1970,1,1)+(-5/24)</f>
        <v>42138.78056712963</v>
      </c>
    </row>
    <row r="627" spans="1:20" ht="43.5" x14ac:dyDescent="0.35">
      <c r="A627" s="6">
        <v>625</v>
      </c>
      <c r="B627" s="3" t="s">
        <v>626</v>
      </c>
      <c r="C627" s="3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10">
        <f>E627*100/D627</f>
        <v>0</v>
      </c>
      <c r="P627" s="11" t="str">
        <f>IFERROR(E627/L627,"N/A")</f>
        <v>N/A</v>
      </c>
      <c r="Q627" t="str">
        <f>LEFT(N627,FIND("/",N627)-1)</f>
        <v>technology</v>
      </c>
      <c r="R627" t="str">
        <f>RIGHT(N627,(LEN(N627)-FIND("/",N627)))</f>
        <v>web</v>
      </c>
      <c r="S627" s="14">
        <f>(((J627/60)/60)/24)+DATE(1970,1,1)+(-5/24)</f>
        <v>42790.687233796292</v>
      </c>
      <c r="T627" s="14">
        <f>(((I627/60)/60)/24)+DATE(1970,1,1)+(-5/24)</f>
        <v>42820.645567129628</v>
      </c>
    </row>
    <row r="628" spans="1:20" ht="43.5" x14ac:dyDescent="0.35">
      <c r="A628" s="6">
        <v>626</v>
      </c>
      <c r="B628" s="3" t="s">
        <v>627</v>
      </c>
      <c r="C628" s="3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10">
        <f>E628*100/D628</f>
        <v>17.38</v>
      </c>
      <c r="P628" s="11">
        <f>IFERROR(E628/L628,"N/A")</f>
        <v>111.41025641025641</v>
      </c>
      <c r="Q628" t="str">
        <f>LEFT(N628,FIND("/",N628)-1)</f>
        <v>technology</v>
      </c>
      <c r="R628" t="str">
        <f>RIGHT(N628,(LEN(N628)-FIND("/",N628)))</f>
        <v>web</v>
      </c>
      <c r="S628" s="14">
        <f>(((J628/60)/60)/24)+DATE(1970,1,1)+(-5/24)</f>
        <v>42198.351145833331</v>
      </c>
      <c r="T628" s="14">
        <f>(((I628/60)/60)/24)+DATE(1970,1,1)+(-5/24)</f>
        <v>42231.348611111105</v>
      </c>
    </row>
    <row r="629" spans="1:20" ht="43.5" x14ac:dyDescent="0.35">
      <c r="A629" s="6">
        <v>627</v>
      </c>
      <c r="B629" s="3" t="s">
        <v>628</v>
      </c>
      <c r="C629" s="3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10">
        <f>E629*100/D629</f>
        <v>0.02</v>
      </c>
      <c r="P629" s="11">
        <f>IFERROR(E629/L629,"N/A")</f>
        <v>90</v>
      </c>
      <c r="Q629" t="str">
        <f>LEFT(N629,FIND("/",N629)-1)</f>
        <v>technology</v>
      </c>
      <c r="R629" t="str">
        <f>RIGHT(N629,(LEN(N629)-FIND("/",N629)))</f>
        <v>web</v>
      </c>
      <c r="S629" s="14">
        <f>(((J629/60)/60)/24)+DATE(1970,1,1)+(-5/24)</f>
        <v>42384.098506944443</v>
      </c>
      <c r="T629" s="14">
        <f>(((I629/60)/60)/24)+DATE(1970,1,1)+(-5/24)</f>
        <v>42443.749999999993</v>
      </c>
    </row>
    <row r="630" spans="1:20" ht="43.5" x14ac:dyDescent="0.35">
      <c r="A630" s="6">
        <v>628</v>
      </c>
      <c r="B630" s="3" t="s">
        <v>629</v>
      </c>
      <c r="C630" s="3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10">
        <f>E630*100/D630</f>
        <v>0</v>
      </c>
      <c r="P630" s="11" t="str">
        <f>IFERROR(E630/L630,"N/A")</f>
        <v>N/A</v>
      </c>
      <c r="Q630" t="str">
        <f>LEFT(N630,FIND("/",N630)-1)</f>
        <v>technology</v>
      </c>
      <c r="R630" t="str">
        <f>RIGHT(N630,(LEN(N630)-FIND("/",N630)))</f>
        <v>web</v>
      </c>
      <c r="S630" s="14">
        <f>(((J630/60)/60)/24)+DATE(1970,1,1)+(-5/24)</f>
        <v>41803.484456018516</v>
      </c>
      <c r="T630" s="14">
        <f>(((I630/60)/60)/24)+DATE(1970,1,1)+(-5/24)</f>
        <v>41833.484456018516</v>
      </c>
    </row>
    <row r="631" spans="1:20" ht="43.5" x14ac:dyDescent="0.35">
      <c r="A631" s="6">
        <v>629</v>
      </c>
      <c r="B631" s="3" t="s">
        <v>630</v>
      </c>
      <c r="C631" s="3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10">
        <f>E631*100/D631</f>
        <v>0.17499999999999999</v>
      </c>
      <c r="P631" s="11">
        <f>IFERROR(E631/L631,"N/A")</f>
        <v>116.66666666666667</v>
      </c>
      <c r="Q631" t="str">
        <f>LEFT(N631,FIND("/",N631)-1)</f>
        <v>technology</v>
      </c>
      <c r="R631" t="str">
        <f>RIGHT(N631,(LEN(N631)-FIND("/",N631)))</f>
        <v>web</v>
      </c>
      <c r="S631" s="14">
        <f>(((J631/60)/60)/24)+DATE(1970,1,1)+(-5/24)</f>
        <v>42474.429490740738</v>
      </c>
      <c r="T631" s="14">
        <f>(((I631/60)/60)/24)+DATE(1970,1,1)+(-5/24)</f>
        <v>42504.429490740738</v>
      </c>
    </row>
    <row r="632" spans="1:20" ht="58" x14ac:dyDescent="0.35">
      <c r="A632" s="6">
        <v>630</v>
      </c>
      <c r="B632" s="3" t="s">
        <v>631</v>
      </c>
      <c r="C632" s="3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10">
        <f>E632*100/D632</f>
        <v>8.3340278356529712E-2</v>
      </c>
      <c r="P632" s="11">
        <f>IFERROR(E632/L632,"N/A")</f>
        <v>10</v>
      </c>
      <c r="Q632" t="str">
        <f>LEFT(N632,FIND("/",N632)-1)</f>
        <v>technology</v>
      </c>
      <c r="R632" t="str">
        <f>RIGHT(N632,(LEN(N632)-FIND("/",N632)))</f>
        <v>web</v>
      </c>
      <c r="S632" s="14">
        <f>(((J632/60)/60)/24)+DATE(1970,1,1)+(-5/24)</f>
        <v>42223.411122685182</v>
      </c>
      <c r="T632" s="14">
        <f>(((I632/60)/60)/24)+DATE(1970,1,1)+(-5/24)</f>
        <v>42253.006944444445</v>
      </c>
    </row>
    <row r="633" spans="1:20" ht="29" x14ac:dyDescent="0.35">
      <c r="A633" s="6">
        <v>631</v>
      </c>
      <c r="B633" s="3" t="s">
        <v>632</v>
      </c>
      <c r="C633" s="3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10">
        <f>E633*100/D633</f>
        <v>1.38</v>
      </c>
      <c r="P633" s="11">
        <f>IFERROR(E633/L633,"N/A")</f>
        <v>76.666666666666671</v>
      </c>
      <c r="Q633" t="str">
        <f>LEFT(N633,FIND("/",N633)-1)</f>
        <v>technology</v>
      </c>
      <c r="R633" t="str">
        <f>RIGHT(N633,(LEN(N633)-FIND("/",N633)))</f>
        <v>web</v>
      </c>
      <c r="S633" s="14">
        <f>(((J633/60)/60)/24)+DATE(1970,1,1)+(-5/24)</f>
        <v>42489.563993055555</v>
      </c>
      <c r="T633" s="14">
        <f>(((I633/60)/60)/24)+DATE(1970,1,1)+(-5/24)</f>
        <v>42518.563993055555</v>
      </c>
    </row>
    <row r="634" spans="1:20" ht="43.5" x14ac:dyDescent="0.35">
      <c r="A634" s="6">
        <v>632</v>
      </c>
      <c r="B634" s="3" t="s">
        <v>633</v>
      </c>
      <c r="C634" s="3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10">
        <f>E634*100/D634</f>
        <v>0</v>
      </c>
      <c r="P634" s="11" t="str">
        <f>IFERROR(E634/L634,"N/A")</f>
        <v>N/A</v>
      </c>
      <c r="Q634" t="str">
        <f>LEFT(N634,FIND("/",N634)-1)</f>
        <v>technology</v>
      </c>
      <c r="R634" t="str">
        <f>RIGHT(N634,(LEN(N634)-FIND("/",N634)))</f>
        <v>web</v>
      </c>
      <c r="S634" s="14">
        <f>(((J634/60)/60)/24)+DATE(1970,1,1)+(-5/24)</f>
        <v>42303.450983796291</v>
      </c>
      <c r="T634" s="14">
        <f>(((I634/60)/60)/24)+DATE(1970,1,1)+(-5/24)</f>
        <v>42333.492650462962</v>
      </c>
    </row>
    <row r="635" spans="1:20" ht="43.5" x14ac:dyDescent="0.35">
      <c r="A635" s="6">
        <v>633</v>
      </c>
      <c r="B635" s="3" t="s">
        <v>634</v>
      </c>
      <c r="C635" s="3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10">
        <f>E635*100/D635</f>
        <v>12.45</v>
      </c>
      <c r="P635" s="11">
        <f>IFERROR(E635/L635,"N/A")</f>
        <v>49.8</v>
      </c>
      <c r="Q635" t="str">
        <f>LEFT(N635,FIND("/",N635)-1)</f>
        <v>technology</v>
      </c>
      <c r="R635" t="str">
        <f>RIGHT(N635,(LEN(N635)-FIND("/",N635)))</f>
        <v>web</v>
      </c>
      <c r="S635" s="14">
        <f>(((J635/60)/60)/24)+DATE(1970,1,1)+(-5/24)</f>
        <v>42507.090995370374</v>
      </c>
      <c r="T635" s="14">
        <f>(((I635/60)/60)/24)+DATE(1970,1,1)+(-5/24)</f>
        <v>42538.749999999993</v>
      </c>
    </row>
    <row r="636" spans="1:20" ht="29" x14ac:dyDescent="0.35">
      <c r="A636" s="6">
        <v>634</v>
      </c>
      <c r="B636" s="3" t="s">
        <v>635</v>
      </c>
      <c r="C636" s="3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10">
        <f>E636*100/D636</f>
        <v>0.02</v>
      </c>
      <c r="P636" s="11">
        <f>IFERROR(E636/L636,"N/A")</f>
        <v>1</v>
      </c>
      <c r="Q636" t="str">
        <f>LEFT(N636,FIND("/",N636)-1)</f>
        <v>technology</v>
      </c>
      <c r="R636" t="str">
        <f>RIGHT(N636,(LEN(N636)-FIND("/",N636)))</f>
        <v>web</v>
      </c>
      <c r="S636" s="14">
        <f>(((J636/60)/60)/24)+DATE(1970,1,1)+(-5/24)</f>
        <v>42031.720243055555</v>
      </c>
      <c r="T636" s="14">
        <f>(((I636/60)/60)/24)+DATE(1970,1,1)+(-5/24)</f>
        <v>42061.720243055555</v>
      </c>
    </row>
    <row r="637" spans="1:20" ht="29" x14ac:dyDescent="0.35">
      <c r="A637" s="6">
        <v>635</v>
      </c>
      <c r="B637" s="3" t="s">
        <v>636</v>
      </c>
      <c r="C637" s="3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10">
        <f>E637*100/D637</f>
        <v>8.0000000000000002E-3</v>
      </c>
      <c r="P637" s="11">
        <f>IFERROR(E637/L637,"N/A")</f>
        <v>2</v>
      </c>
      <c r="Q637" t="str">
        <f>LEFT(N637,FIND("/",N637)-1)</f>
        <v>technology</v>
      </c>
      <c r="R637" t="str">
        <f>RIGHT(N637,(LEN(N637)-FIND("/",N637)))</f>
        <v>web</v>
      </c>
      <c r="S637" s="14">
        <f>(((J637/60)/60)/24)+DATE(1970,1,1)+(-5/24)</f>
        <v>42075.883819444447</v>
      </c>
      <c r="T637" s="14">
        <f>(((I637/60)/60)/24)+DATE(1970,1,1)+(-5/24)</f>
        <v>42105.883819444447</v>
      </c>
    </row>
    <row r="638" spans="1:20" ht="43.5" x14ac:dyDescent="0.35">
      <c r="A638" s="6">
        <v>636</v>
      </c>
      <c r="B638" s="3" t="s">
        <v>637</v>
      </c>
      <c r="C638" s="3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10">
        <f>E638*100/D638</f>
        <v>0.2</v>
      </c>
      <c r="P638" s="11">
        <f>IFERROR(E638/L638,"N/A")</f>
        <v>4</v>
      </c>
      <c r="Q638" t="str">
        <f>LEFT(N638,FIND("/",N638)-1)</f>
        <v>technology</v>
      </c>
      <c r="R638" t="str">
        <f>RIGHT(N638,(LEN(N638)-FIND("/",N638)))</f>
        <v>web</v>
      </c>
      <c r="S638" s="14">
        <f>(((J638/60)/60)/24)+DATE(1970,1,1)+(-5/24)</f>
        <v>42131.247106481482</v>
      </c>
      <c r="T638" s="14">
        <f>(((I638/60)/60)/24)+DATE(1970,1,1)+(-5/24)</f>
        <v>42161.240972222215</v>
      </c>
    </row>
    <row r="639" spans="1:20" ht="43.5" x14ac:dyDescent="0.35">
      <c r="A639" s="6">
        <v>637</v>
      </c>
      <c r="B639" s="3" t="s">
        <v>638</v>
      </c>
      <c r="C639" s="3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10">
        <f>E639*100/D639</f>
        <v>0</v>
      </c>
      <c r="P639" s="11" t="str">
        <f>IFERROR(E639/L639,"N/A")</f>
        <v>N/A</v>
      </c>
      <c r="Q639" t="str">
        <f>LEFT(N639,FIND("/",N639)-1)</f>
        <v>technology</v>
      </c>
      <c r="R639" t="str">
        <f>RIGHT(N639,(LEN(N639)-FIND("/",N639)))</f>
        <v>web</v>
      </c>
      <c r="S639" s="14">
        <f>(((J639/60)/60)/24)+DATE(1970,1,1)+(-5/24)</f>
        <v>42762.75368055555</v>
      </c>
      <c r="T639" s="14">
        <f>(((I639/60)/60)/24)+DATE(1970,1,1)+(-5/24)</f>
        <v>42791.75277777778</v>
      </c>
    </row>
    <row r="640" spans="1:20" x14ac:dyDescent="0.35">
      <c r="A640" s="6">
        <v>638</v>
      </c>
      <c r="B640" s="3" t="s">
        <v>639</v>
      </c>
      <c r="C640" s="3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10">
        <f>E640*100/D640</f>
        <v>8.9999999999999993E-3</v>
      </c>
      <c r="P640" s="11">
        <f>IFERROR(E640/L640,"N/A")</f>
        <v>3</v>
      </c>
      <c r="Q640" t="str">
        <f>LEFT(N640,FIND("/",N640)-1)</f>
        <v>technology</v>
      </c>
      <c r="R640" t="str">
        <f>RIGHT(N640,(LEN(N640)-FIND("/",N640)))</f>
        <v>web</v>
      </c>
      <c r="S640" s="14">
        <f>(((J640/60)/60)/24)+DATE(1970,1,1)+(-5/24)</f>
        <v>42759.384976851848</v>
      </c>
      <c r="T640" s="14">
        <f>(((I640/60)/60)/24)+DATE(1970,1,1)+(-5/24)</f>
        <v>42819.343310185184</v>
      </c>
    </row>
    <row r="641" spans="1:20" ht="29" x14ac:dyDescent="0.35">
      <c r="A641" s="6">
        <v>639</v>
      </c>
      <c r="B641" s="3" t="s">
        <v>640</v>
      </c>
      <c r="C641" s="3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10">
        <f>E641*100/D641</f>
        <v>1E-4</v>
      </c>
      <c r="P641" s="11">
        <f>IFERROR(E641/L641,"N/A")</f>
        <v>1</v>
      </c>
      <c r="Q641" t="str">
        <f>LEFT(N641,FIND("/",N641)-1)</f>
        <v>technology</v>
      </c>
      <c r="R641" t="str">
        <f>RIGHT(N641,(LEN(N641)-FIND("/",N641)))</f>
        <v>web</v>
      </c>
      <c r="S641" s="14">
        <f>(((J641/60)/60)/24)+DATE(1970,1,1)+(-5/24)</f>
        <v>41865.374942129631</v>
      </c>
      <c r="T641" s="14">
        <f>(((I641/60)/60)/24)+DATE(1970,1,1)+(-5/24)</f>
        <v>41925.374942129631</v>
      </c>
    </row>
    <row r="642" spans="1:20" ht="43.5" x14ac:dyDescent="0.35">
      <c r="A642" s="6">
        <v>640</v>
      </c>
      <c r="B642" s="3" t="s">
        <v>641</v>
      </c>
      <c r="C642" s="3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10">
        <f>E642*100/D642</f>
        <v>144.28571428571428</v>
      </c>
      <c r="P642" s="11">
        <f>IFERROR(E642/L642,"N/A")</f>
        <v>50.5</v>
      </c>
      <c r="Q642" t="str">
        <f>LEFT(N642,FIND("/",N642)-1)</f>
        <v>technology</v>
      </c>
      <c r="R642" t="str">
        <f>RIGHT(N642,(LEN(N642)-FIND("/",N642)))</f>
        <v>wearables</v>
      </c>
      <c r="S642" s="14">
        <f>(((J642/60)/60)/24)+DATE(1970,1,1)+(-5/24)</f>
        <v>42683.21197916667</v>
      </c>
      <c r="T642" s="14">
        <f>(((I642/60)/60)/24)+DATE(1970,1,1)+(-5/24)</f>
        <v>42698.749999999993</v>
      </c>
    </row>
    <row r="643" spans="1:20" ht="43.5" x14ac:dyDescent="0.35">
      <c r="A643" s="6">
        <v>641</v>
      </c>
      <c r="B643" s="3" t="s">
        <v>642</v>
      </c>
      <c r="C643" s="3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10">
        <f>E643*100/D643</f>
        <v>119.16249999999999</v>
      </c>
      <c r="P643" s="11">
        <f>IFERROR(E643/L643,"N/A")</f>
        <v>151.31746031746033</v>
      </c>
      <c r="Q643" t="str">
        <f>LEFT(N643,FIND("/",N643)-1)</f>
        <v>technology</v>
      </c>
      <c r="R643" t="str">
        <f>RIGHT(N643,(LEN(N643)-FIND("/",N643)))</f>
        <v>wearables</v>
      </c>
      <c r="S643" s="14">
        <f>(((J643/60)/60)/24)+DATE(1970,1,1)+(-5/24)</f>
        <v>42199.361666666664</v>
      </c>
      <c r="T643" s="14">
        <f>(((I643/60)/60)/24)+DATE(1970,1,1)+(-5/24)</f>
        <v>42229.361666666664</v>
      </c>
    </row>
    <row r="644" spans="1:20" ht="43.5" x14ac:dyDescent="0.35">
      <c r="A644" s="6">
        <v>642</v>
      </c>
      <c r="B644" s="3" t="s">
        <v>643</v>
      </c>
      <c r="C644" s="3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10">
        <f>E644*100/D644</f>
        <v>1460.4849999999999</v>
      </c>
      <c r="P644" s="11">
        <f>IFERROR(E644/L644,"N/A")</f>
        <v>134.3592456301748</v>
      </c>
      <c r="Q644" t="str">
        <f>LEFT(N644,FIND("/",N644)-1)</f>
        <v>technology</v>
      </c>
      <c r="R644" t="str">
        <f>RIGHT(N644,(LEN(N644)-FIND("/",N644)))</f>
        <v>wearables</v>
      </c>
      <c r="S644" s="14">
        <f>(((J644/60)/60)/24)+DATE(1970,1,1)+(-5/24)</f>
        <v>42199.442986111106</v>
      </c>
      <c r="T644" s="14">
        <f>(((I644/60)/60)/24)+DATE(1970,1,1)+(-5/24)</f>
        <v>42235.442986111106</v>
      </c>
    </row>
    <row r="645" spans="1:20" ht="43.5" x14ac:dyDescent="0.35">
      <c r="A645" s="6">
        <v>643</v>
      </c>
      <c r="B645" s="3" t="s">
        <v>644</v>
      </c>
      <c r="C645" s="3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10">
        <f>E645*100/D645</f>
        <v>105.80800000000001</v>
      </c>
      <c r="P645" s="11">
        <f>IFERROR(E645/L645,"N/A")</f>
        <v>174.02631578947367</v>
      </c>
      <c r="Q645" t="str">
        <f>LEFT(N645,FIND("/",N645)-1)</f>
        <v>technology</v>
      </c>
      <c r="R645" t="str">
        <f>RIGHT(N645,(LEN(N645)-FIND("/",N645)))</f>
        <v>wearables</v>
      </c>
      <c r="S645" s="14">
        <f>(((J645/60)/60)/24)+DATE(1970,1,1)+(-5/24)</f>
        <v>42100.43373842592</v>
      </c>
      <c r="T645" s="14">
        <f>(((I645/60)/60)/24)+DATE(1970,1,1)+(-5/24)</f>
        <v>42155.43373842592</v>
      </c>
    </row>
    <row r="646" spans="1:20" ht="43.5" x14ac:dyDescent="0.35">
      <c r="A646" s="6">
        <v>644</v>
      </c>
      <c r="B646" s="3" t="s">
        <v>645</v>
      </c>
      <c r="C646" s="3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10">
        <f>E646*100/D646</f>
        <v>300.11792000000003</v>
      </c>
      <c r="P646" s="11">
        <f>IFERROR(E646/L646,"N/A")</f>
        <v>73.486268364348675</v>
      </c>
      <c r="Q646" t="str">
        <f>LEFT(N646,FIND("/",N646)-1)</f>
        <v>technology</v>
      </c>
      <c r="R646" t="str">
        <f>RIGHT(N646,(LEN(N646)-FIND("/",N646)))</f>
        <v>wearables</v>
      </c>
      <c r="S646" s="14">
        <f>(((J646/60)/60)/24)+DATE(1970,1,1)+(-5/24)</f>
        <v>41898.457627314812</v>
      </c>
      <c r="T646" s="14">
        <f>(((I646/60)/60)/24)+DATE(1970,1,1)+(-5/24)</f>
        <v>41940.833333333328</v>
      </c>
    </row>
    <row r="647" spans="1:20" ht="29" x14ac:dyDescent="0.35">
      <c r="A647" s="6">
        <v>645</v>
      </c>
      <c r="B647" s="3" t="s">
        <v>646</v>
      </c>
      <c r="C647" s="3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10">
        <f>E647*100/D647</f>
        <v>278.7</v>
      </c>
      <c r="P647" s="11">
        <f>IFERROR(E647/L647,"N/A")</f>
        <v>23.518987341772153</v>
      </c>
      <c r="Q647" t="str">
        <f>LEFT(N647,FIND("/",N647)-1)</f>
        <v>technology</v>
      </c>
      <c r="R647" t="str">
        <f>RIGHT(N647,(LEN(N647)-FIND("/",N647)))</f>
        <v>wearables</v>
      </c>
      <c r="S647" s="14">
        <f>(((J647/60)/60)/24)+DATE(1970,1,1)+(-5/24)</f>
        <v>42563.817986111106</v>
      </c>
      <c r="T647" s="14">
        <f>(((I647/60)/60)/24)+DATE(1970,1,1)+(-5/24)</f>
        <v>42593.817986111106</v>
      </c>
    </row>
    <row r="648" spans="1:20" ht="43.5" x14ac:dyDescent="0.35">
      <c r="A648" s="6">
        <v>646</v>
      </c>
      <c r="B648" s="3" t="s">
        <v>647</v>
      </c>
      <c r="C648" s="3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10">
        <f>E648*100/D648</f>
        <v>131.87625</v>
      </c>
      <c r="P648" s="11">
        <f>IFERROR(E648/L648,"N/A")</f>
        <v>39.074444444444445</v>
      </c>
      <c r="Q648" t="str">
        <f>LEFT(N648,FIND("/",N648)-1)</f>
        <v>technology</v>
      </c>
      <c r="R648" t="str">
        <f>RIGHT(N648,(LEN(N648)-FIND("/",N648)))</f>
        <v>wearables</v>
      </c>
      <c r="S648" s="14">
        <f>(((J648/60)/60)/24)+DATE(1970,1,1)+(-5/24)</f>
        <v>41832.644293981481</v>
      </c>
      <c r="T648" s="14">
        <f>(((I648/60)/60)/24)+DATE(1970,1,1)+(-5/24)</f>
        <v>41862.644293981481</v>
      </c>
    </row>
    <row r="649" spans="1:20" ht="58" x14ac:dyDescent="0.35">
      <c r="A649" s="6">
        <v>647</v>
      </c>
      <c r="B649" s="3" t="s">
        <v>648</v>
      </c>
      <c r="C649" s="3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10">
        <f>E649*100/D649</f>
        <v>107.05</v>
      </c>
      <c r="P649" s="11">
        <f>IFERROR(E649/L649,"N/A")</f>
        <v>125.94117647058823</v>
      </c>
      <c r="Q649" t="str">
        <f>LEFT(N649,FIND("/",N649)-1)</f>
        <v>technology</v>
      </c>
      <c r="R649" t="str">
        <f>RIGHT(N649,(LEN(N649)-FIND("/",N649)))</f>
        <v>wearables</v>
      </c>
      <c r="S649" s="14">
        <f>(((J649/60)/60)/24)+DATE(1970,1,1)+(-5/24)</f>
        <v>42416.559594907405</v>
      </c>
      <c r="T649" s="14">
        <f>(((I649/60)/60)/24)+DATE(1970,1,1)+(-5/24)</f>
        <v>42446.517928240741</v>
      </c>
    </row>
    <row r="650" spans="1:20" ht="29" x14ac:dyDescent="0.35">
      <c r="A650" s="6">
        <v>648</v>
      </c>
      <c r="B650" s="3" t="s">
        <v>649</v>
      </c>
      <c r="C650" s="3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10">
        <f>E650*100/D650</f>
        <v>126.82285714285715</v>
      </c>
      <c r="P650" s="11">
        <f>IFERROR(E650/L650,"N/A")</f>
        <v>1644</v>
      </c>
      <c r="Q650" t="str">
        <f>LEFT(N650,FIND("/",N650)-1)</f>
        <v>technology</v>
      </c>
      <c r="R650" t="str">
        <f>RIGHT(N650,(LEN(N650)-FIND("/",N650)))</f>
        <v>wearables</v>
      </c>
      <c r="S650" s="14">
        <f>(((J650/60)/60)/24)+DATE(1970,1,1)+(-5/24)</f>
        <v>41891.485046296293</v>
      </c>
      <c r="T650" s="14">
        <f>(((I650/60)/60)/24)+DATE(1970,1,1)+(-5/24)</f>
        <v>41926.485046296293</v>
      </c>
    </row>
    <row r="651" spans="1:20" ht="43.5" x14ac:dyDescent="0.35">
      <c r="A651" s="6">
        <v>649</v>
      </c>
      <c r="B651" s="3" t="s">
        <v>650</v>
      </c>
      <c r="C651" s="3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10">
        <f>E651*100/D651</f>
        <v>139.96</v>
      </c>
      <c r="P651" s="11">
        <f>IFERROR(E651/L651,"N/A")</f>
        <v>42.670731707317074</v>
      </c>
      <c r="Q651" t="str">
        <f>LEFT(N651,FIND("/",N651)-1)</f>
        <v>technology</v>
      </c>
      <c r="R651" t="str">
        <f>RIGHT(N651,(LEN(N651)-FIND("/",N651)))</f>
        <v>wearables</v>
      </c>
      <c r="S651" s="14">
        <f>(((J651/60)/60)/24)+DATE(1970,1,1)+(-5/24)</f>
        <v>41877.703854166662</v>
      </c>
      <c r="T651" s="14">
        <f>(((I651/60)/60)/24)+DATE(1970,1,1)+(-5/24)</f>
        <v>41898.703854166662</v>
      </c>
    </row>
    <row r="652" spans="1:20" ht="43.5" x14ac:dyDescent="0.35">
      <c r="A652" s="6">
        <v>650</v>
      </c>
      <c r="B652" s="3" t="s">
        <v>651</v>
      </c>
      <c r="C652" s="3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10">
        <f>E652*100/D652</f>
        <v>112.4</v>
      </c>
      <c r="P652" s="11">
        <f>IFERROR(E652/L652,"N/A")</f>
        <v>35.125</v>
      </c>
      <c r="Q652" t="str">
        <f>LEFT(N652,FIND("/",N652)-1)</f>
        <v>technology</v>
      </c>
      <c r="R652" t="str">
        <f>RIGHT(N652,(LEN(N652)-FIND("/",N652)))</f>
        <v>wearables</v>
      </c>
      <c r="S652" s="14">
        <f>(((J652/60)/60)/24)+DATE(1970,1,1)+(-5/24)</f>
        <v>41931.828518518516</v>
      </c>
      <c r="T652" s="14">
        <f>(((I652/60)/60)/24)+DATE(1970,1,1)+(-5/24)</f>
        <v>41991.870185185187</v>
      </c>
    </row>
    <row r="653" spans="1:20" ht="43.5" x14ac:dyDescent="0.35">
      <c r="A653" s="6">
        <v>651</v>
      </c>
      <c r="B653" s="3" t="s">
        <v>652</v>
      </c>
      <c r="C653" s="3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10">
        <f>E653*100/D653</f>
        <v>100.52800000000001</v>
      </c>
      <c r="P653" s="11">
        <f>IFERROR(E653/L653,"N/A")</f>
        <v>239.35238095238094</v>
      </c>
      <c r="Q653" t="str">
        <f>LEFT(N653,FIND("/",N653)-1)</f>
        <v>technology</v>
      </c>
      <c r="R653" t="str">
        <f>RIGHT(N653,(LEN(N653)-FIND("/",N653)))</f>
        <v>wearables</v>
      </c>
      <c r="S653" s="14">
        <f>(((J653/60)/60)/24)+DATE(1970,1,1)+(-5/24)</f>
        <v>41955.809155092589</v>
      </c>
      <c r="T653" s="14">
        <f>(((I653/60)/60)/24)+DATE(1970,1,1)+(-5/24)</f>
        <v>41985.809155092589</v>
      </c>
    </row>
    <row r="654" spans="1:20" ht="58" x14ac:dyDescent="0.35">
      <c r="A654" s="6">
        <v>652</v>
      </c>
      <c r="B654" s="3" t="s">
        <v>653</v>
      </c>
      <c r="C654" s="3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10">
        <f>E654*100/D654</f>
        <v>100.46666666666667</v>
      </c>
      <c r="P654" s="11">
        <f>IFERROR(E654/L654,"N/A")</f>
        <v>107.64285714285714</v>
      </c>
      <c r="Q654" t="str">
        <f>LEFT(N654,FIND("/",N654)-1)</f>
        <v>technology</v>
      </c>
      <c r="R654" t="str">
        <f>RIGHT(N654,(LEN(N654)-FIND("/",N654)))</f>
        <v>wearables</v>
      </c>
      <c r="S654" s="14">
        <f>(((J654/60)/60)/24)+DATE(1970,1,1)+(-5/24)</f>
        <v>42675.482060185182</v>
      </c>
      <c r="T654" s="14">
        <f>(((I654/60)/60)/24)+DATE(1970,1,1)+(-5/24)</f>
        <v>42705.523726851847</v>
      </c>
    </row>
    <row r="655" spans="1:20" ht="58" x14ac:dyDescent="0.35">
      <c r="A655" s="6">
        <v>653</v>
      </c>
      <c r="B655" s="3" t="s">
        <v>654</v>
      </c>
      <c r="C655" s="3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10">
        <f>E655*100/D655</f>
        <v>141.446</v>
      </c>
      <c r="P655" s="11">
        <f>IFERROR(E655/L655,"N/A")</f>
        <v>95.830623306233065</v>
      </c>
      <c r="Q655" t="str">
        <f>LEFT(N655,FIND("/",N655)-1)</f>
        <v>technology</v>
      </c>
      <c r="R655" t="str">
        <f>RIGHT(N655,(LEN(N655)-FIND("/",N655)))</f>
        <v>wearables</v>
      </c>
      <c r="S655" s="14">
        <f>(((J655/60)/60)/24)+DATE(1970,1,1)+(-5/24)</f>
        <v>42199.410185185181</v>
      </c>
      <c r="T655" s="14">
        <f>(((I655/60)/60)/24)+DATE(1970,1,1)+(-5/24)</f>
        <v>42236.410185185181</v>
      </c>
    </row>
    <row r="656" spans="1:20" ht="43.5" x14ac:dyDescent="0.35">
      <c r="A656" s="6">
        <v>654</v>
      </c>
      <c r="B656" s="3" t="s">
        <v>655</v>
      </c>
      <c r="C656" s="3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10">
        <f>E656*100/D656</f>
        <v>267.29166666666669</v>
      </c>
      <c r="P656" s="11">
        <f>IFERROR(E656/L656,"N/A")</f>
        <v>31.663376110562684</v>
      </c>
      <c r="Q656" t="str">
        <f>LEFT(N656,FIND("/",N656)-1)</f>
        <v>technology</v>
      </c>
      <c r="R656" t="str">
        <f>RIGHT(N656,(LEN(N656)-FIND("/",N656)))</f>
        <v>wearables</v>
      </c>
      <c r="S656" s="14">
        <f>(((J656/60)/60)/24)+DATE(1970,1,1)+(-5/24)</f>
        <v>42163.748993055553</v>
      </c>
      <c r="T656" s="14">
        <f>(((I656/60)/60)/24)+DATE(1970,1,1)+(-5/24)</f>
        <v>42193.748993055553</v>
      </c>
    </row>
    <row r="657" spans="1:20" ht="43.5" x14ac:dyDescent="0.35">
      <c r="A657" s="6">
        <v>655</v>
      </c>
      <c r="B657" s="3" t="s">
        <v>656</v>
      </c>
      <c r="C657" s="3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10">
        <f>E657*100/D657</f>
        <v>146.88749999999999</v>
      </c>
      <c r="P657" s="11">
        <f>IFERROR(E657/L657,"N/A")</f>
        <v>42.886861313868614</v>
      </c>
      <c r="Q657" t="str">
        <f>LEFT(N657,FIND("/",N657)-1)</f>
        <v>technology</v>
      </c>
      <c r="R657" t="str">
        <f>RIGHT(N657,(LEN(N657)-FIND("/",N657)))</f>
        <v>wearables</v>
      </c>
      <c r="S657" s="14">
        <f>(((J657/60)/60)/24)+DATE(1970,1,1)+(-5/24)</f>
        <v>42045.748981481483</v>
      </c>
      <c r="T657" s="14">
        <f>(((I657/60)/60)/24)+DATE(1970,1,1)+(-5/24)</f>
        <v>42075.707314814812</v>
      </c>
    </row>
    <row r="658" spans="1:20" ht="43.5" x14ac:dyDescent="0.35">
      <c r="A658" s="6">
        <v>656</v>
      </c>
      <c r="B658" s="3" t="s">
        <v>657</v>
      </c>
      <c r="C658" s="3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10">
        <f>E658*100/D658</f>
        <v>213.56</v>
      </c>
      <c r="P658" s="11">
        <f>IFERROR(E658/L658,"N/A")</f>
        <v>122.73563218390805</v>
      </c>
      <c r="Q658" t="str">
        <f>LEFT(N658,FIND("/",N658)-1)</f>
        <v>technology</v>
      </c>
      <c r="R658" t="str">
        <f>RIGHT(N658,(LEN(N658)-FIND("/",N658)))</f>
        <v>wearables</v>
      </c>
      <c r="S658" s="14">
        <f>(((J658/60)/60)/24)+DATE(1970,1,1)+(-5/24)</f>
        <v>42417.596284722218</v>
      </c>
      <c r="T658" s="14">
        <f>(((I658/60)/60)/24)+DATE(1970,1,1)+(-5/24)</f>
        <v>42477.554618055547</v>
      </c>
    </row>
    <row r="659" spans="1:20" ht="43.5" x14ac:dyDescent="0.35">
      <c r="A659" s="6">
        <v>657</v>
      </c>
      <c r="B659" s="3" t="s">
        <v>658</v>
      </c>
      <c r="C659" s="3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10">
        <f>E659*100/D659</f>
        <v>125.7</v>
      </c>
      <c r="P659" s="11">
        <f>IFERROR(E659/L659,"N/A")</f>
        <v>190.45454545454547</v>
      </c>
      <c r="Q659" t="str">
        <f>LEFT(N659,FIND("/",N659)-1)</f>
        <v>technology</v>
      </c>
      <c r="R659" t="str">
        <f>RIGHT(N659,(LEN(N659)-FIND("/",N659)))</f>
        <v>wearables</v>
      </c>
      <c r="S659" s="14">
        <f>(((J659/60)/60)/24)+DATE(1970,1,1)+(-5/24)</f>
        <v>42331.637407407405</v>
      </c>
      <c r="T659" s="14">
        <f>(((I659/60)/60)/24)+DATE(1970,1,1)+(-5/24)</f>
        <v>42361.637407407405</v>
      </c>
    </row>
    <row r="660" spans="1:20" ht="58" x14ac:dyDescent="0.35">
      <c r="A660" s="6">
        <v>658</v>
      </c>
      <c r="B660" s="3" t="s">
        <v>659</v>
      </c>
      <c r="C660" s="3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10">
        <f>E660*100/D660</f>
        <v>104.46206037108834</v>
      </c>
      <c r="P660" s="11">
        <f>IFERROR(E660/L660,"N/A")</f>
        <v>109.33695652173913</v>
      </c>
      <c r="Q660" t="str">
        <f>LEFT(N660,FIND("/",N660)-1)</f>
        <v>technology</v>
      </c>
      <c r="R660" t="str">
        <f>RIGHT(N660,(LEN(N660)-FIND("/",N660)))</f>
        <v>wearables</v>
      </c>
      <c r="S660" s="14">
        <f>(((J660/60)/60)/24)+DATE(1970,1,1)+(-5/24)</f>
        <v>42178.952418981477</v>
      </c>
      <c r="T660" s="14">
        <f>(((I660/60)/60)/24)+DATE(1970,1,1)+(-5/24)</f>
        <v>42211.541666666664</v>
      </c>
    </row>
    <row r="661" spans="1:20" x14ac:dyDescent="0.35">
      <c r="A661" s="6">
        <v>659</v>
      </c>
      <c r="B661" s="3" t="s">
        <v>660</v>
      </c>
      <c r="C661" s="3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10">
        <f>E661*100/D661</f>
        <v>100.56666666666666</v>
      </c>
      <c r="P661" s="11">
        <f>IFERROR(E661/L661,"N/A")</f>
        <v>143.66666666666666</v>
      </c>
      <c r="Q661" t="str">
        <f>LEFT(N661,FIND("/",N661)-1)</f>
        <v>technology</v>
      </c>
      <c r="R661" t="str">
        <f>RIGHT(N661,(LEN(N661)-FIND("/",N661)))</f>
        <v>wearables</v>
      </c>
      <c r="S661" s="14">
        <f>(((J661/60)/60)/24)+DATE(1970,1,1)+(-5/24)</f>
        <v>42209.385358796295</v>
      </c>
      <c r="T661" s="14">
        <f>(((I661/60)/60)/24)+DATE(1970,1,1)+(-5/24)</f>
        <v>42239.385358796295</v>
      </c>
    </row>
    <row r="662" spans="1:20" ht="58" x14ac:dyDescent="0.35">
      <c r="A662" s="6">
        <v>660</v>
      </c>
      <c r="B662" s="3" t="s">
        <v>661</v>
      </c>
      <c r="C662" s="3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10">
        <f>E662*100/D662</f>
        <v>3.0579999999999998</v>
      </c>
      <c r="P662" s="11">
        <f>IFERROR(E662/L662,"N/A")</f>
        <v>84.944444444444443</v>
      </c>
      <c r="Q662" t="str">
        <f>LEFT(N662,FIND("/",N662)-1)</f>
        <v>technology</v>
      </c>
      <c r="R662" t="str">
        <f>RIGHT(N662,(LEN(N662)-FIND("/",N662)))</f>
        <v>wearables</v>
      </c>
      <c r="S662" s="14">
        <f>(((J662/60)/60)/24)+DATE(1970,1,1)+(-5/24)</f>
        <v>41922.533321759256</v>
      </c>
      <c r="T662" s="14">
        <f>(((I662/60)/60)/24)+DATE(1970,1,1)+(-5/24)</f>
        <v>41952.574988425928</v>
      </c>
    </row>
    <row r="663" spans="1:20" ht="43.5" x14ac:dyDescent="0.35">
      <c r="A663" s="6">
        <v>661</v>
      </c>
      <c r="B663" s="3" t="s">
        <v>662</v>
      </c>
      <c r="C663" s="3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10">
        <f>E663*100/D663</f>
        <v>0.95</v>
      </c>
      <c r="P663" s="11">
        <f>IFERROR(E663/L663,"N/A")</f>
        <v>10.555555555555555</v>
      </c>
      <c r="Q663" t="str">
        <f>LEFT(N663,FIND("/",N663)-1)</f>
        <v>technology</v>
      </c>
      <c r="R663" t="str">
        <f>RIGHT(N663,(LEN(N663)-FIND("/",N663)))</f>
        <v>wearables</v>
      </c>
      <c r="S663" s="14">
        <f>(((J663/60)/60)/24)+DATE(1970,1,1)+(-5/24)</f>
        <v>42636.437025462961</v>
      </c>
      <c r="T663" s="14">
        <f>(((I663/60)/60)/24)+DATE(1970,1,1)+(-5/24)</f>
        <v>42666.437025462961</v>
      </c>
    </row>
    <row r="664" spans="1:20" ht="43.5" x14ac:dyDescent="0.35">
      <c r="A664" s="6">
        <v>662</v>
      </c>
      <c r="B664" s="3" t="s">
        <v>663</v>
      </c>
      <c r="C664" s="3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10">
        <f>E664*100/D664</f>
        <v>0.4</v>
      </c>
      <c r="P664" s="11">
        <f>IFERROR(E664/L664,"N/A")</f>
        <v>39</v>
      </c>
      <c r="Q664" t="str">
        <f>LEFT(N664,FIND("/",N664)-1)</f>
        <v>technology</v>
      </c>
      <c r="R664" t="str">
        <f>RIGHT(N664,(LEN(N664)-FIND("/",N664)))</f>
        <v>wearables</v>
      </c>
      <c r="S664" s="14">
        <f>(((J664/60)/60)/24)+DATE(1970,1,1)+(-5/24)</f>
        <v>41990.229710648149</v>
      </c>
      <c r="T664" s="14">
        <f>(((I664/60)/60)/24)+DATE(1970,1,1)+(-5/24)</f>
        <v>42020.229710648149</v>
      </c>
    </row>
    <row r="665" spans="1:20" ht="58" x14ac:dyDescent="0.35">
      <c r="A665" s="6">
        <v>663</v>
      </c>
      <c r="B665" s="3" t="s">
        <v>664</v>
      </c>
      <c r="C665" s="3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10">
        <f>E665*100/D665</f>
        <v>0.35</v>
      </c>
      <c r="P665" s="11">
        <f>IFERROR(E665/L665,"N/A")</f>
        <v>100</v>
      </c>
      <c r="Q665" t="str">
        <f>LEFT(N665,FIND("/",N665)-1)</f>
        <v>technology</v>
      </c>
      <c r="R665" t="str">
        <f>RIGHT(N665,(LEN(N665)-FIND("/",N665)))</f>
        <v>wearables</v>
      </c>
      <c r="S665" s="14">
        <f>(((J665/60)/60)/24)+DATE(1970,1,1)+(-5/24)</f>
        <v>42173.634907407402</v>
      </c>
      <c r="T665" s="14">
        <f>(((I665/60)/60)/24)+DATE(1970,1,1)+(-5/24)</f>
        <v>42203.634907407402</v>
      </c>
    </row>
    <row r="666" spans="1:20" ht="43.5" x14ac:dyDescent="0.35">
      <c r="A666" s="6">
        <v>664</v>
      </c>
      <c r="B666" s="3" t="s">
        <v>665</v>
      </c>
      <c r="C666" s="3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10">
        <f>E666*100/D666</f>
        <v>7.5333333333333332</v>
      </c>
      <c r="P666" s="11">
        <f>IFERROR(E666/L666,"N/A")</f>
        <v>31.172413793103448</v>
      </c>
      <c r="Q666" t="str">
        <f>LEFT(N666,FIND("/",N666)-1)</f>
        <v>technology</v>
      </c>
      <c r="R666" t="str">
        <f>RIGHT(N666,(LEN(N666)-FIND("/",N666)))</f>
        <v>wearables</v>
      </c>
      <c r="S666" s="14">
        <f>(((J666/60)/60)/24)+DATE(1970,1,1)+(-5/24)</f>
        <v>42077.458043981482</v>
      </c>
      <c r="T666" s="14">
        <f>(((I666/60)/60)/24)+DATE(1970,1,1)+(-5/24)</f>
        <v>42107.458043981482</v>
      </c>
    </row>
    <row r="667" spans="1:20" ht="58" x14ac:dyDescent="0.35">
      <c r="A667" s="6">
        <v>665</v>
      </c>
      <c r="B667" s="3" t="s">
        <v>666</v>
      </c>
      <c r="C667" s="3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10">
        <f>E667*100/D667</f>
        <v>18.64</v>
      </c>
      <c r="P667" s="11">
        <f>IFERROR(E667/L667,"N/A")</f>
        <v>155.33333333333334</v>
      </c>
      <c r="Q667" t="str">
        <f>LEFT(N667,FIND("/",N667)-1)</f>
        <v>technology</v>
      </c>
      <c r="R667" t="str">
        <f>RIGHT(N667,(LEN(N667)-FIND("/",N667)))</f>
        <v>wearables</v>
      </c>
      <c r="S667" s="14">
        <f>(((J667/60)/60)/24)+DATE(1970,1,1)+(-5/24)</f>
        <v>42688.503020833326</v>
      </c>
      <c r="T667" s="14">
        <f>(((I667/60)/60)/24)+DATE(1970,1,1)+(-5/24)</f>
        <v>42748.503020833326</v>
      </c>
    </row>
    <row r="668" spans="1:20" ht="43.5" x14ac:dyDescent="0.35">
      <c r="A668" s="6">
        <v>666</v>
      </c>
      <c r="B668" s="3" t="s">
        <v>667</v>
      </c>
      <c r="C668" s="3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10">
        <f>E668*100/D668</f>
        <v>4.0000000000000001E-3</v>
      </c>
      <c r="P668" s="11">
        <f>IFERROR(E668/L668,"N/A")</f>
        <v>2</v>
      </c>
      <c r="Q668" t="str">
        <f>LEFT(N668,FIND("/",N668)-1)</f>
        <v>technology</v>
      </c>
      <c r="R668" t="str">
        <f>RIGHT(N668,(LEN(N668)-FIND("/",N668)))</f>
        <v>wearables</v>
      </c>
      <c r="S668" s="14">
        <f>(((J668/60)/60)/24)+DATE(1970,1,1)+(-5/24)</f>
        <v>41838.623819444445</v>
      </c>
      <c r="T668" s="14">
        <f>(((I668/60)/60)/24)+DATE(1970,1,1)+(-5/24)</f>
        <v>41868.623819444445</v>
      </c>
    </row>
    <row r="669" spans="1:20" ht="58" x14ac:dyDescent="0.35">
      <c r="A669" s="6">
        <v>667</v>
      </c>
      <c r="B669" s="3" t="s">
        <v>668</v>
      </c>
      <c r="C669" s="3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10">
        <f>E669*100/D669</f>
        <v>10.02</v>
      </c>
      <c r="P669" s="11">
        <f>IFERROR(E669/L669,"N/A")</f>
        <v>178.92857142857142</v>
      </c>
      <c r="Q669" t="str">
        <f>LEFT(N669,FIND("/",N669)-1)</f>
        <v>technology</v>
      </c>
      <c r="R669" t="str">
        <f>RIGHT(N669,(LEN(N669)-FIND("/",N669)))</f>
        <v>wearables</v>
      </c>
      <c r="S669" s="14">
        <f>(((J669/60)/60)/24)+DATE(1970,1,1)+(-5/24)</f>
        <v>42632.165081018517</v>
      </c>
      <c r="T669" s="14">
        <f>(((I669/60)/60)/24)+DATE(1970,1,1)+(-5/24)</f>
        <v>42672.165081018517</v>
      </c>
    </row>
    <row r="670" spans="1:20" ht="43.5" x14ac:dyDescent="0.35">
      <c r="A670" s="6">
        <v>668</v>
      </c>
      <c r="B670" s="3" t="s">
        <v>669</v>
      </c>
      <c r="C670" s="3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10">
        <f>E670*100/D670</f>
        <v>4.5599999999999996</v>
      </c>
      <c r="P670" s="11">
        <f>IFERROR(E670/L670,"N/A")</f>
        <v>27.36</v>
      </c>
      <c r="Q670" t="str">
        <f>LEFT(N670,FIND("/",N670)-1)</f>
        <v>technology</v>
      </c>
      <c r="R670" t="str">
        <f>RIGHT(N670,(LEN(N670)-FIND("/",N670)))</f>
        <v>wearables</v>
      </c>
      <c r="S670" s="14">
        <f>(((J670/60)/60)/24)+DATE(1970,1,1)+(-5/24)</f>
        <v>42090.622939814813</v>
      </c>
      <c r="T670" s="14">
        <f>(((I670/60)/60)/24)+DATE(1970,1,1)+(-5/24)</f>
        <v>42135.622939814813</v>
      </c>
    </row>
    <row r="671" spans="1:20" ht="58" x14ac:dyDescent="0.35">
      <c r="A671" s="6">
        <v>669</v>
      </c>
      <c r="B671" s="3" t="s">
        <v>670</v>
      </c>
      <c r="C671" s="3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10">
        <f>E671*100/D671</f>
        <v>21.5075</v>
      </c>
      <c r="P671" s="11">
        <f>IFERROR(E671/L671,"N/A")</f>
        <v>1536.25</v>
      </c>
      <c r="Q671" t="str">
        <f>LEFT(N671,FIND("/",N671)-1)</f>
        <v>technology</v>
      </c>
      <c r="R671" t="str">
        <f>RIGHT(N671,(LEN(N671)-FIND("/",N671)))</f>
        <v>wearables</v>
      </c>
      <c r="S671" s="14">
        <f>(((J671/60)/60)/24)+DATE(1970,1,1)+(-5/24)</f>
        <v>42527.417337962957</v>
      </c>
      <c r="T671" s="14">
        <f>(((I671/60)/60)/24)+DATE(1970,1,1)+(-5/24)</f>
        <v>42557.417337962957</v>
      </c>
    </row>
    <row r="672" spans="1:20" ht="58" x14ac:dyDescent="0.35">
      <c r="A672" s="6">
        <v>670</v>
      </c>
      <c r="B672" s="3" t="s">
        <v>671</v>
      </c>
      <c r="C672" s="3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10">
        <f>E672*100/D672</f>
        <v>29.276666666666667</v>
      </c>
      <c r="P672" s="11">
        <f>IFERROR(E672/L672,"N/A")</f>
        <v>84.99677419354839</v>
      </c>
      <c r="Q672" t="str">
        <f>LEFT(N672,FIND("/",N672)-1)</f>
        <v>technology</v>
      </c>
      <c r="R672" t="str">
        <f>RIGHT(N672,(LEN(N672)-FIND("/",N672)))</f>
        <v>wearables</v>
      </c>
      <c r="S672" s="14">
        <f>(((J672/60)/60)/24)+DATE(1970,1,1)+(-5/24)</f>
        <v>42506.501388888886</v>
      </c>
      <c r="T672" s="14">
        <f>(((I672/60)/60)/24)+DATE(1970,1,1)+(-5/24)</f>
        <v>42540.131944444445</v>
      </c>
    </row>
    <row r="673" spans="1:20" ht="58" x14ac:dyDescent="0.35">
      <c r="A673" s="6">
        <v>671</v>
      </c>
      <c r="B673" s="3" t="s">
        <v>672</v>
      </c>
      <c r="C673" s="3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10">
        <f>E673*100/D673</f>
        <v>39.426666666666669</v>
      </c>
      <c r="P673" s="11">
        <f>IFERROR(E673/L673,"N/A")</f>
        <v>788.5333333333333</v>
      </c>
      <c r="Q673" t="str">
        <f>LEFT(N673,FIND("/",N673)-1)</f>
        <v>technology</v>
      </c>
      <c r="R673" t="str">
        <f>RIGHT(N673,(LEN(N673)-FIND("/",N673)))</f>
        <v>wearables</v>
      </c>
      <c r="S673" s="14">
        <f>(((J673/60)/60)/24)+DATE(1970,1,1)+(-5/24)</f>
        <v>41984.484398148146</v>
      </c>
      <c r="T673" s="14">
        <f>(((I673/60)/60)/24)+DATE(1970,1,1)+(-5/24)</f>
        <v>42017.958333333336</v>
      </c>
    </row>
    <row r="674" spans="1:20" ht="43.5" x14ac:dyDescent="0.35">
      <c r="A674" s="6">
        <v>672</v>
      </c>
      <c r="B674" s="3" t="s">
        <v>673</v>
      </c>
      <c r="C674" s="3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10">
        <f>E674*100/D674</f>
        <v>21.628</v>
      </c>
      <c r="P674" s="11">
        <f>IFERROR(E674/L674,"N/A")</f>
        <v>50.29767441860465</v>
      </c>
      <c r="Q674" t="str">
        <f>LEFT(N674,FIND("/",N674)-1)</f>
        <v>technology</v>
      </c>
      <c r="R674" t="str">
        <f>RIGHT(N674,(LEN(N674)-FIND("/",N674)))</f>
        <v>wearables</v>
      </c>
      <c r="S674" s="14">
        <f>(((J674/60)/60)/24)+DATE(1970,1,1)+(-5/24)</f>
        <v>41974.011157407404</v>
      </c>
      <c r="T674" s="14">
        <f>(((I674/60)/60)/24)+DATE(1970,1,1)+(-5/24)</f>
        <v>42004.999305555553</v>
      </c>
    </row>
    <row r="675" spans="1:20" ht="58" x14ac:dyDescent="0.35">
      <c r="A675" s="6">
        <v>673</v>
      </c>
      <c r="B675" s="3" t="s">
        <v>674</v>
      </c>
      <c r="C675" s="3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10">
        <f>E675*100/D675</f>
        <v>0.20499999999999999</v>
      </c>
      <c r="P675" s="11">
        <f>IFERROR(E675/L675,"N/A")</f>
        <v>68.333333333333329</v>
      </c>
      <c r="Q675" t="str">
        <f>LEFT(N675,FIND("/",N675)-1)</f>
        <v>technology</v>
      </c>
      <c r="R675" t="str">
        <f>RIGHT(N675,(LEN(N675)-FIND("/",N675)))</f>
        <v>wearables</v>
      </c>
      <c r="S675" s="14">
        <f>(((J675/60)/60)/24)+DATE(1970,1,1)+(-5/24)</f>
        <v>41838.6321412037</v>
      </c>
      <c r="T675" s="14">
        <f>(((I675/60)/60)/24)+DATE(1970,1,1)+(-5/24)</f>
        <v>41883.6321412037</v>
      </c>
    </row>
    <row r="676" spans="1:20" ht="29" x14ac:dyDescent="0.35">
      <c r="A676" s="6">
        <v>674</v>
      </c>
      <c r="B676" s="3" t="s">
        <v>675</v>
      </c>
      <c r="C676" s="3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10">
        <f>E676*100/D676</f>
        <v>0.03</v>
      </c>
      <c r="P676" s="11">
        <f>IFERROR(E676/L676,"N/A")</f>
        <v>7.5</v>
      </c>
      <c r="Q676" t="str">
        <f>LEFT(N676,FIND("/",N676)-1)</f>
        <v>technology</v>
      </c>
      <c r="R676" t="str">
        <f>RIGHT(N676,(LEN(N676)-FIND("/",N676)))</f>
        <v>wearables</v>
      </c>
      <c r="S676" s="14">
        <f>(((J676/60)/60)/24)+DATE(1970,1,1)+(-5/24)</f>
        <v>41802.907719907402</v>
      </c>
      <c r="T676" s="14">
        <f>(((I676/60)/60)/24)+DATE(1970,1,1)+(-5/24)</f>
        <v>41862.907719907402</v>
      </c>
    </row>
    <row r="677" spans="1:20" ht="43.5" x14ac:dyDescent="0.35">
      <c r="A677" s="6">
        <v>675</v>
      </c>
      <c r="B677" s="3" t="s">
        <v>676</v>
      </c>
      <c r="C677" s="3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10">
        <f>E677*100/D677</f>
        <v>14.85</v>
      </c>
      <c r="P677" s="11">
        <f>IFERROR(E677/L677,"N/A")</f>
        <v>34.269230769230766</v>
      </c>
      <c r="Q677" t="str">
        <f>LEFT(N677,FIND("/",N677)-1)</f>
        <v>technology</v>
      </c>
      <c r="R677" t="str">
        <f>RIGHT(N677,(LEN(N677)-FIND("/",N677)))</f>
        <v>wearables</v>
      </c>
      <c r="S677" s="14">
        <f>(((J677/60)/60)/24)+DATE(1970,1,1)+(-5/24)</f>
        <v>41975.722268518519</v>
      </c>
      <c r="T677" s="14">
        <f>(((I677/60)/60)/24)+DATE(1970,1,1)+(-5/24)</f>
        <v>42005.082638888889</v>
      </c>
    </row>
    <row r="678" spans="1:20" ht="58" x14ac:dyDescent="0.35">
      <c r="A678" s="6">
        <v>676</v>
      </c>
      <c r="B678" s="3" t="s">
        <v>677</v>
      </c>
      <c r="C678" s="3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10">
        <f>E678*100/D678</f>
        <v>1.4710000000000001</v>
      </c>
      <c r="P678" s="11">
        <f>IFERROR(E678/L678,"N/A")</f>
        <v>61.291666666666664</v>
      </c>
      <c r="Q678" t="str">
        <f>LEFT(N678,FIND("/",N678)-1)</f>
        <v>technology</v>
      </c>
      <c r="R678" t="str">
        <f>RIGHT(N678,(LEN(N678)-FIND("/",N678)))</f>
        <v>wearables</v>
      </c>
      <c r="S678" s="14">
        <f>(((J678/60)/60)/24)+DATE(1970,1,1)+(-5/24)</f>
        <v>42012.559965277782</v>
      </c>
      <c r="T678" s="14">
        <f>(((I678/60)/60)/24)+DATE(1970,1,1)+(-5/24)</f>
        <v>42042.559965277782</v>
      </c>
    </row>
    <row r="679" spans="1:20" ht="72.5" x14ac:dyDescent="0.35">
      <c r="A679" s="6">
        <v>677</v>
      </c>
      <c r="B679" s="3" t="s">
        <v>678</v>
      </c>
      <c r="C679" s="3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10">
        <f>E679*100/D679</f>
        <v>25.584</v>
      </c>
      <c r="P679" s="11">
        <f>IFERROR(E679/L679,"N/A")</f>
        <v>133.25</v>
      </c>
      <c r="Q679" t="str">
        <f>LEFT(N679,FIND("/",N679)-1)</f>
        <v>technology</v>
      </c>
      <c r="R679" t="str">
        <f>RIGHT(N679,(LEN(N679)-FIND("/",N679)))</f>
        <v>wearables</v>
      </c>
      <c r="S679" s="14">
        <f>(((J679/60)/60)/24)+DATE(1970,1,1)+(-5/24)</f>
        <v>42504.195543981477</v>
      </c>
      <c r="T679" s="14">
        <f>(((I679/60)/60)/24)+DATE(1970,1,1)+(-5/24)</f>
        <v>42549.195543981477</v>
      </c>
    </row>
    <row r="680" spans="1:20" ht="43.5" x14ac:dyDescent="0.35">
      <c r="A680" s="6">
        <v>678</v>
      </c>
      <c r="B680" s="3" t="s">
        <v>679</v>
      </c>
      <c r="C680" s="3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10">
        <f>E680*100/D680</f>
        <v>3.8206896551724139</v>
      </c>
      <c r="P680" s="11">
        <f>IFERROR(E680/L680,"N/A")</f>
        <v>65.17647058823529</v>
      </c>
      <c r="Q680" t="str">
        <f>LEFT(N680,FIND("/",N680)-1)</f>
        <v>technology</v>
      </c>
      <c r="R680" t="str">
        <f>RIGHT(N680,(LEN(N680)-FIND("/",N680)))</f>
        <v>wearables</v>
      </c>
      <c r="S680" s="14">
        <f>(((J680/60)/60)/24)+DATE(1970,1,1)+(-5/24)</f>
        <v>42481.168263888881</v>
      </c>
      <c r="T680" s="14">
        <f>(((I680/60)/60)/24)+DATE(1970,1,1)+(-5/24)</f>
        <v>42511.168263888881</v>
      </c>
    </row>
    <row r="681" spans="1:20" ht="43.5" x14ac:dyDescent="0.35">
      <c r="A681" s="6">
        <v>679</v>
      </c>
      <c r="B681" s="3" t="s">
        <v>680</v>
      </c>
      <c r="C681" s="3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10">
        <f>E681*100/D681</f>
        <v>15.485964912280702</v>
      </c>
      <c r="P681" s="11">
        <f>IFERROR(E681/L681,"N/A")</f>
        <v>93.90425531914893</v>
      </c>
      <c r="Q681" t="str">
        <f>LEFT(N681,FIND("/",N681)-1)</f>
        <v>technology</v>
      </c>
      <c r="R681" t="str">
        <f>RIGHT(N681,(LEN(N681)-FIND("/",N681)))</f>
        <v>wearables</v>
      </c>
      <c r="S681" s="14">
        <f>(((J681/60)/60)/24)+DATE(1970,1,1)+(-5/24)</f>
        <v>42556.487372685187</v>
      </c>
      <c r="T681" s="14">
        <f>(((I681/60)/60)/24)+DATE(1970,1,1)+(-5/24)</f>
        <v>42616.487372685187</v>
      </c>
    </row>
    <row r="682" spans="1:20" ht="58" x14ac:dyDescent="0.35">
      <c r="A682" s="6">
        <v>680</v>
      </c>
      <c r="B682" s="3" t="s">
        <v>681</v>
      </c>
      <c r="C682" s="3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10">
        <f>E682*100/D682</f>
        <v>25.911999999999999</v>
      </c>
      <c r="P682" s="11">
        <f>IFERROR(E682/L682,"N/A")</f>
        <v>150.65116279069767</v>
      </c>
      <c r="Q682" t="str">
        <f>LEFT(N682,FIND("/",N682)-1)</f>
        <v>technology</v>
      </c>
      <c r="R682" t="str">
        <f>RIGHT(N682,(LEN(N682)-FIND("/",N682)))</f>
        <v>wearables</v>
      </c>
      <c r="S682" s="14">
        <f>(((J682/60)/60)/24)+DATE(1970,1,1)+(-5/24)</f>
        <v>41864.293182870366</v>
      </c>
      <c r="T682" s="14">
        <f>(((I682/60)/60)/24)+DATE(1970,1,1)+(-5/24)</f>
        <v>41899.293182870366</v>
      </c>
    </row>
    <row r="683" spans="1:20" ht="43.5" x14ac:dyDescent="0.35">
      <c r="A683" s="6">
        <v>681</v>
      </c>
      <c r="B683" s="3" t="s">
        <v>682</v>
      </c>
      <c r="C683" s="3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10">
        <f>E683*100/D683</f>
        <v>0.04</v>
      </c>
      <c r="P683" s="11">
        <f>IFERROR(E683/L683,"N/A")</f>
        <v>1</v>
      </c>
      <c r="Q683" t="str">
        <f>LEFT(N683,FIND("/",N683)-1)</f>
        <v>technology</v>
      </c>
      <c r="R683" t="str">
        <f>RIGHT(N683,(LEN(N683)-FIND("/",N683)))</f>
        <v>wearables</v>
      </c>
      <c r="S683" s="14">
        <f>(((J683/60)/60)/24)+DATE(1970,1,1)+(-5/24)</f>
        <v>42639.597268518519</v>
      </c>
      <c r="T683" s="14">
        <f>(((I683/60)/60)/24)+DATE(1970,1,1)+(-5/24)</f>
        <v>42669.597268518519</v>
      </c>
    </row>
    <row r="684" spans="1:20" ht="43.5" x14ac:dyDescent="0.35">
      <c r="A684" s="6">
        <v>682</v>
      </c>
      <c r="B684" s="3" t="s">
        <v>683</v>
      </c>
      <c r="C684" s="3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10">
        <f>E684*100/D684</f>
        <v>0.106</v>
      </c>
      <c r="P684" s="11">
        <f>IFERROR(E684/L684,"N/A")</f>
        <v>13.25</v>
      </c>
      <c r="Q684" t="str">
        <f>LEFT(N684,FIND("/",N684)-1)</f>
        <v>technology</v>
      </c>
      <c r="R684" t="str">
        <f>RIGHT(N684,(LEN(N684)-FIND("/",N684)))</f>
        <v>wearables</v>
      </c>
      <c r="S684" s="14">
        <f>(((J684/60)/60)/24)+DATE(1970,1,1)+(-5/24)</f>
        <v>42778.556967592587</v>
      </c>
      <c r="T684" s="14">
        <f>(((I684/60)/60)/24)+DATE(1970,1,1)+(-5/24)</f>
        <v>42808.51530092593</v>
      </c>
    </row>
    <row r="685" spans="1:20" ht="43.5" x14ac:dyDescent="0.35">
      <c r="A685" s="6">
        <v>683</v>
      </c>
      <c r="B685" s="3" t="s">
        <v>684</v>
      </c>
      <c r="C685" s="3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10">
        <f>E685*100/D685</f>
        <v>0.85142857142857142</v>
      </c>
      <c r="P685" s="11">
        <f>IFERROR(E685/L685,"N/A")</f>
        <v>99.333333333333329</v>
      </c>
      <c r="Q685" t="str">
        <f>LEFT(N685,FIND("/",N685)-1)</f>
        <v>technology</v>
      </c>
      <c r="R685" t="str">
        <f>RIGHT(N685,(LEN(N685)-FIND("/",N685)))</f>
        <v>wearables</v>
      </c>
      <c r="S685" s="14">
        <f>(((J685/60)/60)/24)+DATE(1970,1,1)+(-5/24)</f>
        <v>42634.691712962966</v>
      </c>
      <c r="T685" s="14">
        <f>(((I685/60)/60)/24)+DATE(1970,1,1)+(-5/24)</f>
        <v>42674.691712962966</v>
      </c>
    </row>
    <row r="686" spans="1:20" ht="29" x14ac:dyDescent="0.35">
      <c r="A686" s="6">
        <v>684</v>
      </c>
      <c r="B686" s="3" t="s">
        <v>685</v>
      </c>
      <c r="C686" s="3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10">
        <f>E686*100/D686</f>
        <v>7.4837499999999997</v>
      </c>
      <c r="P686" s="11">
        <f>IFERROR(E686/L686,"N/A")</f>
        <v>177.39259259259259</v>
      </c>
      <c r="Q686" t="str">
        <f>LEFT(N686,FIND("/",N686)-1)</f>
        <v>technology</v>
      </c>
      <c r="R686" t="str">
        <f>RIGHT(N686,(LEN(N686)-FIND("/",N686)))</f>
        <v>wearables</v>
      </c>
      <c r="S686" s="14">
        <f>(((J686/60)/60)/24)+DATE(1970,1,1)+(-5/24)</f>
        <v>41809.26494212963</v>
      </c>
      <c r="T686" s="14">
        <f>(((I686/60)/60)/24)+DATE(1970,1,1)+(-5/24)</f>
        <v>41844.916666666664</v>
      </c>
    </row>
    <row r="687" spans="1:20" ht="43.5" x14ac:dyDescent="0.35">
      <c r="A687" s="6">
        <v>685</v>
      </c>
      <c r="B687" s="3" t="s">
        <v>686</v>
      </c>
      <c r="C687" s="3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10">
        <f>E687*100/D687</f>
        <v>27.65</v>
      </c>
      <c r="P687" s="11">
        <f>IFERROR(E687/L687,"N/A")</f>
        <v>55.3</v>
      </c>
      <c r="Q687" t="str">
        <f>LEFT(N687,FIND("/",N687)-1)</f>
        <v>technology</v>
      </c>
      <c r="R687" t="str">
        <f>RIGHT(N687,(LEN(N687)-FIND("/",N687)))</f>
        <v>wearables</v>
      </c>
      <c r="S687" s="14">
        <f>(((J687/60)/60)/24)+DATE(1970,1,1)+(-5/24)</f>
        <v>41971.658240740733</v>
      </c>
      <c r="T687" s="14">
        <f>(((I687/60)/60)/24)+DATE(1970,1,1)+(-5/24)</f>
        <v>42016.658240740733</v>
      </c>
    </row>
    <row r="688" spans="1:20" ht="58" x14ac:dyDescent="0.35">
      <c r="A688" s="6">
        <v>686</v>
      </c>
      <c r="B688" s="3" t="s">
        <v>687</v>
      </c>
      <c r="C688" s="3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10">
        <f>E688*100/D688</f>
        <v>0</v>
      </c>
      <c r="P688" s="11" t="str">
        <f>IFERROR(E688/L688,"N/A")</f>
        <v>N/A</v>
      </c>
      <c r="Q688" t="str">
        <f>LEFT(N688,FIND("/",N688)-1)</f>
        <v>technology</v>
      </c>
      <c r="R688" t="str">
        <f>RIGHT(N688,(LEN(N688)-FIND("/",N688)))</f>
        <v>wearables</v>
      </c>
      <c r="S688" s="14">
        <f>(((J688/60)/60)/24)+DATE(1970,1,1)+(-5/24)</f>
        <v>42189.464930555558</v>
      </c>
      <c r="T688" s="14">
        <f>(((I688/60)/60)/24)+DATE(1970,1,1)+(-5/24)</f>
        <v>42219.464930555558</v>
      </c>
    </row>
    <row r="689" spans="1:20" ht="43.5" x14ac:dyDescent="0.35">
      <c r="A689" s="6">
        <v>687</v>
      </c>
      <c r="B689" s="3" t="s">
        <v>688</v>
      </c>
      <c r="C689" s="3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10">
        <f>E689*100/D689</f>
        <v>3.55</v>
      </c>
      <c r="P689" s="11">
        <f>IFERROR(E689/L689,"N/A")</f>
        <v>591.66666666666663</v>
      </c>
      <c r="Q689" t="str">
        <f>LEFT(N689,FIND("/",N689)-1)</f>
        <v>technology</v>
      </c>
      <c r="R689" t="str">
        <f>RIGHT(N689,(LEN(N689)-FIND("/",N689)))</f>
        <v>wearables</v>
      </c>
      <c r="S689" s="14">
        <f>(((J689/60)/60)/24)+DATE(1970,1,1)+(-5/24)</f>
        <v>42711.542280092595</v>
      </c>
      <c r="T689" s="14">
        <f>(((I689/60)/60)/24)+DATE(1970,1,1)+(-5/24)</f>
        <v>42771.542280092595</v>
      </c>
    </row>
    <row r="690" spans="1:20" ht="58" x14ac:dyDescent="0.35">
      <c r="A690" s="6">
        <v>688</v>
      </c>
      <c r="B690" s="3" t="s">
        <v>689</v>
      </c>
      <c r="C690" s="3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10">
        <f>E690*100/D690</f>
        <v>72.989999999999995</v>
      </c>
      <c r="P690" s="11">
        <f>IFERROR(E690/L690,"N/A")</f>
        <v>405.5</v>
      </c>
      <c r="Q690" t="str">
        <f>LEFT(N690,FIND("/",N690)-1)</f>
        <v>technology</v>
      </c>
      <c r="R690" t="str">
        <f>RIGHT(N690,(LEN(N690)-FIND("/",N690)))</f>
        <v>wearables</v>
      </c>
      <c r="S690" s="14">
        <f>(((J690/60)/60)/24)+DATE(1970,1,1)+(-5/24)</f>
        <v>42261.896446759252</v>
      </c>
      <c r="T690" s="14">
        <f>(((I690/60)/60)/24)+DATE(1970,1,1)+(-5/24)</f>
        <v>42291.896446759252</v>
      </c>
    </row>
    <row r="691" spans="1:20" ht="58" x14ac:dyDescent="0.35">
      <c r="A691" s="6">
        <v>689</v>
      </c>
      <c r="B691" s="3" t="s">
        <v>690</v>
      </c>
      <c r="C691" s="3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10">
        <f>E691*100/D691</f>
        <v>57.64875</v>
      </c>
      <c r="P691" s="11">
        <f>IFERROR(E691/L691,"N/A")</f>
        <v>343.14732142857144</v>
      </c>
      <c r="Q691" t="str">
        <f>LEFT(N691,FIND("/",N691)-1)</f>
        <v>technology</v>
      </c>
      <c r="R691" t="str">
        <f>RIGHT(N691,(LEN(N691)-FIND("/",N691)))</f>
        <v>wearables</v>
      </c>
      <c r="S691" s="14">
        <f>(((J691/60)/60)/24)+DATE(1970,1,1)+(-5/24)</f>
        <v>42675.459456018514</v>
      </c>
      <c r="T691" s="14">
        <f>(((I691/60)/60)/24)+DATE(1970,1,1)+(-5/24)</f>
        <v>42711.999305555553</v>
      </c>
    </row>
    <row r="692" spans="1:20" ht="29" x14ac:dyDescent="0.35">
      <c r="A692" s="6">
        <v>690</v>
      </c>
      <c r="B692" s="3" t="s">
        <v>691</v>
      </c>
      <c r="C692" s="3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10">
        <f>E692*100/D692</f>
        <v>12.34</v>
      </c>
      <c r="P692" s="11">
        <f>IFERROR(E692/L692,"N/A")</f>
        <v>72.588235294117652</v>
      </c>
      <c r="Q692" t="str">
        <f>LEFT(N692,FIND("/",N692)-1)</f>
        <v>technology</v>
      </c>
      <c r="R692" t="str">
        <f>RIGHT(N692,(LEN(N692)-FIND("/",N692)))</f>
        <v>wearables</v>
      </c>
      <c r="S692" s="14">
        <f>(((J692/60)/60)/24)+DATE(1970,1,1)+(-5/24)</f>
        <v>42579.426400462959</v>
      </c>
      <c r="T692" s="14">
        <f>(((I692/60)/60)/24)+DATE(1970,1,1)+(-5/24)</f>
        <v>42622.041666666664</v>
      </c>
    </row>
    <row r="693" spans="1:20" ht="43.5" x14ac:dyDescent="0.35">
      <c r="A693" s="6">
        <v>691</v>
      </c>
      <c r="B693" s="3" t="s">
        <v>692</v>
      </c>
      <c r="C693" s="3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10">
        <f>E693*100/D693</f>
        <v>0.52</v>
      </c>
      <c r="P693" s="11">
        <f>IFERROR(E693/L693,"N/A")</f>
        <v>26</v>
      </c>
      <c r="Q693" t="str">
        <f>LEFT(N693,FIND("/",N693)-1)</f>
        <v>technology</v>
      </c>
      <c r="R693" t="str">
        <f>RIGHT(N693,(LEN(N693)-FIND("/",N693)))</f>
        <v>wearables</v>
      </c>
      <c r="S693" s="14">
        <f>(((J693/60)/60)/24)+DATE(1970,1,1)+(-5/24)</f>
        <v>42157.819976851846</v>
      </c>
      <c r="T693" s="14">
        <f>(((I693/60)/60)/24)+DATE(1970,1,1)+(-5/24)</f>
        <v>42185.819976851846</v>
      </c>
    </row>
    <row r="694" spans="1:20" ht="43.5" x14ac:dyDescent="0.35">
      <c r="A694" s="6">
        <v>692</v>
      </c>
      <c r="B694" s="3" t="s">
        <v>693</v>
      </c>
      <c r="C694" s="3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10">
        <f>E694*100/D694</f>
        <v>6.53</v>
      </c>
      <c r="P694" s="11">
        <f>IFERROR(E694/L694,"N/A")</f>
        <v>6.4975124378109452</v>
      </c>
      <c r="Q694" t="str">
        <f>LEFT(N694,FIND("/",N694)-1)</f>
        <v>technology</v>
      </c>
      <c r="R694" t="str">
        <f>RIGHT(N694,(LEN(N694)-FIND("/",N694)))</f>
        <v>wearables</v>
      </c>
      <c r="S694" s="14">
        <f>(((J694/60)/60)/24)+DATE(1970,1,1)+(-5/24)</f>
        <v>42696.167395833334</v>
      </c>
      <c r="T694" s="14">
        <f>(((I694/60)/60)/24)+DATE(1970,1,1)+(-5/24)</f>
        <v>42726.167395833334</v>
      </c>
    </row>
    <row r="695" spans="1:20" ht="43.5" x14ac:dyDescent="0.35">
      <c r="A695" s="6">
        <v>693</v>
      </c>
      <c r="B695" s="3" t="s">
        <v>694</v>
      </c>
      <c r="C695" s="3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10">
        <f>E695*100/D695</f>
        <v>35.338000000000001</v>
      </c>
      <c r="P695" s="11">
        <f>IFERROR(E695/L695,"N/A")</f>
        <v>119.38513513513513</v>
      </c>
      <c r="Q695" t="str">
        <f>LEFT(N695,FIND("/",N695)-1)</f>
        <v>technology</v>
      </c>
      <c r="R695" t="str">
        <f>RIGHT(N695,(LEN(N695)-FIND("/",N695)))</f>
        <v>wearables</v>
      </c>
      <c r="S695" s="14">
        <f>(((J695/60)/60)/24)+DATE(1970,1,1)+(-5/24)</f>
        <v>42094.599849537037</v>
      </c>
      <c r="T695" s="14">
        <f>(((I695/60)/60)/24)+DATE(1970,1,1)+(-5/24)</f>
        <v>42124.599849537037</v>
      </c>
    </row>
    <row r="696" spans="1:20" ht="43.5" x14ac:dyDescent="0.35">
      <c r="A696" s="6">
        <v>694</v>
      </c>
      <c r="B696" s="3" t="s">
        <v>695</v>
      </c>
      <c r="C696" s="3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10">
        <f>E696*100/D696</f>
        <v>0.39333333333333331</v>
      </c>
      <c r="P696" s="11">
        <f>IFERROR(E696/L696,"N/A")</f>
        <v>84.285714285714292</v>
      </c>
      <c r="Q696" t="str">
        <f>LEFT(N696,FIND("/",N696)-1)</f>
        <v>technology</v>
      </c>
      <c r="R696" t="str">
        <f>RIGHT(N696,(LEN(N696)-FIND("/",N696)))</f>
        <v>wearables</v>
      </c>
      <c r="S696" s="14">
        <f>(((J696/60)/60)/24)+DATE(1970,1,1)+(-5/24)</f>
        <v>42737.455543981479</v>
      </c>
      <c r="T696" s="14">
        <f>(((I696/60)/60)/24)+DATE(1970,1,1)+(-5/24)</f>
        <v>42767.455543981479</v>
      </c>
    </row>
    <row r="697" spans="1:20" ht="58" x14ac:dyDescent="0.35">
      <c r="A697" s="6">
        <v>695</v>
      </c>
      <c r="B697" s="3" t="s">
        <v>696</v>
      </c>
      <c r="C697" s="3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10">
        <f>E697*100/D697</f>
        <v>1.06</v>
      </c>
      <c r="P697" s="11">
        <f>IFERROR(E697/L697,"N/A")</f>
        <v>90.857142857142861</v>
      </c>
      <c r="Q697" t="str">
        <f>LEFT(N697,FIND("/",N697)-1)</f>
        <v>technology</v>
      </c>
      <c r="R697" t="str">
        <f>RIGHT(N697,(LEN(N697)-FIND("/",N697)))</f>
        <v>wearables</v>
      </c>
      <c r="S697" s="14">
        <f>(((J697/60)/60)/24)+DATE(1970,1,1)+(-5/24)</f>
        <v>41913.312731481477</v>
      </c>
      <c r="T697" s="14">
        <f>(((I697/60)/60)/24)+DATE(1970,1,1)+(-5/24)</f>
        <v>41943.312731481477</v>
      </c>
    </row>
    <row r="698" spans="1:20" ht="29" x14ac:dyDescent="0.35">
      <c r="A698" s="6">
        <v>696</v>
      </c>
      <c r="B698" s="3" t="s">
        <v>697</v>
      </c>
      <c r="C698" s="3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10">
        <f>E698*100/D698</f>
        <v>5.7142857142857147E-4</v>
      </c>
      <c r="P698" s="11">
        <f>IFERROR(E698/L698,"N/A")</f>
        <v>1</v>
      </c>
      <c r="Q698" t="str">
        <f>LEFT(N698,FIND("/",N698)-1)</f>
        <v>technology</v>
      </c>
      <c r="R698" t="str">
        <f>RIGHT(N698,(LEN(N698)-FIND("/",N698)))</f>
        <v>wearables</v>
      </c>
      <c r="S698" s="14">
        <f>(((J698/60)/60)/24)+DATE(1970,1,1)+(-5/24)</f>
        <v>41815.718773148146</v>
      </c>
      <c r="T698" s="14">
        <f>(((I698/60)/60)/24)+DATE(1970,1,1)+(-5/24)</f>
        <v>41845.718773148146</v>
      </c>
    </row>
    <row r="699" spans="1:20" ht="43.5" x14ac:dyDescent="0.35">
      <c r="A699" s="6">
        <v>697</v>
      </c>
      <c r="B699" s="3" t="s">
        <v>698</v>
      </c>
      <c r="C699" s="3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10">
        <f>E699*100/D699</f>
        <v>46.38</v>
      </c>
      <c r="P699" s="11">
        <f>IFERROR(E699/L699,"N/A")</f>
        <v>20.342105263157894</v>
      </c>
      <c r="Q699" t="str">
        <f>LEFT(N699,FIND("/",N699)-1)</f>
        <v>technology</v>
      </c>
      <c r="R699" t="str">
        <f>RIGHT(N699,(LEN(N699)-FIND("/",N699)))</f>
        <v>wearables</v>
      </c>
      <c r="S699" s="14">
        <f>(((J699/60)/60)/24)+DATE(1970,1,1)+(-5/24)</f>
        <v>42388.314687500002</v>
      </c>
      <c r="T699" s="14">
        <f>(((I699/60)/60)/24)+DATE(1970,1,1)+(-5/24)</f>
        <v>42403.314687500002</v>
      </c>
    </row>
    <row r="700" spans="1:20" ht="43.5" x14ac:dyDescent="0.35">
      <c r="A700" s="6">
        <v>698</v>
      </c>
      <c r="B700" s="3" t="s">
        <v>699</v>
      </c>
      <c r="C700" s="3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10">
        <f>E700*100/D700</f>
        <v>15.39</v>
      </c>
      <c r="P700" s="11">
        <f>IFERROR(E700/L700,"N/A")</f>
        <v>530.68965517241384</v>
      </c>
      <c r="Q700" t="str">
        <f>LEFT(N700,FIND("/",N700)-1)</f>
        <v>technology</v>
      </c>
      <c r="R700" t="str">
        <f>RIGHT(N700,(LEN(N700)-FIND("/",N700)))</f>
        <v>wearables</v>
      </c>
      <c r="S700" s="14">
        <f>(((J700/60)/60)/24)+DATE(1970,1,1)+(-5/24)</f>
        <v>41866.72274305555</v>
      </c>
      <c r="T700" s="14">
        <f>(((I700/60)/60)/24)+DATE(1970,1,1)+(-5/24)</f>
        <v>41899.875</v>
      </c>
    </row>
    <row r="701" spans="1:20" ht="43.5" x14ac:dyDescent="0.35">
      <c r="A701" s="6">
        <v>699</v>
      </c>
      <c r="B701" s="3" t="s">
        <v>700</v>
      </c>
      <c r="C701" s="3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10">
        <f>E701*100/D701</f>
        <v>82.422107692307691</v>
      </c>
      <c r="P701" s="11">
        <f>IFERROR(E701/L701,"N/A")</f>
        <v>120.39184269662923</v>
      </c>
      <c r="Q701" t="str">
        <f>LEFT(N701,FIND("/",N701)-1)</f>
        <v>technology</v>
      </c>
      <c r="R701" t="str">
        <f>RIGHT(N701,(LEN(N701)-FIND("/",N701)))</f>
        <v>wearables</v>
      </c>
      <c r="S701" s="14">
        <f>(((J701/60)/60)/24)+DATE(1970,1,1)+(-5/24)</f>
        <v>41563.277175925927</v>
      </c>
      <c r="T701" s="14">
        <f>(((I701/60)/60)/24)+DATE(1970,1,1)+(-5/24)</f>
        <v>41600.458333333328</v>
      </c>
    </row>
    <row r="702" spans="1:20" ht="58" x14ac:dyDescent="0.35">
      <c r="A702" s="6">
        <v>700</v>
      </c>
      <c r="B702" s="3" t="s">
        <v>701</v>
      </c>
      <c r="C702" s="3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10">
        <f>E702*100/D702</f>
        <v>2.6866666666666665</v>
      </c>
      <c r="P702" s="11">
        <f>IFERROR(E702/L702,"N/A")</f>
        <v>13</v>
      </c>
      <c r="Q702" t="str">
        <f>LEFT(N702,FIND("/",N702)-1)</f>
        <v>technology</v>
      </c>
      <c r="R702" t="str">
        <f>RIGHT(N702,(LEN(N702)-FIND("/",N702)))</f>
        <v>wearables</v>
      </c>
      <c r="S702" s="14">
        <f>(((J702/60)/60)/24)+DATE(1970,1,1)+(-5/24)</f>
        <v>42715.480104166665</v>
      </c>
      <c r="T702" s="14">
        <f>(((I702/60)/60)/24)+DATE(1970,1,1)+(-5/24)</f>
        <v>42745.480104166665</v>
      </c>
    </row>
    <row r="703" spans="1:20" ht="43.5" x14ac:dyDescent="0.35">
      <c r="A703" s="6">
        <v>701</v>
      </c>
      <c r="B703" s="3" t="s">
        <v>702</v>
      </c>
      <c r="C703" s="3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10">
        <f>E703*100/D703</f>
        <v>26.6</v>
      </c>
      <c r="P703" s="11">
        <f>IFERROR(E703/L703,"N/A")</f>
        <v>291.33333333333331</v>
      </c>
      <c r="Q703" t="str">
        <f>LEFT(N703,FIND("/",N703)-1)</f>
        <v>technology</v>
      </c>
      <c r="R703" t="str">
        <f>RIGHT(N703,(LEN(N703)-FIND("/",N703)))</f>
        <v>wearables</v>
      </c>
      <c r="S703" s="14">
        <f>(((J703/60)/60)/24)+DATE(1970,1,1)+(-5/24)</f>
        <v>41813.454629629625</v>
      </c>
      <c r="T703" s="14">
        <f>(((I703/60)/60)/24)+DATE(1970,1,1)+(-5/24)</f>
        <v>41843.454629629625</v>
      </c>
    </row>
    <row r="704" spans="1:20" ht="43.5" x14ac:dyDescent="0.35">
      <c r="A704" s="6">
        <v>702</v>
      </c>
      <c r="B704" s="3" t="s">
        <v>703</v>
      </c>
      <c r="C704" s="3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10">
        <f>E704*100/D704</f>
        <v>30.813400000000001</v>
      </c>
      <c r="P704" s="11">
        <f>IFERROR(E704/L704,"N/A")</f>
        <v>124.9191891891892</v>
      </c>
      <c r="Q704" t="str">
        <f>LEFT(N704,FIND("/",N704)-1)</f>
        <v>technology</v>
      </c>
      <c r="R704" t="str">
        <f>RIGHT(N704,(LEN(N704)-FIND("/",N704)))</f>
        <v>wearables</v>
      </c>
      <c r="S704" s="14">
        <f>(((J704/60)/60)/24)+DATE(1970,1,1)+(-5/24)</f>
        <v>42668.518368055556</v>
      </c>
      <c r="T704" s="14">
        <f>(((I704/60)/60)/24)+DATE(1970,1,1)+(-5/24)</f>
        <v>42698.560034722213</v>
      </c>
    </row>
    <row r="705" spans="1:20" ht="43.5" x14ac:dyDescent="0.35">
      <c r="A705" s="6">
        <v>703</v>
      </c>
      <c r="B705" s="3" t="s">
        <v>704</v>
      </c>
      <c r="C705" s="3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10">
        <f>E705*100/D705</f>
        <v>5.58</v>
      </c>
      <c r="P705" s="11">
        <f>IFERROR(E705/L705,"N/A")</f>
        <v>119.57142857142857</v>
      </c>
      <c r="Q705" t="str">
        <f>LEFT(N705,FIND("/",N705)-1)</f>
        <v>technology</v>
      </c>
      <c r="R705" t="str">
        <f>RIGHT(N705,(LEN(N705)-FIND("/",N705)))</f>
        <v>wearables</v>
      </c>
      <c r="S705" s="14">
        <f>(((J705/60)/60)/24)+DATE(1970,1,1)+(-5/24)</f>
        <v>42711.742465277777</v>
      </c>
      <c r="T705" s="14">
        <f>(((I705/60)/60)/24)+DATE(1970,1,1)+(-5/24)</f>
        <v>42766.772222222215</v>
      </c>
    </row>
    <row r="706" spans="1:20" ht="43.5" x14ac:dyDescent="0.35">
      <c r="A706" s="6">
        <v>704</v>
      </c>
      <c r="B706" s="3" t="s">
        <v>705</v>
      </c>
      <c r="C706" s="3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10">
        <f>E706*100/D706</f>
        <v>0.87454545454545451</v>
      </c>
      <c r="P706" s="11">
        <f>IFERROR(E706/L706,"N/A")</f>
        <v>120.25</v>
      </c>
      <c r="Q706" t="str">
        <f>LEFT(N706,FIND("/",N706)-1)</f>
        <v>technology</v>
      </c>
      <c r="R706" t="str">
        <f>RIGHT(N706,(LEN(N706)-FIND("/",N706)))</f>
        <v>wearables</v>
      </c>
      <c r="S706" s="14">
        <f>(((J706/60)/60)/24)+DATE(1970,1,1)+(-5/24)</f>
        <v>42725.984583333331</v>
      </c>
      <c r="T706" s="14">
        <f>(((I706/60)/60)/24)+DATE(1970,1,1)+(-5/24)</f>
        <v>42785.984583333331</v>
      </c>
    </row>
    <row r="707" spans="1:20" ht="29" x14ac:dyDescent="0.35">
      <c r="A707" s="6">
        <v>705</v>
      </c>
      <c r="B707" s="3" t="s">
        <v>706</v>
      </c>
      <c r="C707" s="3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10">
        <f>E707*100/D707</f>
        <v>0.97699999999999998</v>
      </c>
      <c r="P707" s="11">
        <f>IFERROR(E707/L707,"N/A")</f>
        <v>195.4</v>
      </c>
      <c r="Q707" t="str">
        <f>LEFT(N707,FIND("/",N707)-1)</f>
        <v>technology</v>
      </c>
      <c r="R707" t="str">
        <f>RIGHT(N707,(LEN(N707)-FIND("/",N707)))</f>
        <v>wearables</v>
      </c>
      <c r="S707" s="14">
        <f>(((J707/60)/60)/24)+DATE(1970,1,1)+(-5/24)</f>
        <v>42726.283310185179</v>
      </c>
      <c r="T707" s="14">
        <f>(((I707/60)/60)/24)+DATE(1970,1,1)+(-5/24)</f>
        <v>42756.283310185179</v>
      </c>
    </row>
    <row r="708" spans="1:20" ht="43.5" x14ac:dyDescent="0.35">
      <c r="A708" s="6">
        <v>706</v>
      </c>
      <c r="B708" s="3" t="s">
        <v>707</v>
      </c>
      <c r="C708" s="3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10">
        <f>E708*100/D708</f>
        <v>0</v>
      </c>
      <c r="P708" s="11" t="str">
        <f>IFERROR(E708/L708,"N/A")</f>
        <v>N/A</v>
      </c>
      <c r="Q708" t="str">
        <f>LEFT(N708,FIND("/",N708)-1)</f>
        <v>technology</v>
      </c>
      <c r="R708" t="str">
        <f>RIGHT(N708,(LEN(N708)-FIND("/",N708)))</f>
        <v>wearables</v>
      </c>
      <c r="S708" s="14">
        <f>(((J708/60)/60)/24)+DATE(1970,1,1)+(-5/24)</f>
        <v>42676.786840277775</v>
      </c>
      <c r="T708" s="14">
        <f>(((I708/60)/60)/24)+DATE(1970,1,1)+(-5/24)</f>
        <v>42718.568749999999</v>
      </c>
    </row>
    <row r="709" spans="1:20" ht="43.5" x14ac:dyDescent="0.35">
      <c r="A709" s="6">
        <v>707</v>
      </c>
      <c r="B709" s="3" t="s">
        <v>708</v>
      </c>
      <c r="C709" s="3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10">
        <f>E709*100/D709</f>
        <v>78.927352941176466</v>
      </c>
      <c r="P709" s="11">
        <f>IFERROR(E709/L709,"N/A")</f>
        <v>117.69868421052631</v>
      </c>
      <c r="Q709" t="str">
        <f>LEFT(N709,FIND("/",N709)-1)</f>
        <v>technology</v>
      </c>
      <c r="R709" t="str">
        <f>RIGHT(N709,(LEN(N709)-FIND("/",N709)))</f>
        <v>wearables</v>
      </c>
      <c r="S709" s="14">
        <f>(((J709/60)/60)/24)+DATE(1970,1,1)+(-5/24)</f>
        <v>42696.45517361111</v>
      </c>
      <c r="T709" s="14">
        <f>(((I709/60)/60)/24)+DATE(1970,1,1)+(-5/24)</f>
        <v>42736.45517361111</v>
      </c>
    </row>
    <row r="710" spans="1:20" ht="43.5" x14ac:dyDescent="0.35">
      <c r="A710" s="6">
        <v>708</v>
      </c>
      <c r="B710" s="3" t="s">
        <v>709</v>
      </c>
      <c r="C710" s="3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10">
        <f>E710*100/D710</f>
        <v>22.092500000000001</v>
      </c>
      <c r="P710" s="11">
        <f>IFERROR(E710/L710,"N/A")</f>
        <v>23.948509485094849</v>
      </c>
      <c r="Q710" t="str">
        <f>LEFT(N710,FIND("/",N710)-1)</f>
        <v>technology</v>
      </c>
      <c r="R710" t="str">
        <f>RIGHT(N710,(LEN(N710)-FIND("/",N710)))</f>
        <v>wearables</v>
      </c>
      <c r="S710" s="14">
        <f>(((J710/60)/60)/24)+DATE(1970,1,1)+(-5/24)</f>
        <v>41835.372685185182</v>
      </c>
      <c r="T710" s="14">
        <f>(((I710/60)/60)/24)+DATE(1970,1,1)+(-5/24)</f>
        <v>41895.372685185182</v>
      </c>
    </row>
    <row r="711" spans="1:20" ht="29" x14ac:dyDescent="0.35">
      <c r="A711" s="6">
        <v>709</v>
      </c>
      <c r="B711" s="3" t="s">
        <v>710</v>
      </c>
      <c r="C711" s="3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10">
        <f>E711*100/D711</f>
        <v>0.40666666666666668</v>
      </c>
      <c r="P711" s="11">
        <f>IFERROR(E711/L711,"N/A")</f>
        <v>30.5</v>
      </c>
      <c r="Q711" t="str">
        <f>LEFT(N711,FIND("/",N711)-1)</f>
        <v>technology</v>
      </c>
      <c r="R711" t="str">
        <f>RIGHT(N711,(LEN(N711)-FIND("/",N711)))</f>
        <v>wearables</v>
      </c>
      <c r="S711" s="14">
        <f>(((J711/60)/60)/24)+DATE(1970,1,1)+(-5/24)</f>
        <v>41947.832858796297</v>
      </c>
      <c r="T711" s="14">
        <f>(((I711/60)/60)/24)+DATE(1970,1,1)+(-5/24)</f>
        <v>41977.832858796297</v>
      </c>
    </row>
    <row r="712" spans="1:20" ht="29" x14ac:dyDescent="0.35">
      <c r="A712" s="6">
        <v>710</v>
      </c>
      <c r="B712" s="3" t="s">
        <v>711</v>
      </c>
      <c r="C712" s="3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10">
        <f>E712*100/D712</f>
        <v>0</v>
      </c>
      <c r="P712" s="11" t="str">
        <f>IFERROR(E712/L712,"N/A")</f>
        <v>N/A</v>
      </c>
      <c r="Q712" t="str">
        <f>LEFT(N712,FIND("/",N712)-1)</f>
        <v>technology</v>
      </c>
      <c r="R712" t="str">
        <f>RIGHT(N712,(LEN(N712)-FIND("/",N712)))</f>
        <v>wearables</v>
      </c>
      <c r="S712" s="14">
        <f>(((J712/60)/60)/24)+DATE(1970,1,1)+(-5/24)</f>
        <v>41837.776643518519</v>
      </c>
      <c r="T712" s="14">
        <f>(((I712/60)/60)/24)+DATE(1970,1,1)+(-5/24)</f>
        <v>41870.822222222218</v>
      </c>
    </row>
    <row r="713" spans="1:20" ht="58" x14ac:dyDescent="0.35">
      <c r="A713" s="6">
        <v>711</v>
      </c>
      <c r="B713" s="3" t="s">
        <v>712</v>
      </c>
      <c r="C713" s="3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10">
        <f>E713*100/D713</f>
        <v>33.790999999999997</v>
      </c>
      <c r="P713" s="11">
        <f>IFERROR(E713/L713,"N/A")</f>
        <v>99.973372781065095</v>
      </c>
      <c r="Q713" t="str">
        <f>LEFT(N713,FIND("/",N713)-1)</f>
        <v>technology</v>
      </c>
      <c r="R713" t="str">
        <f>RIGHT(N713,(LEN(N713)-FIND("/",N713)))</f>
        <v>wearables</v>
      </c>
      <c r="S713" s="14">
        <f>(((J713/60)/60)/24)+DATE(1970,1,1)+(-5/24)</f>
        <v>42678.250787037039</v>
      </c>
      <c r="T713" s="14">
        <f>(((I713/60)/60)/24)+DATE(1970,1,1)+(-5/24)</f>
        <v>42718.292453703696</v>
      </c>
    </row>
    <row r="714" spans="1:20" ht="58" x14ac:dyDescent="0.35">
      <c r="A714" s="6">
        <v>712</v>
      </c>
      <c r="B714" s="3" t="s">
        <v>713</v>
      </c>
      <c r="C714" s="3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10">
        <f>E714*100/D714</f>
        <v>0.21649484536082475</v>
      </c>
      <c r="P714" s="11">
        <f>IFERROR(E714/L714,"N/A")</f>
        <v>26.25</v>
      </c>
      <c r="Q714" t="str">
        <f>LEFT(N714,FIND("/",N714)-1)</f>
        <v>technology</v>
      </c>
      <c r="R714" t="str">
        <f>RIGHT(N714,(LEN(N714)-FIND("/",N714)))</f>
        <v>wearables</v>
      </c>
      <c r="S714" s="14">
        <f>(((J714/60)/60)/24)+DATE(1970,1,1)+(-5/24)</f>
        <v>42384.472592592596</v>
      </c>
      <c r="T714" s="14">
        <f>(((I714/60)/60)/24)+DATE(1970,1,1)+(-5/24)</f>
        <v>42414.472592592596</v>
      </c>
    </row>
    <row r="715" spans="1:20" ht="43.5" x14ac:dyDescent="0.35">
      <c r="A715" s="6">
        <v>713</v>
      </c>
      <c r="B715" s="3" t="s">
        <v>714</v>
      </c>
      <c r="C715" s="3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10">
        <f>E715*100/D715</f>
        <v>0.79600000000000004</v>
      </c>
      <c r="P715" s="11">
        <f>IFERROR(E715/L715,"N/A")</f>
        <v>199</v>
      </c>
      <c r="Q715" t="str">
        <f>LEFT(N715,FIND("/",N715)-1)</f>
        <v>technology</v>
      </c>
      <c r="R715" t="str">
        <f>RIGHT(N715,(LEN(N715)-FIND("/",N715)))</f>
        <v>wearables</v>
      </c>
      <c r="S715" s="14">
        <f>(((J715/60)/60)/24)+DATE(1970,1,1)+(-5/24)</f>
        <v>42496.320972222216</v>
      </c>
      <c r="T715" s="14">
        <f>(((I715/60)/60)/24)+DATE(1970,1,1)+(-5/24)</f>
        <v>42526.320972222216</v>
      </c>
    </row>
    <row r="716" spans="1:20" ht="43.5" x14ac:dyDescent="0.35">
      <c r="A716" s="6">
        <v>714</v>
      </c>
      <c r="B716" s="3" t="s">
        <v>715</v>
      </c>
      <c r="C716" s="3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10">
        <f>E716*100/D716</f>
        <v>14.993333333333334</v>
      </c>
      <c r="P716" s="11">
        <f>IFERROR(E716/L716,"N/A")</f>
        <v>80.321428571428569</v>
      </c>
      <c r="Q716" t="str">
        <f>LEFT(N716,FIND("/",N716)-1)</f>
        <v>technology</v>
      </c>
      <c r="R716" t="str">
        <f>RIGHT(N716,(LEN(N716)-FIND("/",N716)))</f>
        <v>wearables</v>
      </c>
      <c r="S716" s="14">
        <f>(((J716/60)/60)/24)+DATE(1970,1,1)+(-5/24)</f>
        <v>42734.579652777778</v>
      </c>
      <c r="T716" s="14">
        <f>(((I716/60)/60)/24)+DATE(1970,1,1)+(-5/24)</f>
        <v>42794.579652777778</v>
      </c>
    </row>
    <row r="717" spans="1:20" ht="58" x14ac:dyDescent="0.35">
      <c r="A717" s="6">
        <v>715</v>
      </c>
      <c r="B717" s="3" t="s">
        <v>716</v>
      </c>
      <c r="C717" s="3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10">
        <f>E717*100/D717</f>
        <v>5.0509090909090908</v>
      </c>
      <c r="P717" s="11">
        <f>IFERROR(E717/L717,"N/A")</f>
        <v>115.75</v>
      </c>
      <c r="Q717" t="str">
        <f>LEFT(N717,FIND("/",N717)-1)</f>
        <v>technology</v>
      </c>
      <c r="R717" t="str">
        <f>RIGHT(N717,(LEN(N717)-FIND("/",N717)))</f>
        <v>wearables</v>
      </c>
      <c r="S717" s="14">
        <f>(((J717/60)/60)/24)+DATE(1970,1,1)+(-5/24)</f>
        <v>42272.8824074074</v>
      </c>
      <c r="T717" s="14">
        <f>(((I717/60)/60)/24)+DATE(1970,1,1)+(-5/24)</f>
        <v>42312.924074074072</v>
      </c>
    </row>
    <row r="718" spans="1:20" ht="43.5" x14ac:dyDescent="0.35">
      <c r="A718" s="6">
        <v>716</v>
      </c>
      <c r="B718" s="3" t="s">
        <v>717</v>
      </c>
      <c r="C718" s="3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10">
        <f>E718*100/D718</f>
        <v>10.214285714285714</v>
      </c>
      <c r="P718" s="11">
        <f>IFERROR(E718/L718,"N/A")</f>
        <v>44.6875</v>
      </c>
      <c r="Q718" t="str">
        <f>LEFT(N718,FIND("/",N718)-1)</f>
        <v>technology</v>
      </c>
      <c r="R718" t="str">
        <f>RIGHT(N718,(LEN(N718)-FIND("/",N718)))</f>
        <v>wearables</v>
      </c>
      <c r="S718" s="14">
        <f>(((J718/60)/60)/24)+DATE(1970,1,1)+(-5/24)</f>
        <v>41940.450312499997</v>
      </c>
      <c r="T718" s="14">
        <f>(((I718/60)/60)/24)+DATE(1970,1,1)+(-5/24)</f>
        <v>41973.791666666664</v>
      </c>
    </row>
    <row r="719" spans="1:20" x14ac:dyDescent="0.35">
      <c r="A719" s="6">
        <v>717</v>
      </c>
      <c r="B719" s="3" t="s">
        <v>718</v>
      </c>
      <c r="C719" s="3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10">
        <f>E719*100/D719</f>
        <v>0.30499999999999999</v>
      </c>
      <c r="P719" s="11">
        <f>IFERROR(E719/L719,"N/A")</f>
        <v>76.25</v>
      </c>
      <c r="Q719" t="str">
        <f>LEFT(N719,FIND("/",N719)-1)</f>
        <v>technology</v>
      </c>
      <c r="R719" t="str">
        <f>RIGHT(N719,(LEN(N719)-FIND("/",N719)))</f>
        <v>wearables</v>
      </c>
      <c r="S719" s="14">
        <f>(((J719/60)/60)/24)+DATE(1970,1,1)+(-5/24)</f>
        <v>41857.645856481482</v>
      </c>
      <c r="T719" s="14">
        <f>(((I719/60)/60)/24)+DATE(1970,1,1)+(-5/24)</f>
        <v>41887.645856481482</v>
      </c>
    </row>
    <row r="720" spans="1:20" ht="43.5" x14ac:dyDescent="0.35">
      <c r="A720" s="6">
        <v>718</v>
      </c>
      <c r="B720" s="3" t="s">
        <v>719</v>
      </c>
      <c r="C720" s="3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10">
        <f>E720*100/D720</f>
        <v>0.75</v>
      </c>
      <c r="P720" s="11">
        <f>IFERROR(E720/L720,"N/A")</f>
        <v>22.5</v>
      </c>
      <c r="Q720" t="str">
        <f>LEFT(N720,FIND("/",N720)-1)</f>
        <v>technology</v>
      </c>
      <c r="R720" t="str">
        <f>RIGHT(N720,(LEN(N720)-FIND("/",N720)))</f>
        <v>wearables</v>
      </c>
      <c r="S720" s="14">
        <f>(((J720/60)/60)/24)+DATE(1970,1,1)+(-5/24)</f>
        <v>42752.637118055551</v>
      </c>
      <c r="T720" s="14">
        <f>(((I720/60)/60)/24)+DATE(1970,1,1)+(-5/24)</f>
        <v>42784.040972222218</v>
      </c>
    </row>
    <row r="721" spans="1:20" ht="43.5" x14ac:dyDescent="0.35">
      <c r="A721" s="6">
        <v>719</v>
      </c>
      <c r="B721" s="3" t="s">
        <v>720</v>
      </c>
      <c r="C721" s="3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10">
        <f>E721*100/D721</f>
        <v>1.2933333333333332</v>
      </c>
      <c r="P721" s="11">
        <f>IFERROR(E721/L721,"N/A")</f>
        <v>19.399999999999999</v>
      </c>
      <c r="Q721" t="str">
        <f>LEFT(N721,FIND("/",N721)-1)</f>
        <v>technology</v>
      </c>
      <c r="R721" t="str">
        <f>RIGHT(N721,(LEN(N721)-FIND("/",N721)))</f>
        <v>wearables</v>
      </c>
      <c r="S721" s="14">
        <f>(((J721/60)/60)/24)+DATE(1970,1,1)+(-5/24)</f>
        <v>42408.83189814815</v>
      </c>
      <c r="T721" s="14">
        <f>(((I721/60)/60)/24)+DATE(1970,1,1)+(-5/24)</f>
        <v>42422.83189814815</v>
      </c>
    </row>
    <row r="722" spans="1:20" ht="43.5" x14ac:dyDescent="0.35">
      <c r="A722" s="6">
        <v>720</v>
      </c>
      <c r="B722" s="3" t="s">
        <v>721</v>
      </c>
      <c r="C722" s="3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10">
        <f>E722*100/D722</f>
        <v>143.94736842105263</v>
      </c>
      <c r="P722" s="11">
        <f>IFERROR(E722/L722,"N/A")</f>
        <v>66.707317073170728</v>
      </c>
      <c r="Q722" t="str">
        <f>LEFT(N722,FIND("/",N722)-1)</f>
        <v>publishing</v>
      </c>
      <c r="R722" t="str">
        <f>RIGHT(N722,(LEN(N722)-FIND("/",N722)))</f>
        <v>nonfiction</v>
      </c>
      <c r="S722" s="14">
        <f>(((J722/60)/60)/24)+DATE(1970,1,1)+(-5/24)</f>
        <v>40909.440868055557</v>
      </c>
      <c r="T722" s="14">
        <f>(((I722/60)/60)/24)+DATE(1970,1,1)+(-5/24)</f>
        <v>40937.440868055557</v>
      </c>
    </row>
    <row r="723" spans="1:20" ht="58" x14ac:dyDescent="0.35">
      <c r="A723" s="6">
        <v>721</v>
      </c>
      <c r="B723" s="3" t="s">
        <v>722</v>
      </c>
      <c r="C723" s="3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10">
        <f>E723*100/D723</f>
        <v>122.10975609756098</v>
      </c>
      <c r="P723" s="11">
        <f>IFERROR(E723/L723,"N/A")</f>
        <v>84.142857142857139</v>
      </c>
      <c r="Q723" t="str">
        <f>LEFT(N723,FIND("/",N723)-1)</f>
        <v>publishing</v>
      </c>
      <c r="R723" t="str">
        <f>RIGHT(N723,(LEN(N723)-FIND("/",N723)))</f>
        <v>nonfiction</v>
      </c>
      <c r="S723" s="14">
        <f>(((J723/60)/60)/24)+DATE(1970,1,1)+(-5/24)</f>
        <v>41807.363506944443</v>
      </c>
      <c r="T723" s="14">
        <f>(((I723/60)/60)/24)+DATE(1970,1,1)+(-5/24)</f>
        <v>41852.363506944443</v>
      </c>
    </row>
    <row r="724" spans="1:20" ht="43.5" x14ac:dyDescent="0.35">
      <c r="A724" s="6">
        <v>722</v>
      </c>
      <c r="B724" s="3" t="s">
        <v>723</v>
      </c>
      <c r="C724" s="3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10">
        <f>E724*100/D724</f>
        <v>132.024</v>
      </c>
      <c r="P724" s="11">
        <f>IFERROR(E724/L724,"N/A")</f>
        <v>215.72549019607843</v>
      </c>
      <c r="Q724" t="str">
        <f>LEFT(N724,FIND("/",N724)-1)</f>
        <v>publishing</v>
      </c>
      <c r="R724" t="str">
        <f>RIGHT(N724,(LEN(N724)-FIND("/",N724)))</f>
        <v>nonfiction</v>
      </c>
      <c r="S724" s="14">
        <f>(((J724/60)/60)/24)+DATE(1970,1,1)+(-5/24)</f>
        <v>40977.596967592588</v>
      </c>
      <c r="T724" s="14">
        <f>(((I724/60)/60)/24)+DATE(1970,1,1)+(-5/24)</f>
        <v>41007.555300925924</v>
      </c>
    </row>
    <row r="725" spans="1:20" ht="29" x14ac:dyDescent="0.35">
      <c r="A725" s="6">
        <v>723</v>
      </c>
      <c r="B725" s="3" t="s">
        <v>724</v>
      </c>
      <c r="C725" s="3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10">
        <f>E725*100/D725</f>
        <v>109.38</v>
      </c>
      <c r="P725" s="11">
        <f>IFERROR(E725/L725,"N/A")</f>
        <v>54.69</v>
      </c>
      <c r="Q725" t="str">
        <f>LEFT(N725,FIND("/",N725)-1)</f>
        <v>publishing</v>
      </c>
      <c r="R725" t="str">
        <f>RIGHT(N725,(LEN(N725)-FIND("/",N725)))</f>
        <v>nonfiction</v>
      </c>
      <c r="S725" s="14">
        <f>(((J725/60)/60)/24)+DATE(1970,1,1)+(-5/24)</f>
        <v>42184.608206018522</v>
      </c>
      <c r="T725" s="14">
        <f>(((I725/60)/60)/24)+DATE(1970,1,1)+(-5/24)</f>
        <v>42214.957638888889</v>
      </c>
    </row>
    <row r="726" spans="1:20" ht="58" x14ac:dyDescent="0.35">
      <c r="A726" s="6">
        <v>724</v>
      </c>
      <c r="B726" s="3" t="s">
        <v>725</v>
      </c>
      <c r="C726" s="3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10">
        <f>E726*100/D726</f>
        <v>105.47157142857142</v>
      </c>
      <c r="P726" s="11">
        <f>IFERROR(E726/L726,"N/A")</f>
        <v>51.62944055944056</v>
      </c>
      <c r="Q726" t="str">
        <f>LEFT(N726,FIND("/",N726)-1)</f>
        <v>publishing</v>
      </c>
      <c r="R726" t="str">
        <f>RIGHT(N726,(LEN(N726)-FIND("/",N726)))</f>
        <v>nonfiction</v>
      </c>
      <c r="S726" s="14">
        <f>(((J726/60)/60)/24)+DATE(1970,1,1)+(-5/24)</f>
        <v>40694.430127314808</v>
      </c>
      <c r="T726" s="14">
        <f>(((I726/60)/60)/24)+DATE(1970,1,1)+(-5/24)</f>
        <v>40724.430127314808</v>
      </c>
    </row>
    <row r="727" spans="1:20" ht="43.5" x14ac:dyDescent="0.35">
      <c r="A727" s="6">
        <v>725</v>
      </c>
      <c r="B727" s="3" t="s">
        <v>726</v>
      </c>
      <c r="C727" s="3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10">
        <f>E727*100/D727</f>
        <v>100.35</v>
      </c>
      <c r="P727" s="11">
        <f>IFERROR(E727/L727,"N/A")</f>
        <v>143.35714285714286</v>
      </c>
      <c r="Q727" t="str">
        <f>LEFT(N727,FIND("/",N727)-1)</f>
        <v>publishing</v>
      </c>
      <c r="R727" t="str">
        <f>RIGHT(N727,(LEN(N727)-FIND("/",N727)))</f>
        <v>nonfiction</v>
      </c>
      <c r="S727" s="14">
        <f>(((J727/60)/60)/24)+DATE(1970,1,1)+(-5/24)</f>
        <v>42321.417962962958</v>
      </c>
      <c r="T727" s="14">
        <f>(((I727/60)/60)/24)+DATE(1970,1,1)+(-5/24)</f>
        <v>42351.417962962958</v>
      </c>
    </row>
    <row r="728" spans="1:20" ht="43.5" x14ac:dyDescent="0.35">
      <c r="A728" s="6">
        <v>726</v>
      </c>
      <c r="B728" s="3" t="s">
        <v>727</v>
      </c>
      <c r="C728" s="3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10">
        <f>E728*100/D728</f>
        <v>101.4</v>
      </c>
      <c r="P728" s="11">
        <f>IFERROR(E728/L728,"N/A")</f>
        <v>72.428571428571431</v>
      </c>
      <c r="Q728" t="str">
        <f>LEFT(N728,FIND("/",N728)-1)</f>
        <v>publishing</v>
      </c>
      <c r="R728" t="str">
        <f>RIGHT(N728,(LEN(N728)-FIND("/",N728)))</f>
        <v>nonfiction</v>
      </c>
      <c r="S728" s="14">
        <f>(((J728/60)/60)/24)+DATE(1970,1,1)+(-5/24)</f>
        <v>41345.834340277775</v>
      </c>
      <c r="T728" s="14">
        <f>(((I728/60)/60)/24)+DATE(1970,1,1)+(-5/24)</f>
        <v>41375.834340277775</v>
      </c>
    </row>
    <row r="729" spans="1:20" ht="58" x14ac:dyDescent="0.35">
      <c r="A729" s="6">
        <v>727</v>
      </c>
      <c r="B729" s="3" t="s">
        <v>728</v>
      </c>
      <c r="C729" s="3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10">
        <f>E729*100/D729</f>
        <v>155.51428571428571</v>
      </c>
      <c r="P729" s="11">
        <f>IFERROR(E729/L729,"N/A")</f>
        <v>36.530201342281877</v>
      </c>
      <c r="Q729" t="str">
        <f>LEFT(N729,FIND("/",N729)-1)</f>
        <v>publishing</v>
      </c>
      <c r="R729" t="str">
        <f>RIGHT(N729,(LEN(N729)-FIND("/",N729)))</f>
        <v>nonfiction</v>
      </c>
      <c r="S729" s="14">
        <f>(((J729/60)/60)/24)+DATE(1970,1,1)+(-5/24)</f>
        <v>41246.811909722215</v>
      </c>
      <c r="T729" s="14">
        <f>(((I729/60)/60)/24)+DATE(1970,1,1)+(-5/24)</f>
        <v>41288.680555555555</v>
      </c>
    </row>
    <row r="730" spans="1:20" ht="43.5" x14ac:dyDescent="0.35">
      <c r="A730" s="6">
        <v>728</v>
      </c>
      <c r="B730" s="3" t="s">
        <v>729</v>
      </c>
      <c r="C730" s="3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10">
        <f>E730*100/D730</f>
        <v>105.566</v>
      </c>
      <c r="P730" s="11">
        <f>IFERROR(E730/L730,"N/A")</f>
        <v>60.903461538461535</v>
      </c>
      <c r="Q730" t="str">
        <f>LEFT(N730,FIND("/",N730)-1)</f>
        <v>publishing</v>
      </c>
      <c r="R730" t="str">
        <f>RIGHT(N730,(LEN(N730)-FIND("/",N730)))</f>
        <v>nonfiction</v>
      </c>
      <c r="S730" s="14">
        <f>(((J730/60)/60)/24)+DATE(1970,1,1)+(-5/24)</f>
        <v>40731.629131944443</v>
      </c>
      <c r="T730" s="14">
        <f>(((I730/60)/60)/24)+DATE(1970,1,1)+(-5/24)</f>
        <v>40776.629131944443</v>
      </c>
    </row>
    <row r="731" spans="1:20" ht="43.5" x14ac:dyDescent="0.35">
      <c r="A731" s="6">
        <v>729</v>
      </c>
      <c r="B731" s="3" t="s">
        <v>730</v>
      </c>
      <c r="C731" s="3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10">
        <f>E731*100/D731</f>
        <v>130.65</v>
      </c>
      <c r="P731" s="11">
        <f>IFERROR(E731/L731,"N/A")</f>
        <v>43.55</v>
      </c>
      <c r="Q731" t="str">
        <f>LEFT(N731,FIND("/",N731)-1)</f>
        <v>publishing</v>
      </c>
      <c r="R731" t="str">
        <f>RIGHT(N731,(LEN(N731)-FIND("/",N731)))</f>
        <v>nonfiction</v>
      </c>
      <c r="S731" s="14">
        <f>(((J731/60)/60)/24)+DATE(1970,1,1)+(-5/24)</f>
        <v>41110.97755787037</v>
      </c>
      <c r="T731" s="14">
        <f>(((I731/60)/60)/24)+DATE(1970,1,1)+(-5/24)</f>
        <v>41170.97755787037</v>
      </c>
    </row>
    <row r="732" spans="1:20" ht="29" x14ac:dyDescent="0.35">
      <c r="A732" s="6">
        <v>730</v>
      </c>
      <c r="B732" s="3" t="s">
        <v>731</v>
      </c>
      <c r="C732" s="3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10">
        <f>E732*100/D732</f>
        <v>132.19</v>
      </c>
      <c r="P732" s="11">
        <f>IFERROR(E732/L732,"N/A")</f>
        <v>99.766037735849054</v>
      </c>
      <c r="Q732" t="str">
        <f>LEFT(N732,FIND("/",N732)-1)</f>
        <v>publishing</v>
      </c>
      <c r="R732" t="str">
        <f>RIGHT(N732,(LEN(N732)-FIND("/",N732)))</f>
        <v>nonfiction</v>
      </c>
      <c r="S732" s="14">
        <f>(((J732/60)/60)/24)+DATE(1970,1,1)+(-5/24)</f>
        <v>40854.536932870367</v>
      </c>
      <c r="T732" s="14">
        <f>(((I732/60)/60)/24)+DATE(1970,1,1)+(-5/24)</f>
        <v>40884.536932870367</v>
      </c>
    </row>
    <row r="733" spans="1:20" ht="43.5" x14ac:dyDescent="0.35">
      <c r="A733" s="6">
        <v>731</v>
      </c>
      <c r="B733" s="3" t="s">
        <v>732</v>
      </c>
      <c r="C733" s="3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10">
        <f>E733*100/D733</f>
        <v>126</v>
      </c>
      <c r="P733" s="11">
        <f>IFERROR(E733/L733,"N/A")</f>
        <v>88.732394366197184</v>
      </c>
      <c r="Q733" t="str">
        <f>LEFT(N733,FIND("/",N733)-1)</f>
        <v>publishing</v>
      </c>
      <c r="R733" t="str">
        <f>RIGHT(N733,(LEN(N733)-FIND("/",N733)))</f>
        <v>nonfiction</v>
      </c>
      <c r="S733" s="14">
        <f>(((J733/60)/60)/24)+DATE(1970,1,1)+(-5/24)</f>
        <v>40879.587349537032</v>
      </c>
      <c r="T733" s="14">
        <f>(((I733/60)/60)/24)+DATE(1970,1,1)+(-5/24)</f>
        <v>40930.041666666664</v>
      </c>
    </row>
    <row r="734" spans="1:20" ht="43.5" x14ac:dyDescent="0.35">
      <c r="A734" s="6">
        <v>732</v>
      </c>
      <c r="B734" s="3" t="s">
        <v>733</v>
      </c>
      <c r="C734" s="3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10">
        <f>E734*100/D734</f>
        <v>160</v>
      </c>
      <c r="P734" s="11">
        <f>IFERROR(E734/L734,"N/A")</f>
        <v>4.9230769230769234</v>
      </c>
      <c r="Q734" t="str">
        <f>LEFT(N734,FIND("/",N734)-1)</f>
        <v>publishing</v>
      </c>
      <c r="R734" t="str">
        <f>RIGHT(N734,(LEN(N734)-FIND("/",N734)))</f>
        <v>nonfiction</v>
      </c>
      <c r="S734" s="14">
        <f>(((J734/60)/60)/24)+DATE(1970,1,1)+(-5/24)</f>
        <v>41486.21598379629</v>
      </c>
      <c r="T734" s="14">
        <f>(((I734/60)/60)/24)+DATE(1970,1,1)+(-5/24)</f>
        <v>41546.21598379629</v>
      </c>
    </row>
    <row r="735" spans="1:20" ht="58" x14ac:dyDescent="0.35">
      <c r="A735" s="6">
        <v>733</v>
      </c>
      <c r="B735" s="3" t="s">
        <v>734</v>
      </c>
      <c r="C735" s="3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10">
        <f>E735*100/D735</f>
        <v>120.48</v>
      </c>
      <c r="P735" s="11">
        <f>IFERROR(E735/L735,"N/A")</f>
        <v>17.822485207100591</v>
      </c>
      <c r="Q735" t="str">
        <f>LEFT(N735,FIND("/",N735)-1)</f>
        <v>publishing</v>
      </c>
      <c r="R735" t="str">
        <f>RIGHT(N735,(LEN(N735)-FIND("/",N735)))</f>
        <v>nonfiction</v>
      </c>
      <c r="S735" s="14">
        <f>(((J735/60)/60)/24)+DATE(1970,1,1)+(-5/24)</f>
        <v>41598.211712962962</v>
      </c>
      <c r="T735" s="14">
        <f>(((I735/60)/60)/24)+DATE(1970,1,1)+(-5/24)</f>
        <v>41628.211712962962</v>
      </c>
    </row>
    <row r="736" spans="1:20" ht="43.5" x14ac:dyDescent="0.35">
      <c r="A736" s="6">
        <v>734</v>
      </c>
      <c r="B736" s="3" t="s">
        <v>735</v>
      </c>
      <c r="C736" s="3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10">
        <f>E736*100/D736</f>
        <v>125.52941176470588</v>
      </c>
      <c r="P736" s="11">
        <f>IFERROR(E736/L736,"N/A")</f>
        <v>187.19298245614036</v>
      </c>
      <c r="Q736" t="str">
        <f>LEFT(N736,FIND("/",N736)-1)</f>
        <v>publishing</v>
      </c>
      <c r="R736" t="str">
        <f>RIGHT(N736,(LEN(N736)-FIND("/",N736)))</f>
        <v>nonfiction</v>
      </c>
      <c r="S736" s="14">
        <f>(((J736/60)/60)/24)+DATE(1970,1,1)+(-5/24)</f>
        <v>42101.956249999996</v>
      </c>
      <c r="T736" s="14">
        <f>(((I736/60)/60)/24)+DATE(1970,1,1)+(-5/24)</f>
        <v>42132.999999999993</v>
      </c>
    </row>
    <row r="737" spans="1:20" ht="43.5" x14ac:dyDescent="0.35">
      <c r="A737" s="6">
        <v>735</v>
      </c>
      <c r="B737" s="3" t="s">
        <v>736</v>
      </c>
      <c r="C737" s="3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10">
        <f>E737*100/D737</f>
        <v>114.4063829787234</v>
      </c>
      <c r="P737" s="11">
        <f>IFERROR(E737/L737,"N/A")</f>
        <v>234.80786026200875</v>
      </c>
      <c r="Q737" t="str">
        <f>LEFT(N737,FIND("/",N737)-1)</f>
        <v>publishing</v>
      </c>
      <c r="R737" t="str">
        <f>RIGHT(N737,(LEN(N737)-FIND("/",N737)))</f>
        <v>nonfiction</v>
      </c>
      <c r="S737" s="14">
        <f>(((J737/60)/60)/24)+DATE(1970,1,1)+(-5/24)</f>
        <v>41945.821134259255</v>
      </c>
      <c r="T737" s="14">
        <f>(((I737/60)/60)/24)+DATE(1970,1,1)+(-5/24)</f>
        <v>41976.818749999999</v>
      </c>
    </row>
    <row r="738" spans="1:20" ht="43.5" x14ac:dyDescent="0.35">
      <c r="A738" s="6">
        <v>736</v>
      </c>
      <c r="B738" s="3" t="s">
        <v>737</v>
      </c>
      <c r="C738" s="3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10">
        <f>E738*100/D738</f>
        <v>315.13888888888891</v>
      </c>
      <c r="P738" s="11">
        <f>IFERROR(E738/L738,"N/A")</f>
        <v>105.04629629629629</v>
      </c>
      <c r="Q738" t="str">
        <f>LEFT(N738,FIND("/",N738)-1)</f>
        <v>publishing</v>
      </c>
      <c r="R738" t="str">
        <f>RIGHT(N738,(LEN(N738)-FIND("/",N738)))</f>
        <v>nonfiction</v>
      </c>
      <c r="S738" s="14">
        <f>(((J738/60)/60)/24)+DATE(1970,1,1)+(-5/24)</f>
        <v>41579.525925925926</v>
      </c>
      <c r="T738" s="14">
        <f>(((I738/60)/60)/24)+DATE(1970,1,1)+(-5/24)</f>
        <v>41598.999305555553</v>
      </c>
    </row>
    <row r="739" spans="1:20" ht="43.5" x14ac:dyDescent="0.35">
      <c r="A739" s="6">
        <v>737</v>
      </c>
      <c r="B739" s="3" t="s">
        <v>738</v>
      </c>
      <c r="C739" s="3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10">
        <f>E739*100/D739</f>
        <v>122.4</v>
      </c>
      <c r="P739" s="11">
        <f>IFERROR(E739/L739,"N/A")</f>
        <v>56.666666666666664</v>
      </c>
      <c r="Q739" t="str">
        <f>LEFT(N739,FIND("/",N739)-1)</f>
        <v>publishing</v>
      </c>
      <c r="R739" t="str">
        <f>RIGHT(N739,(LEN(N739)-FIND("/",N739)))</f>
        <v>nonfiction</v>
      </c>
      <c r="S739" s="14">
        <f>(((J739/60)/60)/24)+DATE(1970,1,1)+(-5/24)</f>
        <v>41667.066979166666</v>
      </c>
      <c r="T739" s="14">
        <f>(((I739/60)/60)/24)+DATE(1970,1,1)+(-5/24)</f>
        <v>41684.625</v>
      </c>
    </row>
    <row r="740" spans="1:20" ht="29" x14ac:dyDescent="0.35">
      <c r="A740" s="6">
        <v>738</v>
      </c>
      <c r="B740" s="3" t="s">
        <v>739</v>
      </c>
      <c r="C740" s="3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10">
        <f>E740*100/D740</f>
        <v>106.73333333333333</v>
      </c>
      <c r="P740" s="11">
        <f>IFERROR(E740/L740,"N/A")</f>
        <v>39.048780487804876</v>
      </c>
      <c r="Q740" t="str">
        <f>LEFT(N740,FIND("/",N740)-1)</f>
        <v>publishing</v>
      </c>
      <c r="R740" t="str">
        <f>RIGHT(N740,(LEN(N740)-FIND("/",N740)))</f>
        <v>nonfiction</v>
      </c>
      <c r="S740" s="14">
        <f>(((J740/60)/60)/24)+DATE(1970,1,1)+(-5/24)</f>
        <v>41943.395763888882</v>
      </c>
      <c r="T740" s="14">
        <f>(((I740/60)/60)/24)+DATE(1970,1,1)+(-5/24)</f>
        <v>41973.999305555553</v>
      </c>
    </row>
    <row r="741" spans="1:20" ht="43.5" x14ac:dyDescent="0.35">
      <c r="A741" s="6">
        <v>739</v>
      </c>
      <c r="B741" s="3" t="s">
        <v>740</v>
      </c>
      <c r="C741" s="3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10">
        <f>E741*100/D741</f>
        <v>158.33333333333334</v>
      </c>
      <c r="P741" s="11">
        <f>IFERROR(E741/L741,"N/A")</f>
        <v>68.345323741007192</v>
      </c>
      <c r="Q741" t="str">
        <f>LEFT(N741,FIND("/",N741)-1)</f>
        <v>publishing</v>
      </c>
      <c r="R741" t="str">
        <f>RIGHT(N741,(LEN(N741)-FIND("/",N741)))</f>
        <v>nonfiction</v>
      </c>
      <c r="S741" s="14">
        <f>(((J741/60)/60)/24)+DATE(1970,1,1)+(-5/24)</f>
        <v>41829.294317129628</v>
      </c>
      <c r="T741" s="14">
        <f>(((I741/60)/60)/24)+DATE(1970,1,1)+(-5/24)</f>
        <v>41862.294317129628</v>
      </c>
    </row>
    <row r="742" spans="1:20" ht="58" x14ac:dyDescent="0.35">
      <c r="A742" s="6">
        <v>740</v>
      </c>
      <c r="B742" s="3" t="s">
        <v>741</v>
      </c>
      <c r="C742" s="3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10">
        <f>E742*100/D742</f>
        <v>107.4</v>
      </c>
      <c r="P742" s="11">
        <f>IFERROR(E742/L742,"N/A")</f>
        <v>169.57894736842104</v>
      </c>
      <c r="Q742" t="str">
        <f>LEFT(N742,FIND("/",N742)-1)</f>
        <v>publishing</v>
      </c>
      <c r="R742" t="str">
        <f>RIGHT(N742,(LEN(N742)-FIND("/",N742)))</f>
        <v>nonfiction</v>
      </c>
      <c r="S742" s="14">
        <f>(((J742/60)/60)/24)+DATE(1970,1,1)+(-5/24)</f>
        <v>42161.93844907407</v>
      </c>
      <c r="T742" s="14">
        <f>(((I742/60)/60)/24)+DATE(1970,1,1)+(-5/24)</f>
        <v>42175.93844907407</v>
      </c>
    </row>
    <row r="743" spans="1:20" ht="29" x14ac:dyDescent="0.35">
      <c r="A743" s="6">
        <v>741</v>
      </c>
      <c r="B743" s="3" t="s">
        <v>742</v>
      </c>
      <c r="C743" s="3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10">
        <f>E743*100/D743</f>
        <v>102.26</v>
      </c>
      <c r="P743" s="11">
        <f>IFERROR(E743/L743,"N/A")</f>
        <v>141.42340425531913</v>
      </c>
      <c r="Q743" t="str">
        <f>LEFT(N743,FIND("/",N743)-1)</f>
        <v>publishing</v>
      </c>
      <c r="R743" t="str">
        <f>RIGHT(N743,(LEN(N743)-FIND("/",N743)))</f>
        <v>nonfiction</v>
      </c>
      <c r="S743" s="14">
        <f>(((J743/60)/60)/24)+DATE(1970,1,1)+(-5/24)</f>
        <v>41401.439884259256</v>
      </c>
      <c r="T743" s="14">
        <f>(((I743/60)/60)/24)+DATE(1970,1,1)+(-5/24)</f>
        <v>41436.439884259256</v>
      </c>
    </row>
    <row r="744" spans="1:20" ht="58" x14ac:dyDescent="0.35">
      <c r="A744" s="6">
        <v>742</v>
      </c>
      <c r="B744" s="3" t="s">
        <v>743</v>
      </c>
      <c r="C744" s="3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10">
        <f>E744*100/D744</f>
        <v>110.71428571428571</v>
      </c>
      <c r="P744" s="11">
        <f>IFERROR(E744/L744,"N/A")</f>
        <v>67.391304347826093</v>
      </c>
      <c r="Q744" t="str">
        <f>LEFT(N744,FIND("/",N744)-1)</f>
        <v>publishing</v>
      </c>
      <c r="R744" t="str">
        <f>RIGHT(N744,(LEN(N744)-FIND("/",N744)))</f>
        <v>nonfiction</v>
      </c>
      <c r="S744" s="14">
        <f>(((J744/60)/60)/24)+DATE(1970,1,1)+(-5/24)</f>
        <v>41689.709629629629</v>
      </c>
      <c r="T744" s="14">
        <f>(((I744/60)/60)/24)+DATE(1970,1,1)+(-5/24)</f>
        <v>41719.667962962958</v>
      </c>
    </row>
    <row r="745" spans="1:20" ht="43.5" x14ac:dyDescent="0.35">
      <c r="A745" s="6">
        <v>743</v>
      </c>
      <c r="B745" s="3" t="s">
        <v>744</v>
      </c>
      <c r="C745" s="3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10">
        <f>E745*100/D745</f>
        <v>148</v>
      </c>
      <c r="P745" s="11">
        <f>IFERROR(E745/L745,"N/A")</f>
        <v>54.266666666666666</v>
      </c>
      <c r="Q745" t="str">
        <f>LEFT(N745,FIND("/",N745)-1)</f>
        <v>publishing</v>
      </c>
      <c r="R745" t="str">
        <f>RIGHT(N745,(LEN(N745)-FIND("/",N745)))</f>
        <v>nonfiction</v>
      </c>
      <c r="S745" s="14">
        <f>(((J745/60)/60)/24)+DATE(1970,1,1)+(-5/24)</f>
        <v>40990.500983796293</v>
      </c>
      <c r="T745" s="14">
        <f>(((I745/60)/60)/24)+DATE(1970,1,1)+(-5/24)</f>
        <v>41015.666666666664</v>
      </c>
    </row>
    <row r="746" spans="1:20" ht="43.5" x14ac:dyDescent="0.35">
      <c r="A746" s="6">
        <v>744</v>
      </c>
      <c r="B746" s="3" t="s">
        <v>745</v>
      </c>
      <c r="C746" s="3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10">
        <f>E746*100/D746</f>
        <v>102.32</v>
      </c>
      <c r="P746" s="11">
        <f>IFERROR(E746/L746,"N/A")</f>
        <v>82.516129032258064</v>
      </c>
      <c r="Q746" t="str">
        <f>LEFT(N746,FIND("/",N746)-1)</f>
        <v>publishing</v>
      </c>
      <c r="R746" t="str">
        <f>RIGHT(N746,(LEN(N746)-FIND("/",N746)))</f>
        <v>nonfiction</v>
      </c>
      <c r="S746" s="14">
        <f>(((J746/60)/60)/24)+DATE(1970,1,1)+(-5/24)</f>
        <v>41226.748877314814</v>
      </c>
      <c r="T746" s="14">
        <f>(((I746/60)/60)/24)+DATE(1970,1,1)+(-5/24)</f>
        <v>41256.748877314814</v>
      </c>
    </row>
    <row r="747" spans="1:20" ht="58" x14ac:dyDescent="0.35">
      <c r="A747" s="6">
        <v>745</v>
      </c>
      <c r="B747" s="3" t="s">
        <v>746</v>
      </c>
      <c r="C747" s="3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10">
        <f>E747*100/D747</f>
        <v>179.09909909909911</v>
      </c>
      <c r="P747" s="11">
        <f>IFERROR(E747/L747,"N/A")</f>
        <v>53.729729729729726</v>
      </c>
      <c r="Q747" t="str">
        <f>LEFT(N747,FIND("/",N747)-1)</f>
        <v>publishing</v>
      </c>
      <c r="R747" t="str">
        <f>RIGHT(N747,(LEN(N747)-FIND("/",N747)))</f>
        <v>nonfiction</v>
      </c>
      <c r="S747" s="14">
        <f>(((J747/60)/60)/24)+DATE(1970,1,1)+(-5/24)</f>
        <v>41367.363946759258</v>
      </c>
      <c r="T747" s="14">
        <f>(((I747/60)/60)/24)+DATE(1970,1,1)+(-5/24)</f>
        <v>41397.363946759258</v>
      </c>
    </row>
    <row r="748" spans="1:20" ht="29" x14ac:dyDescent="0.35">
      <c r="A748" s="6">
        <v>746</v>
      </c>
      <c r="B748" s="3" t="s">
        <v>747</v>
      </c>
      <c r="C748" s="3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10">
        <f>E748*100/D748</f>
        <v>111.08135252761969</v>
      </c>
      <c r="P748" s="11">
        <f>IFERROR(E748/L748,"N/A")</f>
        <v>34.206185567010309</v>
      </c>
      <c r="Q748" t="str">
        <f>LEFT(N748,FIND("/",N748)-1)</f>
        <v>publishing</v>
      </c>
      <c r="R748" t="str">
        <f>RIGHT(N748,(LEN(N748)-FIND("/",N748)))</f>
        <v>nonfiction</v>
      </c>
      <c r="S748" s="14">
        <f>(((J748/60)/60)/24)+DATE(1970,1,1)+(-5/24)</f>
        <v>41156.834594907406</v>
      </c>
      <c r="T748" s="14">
        <f>(((I748/60)/60)/24)+DATE(1970,1,1)+(-5/24)</f>
        <v>41174.957638888889</v>
      </c>
    </row>
    <row r="749" spans="1:20" ht="43.5" x14ac:dyDescent="0.35">
      <c r="A749" s="6">
        <v>747</v>
      </c>
      <c r="B749" s="3" t="s">
        <v>748</v>
      </c>
      <c r="C749" s="3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10">
        <f>E749*100/D749</f>
        <v>100.04285714285714</v>
      </c>
      <c r="P749" s="11">
        <f>IFERROR(E749/L749,"N/A")</f>
        <v>127.32727272727273</v>
      </c>
      <c r="Q749" t="str">
        <f>LEFT(N749,FIND("/",N749)-1)</f>
        <v>publishing</v>
      </c>
      <c r="R749" t="str">
        <f>RIGHT(N749,(LEN(N749)-FIND("/",N749)))</f>
        <v>nonfiction</v>
      </c>
      <c r="S749" s="14">
        <f>(((J749/60)/60)/24)+DATE(1970,1,1)+(-5/24)</f>
        <v>41988.340497685182</v>
      </c>
      <c r="T749" s="14">
        <f>(((I749/60)/60)/24)+DATE(1970,1,1)+(-5/24)</f>
        <v>42019.245833333327</v>
      </c>
    </row>
    <row r="750" spans="1:20" ht="43.5" x14ac:dyDescent="0.35">
      <c r="A750" s="6">
        <v>748</v>
      </c>
      <c r="B750" s="3" t="s">
        <v>749</v>
      </c>
      <c r="C750" s="3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10">
        <f>E750*100/D750</f>
        <v>100.25</v>
      </c>
      <c r="P750" s="11">
        <f>IFERROR(E750/L750,"N/A")</f>
        <v>45.56818181818182</v>
      </c>
      <c r="Q750" t="str">
        <f>LEFT(N750,FIND("/",N750)-1)</f>
        <v>publishing</v>
      </c>
      <c r="R750" t="str">
        <f>RIGHT(N750,(LEN(N750)-FIND("/",N750)))</f>
        <v>nonfiction</v>
      </c>
      <c r="S750" s="14">
        <f>(((J750/60)/60)/24)+DATE(1970,1,1)+(-5/24)</f>
        <v>41831.638495370367</v>
      </c>
      <c r="T750" s="14">
        <f>(((I750/60)/60)/24)+DATE(1970,1,1)+(-5/24)</f>
        <v>41861.638495370367</v>
      </c>
    </row>
    <row r="751" spans="1:20" ht="43.5" x14ac:dyDescent="0.35">
      <c r="A751" s="6">
        <v>749</v>
      </c>
      <c r="B751" s="3" t="s">
        <v>750</v>
      </c>
      <c r="C751" s="3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10">
        <f>E751*100/D751</f>
        <v>105.56</v>
      </c>
      <c r="P751" s="11">
        <f>IFERROR(E751/L751,"N/A")</f>
        <v>95.963636363636368</v>
      </c>
      <c r="Q751" t="str">
        <f>LEFT(N751,FIND("/",N751)-1)</f>
        <v>publishing</v>
      </c>
      <c r="R751" t="str">
        <f>RIGHT(N751,(LEN(N751)-FIND("/",N751)))</f>
        <v>nonfiction</v>
      </c>
      <c r="S751" s="14">
        <f>(((J751/60)/60)/24)+DATE(1970,1,1)+(-5/24)</f>
        <v>42733.732986111114</v>
      </c>
      <c r="T751" s="14">
        <f>(((I751/60)/60)/24)+DATE(1970,1,1)+(-5/24)</f>
        <v>42763.732986111114</v>
      </c>
    </row>
    <row r="752" spans="1:20" ht="43.5" x14ac:dyDescent="0.35">
      <c r="A752" s="6">
        <v>750</v>
      </c>
      <c r="B752" s="3" t="s">
        <v>751</v>
      </c>
      <c r="C752" s="3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10">
        <f>E752*100/D752</f>
        <v>102.58775877587759</v>
      </c>
      <c r="P752" s="11">
        <f>IFERROR(E752/L752,"N/A")</f>
        <v>77.271186440677965</v>
      </c>
      <c r="Q752" t="str">
        <f>LEFT(N752,FIND("/",N752)-1)</f>
        <v>publishing</v>
      </c>
      <c r="R752" t="str">
        <f>RIGHT(N752,(LEN(N752)-FIND("/",N752)))</f>
        <v>nonfiction</v>
      </c>
      <c r="S752" s="14">
        <f>(((J752/60)/60)/24)+DATE(1970,1,1)+(-5/24)</f>
        <v>41299.669814814813</v>
      </c>
      <c r="T752" s="14">
        <f>(((I752/60)/60)/24)+DATE(1970,1,1)+(-5/24)</f>
        <v>41329.669814814813</v>
      </c>
    </row>
    <row r="753" spans="1:20" ht="43.5" x14ac:dyDescent="0.35">
      <c r="A753" s="6">
        <v>751</v>
      </c>
      <c r="B753" s="3" t="s">
        <v>752</v>
      </c>
      <c r="C753" s="3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10">
        <f>E753*100/D753</f>
        <v>118.5</v>
      </c>
      <c r="P753" s="11">
        <f>IFERROR(E753/L753,"N/A")</f>
        <v>57.338709677419352</v>
      </c>
      <c r="Q753" t="str">
        <f>LEFT(N753,FIND("/",N753)-1)</f>
        <v>publishing</v>
      </c>
      <c r="R753" t="str">
        <f>RIGHT(N753,(LEN(N753)-FIND("/",N753)))</f>
        <v>nonfiction</v>
      </c>
      <c r="S753" s="14">
        <f>(((J753/60)/60)/24)+DATE(1970,1,1)+(-5/24)</f>
        <v>40713.422164351847</v>
      </c>
      <c r="T753" s="14">
        <f>(((I753/60)/60)/24)+DATE(1970,1,1)+(-5/24)</f>
        <v>40759.422164351847</v>
      </c>
    </row>
    <row r="754" spans="1:20" ht="58" x14ac:dyDescent="0.35">
      <c r="A754" s="6">
        <v>752</v>
      </c>
      <c r="B754" s="3" t="s">
        <v>753</v>
      </c>
      <c r="C754" s="3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10">
        <f>E754*100/D754</f>
        <v>111.7</v>
      </c>
      <c r="P754" s="11">
        <f>IFERROR(E754/L754,"N/A")</f>
        <v>53.19047619047619</v>
      </c>
      <c r="Q754" t="str">
        <f>LEFT(N754,FIND("/",N754)-1)</f>
        <v>publishing</v>
      </c>
      <c r="R754" t="str">
        <f>RIGHT(N754,(LEN(N754)-FIND("/",N754)))</f>
        <v>nonfiction</v>
      </c>
      <c r="S754" s="14">
        <f>(((J754/60)/60)/24)+DATE(1970,1,1)+(-5/24)</f>
        <v>42639.213159722225</v>
      </c>
      <c r="T754" s="14">
        <f>(((I754/60)/60)/24)+DATE(1970,1,1)+(-5/24)</f>
        <v>42659.249999999993</v>
      </c>
    </row>
    <row r="755" spans="1:20" ht="43.5" x14ac:dyDescent="0.35">
      <c r="A755" s="6">
        <v>753</v>
      </c>
      <c r="B755" s="3" t="s">
        <v>754</v>
      </c>
      <c r="C755" s="3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10">
        <f>E755*100/D755</f>
        <v>128</v>
      </c>
      <c r="P755" s="11">
        <f>IFERROR(E755/L755,"N/A")</f>
        <v>492.30769230769232</v>
      </c>
      <c r="Q755" t="str">
        <f>LEFT(N755,FIND("/",N755)-1)</f>
        <v>publishing</v>
      </c>
      <c r="R755" t="str">
        <f>RIGHT(N755,(LEN(N755)-FIND("/",N755)))</f>
        <v>nonfiction</v>
      </c>
      <c r="S755" s="14">
        <f>(((J755/60)/60)/24)+DATE(1970,1,1)+(-5/24)</f>
        <v>42019.381840277776</v>
      </c>
      <c r="T755" s="14">
        <f>(((I755/60)/60)/24)+DATE(1970,1,1)+(-5/24)</f>
        <v>42049.381840277776</v>
      </c>
    </row>
    <row r="756" spans="1:20" ht="58" x14ac:dyDescent="0.35">
      <c r="A756" s="6">
        <v>754</v>
      </c>
      <c r="B756" s="3" t="s">
        <v>755</v>
      </c>
      <c r="C756" s="3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10">
        <f>E756*100/D756</f>
        <v>103.75</v>
      </c>
      <c r="P756" s="11">
        <f>IFERROR(E756/L756,"N/A")</f>
        <v>42.346938775510203</v>
      </c>
      <c r="Q756" t="str">
        <f>LEFT(N756,FIND("/",N756)-1)</f>
        <v>publishing</v>
      </c>
      <c r="R756" t="str">
        <f>RIGHT(N756,(LEN(N756)-FIND("/",N756)))</f>
        <v>nonfiction</v>
      </c>
      <c r="S756" s="14">
        <f>(((J756/60)/60)/24)+DATE(1970,1,1)+(-5/24)</f>
        <v>41249.54075231481</v>
      </c>
      <c r="T756" s="14">
        <f>(((I756/60)/60)/24)+DATE(1970,1,1)+(-5/24)</f>
        <v>41279.54075231481</v>
      </c>
    </row>
    <row r="757" spans="1:20" ht="43.5" x14ac:dyDescent="0.35">
      <c r="A757" s="6">
        <v>755</v>
      </c>
      <c r="B757" s="3" t="s">
        <v>756</v>
      </c>
      <c r="C757" s="3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10">
        <f>E757*100/D757</f>
        <v>101.9076</v>
      </c>
      <c r="P757" s="11">
        <f>IFERROR(E757/L757,"N/A")</f>
        <v>37.466029411764708</v>
      </c>
      <c r="Q757" t="str">
        <f>LEFT(N757,FIND("/",N757)-1)</f>
        <v>publishing</v>
      </c>
      <c r="R757" t="str">
        <f>RIGHT(N757,(LEN(N757)-FIND("/",N757)))</f>
        <v>nonfiction</v>
      </c>
      <c r="S757" s="14">
        <f>(((J757/60)/60)/24)+DATE(1970,1,1)+(-5/24)</f>
        <v>41383.396724537037</v>
      </c>
      <c r="T757" s="14">
        <f>(((I757/60)/60)/24)+DATE(1970,1,1)+(-5/24)</f>
        <v>41413.820138888885</v>
      </c>
    </row>
    <row r="758" spans="1:20" ht="43.5" x14ac:dyDescent="0.35">
      <c r="A758" s="6">
        <v>756</v>
      </c>
      <c r="B758" s="3" t="s">
        <v>757</v>
      </c>
      <c r="C758" s="3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10">
        <f>E758*100/D758</f>
        <v>117.71428571428571</v>
      </c>
      <c r="P758" s="11">
        <f>IFERROR(E758/L758,"N/A")</f>
        <v>37.454545454545453</v>
      </c>
      <c r="Q758" t="str">
        <f>LEFT(N758,FIND("/",N758)-1)</f>
        <v>publishing</v>
      </c>
      <c r="R758" t="str">
        <f>RIGHT(N758,(LEN(N758)-FIND("/",N758)))</f>
        <v>nonfiction</v>
      </c>
      <c r="S758" s="14">
        <f>(((J758/60)/60)/24)+DATE(1970,1,1)+(-5/24)</f>
        <v>40590.558553240735</v>
      </c>
      <c r="T758" s="14">
        <f>(((I758/60)/60)/24)+DATE(1970,1,1)+(-5/24)</f>
        <v>40651.516886574071</v>
      </c>
    </row>
    <row r="759" spans="1:20" ht="43.5" x14ac:dyDescent="0.35">
      <c r="A759" s="6">
        <v>757</v>
      </c>
      <c r="B759" s="3" t="s">
        <v>758</v>
      </c>
      <c r="C759" s="3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10">
        <f>E759*100/D759</f>
        <v>238</v>
      </c>
      <c r="P759" s="11">
        <f>IFERROR(E759/L759,"N/A")</f>
        <v>33.055555555555557</v>
      </c>
      <c r="Q759" t="str">
        <f>LEFT(N759,FIND("/",N759)-1)</f>
        <v>publishing</v>
      </c>
      <c r="R759" t="str">
        <f>RIGHT(N759,(LEN(N759)-FIND("/",N759)))</f>
        <v>nonfiction</v>
      </c>
      <c r="S759" s="14">
        <f>(((J759/60)/60)/24)+DATE(1970,1,1)+(-5/24)</f>
        <v>41234.846226851849</v>
      </c>
      <c r="T759" s="14">
        <f>(((I759/60)/60)/24)+DATE(1970,1,1)+(-5/24)</f>
        <v>41248.846226851849</v>
      </c>
    </row>
    <row r="760" spans="1:20" ht="29" x14ac:dyDescent="0.35">
      <c r="A760" s="6">
        <v>758</v>
      </c>
      <c r="B760" s="3" t="s">
        <v>759</v>
      </c>
      <c r="C760" s="3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10">
        <f>E760*100/D760</f>
        <v>102</v>
      </c>
      <c r="P760" s="11">
        <f>IFERROR(E760/L760,"N/A")</f>
        <v>134.21052631578948</v>
      </c>
      <c r="Q760" t="str">
        <f>LEFT(N760,FIND("/",N760)-1)</f>
        <v>publishing</v>
      </c>
      <c r="R760" t="str">
        <f>RIGHT(N760,(LEN(N760)-FIND("/",N760)))</f>
        <v>nonfiction</v>
      </c>
      <c r="S760" s="14">
        <f>(((J760/60)/60)/24)+DATE(1970,1,1)+(-5/24)</f>
        <v>40429.628101851849</v>
      </c>
      <c r="T760" s="14">
        <f>(((I760/60)/60)/24)+DATE(1970,1,1)+(-5/24)</f>
        <v>40459.628101851849</v>
      </c>
    </row>
    <row r="761" spans="1:20" ht="43.5" x14ac:dyDescent="0.35">
      <c r="A761" s="6">
        <v>759</v>
      </c>
      <c r="B761" s="3" t="s">
        <v>760</v>
      </c>
      <c r="C761" s="3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10">
        <f>E761*100/D761</f>
        <v>101.92</v>
      </c>
      <c r="P761" s="11">
        <f>IFERROR(E761/L761,"N/A")</f>
        <v>51.474747474747474</v>
      </c>
      <c r="Q761" t="str">
        <f>LEFT(N761,FIND("/",N761)-1)</f>
        <v>publishing</v>
      </c>
      <c r="R761" t="str">
        <f>RIGHT(N761,(LEN(N761)-FIND("/",N761)))</f>
        <v>nonfiction</v>
      </c>
      <c r="S761" s="14">
        <f>(((J761/60)/60)/24)+DATE(1970,1,1)+(-5/24)</f>
        <v>41789.121979166666</v>
      </c>
      <c r="T761" s="14">
        <f>(((I761/60)/60)/24)+DATE(1970,1,1)+(-5/24)</f>
        <v>41829.121979166666</v>
      </c>
    </row>
    <row r="762" spans="1:20" ht="43.5" x14ac:dyDescent="0.35">
      <c r="A762" s="6">
        <v>760</v>
      </c>
      <c r="B762" s="3" t="s">
        <v>761</v>
      </c>
      <c r="C762" s="3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10">
        <f>E762*100/D762</f>
        <v>0</v>
      </c>
      <c r="P762" s="11" t="str">
        <f>IFERROR(E762/L762,"N/A")</f>
        <v>N/A</v>
      </c>
      <c r="Q762" t="str">
        <f>LEFT(N762,FIND("/",N762)-1)</f>
        <v>publishing</v>
      </c>
      <c r="R762" t="str">
        <f>RIGHT(N762,(LEN(N762)-FIND("/",N762)))</f>
        <v>fiction</v>
      </c>
      <c r="S762" s="14">
        <f>(((J762/60)/60)/24)+DATE(1970,1,1)+(-5/24)</f>
        <v>42670.555706018517</v>
      </c>
      <c r="T762" s="14">
        <f>(((I762/60)/60)/24)+DATE(1970,1,1)+(-5/24)</f>
        <v>42700.597372685181</v>
      </c>
    </row>
    <row r="763" spans="1:20" ht="43.5" x14ac:dyDescent="0.35">
      <c r="A763" s="6">
        <v>761</v>
      </c>
      <c r="B763" s="3" t="s">
        <v>762</v>
      </c>
      <c r="C763" s="3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10">
        <f>E763*100/D763</f>
        <v>4.7</v>
      </c>
      <c r="P763" s="11">
        <f>IFERROR(E763/L763,"N/A")</f>
        <v>39.166666666666664</v>
      </c>
      <c r="Q763" t="str">
        <f>LEFT(N763,FIND("/",N763)-1)</f>
        <v>publishing</v>
      </c>
      <c r="R763" t="str">
        <f>RIGHT(N763,(LEN(N763)-FIND("/",N763)))</f>
        <v>fiction</v>
      </c>
      <c r="S763" s="14">
        <f>(((J763/60)/60)/24)+DATE(1970,1,1)+(-5/24)</f>
        <v>41642.543124999997</v>
      </c>
      <c r="T763" s="14">
        <f>(((I763/60)/60)/24)+DATE(1970,1,1)+(-5/24)</f>
        <v>41672.543124999997</v>
      </c>
    </row>
    <row r="764" spans="1:20" ht="43.5" x14ac:dyDescent="0.35">
      <c r="A764" s="6">
        <v>762</v>
      </c>
      <c r="B764" s="3" t="s">
        <v>763</v>
      </c>
      <c r="C764" s="3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10">
        <f>E764*100/D764</f>
        <v>0</v>
      </c>
      <c r="P764" s="11" t="str">
        <f>IFERROR(E764/L764,"N/A")</f>
        <v>N/A</v>
      </c>
      <c r="Q764" t="str">
        <f>LEFT(N764,FIND("/",N764)-1)</f>
        <v>publishing</v>
      </c>
      <c r="R764" t="str">
        <f>RIGHT(N764,(LEN(N764)-FIND("/",N764)))</f>
        <v>fiction</v>
      </c>
      <c r="S764" s="14">
        <f>(((J764/60)/60)/24)+DATE(1970,1,1)+(-5/24)</f>
        <v>42690.65011574074</v>
      </c>
      <c r="T764" s="14">
        <f>(((I764/60)/60)/24)+DATE(1970,1,1)+(-5/24)</f>
        <v>42708.041666666664</v>
      </c>
    </row>
    <row r="765" spans="1:20" ht="43.5" x14ac:dyDescent="0.35">
      <c r="A765" s="6">
        <v>763</v>
      </c>
      <c r="B765" s="3" t="s">
        <v>764</v>
      </c>
      <c r="C765" s="3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10">
        <f>E765*100/D765</f>
        <v>0.11655011655011654</v>
      </c>
      <c r="P765" s="11">
        <f>IFERROR(E765/L765,"N/A")</f>
        <v>5</v>
      </c>
      <c r="Q765" t="str">
        <f>LEFT(N765,FIND("/",N765)-1)</f>
        <v>publishing</v>
      </c>
      <c r="R765" t="str">
        <f>RIGHT(N765,(LEN(N765)-FIND("/",N765)))</f>
        <v>fiction</v>
      </c>
      <c r="S765" s="14">
        <f>(((J765/60)/60)/24)+DATE(1970,1,1)+(-5/24)</f>
        <v>41471.238518518512</v>
      </c>
      <c r="T765" s="14">
        <f>(((I765/60)/60)/24)+DATE(1970,1,1)+(-5/24)</f>
        <v>41501.238518518512</v>
      </c>
    </row>
    <row r="766" spans="1:20" ht="43.5" x14ac:dyDescent="0.35">
      <c r="A766" s="6">
        <v>764</v>
      </c>
      <c r="B766" s="3" t="s">
        <v>765</v>
      </c>
      <c r="C766" s="3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10">
        <f>E766*100/D766</f>
        <v>0</v>
      </c>
      <c r="P766" s="11" t="str">
        <f>IFERROR(E766/L766,"N/A")</f>
        <v>N/A</v>
      </c>
      <c r="Q766" t="str">
        <f>LEFT(N766,FIND("/",N766)-1)</f>
        <v>publishing</v>
      </c>
      <c r="R766" t="str">
        <f>RIGHT(N766,(LEN(N766)-FIND("/",N766)))</f>
        <v>fiction</v>
      </c>
      <c r="S766" s="14">
        <f>(((J766/60)/60)/24)+DATE(1970,1,1)+(-5/24)</f>
        <v>42226.964826388888</v>
      </c>
      <c r="T766" s="14">
        <f>(((I766/60)/60)/24)+DATE(1970,1,1)+(-5/24)</f>
        <v>42256.964826388888</v>
      </c>
    </row>
    <row r="767" spans="1:20" ht="43.5" x14ac:dyDescent="0.35">
      <c r="A767" s="6">
        <v>765</v>
      </c>
      <c r="B767" s="3" t="s">
        <v>766</v>
      </c>
      <c r="C767" s="3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10">
        <f>E767*100/D767</f>
        <v>36.014285714285712</v>
      </c>
      <c r="P767" s="11">
        <f>IFERROR(E767/L767,"N/A")</f>
        <v>57.295454545454547</v>
      </c>
      <c r="Q767" t="str">
        <f>LEFT(N767,FIND("/",N767)-1)</f>
        <v>publishing</v>
      </c>
      <c r="R767" t="str">
        <f>RIGHT(N767,(LEN(N767)-FIND("/",N767)))</f>
        <v>fiction</v>
      </c>
      <c r="S767" s="14">
        <f>(((J767/60)/60)/24)+DATE(1970,1,1)+(-5/24)</f>
        <v>41901.334305555552</v>
      </c>
      <c r="T767" s="14">
        <f>(((I767/60)/60)/24)+DATE(1970,1,1)+(-5/24)</f>
        <v>41931.334305555552</v>
      </c>
    </row>
    <row r="768" spans="1:20" ht="43.5" x14ac:dyDescent="0.35">
      <c r="A768" s="6">
        <v>766</v>
      </c>
      <c r="B768" s="3" t="s">
        <v>767</v>
      </c>
      <c r="C768" s="3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10">
        <f>E768*100/D768</f>
        <v>0</v>
      </c>
      <c r="P768" s="11" t="str">
        <f>IFERROR(E768/L768,"N/A")</f>
        <v>N/A</v>
      </c>
      <c r="Q768" t="str">
        <f>LEFT(N768,FIND("/",N768)-1)</f>
        <v>publishing</v>
      </c>
      <c r="R768" t="str">
        <f>RIGHT(N768,(LEN(N768)-FIND("/",N768)))</f>
        <v>fiction</v>
      </c>
      <c r="S768" s="14">
        <f>(((J768/60)/60)/24)+DATE(1970,1,1)+(-5/24)</f>
        <v>42021.57503472222</v>
      </c>
      <c r="T768" s="14">
        <f>(((I768/60)/60)/24)+DATE(1970,1,1)+(-5/24)</f>
        <v>42051.57503472222</v>
      </c>
    </row>
    <row r="769" spans="1:20" ht="72.5" x14ac:dyDescent="0.35">
      <c r="A769" s="6">
        <v>767</v>
      </c>
      <c r="B769" s="3" t="s">
        <v>768</v>
      </c>
      <c r="C769" s="3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10">
        <f>E769*100/D769</f>
        <v>3.54</v>
      </c>
      <c r="P769" s="11">
        <f>IFERROR(E769/L769,"N/A")</f>
        <v>59</v>
      </c>
      <c r="Q769" t="str">
        <f>LEFT(N769,FIND("/",N769)-1)</f>
        <v>publishing</v>
      </c>
      <c r="R769" t="str">
        <f>RIGHT(N769,(LEN(N769)-FIND("/",N769)))</f>
        <v>fiction</v>
      </c>
      <c r="S769" s="14">
        <f>(((J769/60)/60)/24)+DATE(1970,1,1)+(-5/24)</f>
        <v>42114.935300925928</v>
      </c>
      <c r="T769" s="14">
        <f>(((I769/60)/60)/24)+DATE(1970,1,1)+(-5/24)</f>
        <v>42144.935300925928</v>
      </c>
    </row>
    <row r="770" spans="1:20" ht="43.5" x14ac:dyDescent="0.35">
      <c r="A770" s="6">
        <v>768</v>
      </c>
      <c r="B770" s="3" t="s">
        <v>769</v>
      </c>
      <c r="C770" s="3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10">
        <f>E770*100/D770</f>
        <v>0</v>
      </c>
      <c r="P770" s="11" t="str">
        <f>IFERROR(E770/L770,"N/A")</f>
        <v>N/A</v>
      </c>
      <c r="Q770" t="str">
        <f>LEFT(N770,FIND("/",N770)-1)</f>
        <v>publishing</v>
      </c>
      <c r="R770" t="str">
        <f>RIGHT(N770,(LEN(N770)-FIND("/",N770)))</f>
        <v>fiction</v>
      </c>
      <c r="S770" s="14">
        <f>(((J770/60)/60)/24)+DATE(1970,1,1)+(-5/24)</f>
        <v>41593.998726851853</v>
      </c>
      <c r="T770" s="14">
        <f>(((I770/60)/60)/24)+DATE(1970,1,1)+(-5/24)</f>
        <v>41623.998726851853</v>
      </c>
    </row>
    <row r="771" spans="1:20" ht="58" x14ac:dyDescent="0.35">
      <c r="A771" s="6">
        <v>769</v>
      </c>
      <c r="B771" s="3" t="s">
        <v>770</v>
      </c>
      <c r="C771" s="3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10">
        <f>E771*100/D771</f>
        <v>41.4</v>
      </c>
      <c r="P771" s="11">
        <f>IFERROR(E771/L771,"N/A")</f>
        <v>31.846153846153847</v>
      </c>
      <c r="Q771" t="str">
        <f>LEFT(N771,FIND("/",N771)-1)</f>
        <v>publishing</v>
      </c>
      <c r="R771" t="str">
        <f>RIGHT(N771,(LEN(N771)-FIND("/",N771)))</f>
        <v>fiction</v>
      </c>
      <c r="S771" s="14">
        <f>(((J771/60)/60)/24)+DATE(1970,1,1)+(-5/24)</f>
        <v>41604.788124999999</v>
      </c>
      <c r="T771" s="14">
        <f>(((I771/60)/60)/24)+DATE(1970,1,1)+(-5/24)</f>
        <v>41634.788124999999</v>
      </c>
    </row>
    <row r="772" spans="1:20" ht="43.5" x14ac:dyDescent="0.35">
      <c r="A772" s="6">
        <v>770</v>
      </c>
      <c r="B772" s="3" t="s">
        <v>771</v>
      </c>
      <c r="C772" s="3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10">
        <f>E772*100/D772</f>
        <v>0</v>
      </c>
      <c r="P772" s="11" t="str">
        <f>IFERROR(E772/L772,"N/A")</f>
        <v>N/A</v>
      </c>
      <c r="Q772" t="str">
        <f>LEFT(N772,FIND("/",N772)-1)</f>
        <v>publishing</v>
      </c>
      <c r="R772" t="str">
        <f>RIGHT(N772,(LEN(N772)-FIND("/",N772)))</f>
        <v>fiction</v>
      </c>
      <c r="S772" s="14">
        <f>(((J772/60)/60)/24)+DATE(1970,1,1)+(-5/24)</f>
        <v>41289.791307870371</v>
      </c>
      <c r="T772" s="14">
        <f>(((I772/60)/60)/24)+DATE(1970,1,1)+(-5/24)</f>
        <v>41329.791307870371</v>
      </c>
    </row>
    <row r="773" spans="1:20" ht="43.5" x14ac:dyDescent="0.35">
      <c r="A773" s="6">
        <v>771</v>
      </c>
      <c r="B773" s="3" t="s">
        <v>772</v>
      </c>
      <c r="C773" s="3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10">
        <f>E773*100/D773</f>
        <v>2.6315789473684209E-2</v>
      </c>
      <c r="P773" s="11">
        <f>IFERROR(E773/L773,"N/A")</f>
        <v>10</v>
      </c>
      <c r="Q773" t="str">
        <f>LEFT(N773,FIND("/",N773)-1)</f>
        <v>publishing</v>
      </c>
      <c r="R773" t="str">
        <f>RIGHT(N773,(LEN(N773)-FIND("/",N773)))</f>
        <v>fiction</v>
      </c>
      <c r="S773" s="14">
        <f>(((J773/60)/60)/24)+DATE(1970,1,1)+(-5/24)</f>
        <v>42349.615763888891</v>
      </c>
      <c r="T773" s="14">
        <f>(((I773/60)/60)/24)+DATE(1970,1,1)+(-5/24)</f>
        <v>42399.615763888891</v>
      </c>
    </row>
    <row r="774" spans="1:20" ht="58" x14ac:dyDescent="0.35">
      <c r="A774" s="6">
        <v>772</v>
      </c>
      <c r="B774" s="3" t="s">
        <v>773</v>
      </c>
      <c r="C774" s="3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10">
        <f>E774*100/D774</f>
        <v>3.3333333333333335</v>
      </c>
      <c r="P774" s="11">
        <f>IFERROR(E774/L774,"N/A")</f>
        <v>50</v>
      </c>
      <c r="Q774" t="str">
        <f>LEFT(N774,FIND("/",N774)-1)</f>
        <v>publishing</v>
      </c>
      <c r="R774" t="str">
        <f>RIGHT(N774,(LEN(N774)-FIND("/",N774)))</f>
        <v>fiction</v>
      </c>
      <c r="S774" s="14">
        <f>(((J774/60)/60)/24)+DATE(1970,1,1)+(-5/24)</f>
        <v>40067.848599537036</v>
      </c>
      <c r="T774" s="14">
        <f>(((I774/60)/60)/24)+DATE(1970,1,1)+(-5/24)</f>
        <v>40117.957638888889</v>
      </c>
    </row>
    <row r="775" spans="1:20" ht="43.5" x14ac:dyDescent="0.35">
      <c r="A775" s="6">
        <v>773</v>
      </c>
      <c r="B775" s="3" t="s">
        <v>774</v>
      </c>
      <c r="C775" s="3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10">
        <f>E775*100/D775</f>
        <v>0.85129023676509707</v>
      </c>
      <c r="P775" s="11">
        <f>IFERROR(E775/L775,"N/A")</f>
        <v>16</v>
      </c>
      <c r="Q775" t="str">
        <f>LEFT(N775,FIND("/",N775)-1)</f>
        <v>publishing</v>
      </c>
      <c r="R775" t="str">
        <f>RIGHT(N775,(LEN(N775)-FIND("/",N775)))</f>
        <v>fiction</v>
      </c>
      <c r="S775" s="14">
        <f>(((J775/60)/60)/24)+DATE(1970,1,1)+(-5/24)</f>
        <v>42100.527604166658</v>
      </c>
      <c r="T775" s="14">
        <f>(((I775/60)/60)/24)+DATE(1970,1,1)+(-5/24)</f>
        <v>42134.750694444439</v>
      </c>
    </row>
    <row r="776" spans="1:20" ht="43.5" x14ac:dyDescent="0.35">
      <c r="A776" s="6">
        <v>774</v>
      </c>
      <c r="B776" s="3" t="s">
        <v>775</v>
      </c>
      <c r="C776" s="3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10">
        <f>E776*100/D776</f>
        <v>70.2</v>
      </c>
      <c r="P776" s="11">
        <f>IFERROR(E776/L776,"N/A")</f>
        <v>39</v>
      </c>
      <c r="Q776" t="str">
        <f>LEFT(N776,FIND("/",N776)-1)</f>
        <v>publishing</v>
      </c>
      <c r="R776" t="str">
        <f>RIGHT(N776,(LEN(N776)-FIND("/",N776)))</f>
        <v>fiction</v>
      </c>
      <c r="S776" s="14">
        <f>(((J776/60)/60)/24)+DATE(1970,1,1)+(-5/24)</f>
        <v>41663.571967592587</v>
      </c>
      <c r="T776" s="14">
        <f>(((I776/60)/60)/24)+DATE(1970,1,1)+(-5/24)</f>
        <v>41693.571967592587</v>
      </c>
    </row>
    <row r="777" spans="1:20" ht="43.5" x14ac:dyDescent="0.35">
      <c r="A777" s="6">
        <v>775</v>
      </c>
      <c r="B777" s="3" t="s">
        <v>776</v>
      </c>
      <c r="C777" s="3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10">
        <f>E777*100/D777</f>
        <v>1.7</v>
      </c>
      <c r="P777" s="11">
        <f>IFERROR(E777/L777,"N/A")</f>
        <v>34</v>
      </c>
      <c r="Q777" t="str">
        <f>LEFT(N777,FIND("/",N777)-1)</f>
        <v>publishing</v>
      </c>
      <c r="R777" t="str">
        <f>RIGHT(N777,(LEN(N777)-FIND("/",N777)))</f>
        <v>fiction</v>
      </c>
      <c r="S777" s="14">
        <f>(((J777/60)/60)/24)+DATE(1970,1,1)+(-5/24)</f>
        <v>40862.851793981477</v>
      </c>
      <c r="T777" s="14">
        <f>(((I777/60)/60)/24)+DATE(1970,1,1)+(-5/24)</f>
        <v>40892.851793981477</v>
      </c>
    </row>
    <row r="778" spans="1:20" ht="43.5" x14ac:dyDescent="0.35">
      <c r="A778" s="6">
        <v>776</v>
      </c>
      <c r="B778" s="3" t="s">
        <v>777</v>
      </c>
      <c r="C778" s="3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10">
        <f>E778*100/D778</f>
        <v>51.4</v>
      </c>
      <c r="P778" s="11">
        <f>IFERROR(E778/L778,"N/A")</f>
        <v>63.122807017543863</v>
      </c>
      <c r="Q778" t="str">
        <f>LEFT(N778,FIND("/",N778)-1)</f>
        <v>publishing</v>
      </c>
      <c r="R778" t="str">
        <f>RIGHT(N778,(LEN(N778)-FIND("/",N778)))</f>
        <v>fiction</v>
      </c>
      <c r="S778" s="14">
        <f>(((J778/60)/60)/24)+DATE(1970,1,1)+(-5/24)</f>
        <v>42250.477372685178</v>
      </c>
      <c r="T778" s="14">
        <f>(((I778/60)/60)/24)+DATE(1970,1,1)+(-5/24)</f>
        <v>42287.999999999993</v>
      </c>
    </row>
    <row r="779" spans="1:20" ht="58" x14ac:dyDescent="0.35">
      <c r="A779" s="6">
        <v>777</v>
      </c>
      <c r="B779" s="3" t="s">
        <v>778</v>
      </c>
      <c r="C779" s="3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10">
        <f>E779*100/D779</f>
        <v>0.7</v>
      </c>
      <c r="P779" s="11">
        <f>IFERROR(E779/L779,"N/A")</f>
        <v>7</v>
      </c>
      <c r="Q779" t="str">
        <f>LEFT(N779,FIND("/",N779)-1)</f>
        <v>publishing</v>
      </c>
      <c r="R779" t="str">
        <f>RIGHT(N779,(LEN(N779)-FIND("/",N779)))</f>
        <v>fiction</v>
      </c>
      <c r="S779" s="14">
        <f>(((J779/60)/60)/24)+DATE(1970,1,1)+(-5/24)</f>
        <v>41456.772881944438</v>
      </c>
      <c r="T779" s="14">
        <f>(((I779/60)/60)/24)+DATE(1970,1,1)+(-5/24)</f>
        <v>41486.772881944438</v>
      </c>
    </row>
    <row r="780" spans="1:20" ht="43.5" x14ac:dyDescent="0.35">
      <c r="A780" s="6">
        <v>778</v>
      </c>
      <c r="B780" s="3" t="s">
        <v>779</v>
      </c>
      <c r="C780" s="3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10">
        <f>E780*100/D780</f>
        <v>0.4</v>
      </c>
      <c r="P780" s="11">
        <f>IFERROR(E780/L780,"N/A")</f>
        <v>2</v>
      </c>
      <c r="Q780" t="str">
        <f>LEFT(N780,FIND("/",N780)-1)</f>
        <v>publishing</v>
      </c>
      <c r="R780" t="str">
        <f>RIGHT(N780,(LEN(N780)-FIND("/",N780)))</f>
        <v>fiction</v>
      </c>
      <c r="S780" s="14">
        <f>(((J780/60)/60)/24)+DATE(1970,1,1)+(-5/24)</f>
        <v>41729.493981481479</v>
      </c>
      <c r="T780" s="14">
        <f>(((I780/60)/60)/24)+DATE(1970,1,1)+(-5/24)</f>
        <v>41759.493981481479</v>
      </c>
    </row>
    <row r="781" spans="1:20" ht="58" x14ac:dyDescent="0.35">
      <c r="A781" s="6">
        <v>779</v>
      </c>
      <c r="B781" s="3" t="s">
        <v>780</v>
      </c>
      <c r="C781" s="3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10">
        <f>E781*100/D781</f>
        <v>2.6666666666666665</v>
      </c>
      <c r="P781" s="11">
        <f>IFERROR(E781/L781,"N/A")</f>
        <v>66.666666666666671</v>
      </c>
      <c r="Q781" t="str">
        <f>LEFT(N781,FIND("/",N781)-1)</f>
        <v>publishing</v>
      </c>
      <c r="R781" t="str">
        <f>RIGHT(N781,(LEN(N781)-FIND("/",N781)))</f>
        <v>fiction</v>
      </c>
      <c r="S781" s="14">
        <f>(((J781/60)/60)/24)+DATE(1970,1,1)+(-5/24)</f>
        <v>40436.475752314815</v>
      </c>
      <c r="T781" s="14">
        <f>(((I781/60)/60)/24)+DATE(1970,1,1)+(-5/24)</f>
        <v>40465.958333333328</v>
      </c>
    </row>
    <row r="782" spans="1:20" ht="43.5" x14ac:dyDescent="0.35">
      <c r="A782" s="6">
        <v>780</v>
      </c>
      <c r="B782" s="3" t="s">
        <v>781</v>
      </c>
      <c r="C782" s="3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10">
        <f>E782*100/D782</f>
        <v>104</v>
      </c>
      <c r="P782" s="11">
        <f>IFERROR(E782/L782,"N/A")</f>
        <v>38.518518518518519</v>
      </c>
      <c r="Q782" t="str">
        <f>LEFT(N782,FIND("/",N782)-1)</f>
        <v>music</v>
      </c>
      <c r="R782" t="str">
        <f>RIGHT(N782,(LEN(N782)-FIND("/",N782)))</f>
        <v>rock</v>
      </c>
      <c r="S782" s="14">
        <f>(((J782/60)/60)/24)+DATE(1970,1,1)+(-5/24)</f>
        <v>40636.465567129628</v>
      </c>
      <c r="T782" s="14">
        <f>(((I782/60)/60)/24)+DATE(1970,1,1)+(-5/24)</f>
        <v>40666.465567129628</v>
      </c>
    </row>
    <row r="783" spans="1:20" ht="43.5" x14ac:dyDescent="0.35">
      <c r="A783" s="6">
        <v>781</v>
      </c>
      <c r="B783" s="3" t="s">
        <v>782</v>
      </c>
      <c r="C783" s="3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10">
        <f>E783*100/D783</f>
        <v>133.15375</v>
      </c>
      <c r="P783" s="11">
        <f>IFERROR(E783/L783,"N/A")</f>
        <v>42.609200000000001</v>
      </c>
      <c r="Q783" t="str">
        <f>LEFT(N783,FIND("/",N783)-1)</f>
        <v>music</v>
      </c>
      <c r="R783" t="str">
        <f>RIGHT(N783,(LEN(N783)-FIND("/",N783)))</f>
        <v>rock</v>
      </c>
      <c r="S783" s="14">
        <f>(((J783/60)/60)/24)+DATE(1970,1,1)+(-5/24)</f>
        <v>41402.792523148149</v>
      </c>
      <c r="T783" s="14">
        <f>(((I783/60)/60)/24)+DATE(1970,1,1)+(-5/24)</f>
        <v>41432.792523148149</v>
      </c>
    </row>
    <row r="784" spans="1:20" ht="43.5" x14ac:dyDescent="0.35">
      <c r="A784" s="6">
        <v>782</v>
      </c>
      <c r="B784" s="3" t="s">
        <v>783</v>
      </c>
      <c r="C784" s="3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10">
        <f>E784*100/D784</f>
        <v>100</v>
      </c>
      <c r="P784" s="11">
        <f>IFERROR(E784/L784,"N/A")</f>
        <v>50</v>
      </c>
      <c r="Q784" t="str">
        <f>LEFT(N784,FIND("/",N784)-1)</f>
        <v>music</v>
      </c>
      <c r="R784" t="str">
        <f>RIGHT(N784,(LEN(N784)-FIND("/",N784)))</f>
        <v>rock</v>
      </c>
      <c r="S784" s="14">
        <f>(((J784/60)/60)/24)+DATE(1970,1,1)+(-5/24)</f>
        <v>41116.549791666665</v>
      </c>
      <c r="T784" s="14">
        <f>(((I784/60)/60)/24)+DATE(1970,1,1)+(-5/24)</f>
        <v>41146.549791666665</v>
      </c>
    </row>
    <row r="785" spans="1:20" ht="43.5" x14ac:dyDescent="0.35">
      <c r="A785" s="6">
        <v>783</v>
      </c>
      <c r="B785" s="3" t="s">
        <v>784</v>
      </c>
      <c r="C785" s="3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10">
        <f>E785*100/D785</f>
        <v>148.13333333333333</v>
      </c>
      <c r="P785" s="11">
        <f>IFERROR(E785/L785,"N/A")</f>
        <v>63.485714285714288</v>
      </c>
      <c r="Q785" t="str">
        <f>LEFT(N785,FIND("/",N785)-1)</f>
        <v>music</v>
      </c>
      <c r="R785" t="str">
        <f>RIGHT(N785,(LEN(N785)-FIND("/",N785)))</f>
        <v>rock</v>
      </c>
      <c r="S785" s="14">
        <f>(((J785/60)/60)/24)+DATE(1970,1,1)+(-5/24)</f>
        <v>40987.565381944441</v>
      </c>
      <c r="T785" s="14">
        <f>(((I785/60)/60)/24)+DATE(1970,1,1)+(-5/24)</f>
        <v>41026.708333333328</v>
      </c>
    </row>
    <row r="786" spans="1:20" ht="43.5" x14ac:dyDescent="0.35">
      <c r="A786" s="6">
        <v>784</v>
      </c>
      <c r="B786" s="3" t="s">
        <v>785</v>
      </c>
      <c r="C786" s="3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10">
        <f>E786*100/D786</f>
        <v>102.5</v>
      </c>
      <c r="P786" s="11">
        <f>IFERROR(E786/L786,"N/A")</f>
        <v>102.5</v>
      </c>
      <c r="Q786" t="str">
        <f>LEFT(N786,FIND("/",N786)-1)</f>
        <v>music</v>
      </c>
      <c r="R786" t="str">
        <f>RIGHT(N786,(LEN(N786)-FIND("/",N786)))</f>
        <v>rock</v>
      </c>
      <c r="S786" s="14">
        <f>(((J786/60)/60)/24)+DATE(1970,1,1)+(-5/24)</f>
        <v>41674.941192129627</v>
      </c>
      <c r="T786" s="14">
        <f>(((I786/60)/60)/24)+DATE(1970,1,1)+(-5/24)</f>
        <v>41714.899525462963</v>
      </c>
    </row>
    <row r="787" spans="1:20" ht="58" x14ac:dyDescent="0.35">
      <c r="A787" s="6">
        <v>785</v>
      </c>
      <c r="B787" s="3" t="s">
        <v>786</v>
      </c>
      <c r="C787" s="3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10">
        <f>E787*100/D787</f>
        <v>180.62799999999999</v>
      </c>
      <c r="P787" s="11">
        <f>IFERROR(E787/L787,"N/A")</f>
        <v>31.142758620689655</v>
      </c>
      <c r="Q787" t="str">
        <f>LEFT(N787,FIND("/",N787)-1)</f>
        <v>music</v>
      </c>
      <c r="R787" t="str">
        <f>RIGHT(N787,(LEN(N787)-FIND("/",N787)))</f>
        <v>rock</v>
      </c>
      <c r="S787" s="14">
        <f>(((J787/60)/60)/24)+DATE(1970,1,1)+(-5/24)</f>
        <v>41303.385590277772</v>
      </c>
      <c r="T787" s="14">
        <f>(((I787/60)/60)/24)+DATE(1970,1,1)+(-5/24)</f>
        <v>41333.385590277772</v>
      </c>
    </row>
    <row r="788" spans="1:20" ht="43.5" x14ac:dyDescent="0.35">
      <c r="A788" s="6">
        <v>786</v>
      </c>
      <c r="B788" s="3" t="s">
        <v>787</v>
      </c>
      <c r="C788" s="3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10">
        <f>E788*100/D788</f>
        <v>142.80000000000001</v>
      </c>
      <c r="P788" s="11">
        <f>IFERROR(E788/L788,"N/A")</f>
        <v>162.27272727272728</v>
      </c>
      <c r="Q788" t="str">
        <f>LEFT(N788,FIND("/",N788)-1)</f>
        <v>music</v>
      </c>
      <c r="R788" t="str">
        <f>RIGHT(N788,(LEN(N788)-FIND("/",N788)))</f>
        <v>rock</v>
      </c>
      <c r="S788" s="14">
        <f>(((J788/60)/60)/24)+DATE(1970,1,1)+(-5/24)</f>
        <v>40982.847615740735</v>
      </c>
      <c r="T788" s="14">
        <f>(((I788/60)/60)/24)+DATE(1970,1,1)+(-5/24)</f>
        <v>41040.44930555555</v>
      </c>
    </row>
    <row r="789" spans="1:20" ht="43.5" x14ac:dyDescent="0.35">
      <c r="A789" s="6">
        <v>787</v>
      </c>
      <c r="B789" s="3" t="s">
        <v>788</v>
      </c>
      <c r="C789" s="3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10">
        <f>E789*100/D789</f>
        <v>114.16666666666667</v>
      </c>
      <c r="P789" s="11">
        <f>IFERROR(E789/L789,"N/A")</f>
        <v>80.588235294117652</v>
      </c>
      <c r="Q789" t="str">
        <f>LEFT(N789,FIND("/",N789)-1)</f>
        <v>music</v>
      </c>
      <c r="R789" t="str">
        <f>RIGHT(N789,(LEN(N789)-FIND("/",N789)))</f>
        <v>rock</v>
      </c>
      <c r="S789" s="14">
        <f>(((J789/60)/60)/24)+DATE(1970,1,1)+(-5/24)</f>
        <v>41549.419282407405</v>
      </c>
      <c r="T789" s="14">
        <f>(((I789/60)/60)/24)+DATE(1970,1,1)+(-5/24)</f>
        <v>41579.419282407405</v>
      </c>
    </row>
    <row r="790" spans="1:20" ht="43.5" x14ac:dyDescent="0.35">
      <c r="A790" s="6">
        <v>788</v>
      </c>
      <c r="B790" s="3" t="s">
        <v>789</v>
      </c>
      <c r="C790" s="3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10">
        <f>E790*100/D790</f>
        <v>203.505</v>
      </c>
      <c r="P790" s="11">
        <f>IFERROR(E790/L790,"N/A")</f>
        <v>59.85441176470588</v>
      </c>
      <c r="Q790" t="str">
        <f>LEFT(N790,FIND("/",N790)-1)</f>
        <v>music</v>
      </c>
      <c r="R790" t="str">
        <f>RIGHT(N790,(LEN(N790)-FIND("/",N790)))</f>
        <v>rock</v>
      </c>
      <c r="S790" s="14">
        <f>(((J790/60)/60)/24)+DATE(1970,1,1)+(-5/24)</f>
        <v>41058.798472222217</v>
      </c>
      <c r="T790" s="14">
        <f>(((I790/60)/60)/24)+DATE(1970,1,1)+(-5/24)</f>
        <v>41096.957638888889</v>
      </c>
    </row>
    <row r="791" spans="1:20" ht="43.5" x14ac:dyDescent="0.35">
      <c r="A791" s="6">
        <v>789</v>
      </c>
      <c r="B791" s="3" t="s">
        <v>790</v>
      </c>
      <c r="C791" s="3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10">
        <f>E791*100/D791</f>
        <v>109.41176470588235</v>
      </c>
      <c r="P791" s="11">
        <f>IFERROR(E791/L791,"N/A")</f>
        <v>132.85714285714286</v>
      </c>
      <c r="Q791" t="str">
        <f>LEFT(N791,FIND("/",N791)-1)</f>
        <v>music</v>
      </c>
      <c r="R791" t="str">
        <f>RIGHT(N791,(LEN(N791)-FIND("/",N791)))</f>
        <v>rock</v>
      </c>
      <c r="S791" s="14">
        <f>(((J791/60)/60)/24)+DATE(1970,1,1)+(-5/24)</f>
        <v>41276.977777777778</v>
      </c>
      <c r="T791" s="14">
        <f>(((I791/60)/60)/24)+DATE(1970,1,1)+(-5/24)</f>
        <v>41295.124305555553</v>
      </c>
    </row>
    <row r="792" spans="1:20" ht="43.5" x14ac:dyDescent="0.35">
      <c r="A792" s="6">
        <v>790</v>
      </c>
      <c r="B792" s="3" t="s">
        <v>791</v>
      </c>
      <c r="C792" s="3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10">
        <f>E792*100/D792</f>
        <v>144.37459999999999</v>
      </c>
      <c r="P792" s="11">
        <f>IFERROR(E792/L792,"N/A")</f>
        <v>92.547820512820508</v>
      </c>
      <c r="Q792" t="str">
        <f>LEFT(N792,FIND("/",N792)-1)</f>
        <v>music</v>
      </c>
      <c r="R792" t="str">
        <f>RIGHT(N792,(LEN(N792)-FIND("/",N792)))</f>
        <v>rock</v>
      </c>
      <c r="S792" s="14">
        <f>(((J792/60)/60)/24)+DATE(1970,1,1)+(-5/24)</f>
        <v>41275.839571759258</v>
      </c>
      <c r="T792" s="14">
        <f>(((I792/60)/60)/24)+DATE(1970,1,1)+(-5/24)</f>
        <v>41305.839571759258</v>
      </c>
    </row>
    <row r="793" spans="1:20" ht="43.5" x14ac:dyDescent="0.35">
      <c r="A793" s="6">
        <v>791</v>
      </c>
      <c r="B793" s="3" t="s">
        <v>792</v>
      </c>
      <c r="C793" s="3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10">
        <f>E793*100/D793</f>
        <v>103.86666666666666</v>
      </c>
      <c r="P793" s="11">
        <f>IFERROR(E793/L793,"N/A")</f>
        <v>60.859375</v>
      </c>
      <c r="Q793" t="str">
        <f>LEFT(N793,FIND("/",N793)-1)</f>
        <v>music</v>
      </c>
      <c r="R793" t="str">
        <f>RIGHT(N793,(LEN(N793)-FIND("/",N793)))</f>
        <v>rock</v>
      </c>
      <c r="S793" s="14">
        <f>(((J793/60)/60)/24)+DATE(1970,1,1)+(-5/24)</f>
        <v>41557.572291666664</v>
      </c>
      <c r="T793" s="14">
        <f>(((I793/60)/60)/24)+DATE(1970,1,1)+(-5/24)</f>
        <v>41591.040972222218</v>
      </c>
    </row>
    <row r="794" spans="1:20" ht="29" x14ac:dyDescent="0.35">
      <c r="A794" s="6">
        <v>792</v>
      </c>
      <c r="B794" s="3" t="s">
        <v>793</v>
      </c>
      <c r="C794" s="3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10">
        <f>E794*100/D794</f>
        <v>100.4444</v>
      </c>
      <c r="P794" s="11">
        <f>IFERROR(E794/L794,"N/A")</f>
        <v>41.851833333333339</v>
      </c>
      <c r="Q794" t="str">
        <f>LEFT(N794,FIND("/",N794)-1)</f>
        <v>music</v>
      </c>
      <c r="R794" t="str">
        <f>RIGHT(N794,(LEN(N794)-FIND("/",N794)))</f>
        <v>rock</v>
      </c>
      <c r="S794" s="14">
        <f>(((J794/60)/60)/24)+DATE(1970,1,1)+(-5/24)</f>
        <v>41555.665312500001</v>
      </c>
      <c r="T794" s="14">
        <f>(((I794/60)/60)/24)+DATE(1970,1,1)+(-5/24)</f>
        <v>41585.706979166665</v>
      </c>
    </row>
    <row r="795" spans="1:20" ht="43.5" x14ac:dyDescent="0.35">
      <c r="A795" s="6">
        <v>793</v>
      </c>
      <c r="B795" s="3" t="s">
        <v>794</v>
      </c>
      <c r="C795" s="3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10">
        <f>E795*100/D795</f>
        <v>102.77927272727273</v>
      </c>
      <c r="P795" s="11">
        <f>IFERROR(E795/L795,"N/A")</f>
        <v>88.325937499999995</v>
      </c>
      <c r="Q795" t="str">
        <f>LEFT(N795,FIND("/",N795)-1)</f>
        <v>music</v>
      </c>
      <c r="R795" t="str">
        <f>RIGHT(N795,(LEN(N795)-FIND("/",N795)))</f>
        <v>rock</v>
      </c>
      <c r="S795" s="14">
        <f>(((J795/60)/60)/24)+DATE(1970,1,1)+(-5/24)</f>
        <v>41442.532916666663</v>
      </c>
      <c r="T795" s="14">
        <f>(((I795/60)/60)/24)+DATE(1970,1,1)+(-5/24)</f>
        <v>41457.999305555553</v>
      </c>
    </row>
    <row r="796" spans="1:20" ht="43.5" x14ac:dyDescent="0.35">
      <c r="A796" s="6">
        <v>794</v>
      </c>
      <c r="B796" s="3" t="s">
        <v>795</v>
      </c>
      <c r="C796" s="3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10">
        <f>E796*100/D796</f>
        <v>105.3125</v>
      </c>
      <c r="P796" s="11">
        <f>IFERROR(E796/L796,"N/A")</f>
        <v>158.96226415094338</v>
      </c>
      <c r="Q796" t="str">
        <f>LEFT(N796,FIND("/",N796)-1)</f>
        <v>music</v>
      </c>
      <c r="R796" t="str">
        <f>RIGHT(N796,(LEN(N796)-FIND("/",N796)))</f>
        <v>rock</v>
      </c>
      <c r="S796" s="14">
        <f>(((J796/60)/60)/24)+DATE(1970,1,1)+(-5/24)</f>
        <v>40735.906678240739</v>
      </c>
      <c r="T796" s="14">
        <f>(((I796/60)/60)/24)+DATE(1970,1,1)+(-5/24)</f>
        <v>40791.504166666666</v>
      </c>
    </row>
    <row r="797" spans="1:20" ht="43.5" x14ac:dyDescent="0.35">
      <c r="A797" s="6">
        <v>795</v>
      </c>
      <c r="B797" s="3" t="s">
        <v>796</v>
      </c>
      <c r="C797" s="3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10">
        <f>E797*100/D797</f>
        <v>111.78571428571429</v>
      </c>
      <c r="P797" s="11">
        <f>IFERROR(E797/L797,"N/A")</f>
        <v>85.054347826086953</v>
      </c>
      <c r="Q797" t="str">
        <f>LEFT(N797,FIND("/",N797)-1)</f>
        <v>music</v>
      </c>
      <c r="R797" t="str">
        <f>RIGHT(N797,(LEN(N797)-FIND("/",N797)))</f>
        <v>rock</v>
      </c>
      <c r="S797" s="14">
        <f>(((J797/60)/60)/24)+DATE(1970,1,1)+(-5/24)</f>
        <v>40963.404699074068</v>
      </c>
      <c r="T797" s="14">
        <f>(((I797/60)/60)/24)+DATE(1970,1,1)+(-5/24)</f>
        <v>41005.999305555553</v>
      </c>
    </row>
    <row r="798" spans="1:20" ht="58" x14ac:dyDescent="0.35">
      <c r="A798" s="6">
        <v>796</v>
      </c>
      <c r="B798" s="3" t="s">
        <v>797</v>
      </c>
      <c r="C798" s="3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10">
        <f>E798*100/D798</f>
        <v>101.35</v>
      </c>
      <c r="P798" s="11">
        <f>IFERROR(E798/L798,"N/A")</f>
        <v>112.61111111111111</v>
      </c>
      <c r="Q798" t="str">
        <f>LEFT(N798,FIND("/",N798)-1)</f>
        <v>music</v>
      </c>
      <c r="R798" t="str">
        <f>RIGHT(N798,(LEN(N798)-FIND("/",N798)))</f>
        <v>rock</v>
      </c>
      <c r="S798" s="14">
        <f>(((J798/60)/60)/24)+DATE(1970,1,1)+(-5/24)</f>
        <v>41502.674594907403</v>
      </c>
      <c r="T798" s="14">
        <f>(((I798/60)/60)/24)+DATE(1970,1,1)+(-5/24)</f>
        <v>41532.673611111109</v>
      </c>
    </row>
    <row r="799" spans="1:20" ht="43.5" x14ac:dyDescent="0.35">
      <c r="A799" s="6">
        <v>797</v>
      </c>
      <c r="B799" s="3" t="s">
        <v>798</v>
      </c>
      <c r="C799" s="3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10">
        <f>E799*100/D799</f>
        <v>107.53333333333333</v>
      </c>
      <c r="P799" s="11">
        <f>IFERROR(E799/L799,"N/A")</f>
        <v>45.436619718309856</v>
      </c>
      <c r="Q799" t="str">
        <f>LEFT(N799,FIND("/",N799)-1)</f>
        <v>music</v>
      </c>
      <c r="R799" t="str">
        <f>RIGHT(N799,(LEN(N799)-FIND("/",N799)))</f>
        <v>rock</v>
      </c>
      <c r="S799" s="14">
        <f>(((J799/60)/60)/24)+DATE(1970,1,1)+(-5/24)</f>
        <v>40996.785740740735</v>
      </c>
      <c r="T799" s="14">
        <f>(((I799/60)/60)/24)+DATE(1970,1,1)+(-5/24)</f>
        <v>41027.958333333328</v>
      </c>
    </row>
    <row r="800" spans="1:20" ht="43.5" x14ac:dyDescent="0.35">
      <c r="A800" s="6">
        <v>798</v>
      </c>
      <c r="B800" s="3" t="s">
        <v>799</v>
      </c>
      <c r="C800" s="3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10">
        <f>E800*100/D800</f>
        <v>114.88571428571429</v>
      </c>
      <c r="P800" s="11">
        <f>IFERROR(E800/L800,"N/A")</f>
        <v>46.218390804597703</v>
      </c>
      <c r="Q800" t="str">
        <f>LEFT(N800,FIND("/",N800)-1)</f>
        <v>music</v>
      </c>
      <c r="R800" t="str">
        <f>RIGHT(N800,(LEN(N800)-FIND("/",N800)))</f>
        <v>rock</v>
      </c>
      <c r="S800" s="14">
        <f>(((J800/60)/60)/24)+DATE(1970,1,1)+(-5/24)</f>
        <v>41882.381793981483</v>
      </c>
      <c r="T800" s="14">
        <f>(((I800/60)/60)/24)+DATE(1970,1,1)+(-5/24)</f>
        <v>41912.381793981483</v>
      </c>
    </row>
    <row r="801" spans="1:20" ht="58" x14ac:dyDescent="0.35">
      <c r="A801" s="6">
        <v>799</v>
      </c>
      <c r="B801" s="3" t="s">
        <v>800</v>
      </c>
      <c r="C801" s="3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10">
        <f>E801*100/D801</f>
        <v>100.02</v>
      </c>
      <c r="P801" s="11">
        <f>IFERROR(E801/L801,"N/A")</f>
        <v>178.60714285714286</v>
      </c>
      <c r="Q801" t="str">
        <f>LEFT(N801,FIND("/",N801)-1)</f>
        <v>music</v>
      </c>
      <c r="R801" t="str">
        <f>RIGHT(N801,(LEN(N801)-FIND("/",N801)))</f>
        <v>rock</v>
      </c>
      <c r="S801" s="14">
        <f>(((J801/60)/60)/24)+DATE(1970,1,1)+(-5/24)</f>
        <v>40996.458865740737</v>
      </c>
      <c r="T801" s="14">
        <f>(((I801/60)/60)/24)+DATE(1970,1,1)+(-5/24)</f>
        <v>41026.458865740737</v>
      </c>
    </row>
    <row r="802" spans="1:20" ht="43.5" x14ac:dyDescent="0.35">
      <c r="A802" s="6">
        <v>800</v>
      </c>
      <c r="B802" s="3" t="s">
        <v>801</v>
      </c>
      <c r="C802" s="3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10">
        <f>E802*100/D802</f>
        <v>152.13333333333333</v>
      </c>
      <c r="P802" s="11">
        <f>IFERROR(E802/L802,"N/A")</f>
        <v>40.75</v>
      </c>
      <c r="Q802" t="str">
        <f>LEFT(N802,FIND("/",N802)-1)</f>
        <v>music</v>
      </c>
      <c r="R802" t="str">
        <f>RIGHT(N802,(LEN(N802)-FIND("/",N802)))</f>
        <v>rock</v>
      </c>
      <c r="S802" s="14">
        <f>(((J802/60)/60)/24)+DATE(1970,1,1)+(-5/24)</f>
        <v>41863.225162037037</v>
      </c>
      <c r="T802" s="14">
        <f>(((I802/60)/60)/24)+DATE(1970,1,1)+(-5/24)</f>
        <v>41893.225162037037</v>
      </c>
    </row>
    <row r="803" spans="1:20" ht="43.5" x14ac:dyDescent="0.35">
      <c r="A803" s="6">
        <v>801</v>
      </c>
      <c r="B803" s="3" t="s">
        <v>802</v>
      </c>
      <c r="C803" s="3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10">
        <f>E803*100/D803</f>
        <v>111.52149999999999</v>
      </c>
      <c r="P803" s="11">
        <f>IFERROR(E803/L803,"N/A")</f>
        <v>43.733921568627444</v>
      </c>
      <c r="Q803" t="str">
        <f>LEFT(N803,FIND("/",N803)-1)</f>
        <v>music</v>
      </c>
      <c r="R803" t="str">
        <f>RIGHT(N803,(LEN(N803)-FIND("/",N803)))</f>
        <v>rock</v>
      </c>
      <c r="S803" s="14">
        <f>(((J803/60)/60)/24)+DATE(1970,1,1)+(-5/24)</f>
        <v>40695.587037037032</v>
      </c>
      <c r="T803" s="14">
        <f>(((I803/60)/60)/24)+DATE(1970,1,1)+(-5/24)</f>
        <v>40725.587037037032</v>
      </c>
    </row>
    <row r="804" spans="1:20" ht="58" x14ac:dyDescent="0.35">
      <c r="A804" s="6">
        <v>802</v>
      </c>
      <c r="B804" s="3" t="s">
        <v>803</v>
      </c>
      <c r="C804" s="3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10">
        <f>E804*100/D804</f>
        <v>101.33333333333333</v>
      </c>
      <c r="P804" s="11">
        <f>IFERROR(E804/L804,"N/A")</f>
        <v>81.066666666666663</v>
      </c>
      <c r="Q804" t="str">
        <f>LEFT(N804,FIND("/",N804)-1)</f>
        <v>music</v>
      </c>
      <c r="R804" t="str">
        <f>RIGHT(N804,(LEN(N804)-FIND("/",N804)))</f>
        <v>rock</v>
      </c>
      <c r="S804" s="14">
        <f>(((J804/60)/60)/24)+DATE(1970,1,1)+(-5/24)</f>
        <v>41122.813935185186</v>
      </c>
      <c r="T804" s="14">
        <f>(((I804/60)/60)/24)+DATE(1970,1,1)+(-5/24)</f>
        <v>41168.961805555555</v>
      </c>
    </row>
    <row r="805" spans="1:20" ht="43.5" x14ac:dyDescent="0.35">
      <c r="A805" s="6">
        <v>803</v>
      </c>
      <c r="B805" s="3" t="s">
        <v>804</v>
      </c>
      <c r="C805" s="3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10">
        <f>E805*100/D805</f>
        <v>123.26086956521739</v>
      </c>
      <c r="P805" s="11">
        <f>IFERROR(E805/L805,"N/A")</f>
        <v>74.60526315789474</v>
      </c>
      <c r="Q805" t="str">
        <f>LEFT(N805,FIND("/",N805)-1)</f>
        <v>music</v>
      </c>
      <c r="R805" t="str">
        <f>RIGHT(N805,(LEN(N805)-FIND("/",N805)))</f>
        <v>rock</v>
      </c>
      <c r="S805" s="14">
        <f>(((J805/60)/60)/24)+DATE(1970,1,1)+(-5/24)</f>
        <v>40665.741643518515</v>
      </c>
      <c r="T805" s="14">
        <f>(((I805/60)/60)/24)+DATE(1970,1,1)+(-5/24)</f>
        <v>40691.833333333328</v>
      </c>
    </row>
    <row r="806" spans="1:20" ht="43.5" x14ac:dyDescent="0.35">
      <c r="A806" s="6">
        <v>804</v>
      </c>
      <c r="B806" s="3" t="s">
        <v>805</v>
      </c>
      <c r="C806" s="3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10">
        <f>E806*100/D806</f>
        <v>100</v>
      </c>
      <c r="P806" s="11">
        <f>IFERROR(E806/L806,"N/A")</f>
        <v>305.55555555555554</v>
      </c>
      <c r="Q806" t="str">
        <f>LEFT(N806,FIND("/",N806)-1)</f>
        <v>music</v>
      </c>
      <c r="R806" t="str">
        <f>RIGHT(N806,(LEN(N806)-FIND("/",N806)))</f>
        <v>rock</v>
      </c>
      <c r="S806" s="14">
        <f>(((J806/60)/60)/24)+DATE(1970,1,1)+(-5/24)</f>
        <v>40729.897291666668</v>
      </c>
      <c r="T806" s="14">
        <f>(((I806/60)/60)/24)+DATE(1970,1,1)+(-5/24)</f>
        <v>40746.957638888889</v>
      </c>
    </row>
    <row r="807" spans="1:20" ht="43.5" x14ac:dyDescent="0.35">
      <c r="A807" s="6">
        <v>805</v>
      </c>
      <c r="B807" s="3" t="s">
        <v>806</v>
      </c>
      <c r="C807" s="3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10">
        <f>E807*100/D807</f>
        <v>105</v>
      </c>
      <c r="P807" s="11">
        <f>IFERROR(E807/L807,"N/A")</f>
        <v>58.333333333333336</v>
      </c>
      <c r="Q807" t="str">
        <f>LEFT(N807,FIND("/",N807)-1)</f>
        <v>music</v>
      </c>
      <c r="R807" t="str">
        <f>RIGHT(N807,(LEN(N807)-FIND("/",N807)))</f>
        <v>rock</v>
      </c>
      <c r="S807" s="14">
        <f>(((J807/60)/60)/24)+DATE(1970,1,1)+(-5/24)</f>
        <v>40690.614722222221</v>
      </c>
      <c r="T807" s="14">
        <f>(((I807/60)/60)/24)+DATE(1970,1,1)+(-5/24)</f>
        <v>40740.75</v>
      </c>
    </row>
    <row r="808" spans="1:20" x14ac:dyDescent="0.35">
      <c r="A808" s="6">
        <v>806</v>
      </c>
      <c r="B808" s="3" t="s">
        <v>807</v>
      </c>
      <c r="C808" s="3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10">
        <f>E808*100/D808</f>
        <v>104.4375</v>
      </c>
      <c r="P808" s="11">
        <f>IFERROR(E808/L808,"N/A")</f>
        <v>117.67605633802818</v>
      </c>
      <c r="Q808" t="str">
        <f>LEFT(N808,FIND("/",N808)-1)</f>
        <v>music</v>
      </c>
      <c r="R808" t="str">
        <f>RIGHT(N808,(LEN(N808)-FIND("/",N808)))</f>
        <v>rock</v>
      </c>
      <c r="S808" s="14">
        <f>(((J808/60)/60)/24)+DATE(1970,1,1)+(-5/24)</f>
        <v>40763.483090277776</v>
      </c>
      <c r="T808" s="14">
        <f>(((I808/60)/60)/24)+DATE(1970,1,1)+(-5/24)</f>
        <v>40793.483090277776</v>
      </c>
    </row>
    <row r="809" spans="1:20" ht="29" x14ac:dyDescent="0.35">
      <c r="A809" s="6">
        <v>807</v>
      </c>
      <c r="B809" s="3" t="s">
        <v>808</v>
      </c>
      <c r="C809" s="3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10">
        <f>E809*100/D809</f>
        <v>105.125</v>
      </c>
      <c r="P809" s="11">
        <f>IFERROR(E809/L809,"N/A")</f>
        <v>73.771929824561397</v>
      </c>
      <c r="Q809" t="str">
        <f>LEFT(N809,FIND("/",N809)-1)</f>
        <v>music</v>
      </c>
      <c r="R809" t="str">
        <f>RIGHT(N809,(LEN(N809)-FIND("/",N809)))</f>
        <v>rock</v>
      </c>
      <c r="S809" s="14">
        <f>(((J809/60)/60)/24)+DATE(1970,1,1)+(-5/24)</f>
        <v>42759.420266203706</v>
      </c>
      <c r="T809" s="14">
        <f>(((I809/60)/60)/24)+DATE(1970,1,1)+(-5/24)</f>
        <v>42794.874999999993</v>
      </c>
    </row>
    <row r="810" spans="1:20" ht="43.5" x14ac:dyDescent="0.35">
      <c r="A810" s="6">
        <v>808</v>
      </c>
      <c r="B810" s="3" t="s">
        <v>809</v>
      </c>
      <c r="C810" s="3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10">
        <f>E810*100/D810</f>
        <v>100</v>
      </c>
      <c r="P810" s="11">
        <f>IFERROR(E810/L810,"N/A")</f>
        <v>104.65116279069767</v>
      </c>
      <c r="Q810" t="str">
        <f>LEFT(N810,FIND("/",N810)-1)</f>
        <v>music</v>
      </c>
      <c r="R810" t="str">
        <f>RIGHT(N810,(LEN(N810)-FIND("/",N810)))</f>
        <v>rock</v>
      </c>
      <c r="S810" s="14">
        <f>(((J810/60)/60)/24)+DATE(1970,1,1)+(-5/24)</f>
        <v>41961.892199074071</v>
      </c>
      <c r="T810" s="14">
        <f>(((I810/60)/60)/24)+DATE(1970,1,1)+(-5/24)</f>
        <v>41994.999305555553</v>
      </c>
    </row>
    <row r="811" spans="1:20" ht="43.5" x14ac:dyDescent="0.35">
      <c r="A811" s="6">
        <v>809</v>
      </c>
      <c r="B811" s="3" t="s">
        <v>810</v>
      </c>
      <c r="C811" s="3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10">
        <f>E811*100/D811</f>
        <v>103.77500000000001</v>
      </c>
      <c r="P811" s="11">
        <f>IFERROR(E811/L811,"N/A")</f>
        <v>79.82692307692308</v>
      </c>
      <c r="Q811" t="str">
        <f>LEFT(N811,FIND("/",N811)-1)</f>
        <v>music</v>
      </c>
      <c r="R811" t="str">
        <f>RIGHT(N811,(LEN(N811)-FIND("/",N811)))</f>
        <v>rock</v>
      </c>
      <c r="S811" s="14">
        <f>(((J811/60)/60)/24)+DATE(1970,1,1)+(-5/24)</f>
        <v>41628.625347222223</v>
      </c>
      <c r="T811" s="14">
        <f>(((I811/60)/60)/24)+DATE(1970,1,1)+(-5/24)</f>
        <v>41658.625347222223</v>
      </c>
    </row>
    <row r="812" spans="1:20" ht="43.5" x14ac:dyDescent="0.35">
      <c r="A812" s="6">
        <v>810</v>
      </c>
      <c r="B812" s="3" t="s">
        <v>811</v>
      </c>
      <c r="C812" s="3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10">
        <f>E812*100/D812</f>
        <v>105</v>
      </c>
      <c r="P812" s="11">
        <f>IFERROR(E812/L812,"N/A")</f>
        <v>58.333333333333336</v>
      </c>
      <c r="Q812" t="str">
        <f>LEFT(N812,FIND("/",N812)-1)</f>
        <v>music</v>
      </c>
      <c r="R812" t="str">
        <f>RIGHT(N812,(LEN(N812)-FIND("/",N812)))</f>
        <v>rock</v>
      </c>
      <c r="S812" s="14">
        <f>(((J812/60)/60)/24)+DATE(1970,1,1)+(-5/24)</f>
        <v>41122.847939814812</v>
      </c>
      <c r="T812" s="14">
        <f>(((I812/60)/60)/24)+DATE(1970,1,1)+(-5/24)</f>
        <v>41152.847939814812</v>
      </c>
    </row>
    <row r="813" spans="1:20" ht="29" x14ac:dyDescent="0.35">
      <c r="A813" s="6">
        <v>811</v>
      </c>
      <c r="B813" s="3" t="s">
        <v>812</v>
      </c>
      <c r="C813" s="3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10">
        <f>E813*100/D813</f>
        <v>104</v>
      </c>
      <c r="P813" s="11">
        <f>IFERROR(E813/L813,"N/A")</f>
        <v>86.666666666666671</v>
      </c>
      <c r="Q813" t="str">
        <f>LEFT(N813,FIND("/",N813)-1)</f>
        <v>music</v>
      </c>
      <c r="R813" t="str">
        <f>RIGHT(N813,(LEN(N813)-FIND("/",N813)))</f>
        <v>rock</v>
      </c>
      <c r="S813" s="14">
        <f>(((J813/60)/60)/24)+DATE(1970,1,1)+(-5/24)</f>
        <v>41443.435208333329</v>
      </c>
      <c r="T813" s="14">
        <f>(((I813/60)/60)/24)+DATE(1970,1,1)+(-5/24)</f>
        <v>41465.494444444441</v>
      </c>
    </row>
    <row r="814" spans="1:20" ht="43.5" x14ac:dyDescent="0.35">
      <c r="A814" s="6">
        <v>812</v>
      </c>
      <c r="B814" s="3" t="s">
        <v>813</v>
      </c>
      <c r="C814" s="3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10">
        <f>E814*100/D814</f>
        <v>151.83333333333334</v>
      </c>
      <c r="P814" s="11">
        <f>IFERROR(E814/L814,"N/A")</f>
        <v>27.606060606060606</v>
      </c>
      <c r="Q814" t="str">
        <f>LEFT(N814,FIND("/",N814)-1)</f>
        <v>music</v>
      </c>
      <c r="R814" t="str">
        <f>RIGHT(N814,(LEN(N814)-FIND("/",N814)))</f>
        <v>rock</v>
      </c>
      <c r="S814" s="14">
        <f>(((J814/60)/60)/24)+DATE(1970,1,1)+(-5/24)</f>
        <v>41281.809629629628</v>
      </c>
      <c r="T814" s="14">
        <f>(((I814/60)/60)/24)+DATE(1970,1,1)+(-5/24)</f>
        <v>41334.373611111107</v>
      </c>
    </row>
    <row r="815" spans="1:20" ht="29" x14ac:dyDescent="0.35">
      <c r="A815" s="6">
        <v>813</v>
      </c>
      <c r="B815" s="3" t="s">
        <v>814</v>
      </c>
      <c r="C815" s="3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10">
        <f>E815*100/D815</f>
        <v>159.99600000000001</v>
      </c>
      <c r="P815" s="11">
        <f>IFERROR(E815/L815,"N/A")</f>
        <v>24.999375000000001</v>
      </c>
      <c r="Q815" t="str">
        <f>LEFT(N815,FIND("/",N815)-1)</f>
        <v>music</v>
      </c>
      <c r="R815" t="str">
        <f>RIGHT(N815,(LEN(N815)-FIND("/",N815)))</f>
        <v>rock</v>
      </c>
      <c r="S815" s="14">
        <f>(((J815/60)/60)/24)+DATE(1970,1,1)+(-5/24)</f>
        <v>41080.751909722218</v>
      </c>
      <c r="T815" s="14">
        <f>(((I815/60)/60)/24)+DATE(1970,1,1)+(-5/24)</f>
        <v>41110.751909722218</v>
      </c>
    </row>
    <row r="816" spans="1:20" ht="43.5" x14ac:dyDescent="0.35">
      <c r="A816" s="6">
        <v>814</v>
      </c>
      <c r="B816" s="3" t="s">
        <v>815</v>
      </c>
      <c r="C816" s="3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10">
        <f>E816*100/D816</f>
        <v>127.3</v>
      </c>
      <c r="P816" s="11">
        <f>IFERROR(E816/L816,"N/A")</f>
        <v>45.464285714285715</v>
      </c>
      <c r="Q816" t="str">
        <f>LEFT(N816,FIND("/",N816)-1)</f>
        <v>music</v>
      </c>
      <c r="R816" t="str">
        <f>RIGHT(N816,(LEN(N816)-FIND("/",N816)))</f>
        <v>rock</v>
      </c>
      <c r="S816" s="14">
        <f>(((J816/60)/60)/24)+DATE(1970,1,1)+(-5/24)</f>
        <v>40679.534733796296</v>
      </c>
      <c r="T816" s="14">
        <f>(((I816/60)/60)/24)+DATE(1970,1,1)+(-5/24)</f>
        <v>40694.544444444444</v>
      </c>
    </row>
    <row r="817" spans="1:20" ht="29" x14ac:dyDescent="0.35">
      <c r="A817" s="6">
        <v>815</v>
      </c>
      <c r="B817" s="3" t="s">
        <v>816</v>
      </c>
      <c r="C817" s="3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10">
        <f>E817*100/D817</f>
        <v>107</v>
      </c>
      <c r="P817" s="11">
        <f>IFERROR(E817/L817,"N/A")</f>
        <v>99.534883720930239</v>
      </c>
      <c r="Q817" t="str">
        <f>LEFT(N817,FIND("/",N817)-1)</f>
        <v>music</v>
      </c>
      <c r="R817" t="str">
        <f>RIGHT(N817,(LEN(N817)-FIND("/",N817)))</f>
        <v>rock</v>
      </c>
      <c r="S817" s="14">
        <f>(((J817/60)/60)/24)+DATE(1970,1,1)+(-5/24)</f>
        <v>41914.70952546296</v>
      </c>
      <c r="T817" s="14">
        <f>(((I817/60)/60)/24)+DATE(1970,1,1)+(-5/24)</f>
        <v>41944.70952546296</v>
      </c>
    </row>
    <row r="818" spans="1:20" ht="29" x14ac:dyDescent="0.35">
      <c r="A818" s="6">
        <v>816</v>
      </c>
      <c r="B818" s="3" t="s">
        <v>817</v>
      </c>
      <c r="C818" s="3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10">
        <f>E818*100/D818</f>
        <v>115.12214285714286</v>
      </c>
      <c r="P818" s="11">
        <f>IFERROR(E818/L818,"N/A")</f>
        <v>39.31</v>
      </c>
      <c r="Q818" t="str">
        <f>LEFT(N818,FIND("/",N818)-1)</f>
        <v>music</v>
      </c>
      <c r="R818" t="str">
        <f>RIGHT(N818,(LEN(N818)-FIND("/",N818)))</f>
        <v>rock</v>
      </c>
      <c r="S818" s="14">
        <f>(((J818/60)/60)/24)+DATE(1970,1,1)+(-5/24)</f>
        <v>41341.662534722222</v>
      </c>
      <c r="T818" s="14">
        <f>(((I818/60)/60)/24)+DATE(1970,1,1)+(-5/24)</f>
        <v>41373.0625</v>
      </c>
    </row>
    <row r="819" spans="1:20" ht="43.5" x14ac:dyDescent="0.35">
      <c r="A819" s="6">
        <v>817</v>
      </c>
      <c r="B819" s="3" t="s">
        <v>818</v>
      </c>
      <c r="C819" s="3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10">
        <f>E819*100/D819</f>
        <v>137.11066666666667</v>
      </c>
      <c r="P819" s="11">
        <f>IFERROR(E819/L819,"N/A")</f>
        <v>89.419999999999987</v>
      </c>
      <c r="Q819" t="str">
        <f>LEFT(N819,FIND("/",N819)-1)</f>
        <v>music</v>
      </c>
      <c r="R819" t="str">
        <f>RIGHT(N819,(LEN(N819)-FIND("/",N819)))</f>
        <v>rock</v>
      </c>
      <c r="S819" s="14">
        <f>(((J819/60)/60)/24)+DATE(1970,1,1)+(-5/24)</f>
        <v>40925.391331018516</v>
      </c>
      <c r="T819" s="14">
        <f>(((I819/60)/60)/24)+DATE(1970,1,1)+(-5/24)</f>
        <v>40978.999305555553</v>
      </c>
    </row>
    <row r="820" spans="1:20" ht="43.5" x14ac:dyDescent="0.35">
      <c r="A820" s="6">
        <v>818</v>
      </c>
      <c r="B820" s="3" t="s">
        <v>819</v>
      </c>
      <c r="C820" s="3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10">
        <f>E820*100/D820</f>
        <v>155.71428571428572</v>
      </c>
      <c r="P820" s="11">
        <f>IFERROR(E820/L820,"N/A")</f>
        <v>28.684210526315791</v>
      </c>
      <c r="Q820" t="str">
        <f>LEFT(N820,FIND("/",N820)-1)</f>
        <v>music</v>
      </c>
      <c r="R820" t="str">
        <f>RIGHT(N820,(LEN(N820)-FIND("/",N820)))</f>
        <v>rock</v>
      </c>
      <c r="S820" s="14">
        <f>(((J820/60)/60)/24)+DATE(1970,1,1)+(-5/24)</f>
        <v>41120.67454861111</v>
      </c>
      <c r="T820" s="14">
        <f>(((I820/60)/60)/24)+DATE(1970,1,1)+(-5/24)</f>
        <v>41128.500694444439</v>
      </c>
    </row>
    <row r="821" spans="1:20" ht="29" x14ac:dyDescent="0.35">
      <c r="A821" s="6">
        <v>819</v>
      </c>
      <c r="B821" s="3" t="s">
        <v>820</v>
      </c>
      <c r="C821" s="3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10">
        <f>E821*100/D821</f>
        <v>108.75</v>
      </c>
      <c r="P821" s="11">
        <f>IFERROR(E821/L821,"N/A")</f>
        <v>31.071428571428573</v>
      </c>
      <c r="Q821" t="str">
        <f>LEFT(N821,FIND("/",N821)-1)</f>
        <v>music</v>
      </c>
      <c r="R821" t="str">
        <f>RIGHT(N821,(LEN(N821)-FIND("/",N821)))</f>
        <v>rock</v>
      </c>
      <c r="S821" s="14">
        <f>(((J821/60)/60)/24)+DATE(1970,1,1)+(-5/24)</f>
        <v>41619.789976851847</v>
      </c>
      <c r="T821" s="14">
        <f>(((I821/60)/60)/24)+DATE(1970,1,1)+(-5/24)</f>
        <v>41628.988888888889</v>
      </c>
    </row>
    <row r="822" spans="1:20" ht="43.5" x14ac:dyDescent="0.35">
      <c r="A822" s="6">
        <v>820</v>
      </c>
      <c r="B822" s="3" t="s">
        <v>821</v>
      </c>
      <c r="C822" s="3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10">
        <f>E822*100/D822</f>
        <v>134.05000000000001</v>
      </c>
      <c r="P822" s="11">
        <f>IFERROR(E822/L822,"N/A")</f>
        <v>70.55263157894737</v>
      </c>
      <c r="Q822" t="str">
        <f>LEFT(N822,FIND("/",N822)-1)</f>
        <v>music</v>
      </c>
      <c r="R822" t="str">
        <f>RIGHT(N822,(LEN(N822)-FIND("/",N822)))</f>
        <v>rock</v>
      </c>
      <c r="S822" s="14">
        <f>(((J822/60)/60)/24)+DATE(1970,1,1)+(-5/24)</f>
        <v>41768.633587962962</v>
      </c>
      <c r="T822" s="14">
        <f>(((I822/60)/60)/24)+DATE(1970,1,1)+(-5/24)</f>
        <v>41799</v>
      </c>
    </row>
    <row r="823" spans="1:20" ht="43.5" x14ac:dyDescent="0.35">
      <c r="A823" s="6">
        <v>821</v>
      </c>
      <c r="B823" s="3" t="s">
        <v>822</v>
      </c>
      <c r="C823" s="3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10">
        <f>E823*100/D823</f>
        <v>100</v>
      </c>
      <c r="P823" s="11">
        <f>IFERROR(E823/L823,"N/A")</f>
        <v>224.12820512820514</v>
      </c>
      <c r="Q823" t="str">
        <f>LEFT(N823,FIND("/",N823)-1)</f>
        <v>music</v>
      </c>
      <c r="R823" t="str">
        <f>RIGHT(N823,(LEN(N823)-FIND("/",N823)))</f>
        <v>rock</v>
      </c>
      <c r="S823" s="14">
        <f>(((J823/60)/60)/24)+DATE(1970,1,1)+(-5/24)</f>
        <v>42093.71371527778</v>
      </c>
      <c r="T823" s="14">
        <f>(((I823/60)/60)/24)+DATE(1970,1,1)+(-5/24)</f>
        <v>42127.959027777775</v>
      </c>
    </row>
    <row r="824" spans="1:20" ht="43.5" x14ac:dyDescent="0.35">
      <c r="A824" s="6">
        <v>822</v>
      </c>
      <c r="B824" s="3" t="s">
        <v>823</v>
      </c>
      <c r="C824" s="3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10">
        <f>E824*100/D824</f>
        <v>119.16666666666667</v>
      </c>
      <c r="P824" s="11">
        <f>IFERROR(E824/L824,"N/A")</f>
        <v>51.811594202898547</v>
      </c>
      <c r="Q824" t="str">
        <f>LEFT(N824,FIND("/",N824)-1)</f>
        <v>music</v>
      </c>
      <c r="R824" t="str">
        <f>RIGHT(N824,(LEN(N824)-FIND("/",N824)))</f>
        <v>rock</v>
      </c>
      <c r="S824" s="14">
        <f>(((J824/60)/60)/24)+DATE(1970,1,1)+(-5/24)</f>
        <v>41157.739004629628</v>
      </c>
      <c r="T824" s="14">
        <f>(((I824/60)/60)/24)+DATE(1970,1,1)+(-5/24)</f>
        <v>41187.739004629628</v>
      </c>
    </row>
    <row r="825" spans="1:20" ht="43.5" x14ac:dyDescent="0.35">
      <c r="A825" s="6">
        <v>823</v>
      </c>
      <c r="B825" s="3" t="s">
        <v>824</v>
      </c>
      <c r="C825" s="3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10">
        <f>E825*100/D825</f>
        <v>179.5</v>
      </c>
      <c r="P825" s="11">
        <f>IFERROR(E825/L825,"N/A")</f>
        <v>43.515151515151516</v>
      </c>
      <c r="Q825" t="str">
        <f>LEFT(N825,FIND("/",N825)-1)</f>
        <v>music</v>
      </c>
      <c r="R825" t="str">
        <f>RIGHT(N825,(LEN(N825)-FIND("/",N825)))</f>
        <v>rock</v>
      </c>
      <c r="S825" s="14">
        <f>(((J825/60)/60)/24)+DATE(1970,1,1)+(-5/24)</f>
        <v>42055.764490740738</v>
      </c>
      <c r="T825" s="14">
        <f>(((I825/60)/60)/24)+DATE(1970,1,1)+(-5/24)</f>
        <v>42085.722824074073</v>
      </c>
    </row>
    <row r="826" spans="1:20" ht="58" x14ac:dyDescent="0.35">
      <c r="A826" s="6">
        <v>824</v>
      </c>
      <c r="B826" s="3" t="s">
        <v>825</v>
      </c>
      <c r="C826" s="3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10">
        <f>E826*100/D826</f>
        <v>134.38124999999999</v>
      </c>
      <c r="P826" s="11">
        <f>IFERROR(E826/L826,"N/A")</f>
        <v>39.816666666666663</v>
      </c>
      <c r="Q826" t="str">
        <f>LEFT(N826,FIND("/",N826)-1)</f>
        <v>music</v>
      </c>
      <c r="R826" t="str">
        <f>RIGHT(N826,(LEN(N826)-FIND("/",N826)))</f>
        <v>rock</v>
      </c>
      <c r="S826" s="14">
        <f>(((J826/60)/60)/24)+DATE(1970,1,1)+(-5/24)</f>
        <v>40250.033773148149</v>
      </c>
      <c r="T826" s="14">
        <f>(((I826/60)/60)/24)+DATE(1970,1,1)+(-5/24)</f>
        <v>40286.082638888889</v>
      </c>
    </row>
    <row r="827" spans="1:20" ht="29" x14ac:dyDescent="0.35">
      <c r="A827" s="6">
        <v>825</v>
      </c>
      <c r="B827" s="3" t="s">
        <v>826</v>
      </c>
      <c r="C827" s="3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10">
        <f>E827*100/D827</f>
        <v>100.432</v>
      </c>
      <c r="P827" s="11">
        <f>IFERROR(E827/L827,"N/A")</f>
        <v>126.8080808080808</v>
      </c>
      <c r="Q827" t="str">
        <f>LEFT(N827,FIND("/",N827)-1)</f>
        <v>music</v>
      </c>
      <c r="R827" t="str">
        <f>RIGHT(N827,(LEN(N827)-FIND("/",N827)))</f>
        <v>rock</v>
      </c>
      <c r="S827" s="14">
        <f>(((J827/60)/60)/24)+DATE(1970,1,1)+(-5/24)</f>
        <v>41186.098194444443</v>
      </c>
      <c r="T827" s="14">
        <f>(((I827/60)/60)/24)+DATE(1970,1,1)+(-5/24)</f>
        <v>41211.098194444443</v>
      </c>
    </row>
    <row r="828" spans="1:20" ht="43.5" x14ac:dyDescent="0.35">
      <c r="A828" s="6">
        <v>826</v>
      </c>
      <c r="B828" s="3" t="s">
        <v>827</v>
      </c>
      <c r="C828" s="3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10">
        <f>E828*100/D828</f>
        <v>101.45454545454545</v>
      </c>
      <c r="P828" s="11">
        <f>IFERROR(E828/L828,"N/A")</f>
        <v>113.87755102040816</v>
      </c>
      <c r="Q828" t="str">
        <f>LEFT(N828,FIND("/",N828)-1)</f>
        <v>music</v>
      </c>
      <c r="R828" t="str">
        <f>RIGHT(N828,(LEN(N828)-FIND("/",N828)))</f>
        <v>rock</v>
      </c>
      <c r="S828" s="14">
        <f>(((J828/60)/60)/24)+DATE(1970,1,1)+(-5/24)</f>
        <v>40972.830208333333</v>
      </c>
      <c r="T828" s="14">
        <f>(((I828/60)/60)/24)+DATE(1970,1,1)+(-5/24)</f>
        <v>40993.788541666661</v>
      </c>
    </row>
    <row r="829" spans="1:20" ht="58" x14ac:dyDescent="0.35">
      <c r="A829" s="6">
        <v>827</v>
      </c>
      <c r="B829" s="3" t="s">
        <v>828</v>
      </c>
      <c r="C829" s="3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10">
        <f>E829*100/D829</f>
        <v>103.33333333333333</v>
      </c>
      <c r="P829" s="11">
        <f>IFERROR(E829/L829,"N/A")</f>
        <v>28.181818181818183</v>
      </c>
      <c r="Q829" t="str">
        <f>LEFT(N829,FIND("/",N829)-1)</f>
        <v>music</v>
      </c>
      <c r="R829" t="str">
        <f>RIGHT(N829,(LEN(N829)-FIND("/",N829)))</f>
        <v>rock</v>
      </c>
      <c r="S829" s="14">
        <f>(((J829/60)/60)/24)+DATE(1970,1,1)+(-5/24)</f>
        <v>40927.265127314815</v>
      </c>
      <c r="T829" s="14">
        <f>(((I829/60)/60)/24)+DATE(1970,1,1)+(-5/24)</f>
        <v>40953.617361111108</v>
      </c>
    </row>
    <row r="830" spans="1:20" ht="58" x14ac:dyDescent="0.35">
      <c r="A830" s="6">
        <v>828</v>
      </c>
      <c r="B830" s="3" t="s">
        <v>829</v>
      </c>
      <c r="C830" s="3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10">
        <f>E830*100/D830</f>
        <v>107</v>
      </c>
      <c r="P830" s="11">
        <f>IFERROR(E830/L830,"N/A")</f>
        <v>36.60526315789474</v>
      </c>
      <c r="Q830" t="str">
        <f>LEFT(N830,FIND("/",N830)-1)</f>
        <v>music</v>
      </c>
      <c r="R830" t="str">
        <f>RIGHT(N830,(LEN(N830)-FIND("/",N830)))</f>
        <v>rock</v>
      </c>
      <c r="S830" s="14">
        <f>(((J830/60)/60)/24)+DATE(1970,1,1)+(-5/24)</f>
        <v>41072.84238425926</v>
      </c>
      <c r="T830" s="14">
        <f>(((I830/60)/60)/24)+DATE(1970,1,1)+(-5/24)</f>
        <v>41085.474999999999</v>
      </c>
    </row>
    <row r="831" spans="1:20" ht="58" x14ac:dyDescent="0.35">
      <c r="A831" s="6">
        <v>829</v>
      </c>
      <c r="B831" s="3" t="s">
        <v>830</v>
      </c>
      <c r="C831" s="3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10">
        <f>E831*100/D831</f>
        <v>104</v>
      </c>
      <c r="P831" s="11">
        <f>IFERROR(E831/L831,"N/A")</f>
        <v>32.5</v>
      </c>
      <c r="Q831" t="str">
        <f>LEFT(N831,FIND("/",N831)-1)</f>
        <v>music</v>
      </c>
      <c r="R831" t="str">
        <f>RIGHT(N831,(LEN(N831)-FIND("/",N831)))</f>
        <v>rock</v>
      </c>
      <c r="S831" s="14">
        <f>(((J831/60)/60)/24)+DATE(1970,1,1)+(-5/24)</f>
        <v>42504.593055555553</v>
      </c>
      <c r="T831" s="14">
        <f>(((I831/60)/60)/24)+DATE(1970,1,1)+(-5/24)</f>
        <v>42564.593055555553</v>
      </c>
    </row>
    <row r="832" spans="1:20" ht="43.5" x14ac:dyDescent="0.35">
      <c r="A832" s="6">
        <v>830</v>
      </c>
      <c r="B832" s="3" t="s">
        <v>831</v>
      </c>
      <c r="C832" s="3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10">
        <f>E832*100/D832</f>
        <v>107.83333333333333</v>
      </c>
      <c r="P832" s="11">
        <f>IFERROR(E832/L832,"N/A")</f>
        <v>60.65625</v>
      </c>
      <c r="Q832" t="str">
        <f>LEFT(N832,FIND("/",N832)-1)</f>
        <v>music</v>
      </c>
      <c r="R832" t="str">
        <f>RIGHT(N832,(LEN(N832)-FIND("/",N832)))</f>
        <v>rock</v>
      </c>
      <c r="S832" s="14">
        <f>(((J832/60)/60)/24)+DATE(1970,1,1)+(-5/24)</f>
        <v>41325.317418981482</v>
      </c>
      <c r="T832" s="14">
        <f>(((I832/60)/60)/24)+DATE(1970,1,1)+(-5/24)</f>
        <v>41355.27575231481</v>
      </c>
    </row>
    <row r="833" spans="1:20" ht="43.5" x14ac:dyDescent="0.35">
      <c r="A833" s="6">
        <v>831</v>
      </c>
      <c r="B833" s="3" t="s">
        <v>832</v>
      </c>
      <c r="C833" s="3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10">
        <f>E833*100/D833</f>
        <v>233.33333333333334</v>
      </c>
      <c r="P833" s="11">
        <f>IFERROR(E833/L833,"N/A")</f>
        <v>175</v>
      </c>
      <c r="Q833" t="str">
        <f>LEFT(N833,FIND("/",N833)-1)</f>
        <v>music</v>
      </c>
      <c r="R833" t="str">
        <f>RIGHT(N833,(LEN(N833)-FIND("/",N833)))</f>
        <v>rock</v>
      </c>
      <c r="S833" s="14">
        <f>(((J833/60)/60)/24)+DATE(1970,1,1)+(-5/24)</f>
        <v>40996.438587962963</v>
      </c>
      <c r="T833" s="14">
        <f>(((I833/60)/60)/24)+DATE(1970,1,1)+(-5/24)</f>
        <v>41026.438587962963</v>
      </c>
    </row>
    <row r="834" spans="1:20" ht="43.5" x14ac:dyDescent="0.35">
      <c r="A834" s="6">
        <v>832</v>
      </c>
      <c r="B834" s="3" t="s">
        <v>833</v>
      </c>
      <c r="C834" s="3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10">
        <f>E834*100/D834</f>
        <v>100.60706666666667</v>
      </c>
      <c r="P834" s="11">
        <f>IFERROR(E834/L834,"N/A")</f>
        <v>97.993896103896105</v>
      </c>
      <c r="Q834" t="str">
        <f>LEFT(N834,FIND("/",N834)-1)</f>
        <v>music</v>
      </c>
      <c r="R834" t="str">
        <f>RIGHT(N834,(LEN(N834)-FIND("/",N834)))</f>
        <v>rock</v>
      </c>
      <c r="S834" s="14">
        <f>(((J834/60)/60)/24)+DATE(1970,1,1)+(-5/24)</f>
        <v>40869.466840277775</v>
      </c>
      <c r="T834" s="14">
        <f>(((I834/60)/60)/24)+DATE(1970,1,1)+(-5/24)</f>
        <v>40929.134027777778</v>
      </c>
    </row>
    <row r="835" spans="1:20" x14ac:dyDescent="0.35">
      <c r="A835" s="6">
        <v>833</v>
      </c>
      <c r="B835" s="3" t="s">
        <v>834</v>
      </c>
      <c r="C835" s="3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10">
        <f>E835*100/D835</f>
        <v>101.66666666666667</v>
      </c>
      <c r="P835" s="11">
        <f>IFERROR(E835/L835,"N/A")</f>
        <v>148.78048780487805</v>
      </c>
      <c r="Q835" t="str">
        <f>LEFT(N835,FIND("/",N835)-1)</f>
        <v>music</v>
      </c>
      <c r="R835" t="str">
        <f>RIGHT(N835,(LEN(N835)-FIND("/",N835)))</f>
        <v>rock</v>
      </c>
      <c r="S835" s="14">
        <f>(((J835/60)/60)/24)+DATE(1970,1,1)+(-5/24)</f>
        <v>41718.669849537036</v>
      </c>
      <c r="T835" s="14">
        <f>(((I835/60)/60)/24)+DATE(1970,1,1)+(-5/24)</f>
        <v>41748.669849537036</v>
      </c>
    </row>
    <row r="836" spans="1:20" ht="58" x14ac:dyDescent="0.35">
      <c r="A836" s="6">
        <v>834</v>
      </c>
      <c r="B836" s="3" t="s">
        <v>835</v>
      </c>
      <c r="C836" s="3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10">
        <f>E836*100/D836</f>
        <v>131.01818181818183</v>
      </c>
      <c r="P836" s="11">
        <f>IFERROR(E836/L836,"N/A")</f>
        <v>96.08</v>
      </c>
      <c r="Q836" t="str">
        <f>LEFT(N836,FIND("/",N836)-1)</f>
        <v>music</v>
      </c>
      <c r="R836" t="str">
        <f>RIGHT(N836,(LEN(N836)-FIND("/",N836)))</f>
        <v>rock</v>
      </c>
      <c r="S836" s="14">
        <f>(((J836/60)/60)/24)+DATE(1970,1,1)+(-5/24)</f>
        <v>41422.614490740736</v>
      </c>
      <c r="T836" s="14">
        <f>(((I836/60)/60)/24)+DATE(1970,1,1)+(-5/24)</f>
        <v>41455.957638888889</v>
      </c>
    </row>
    <row r="837" spans="1:20" ht="43.5" x14ac:dyDescent="0.35">
      <c r="A837" s="6">
        <v>835</v>
      </c>
      <c r="B837" s="3" t="s">
        <v>836</v>
      </c>
      <c r="C837" s="3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10">
        <f>E837*100/D837</f>
        <v>117.25</v>
      </c>
      <c r="P837" s="11">
        <f>IFERROR(E837/L837,"N/A")</f>
        <v>58.625</v>
      </c>
      <c r="Q837" t="str">
        <f>LEFT(N837,FIND("/",N837)-1)</f>
        <v>music</v>
      </c>
      <c r="R837" t="str">
        <f>RIGHT(N837,(LEN(N837)-FIND("/",N837)))</f>
        <v>rock</v>
      </c>
      <c r="S837" s="14">
        <f>(((J837/60)/60)/24)+DATE(1970,1,1)+(-5/24)</f>
        <v>41005.249513888884</v>
      </c>
      <c r="T837" s="14">
        <f>(((I837/60)/60)/24)+DATE(1970,1,1)+(-5/24)</f>
        <v>41047.916666666664</v>
      </c>
    </row>
    <row r="838" spans="1:20" x14ac:dyDescent="0.35">
      <c r="A838" s="6">
        <v>836</v>
      </c>
      <c r="B838" s="3" t="s">
        <v>837</v>
      </c>
      <c r="C838" s="3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10">
        <f>E838*100/D838</f>
        <v>100.93040000000001</v>
      </c>
      <c r="P838" s="11">
        <f>IFERROR(E838/L838,"N/A")</f>
        <v>109.70695652173914</v>
      </c>
      <c r="Q838" t="str">
        <f>LEFT(N838,FIND("/",N838)-1)</f>
        <v>music</v>
      </c>
      <c r="R838" t="str">
        <f>RIGHT(N838,(LEN(N838)-FIND("/",N838)))</f>
        <v>rock</v>
      </c>
      <c r="S838" s="14">
        <f>(((J838/60)/60)/24)+DATE(1970,1,1)+(-5/24)</f>
        <v>41523.848587962959</v>
      </c>
      <c r="T838" s="14">
        <f>(((I838/60)/60)/24)+DATE(1970,1,1)+(-5/24)</f>
        <v>41553.848587962959</v>
      </c>
    </row>
    <row r="839" spans="1:20" ht="43.5" x14ac:dyDescent="0.35">
      <c r="A839" s="6">
        <v>837</v>
      </c>
      <c r="B839" s="3" t="s">
        <v>838</v>
      </c>
      <c r="C839" s="3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10">
        <f>E839*100/D839</f>
        <v>121.8</v>
      </c>
      <c r="P839" s="11">
        <f>IFERROR(E839/L839,"N/A")</f>
        <v>49.112903225806448</v>
      </c>
      <c r="Q839" t="str">
        <f>LEFT(N839,FIND("/",N839)-1)</f>
        <v>music</v>
      </c>
      <c r="R839" t="str">
        <f>RIGHT(N839,(LEN(N839)-FIND("/",N839)))</f>
        <v>rock</v>
      </c>
      <c r="S839" s="14">
        <f>(((J839/60)/60)/24)+DATE(1970,1,1)+(-5/24)</f>
        <v>41730.79006944444</v>
      </c>
      <c r="T839" s="14">
        <f>(((I839/60)/60)/24)+DATE(1970,1,1)+(-5/24)</f>
        <v>41760.79006944444</v>
      </c>
    </row>
    <row r="840" spans="1:20" ht="43.5" x14ac:dyDescent="0.35">
      <c r="A840" s="6">
        <v>838</v>
      </c>
      <c r="B840" s="3" t="s">
        <v>839</v>
      </c>
      <c r="C840" s="3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10">
        <f>E840*100/D840</f>
        <v>145.4</v>
      </c>
      <c r="P840" s="11">
        <f>IFERROR(E840/L840,"N/A")</f>
        <v>47.672131147540981</v>
      </c>
      <c r="Q840" t="str">
        <f>LEFT(N840,FIND("/",N840)-1)</f>
        <v>music</v>
      </c>
      <c r="R840" t="str">
        <f>RIGHT(N840,(LEN(N840)-FIND("/",N840)))</f>
        <v>rock</v>
      </c>
      <c r="S840" s="14">
        <f>(((J840/60)/60)/24)+DATE(1970,1,1)+(-5/24)</f>
        <v>40895.689641203702</v>
      </c>
      <c r="T840" s="14">
        <f>(((I840/60)/60)/24)+DATE(1970,1,1)+(-5/24)</f>
        <v>40925.689641203702</v>
      </c>
    </row>
    <row r="841" spans="1:20" ht="43.5" x14ac:dyDescent="0.35">
      <c r="A841" s="6">
        <v>839</v>
      </c>
      <c r="B841" s="3" t="s">
        <v>840</v>
      </c>
      <c r="C841" s="3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10">
        <f>E841*100/D841</f>
        <v>116.61660000000001</v>
      </c>
      <c r="P841" s="11">
        <f>IFERROR(E841/L841,"N/A")</f>
        <v>60.737812499999997</v>
      </c>
      <c r="Q841" t="str">
        <f>LEFT(N841,FIND("/",N841)-1)</f>
        <v>music</v>
      </c>
      <c r="R841" t="str">
        <f>RIGHT(N841,(LEN(N841)-FIND("/",N841)))</f>
        <v>rock</v>
      </c>
      <c r="S841" s="14">
        <f>(((J841/60)/60)/24)+DATE(1970,1,1)+(-5/24)</f>
        <v>41144.555046296293</v>
      </c>
      <c r="T841" s="14">
        <f>(((I841/60)/60)/24)+DATE(1970,1,1)+(-5/24)</f>
        <v>41174.555046296293</v>
      </c>
    </row>
    <row r="842" spans="1:20" ht="43.5" x14ac:dyDescent="0.35">
      <c r="A842" s="6">
        <v>840</v>
      </c>
      <c r="B842" s="3" t="s">
        <v>841</v>
      </c>
      <c r="C842" s="3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10">
        <f>E842*100/D842</f>
        <v>120.4166</v>
      </c>
      <c r="P842" s="11">
        <f>IFERROR(E842/L842,"N/A")</f>
        <v>63.37715789473684</v>
      </c>
      <c r="Q842" t="str">
        <f>LEFT(N842,FIND("/",N842)-1)</f>
        <v>music</v>
      </c>
      <c r="R842" t="str">
        <f>RIGHT(N842,(LEN(N842)-FIND("/",N842)))</f>
        <v>metal</v>
      </c>
      <c r="S842" s="14">
        <f>(((J842/60)/60)/24)+DATE(1970,1,1)+(-5/24)</f>
        <v>42607.018368055556</v>
      </c>
      <c r="T842" s="14">
        <f>(((I842/60)/60)/24)+DATE(1970,1,1)+(-5/24)</f>
        <v>42637.018368055556</v>
      </c>
    </row>
    <row r="843" spans="1:20" ht="58" x14ac:dyDescent="0.35">
      <c r="A843" s="6">
        <v>841</v>
      </c>
      <c r="B843" s="3" t="s">
        <v>842</v>
      </c>
      <c r="C843" s="3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10">
        <f>E843*100/D843</f>
        <v>101.32</v>
      </c>
      <c r="P843" s="11">
        <f>IFERROR(E843/L843,"N/A")</f>
        <v>53.893617021276597</v>
      </c>
      <c r="Q843" t="str">
        <f>LEFT(N843,FIND("/",N843)-1)</f>
        <v>music</v>
      </c>
      <c r="R843" t="str">
        <f>RIGHT(N843,(LEN(N843)-FIND("/",N843)))</f>
        <v>metal</v>
      </c>
      <c r="S843" s="14">
        <f>(((J843/60)/60)/24)+DATE(1970,1,1)+(-5/24)</f>
        <v>41923.63035879629</v>
      </c>
      <c r="T843" s="14">
        <f>(((I843/60)/60)/24)+DATE(1970,1,1)+(-5/24)</f>
        <v>41953.672025462954</v>
      </c>
    </row>
    <row r="844" spans="1:20" ht="43.5" x14ac:dyDescent="0.35">
      <c r="A844" s="6">
        <v>842</v>
      </c>
      <c r="B844" s="3" t="s">
        <v>843</v>
      </c>
      <c r="C844" s="3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10">
        <f>E844*100/D844</f>
        <v>104.32</v>
      </c>
      <c r="P844" s="11">
        <f>IFERROR(E844/L844,"N/A")</f>
        <v>66.871794871794876</v>
      </c>
      <c r="Q844" t="str">
        <f>LEFT(N844,FIND("/",N844)-1)</f>
        <v>music</v>
      </c>
      <c r="R844" t="str">
        <f>RIGHT(N844,(LEN(N844)-FIND("/",N844)))</f>
        <v>metal</v>
      </c>
      <c r="S844" s="14">
        <f>(((J844/60)/60)/24)+DATE(1970,1,1)+(-5/24)</f>
        <v>41526.384062500001</v>
      </c>
      <c r="T844" s="14">
        <f>(((I844/60)/60)/24)+DATE(1970,1,1)+(-5/24)</f>
        <v>41560.957638888889</v>
      </c>
    </row>
    <row r="845" spans="1:20" ht="43.5" x14ac:dyDescent="0.35">
      <c r="A845" s="6">
        <v>843</v>
      </c>
      <c r="B845" s="3" t="s">
        <v>844</v>
      </c>
      <c r="C845" s="3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10">
        <f>E845*100/D845</f>
        <v>267.13333333333333</v>
      </c>
      <c r="P845" s="11">
        <f>IFERROR(E845/L845,"N/A")</f>
        <v>63.102362204724407</v>
      </c>
      <c r="Q845" t="str">
        <f>LEFT(N845,FIND("/",N845)-1)</f>
        <v>music</v>
      </c>
      <c r="R845" t="str">
        <f>RIGHT(N845,(LEN(N845)-FIND("/",N845)))</f>
        <v>metal</v>
      </c>
      <c r="S845" s="14">
        <f>(((J845/60)/60)/24)+DATE(1970,1,1)+(-5/24)</f>
        <v>42695.049537037034</v>
      </c>
      <c r="T845" s="14">
        <f>(((I845/60)/60)/24)+DATE(1970,1,1)+(-5/24)</f>
        <v>42712.124999999993</v>
      </c>
    </row>
    <row r="846" spans="1:20" ht="58" x14ac:dyDescent="0.35">
      <c r="A846" s="6">
        <v>844</v>
      </c>
      <c r="B846" s="3" t="s">
        <v>845</v>
      </c>
      <c r="C846" s="3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10">
        <f>E846*100/D846</f>
        <v>194.13333333333333</v>
      </c>
      <c r="P846" s="11">
        <f>IFERROR(E846/L846,"N/A")</f>
        <v>36.628930817610062</v>
      </c>
      <c r="Q846" t="str">
        <f>LEFT(N846,FIND("/",N846)-1)</f>
        <v>music</v>
      </c>
      <c r="R846" t="str">
        <f>RIGHT(N846,(LEN(N846)-FIND("/",N846)))</f>
        <v>metal</v>
      </c>
      <c r="S846" s="14">
        <f>(((J846/60)/60)/24)+DATE(1970,1,1)+(-5/24)</f>
        <v>41905.476296296292</v>
      </c>
      <c r="T846" s="14">
        <f>(((I846/60)/60)/24)+DATE(1970,1,1)+(-5/24)</f>
        <v>41943.999305555553</v>
      </c>
    </row>
    <row r="847" spans="1:20" ht="43.5" x14ac:dyDescent="0.35">
      <c r="A847" s="6">
        <v>845</v>
      </c>
      <c r="B847" s="3" t="s">
        <v>846</v>
      </c>
      <c r="C847" s="3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10">
        <f>E847*100/D847</f>
        <v>120.3802</v>
      </c>
      <c r="P847" s="11">
        <f>IFERROR(E847/L847,"N/A")</f>
        <v>34.005706214689269</v>
      </c>
      <c r="Q847" t="str">
        <f>LEFT(N847,FIND("/",N847)-1)</f>
        <v>music</v>
      </c>
      <c r="R847" t="str">
        <f>RIGHT(N847,(LEN(N847)-FIND("/",N847)))</f>
        <v>metal</v>
      </c>
      <c r="S847" s="14">
        <f>(((J847/60)/60)/24)+DATE(1970,1,1)+(-5/24)</f>
        <v>42577.997638888883</v>
      </c>
      <c r="T847" s="14">
        <f>(((I847/60)/60)/24)+DATE(1970,1,1)+(-5/24)</f>
        <v>42617.957638888889</v>
      </c>
    </row>
    <row r="848" spans="1:20" ht="43.5" x14ac:dyDescent="0.35">
      <c r="A848" s="6">
        <v>846</v>
      </c>
      <c r="B848" s="3" t="s">
        <v>847</v>
      </c>
      <c r="C848" s="3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10">
        <f>E848*100/D848</f>
        <v>122.00090909090909</v>
      </c>
      <c r="P848" s="11">
        <f>IFERROR(E848/L848,"N/A")</f>
        <v>28.553404255319148</v>
      </c>
      <c r="Q848" t="str">
        <f>LEFT(N848,FIND("/",N848)-1)</f>
        <v>music</v>
      </c>
      <c r="R848" t="str">
        <f>RIGHT(N848,(LEN(N848)-FIND("/",N848)))</f>
        <v>metal</v>
      </c>
      <c r="S848" s="14">
        <f>(((J848/60)/60)/24)+DATE(1970,1,1)+(-5/24)</f>
        <v>41694.183506944442</v>
      </c>
      <c r="T848" s="14">
        <f>(((I848/60)/60)/24)+DATE(1970,1,1)+(-5/24)</f>
        <v>41708.375</v>
      </c>
    </row>
    <row r="849" spans="1:20" ht="29" x14ac:dyDescent="0.35">
      <c r="A849" s="6">
        <v>847</v>
      </c>
      <c r="B849" s="3" t="s">
        <v>848</v>
      </c>
      <c r="C849" s="3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10">
        <f>E849*100/D849</f>
        <v>100</v>
      </c>
      <c r="P849" s="11">
        <f>IFERROR(E849/L849,"N/A")</f>
        <v>10</v>
      </c>
      <c r="Q849" t="str">
        <f>LEFT(N849,FIND("/",N849)-1)</f>
        <v>music</v>
      </c>
      <c r="R849" t="str">
        <f>RIGHT(N849,(LEN(N849)-FIND("/",N849)))</f>
        <v>metal</v>
      </c>
      <c r="S849" s="14">
        <f>(((J849/60)/60)/24)+DATE(1970,1,1)+(-5/24)</f>
        <v>42165.590000000004</v>
      </c>
      <c r="T849" s="14">
        <f>(((I849/60)/60)/24)+DATE(1970,1,1)+(-5/24)</f>
        <v>42195.590000000004</v>
      </c>
    </row>
    <row r="850" spans="1:20" ht="43.5" x14ac:dyDescent="0.35">
      <c r="A850" s="6">
        <v>848</v>
      </c>
      <c r="B850" s="3" t="s">
        <v>849</v>
      </c>
      <c r="C850" s="3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10">
        <f>E850*100/D850</f>
        <v>100</v>
      </c>
      <c r="P850" s="11">
        <f>IFERROR(E850/L850,"N/A")</f>
        <v>18.75</v>
      </c>
      <c r="Q850" t="str">
        <f>LEFT(N850,FIND("/",N850)-1)</f>
        <v>music</v>
      </c>
      <c r="R850" t="str">
        <f>RIGHT(N850,(LEN(N850)-FIND("/",N850)))</f>
        <v>metal</v>
      </c>
      <c r="S850" s="14">
        <f>(((J850/60)/60)/24)+DATE(1970,1,1)+(-5/24)</f>
        <v>42078.583715277775</v>
      </c>
      <c r="T850" s="14">
        <f>(((I850/60)/60)/24)+DATE(1970,1,1)+(-5/24)</f>
        <v>42108.583715277775</v>
      </c>
    </row>
    <row r="851" spans="1:20" ht="58" x14ac:dyDescent="0.35">
      <c r="A851" s="6">
        <v>849</v>
      </c>
      <c r="B851" s="3" t="s">
        <v>850</v>
      </c>
      <c r="C851" s="3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10">
        <f>E851*100/D851</f>
        <v>119.9</v>
      </c>
      <c r="P851" s="11">
        <f>IFERROR(E851/L851,"N/A")</f>
        <v>41.704347826086959</v>
      </c>
      <c r="Q851" t="str">
        <f>LEFT(N851,FIND("/",N851)-1)</f>
        <v>music</v>
      </c>
      <c r="R851" t="str">
        <f>RIGHT(N851,(LEN(N851)-FIND("/",N851)))</f>
        <v>metal</v>
      </c>
      <c r="S851" s="14">
        <f>(((J851/60)/60)/24)+DATE(1970,1,1)+(-5/24)</f>
        <v>42050.94055555555</v>
      </c>
      <c r="T851" s="14">
        <f>(((I851/60)/60)/24)+DATE(1970,1,1)+(-5/24)</f>
        <v>42078.898888888885</v>
      </c>
    </row>
    <row r="852" spans="1:20" ht="43.5" x14ac:dyDescent="0.35">
      <c r="A852" s="6">
        <v>850</v>
      </c>
      <c r="B852" s="3" t="s">
        <v>851</v>
      </c>
      <c r="C852" s="3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10">
        <f>E852*100/D852</f>
        <v>155.17500000000001</v>
      </c>
      <c r="P852" s="11">
        <f>IFERROR(E852/L852,"N/A")</f>
        <v>46.669172932330824</v>
      </c>
      <c r="Q852" t="str">
        <f>LEFT(N852,FIND("/",N852)-1)</f>
        <v>music</v>
      </c>
      <c r="R852" t="str">
        <f>RIGHT(N852,(LEN(N852)-FIND("/",N852)))</f>
        <v>metal</v>
      </c>
      <c r="S852" s="14">
        <f>(((J852/60)/60)/24)+DATE(1970,1,1)+(-5/24)</f>
        <v>42452.619409722225</v>
      </c>
      <c r="T852" s="14">
        <f>(((I852/60)/60)/24)+DATE(1970,1,1)+(-5/24)</f>
        <v>42484.999305555553</v>
      </c>
    </row>
    <row r="853" spans="1:20" ht="43.5" x14ac:dyDescent="0.35">
      <c r="A853" s="6">
        <v>851</v>
      </c>
      <c r="B853" s="3" t="s">
        <v>852</v>
      </c>
      <c r="C853" s="3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10">
        <f>E853*100/D853</f>
        <v>130.44999999999999</v>
      </c>
      <c r="P853" s="11">
        <f>IFERROR(E853/L853,"N/A")</f>
        <v>37.271428571428572</v>
      </c>
      <c r="Q853" t="str">
        <f>LEFT(N853,FIND("/",N853)-1)</f>
        <v>music</v>
      </c>
      <c r="R853" t="str">
        <f>RIGHT(N853,(LEN(N853)-FIND("/",N853)))</f>
        <v>metal</v>
      </c>
      <c r="S853" s="14">
        <f>(((J853/60)/60)/24)+DATE(1970,1,1)+(-5/24)</f>
        <v>42522.671909722216</v>
      </c>
      <c r="T853" s="14">
        <f>(((I853/60)/60)/24)+DATE(1970,1,1)+(-5/24)</f>
        <v>42582.614583333336</v>
      </c>
    </row>
    <row r="854" spans="1:20" ht="29" x14ac:dyDescent="0.35">
      <c r="A854" s="6">
        <v>852</v>
      </c>
      <c r="B854" s="3" t="s">
        <v>853</v>
      </c>
      <c r="C854" s="3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10">
        <f>E854*100/D854</f>
        <v>104.97142857142858</v>
      </c>
      <c r="P854" s="11">
        <f>IFERROR(E854/L854,"N/A")</f>
        <v>59.258064516129032</v>
      </c>
      <c r="Q854" t="str">
        <f>LEFT(N854,FIND("/",N854)-1)</f>
        <v>music</v>
      </c>
      <c r="R854" t="str">
        <f>RIGHT(N854,(LEN(N854)-FIND("/",N854)))</f>
        <v>metal</v>
      </c>
      <c r="S854" s="14">
        <f>(((J854/60)/60)/24)+DATE(1970,1,1)+(-5/24)</f>
        <v>42656.59716435185</v>
      </c>
      <c r="T854" s="14">
        <f>(((I854/60)/60)/24)+DATE(1970,1,1)+(-5/24)</f>
        <v>42667.666666666664</v>
      </c>
    </row>
    <row r="855" spans="1:20" ht="43.5" x14ac:dyDescent="0.35">
      <c r="A855" s="6">
        <v>853</v>
      </c>
      <c r="B855" s="3" t="s">
        <v>854</v>
      </c>
      <c r="C855" s="3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10">
        <f>E855*100/D855</f>
        <v>100</v>
      </c>
      <c r="P855" s="11">
        <f>IFERROR(E855/L855,"N/A")</f>
        <v>30</v>
      </c>
      <c r="Q855" t="str">
        <f>LEFT(N855,FIND("/",N855)-1)</f>
        <v>music</v>
      </c>
      <c r="R855" t="str">
        <f>RIGHT(N855,(LEN(N855)-FIND("/",N855)))</f>
        <v>metal</v>
      </c>
      <c r="S855" s="14">
        <f>(((J855/60)/60)/24)+DATE(1970,1,1)+(-5/24)</f>
        <v>42021.62394675926</v>
      </c>
      <c r="T855" s="14">
        <f>(((I855/60)/60)/24)+DATE(1970,1,1)+(-5/24)</f>
        <v>42051.62394675926</v>
      </c>
    </row>
    <row r="856" spans="1:20" ht="43.5" x14ac:dyDescent="0.35">
      <c r="A856" s="6">
        <v>854</v>
      </c>
      <c r="B856" s="3" t="s">
        <v>855</v>
      </c>
      <c r="C856" s="3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10">
        <f>E856*100/D856</f>
        <v>118.22050359712232</v>
      </c>
      <c r="P856" s="11">
        <f>IFERROR(E856/L856,"N/A")</f>
        <v>65.8623246492986</v>
      </c>
      <c r="Q856" t="str">
        <f>LEFT(N856,FIND("/",N856)-1)</f>
        <v>music</v>
      </c>
      <c r="R856" t="str">
        <f>RIGHT(N856,(LEN(N856)-FIND("/",N856)))</f>
        <v>metal</v>
      </c>
      <c r="S856" s="14">
        <f>(((J856/60)/60)/24)+DATE(1970,1,1)+(-5/24)</f>
        <v>42702.004004629627</v>
      </c>
      <c r="T856" s="14">
        <f>(((I856/60)/60)/24)+DATE(1970,1,1)+(-5/24)</f>
        <v>42732.004004629627</v>
      </c>
    </row>
    <row r="857" spans="1:20" ht="29" x14ac:dyDescent="0.35">
      <c r="A857" s="6">
        <v>855</v>
      </c>
      <c r="B857" s="3" t="s">
        <v>856</v>
      </c>
      <c r="C857" s="3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10">
        <f>E857*100/D857</f>
        <v>103.44827586206897</v>
      </c>
      <c r="P857" s="11">
        <f>IFERROR(E857/L857,"N/A")</f>
        <v>31.914893617021278</v>
      </c>
      <c r="Q857" t="str">
        <f>LEFT(N857,FIND("/",N857)-1)</f>
        <v>music</v>
      </c>
      <c r="R857" t="str">
        <f>RIGHT(N857,(LEN(N857)-FIND("/",N857)))</f>
        <v>metal</v>
      </c>
      <c r="S857" s="14">
        <f>(((J857/60)/60)/24)+DATE(1970,1,1)+(-5/24)</f>
        <v>42544.916863425926</v>
      </c>
      <c r="T857" s="14">
        <f>(((I857/60)/60)/24)+DATE(1970,1,1)+(-5/24)</f>
        <v>42574.916863425926</v>
      </c>
    </row>
    <row r="858" spans="1:20" ht="58" x14ac:dyDescent="0.35">
      <c r="A858" s="6">
        <v>856</v>
      </c>
      <c r="B858" s="3" t="s">
        <v>857</v>
      </c>
      <c r="C858" s="3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10">
        <f>E858*100/D858</f>
        <v>218</v>
      </c>
      <c r="P858" s="11">
        <f>IFERROR(E858/L858,"N/A")</f>
        <v>19.464285714285715</v>
      </c>
      <c r="Q858" t="str">
        <f>LEFT(N858,FIND("/",N858)-1)</f>
        <v>music</v>
      </c>
      <c r="R858" t="str">
        <f>RIGHT(N858,(LEN(N858)-FIND("/",N858)))</f>
        <v>metal</v>
      </c>
      <c r="S858" s="14">
        <f>(((J858/60)/60)/24)+DATE(1970,1,1)+(-5/24)</f>
        <v>42609.103657407402</v>
      </c>
      <c r="T858" s="14">
        <f>(((I858/60)/60)/24)+DATE(1970,1,1)+(-5/24)</f>
        <v>42668.583333333336</v>
      </c>
    </row>
    <row r="859" spans="1:20" ht="43.5" x14ac:dyDescent="0.35">
      <c r="A859" s="6">
        <v>857</v>
      </c>
      <c r="B859" s="3" t="s">
        <v>858</v>
      </c>
      <c r="C859" s="3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10">
        <f>E859*100/D859</f>
        <v>100</v>
      </c>
      <c r="P859" s="11">
        <f>IFERROR(E859/L859,"N/A")</f>
        <v>50</v>
      </c>
      <c r="Q859" t="str">
        <f>LEFT(N859,FIND("/",N859)-1)</f>
        <v>music</v>
      </c>
      <c r="R859" t="str">
        <f>RIGHT(N859,(LEN(N859)-FIND("/",N859)))</f>
        <v>metal</v>
      </c>
      <c r="S859" s="14">
        <f>(((J859/60)/60)/24)+DATE(1970,1,1)+(-5/24)</f>
        <v>42291.373043981475</v>
      </c>
      <c r="T859" s="14">
        <f>(((I859/60)/60)/24)+DATE(1970,1,1)+(-5/24)</f>
        <v>42333.414710648147</v>
      </c>
    </row>
    <row r="860" spans="1:20" ht="43.5" x14ac:dyDescent="0.35">
      <c r="A860" s="6">
        <v>858</v>
      </c>
      <c r="B860" s="3" t="s">
        <v>859</v>
      </c>
      <c r="C860" s="3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10">
        <f>E860*100/D860</f>
        <v>144.00583333333333</v>
      </c>
      <c r="P860" s="11">
        <f>IFERROR(E860/L860,"N/A")</f>
        <v>22.737763157894737</v>
      </c>
      <c r="Q860" t="str">
        <f>LEFT(N860,FIND("/",N860)-1)</f>
        <v>music</v>
      </c>
      <c r="R860" t="str">
        <f>RIGHT(N860,(LEN(N860)-FIND("/",N860)))</f>
        <v>metal</v>
      </c>
      <c r="S860" s="14">
        <f>(((J860/60)/60)/24)+DATE(1970,1,1)+(-5/24)</f>
        <v>42079.537245370368</v>
      </c>
      <c r="T860" s="14">
        <f>(((I860/60)/60)/24)+DATE(1970,1,1)+(-5/24)</f>
        <v>42109.749305555553</v>
      </c>
    </row>
    <row r="861" spans="1:20" ht="43.5" x14ac:dyDescent="0.35">
      <c r="A861" s="6">
        <v>859</v>
      </c>
      <c r="B861" s="3" t="s">
        <v>860</v>
      </c>
      <c r="C861" s="3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10">
        <f>E861*100/D861</f>
        <v>104.675</v>
      </c>
      <c r="P861" s="11">
        <f>IFERROR(E861/L861,"N/A")</f>
        <v>42.724489795918366</v>
      </c>
      <c r="Q861" t="str">
        <f>LEFT(N861,FIND("/",N861)-1)</f>
        <v>music</v>
      </c>
      <c r="R861" t="str">
        <f>RIGHT(N861,(LEN(N861)-FIND("/",N861)))</f>
        <v>metal</v>
      </c>
      <c r="S861" s="14">
        <f>(((J861/60)/60)/24)+DATE(1970,1,1)+(-5/24)</f>
        <v>42128.611898148149</v>
      </c>
      <c r="T861" s="14">
        <f>(((I861/60)/60)/24)+DATE(1970,1,1)+(-5/24)</f>
        <v>42158.791666666664</v>
      </c>
    </row>
    <row r="862" spans="1:20" ht="43.5" x14ac:dyDescent="0.35">
      <c r="A862" s="6">
        <v>860</v>
      </c>
      <c r="B862" s="3" t="s">
        <v>861</v>
      </c>
      <c r="C862" s="3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10">
        <f>E862*100/D862</f>
        <v>18.142857142857142</v>
      </c>
      <c r="P862" s="11">
        <f>IFERROR(E862/L862,"N/A")</f>
        <v>52.916666666666664</v>
      </c>
      <c r="Q862" t="str">
        <f>LEFT(N862,FIND("/",N862)-1)</f>
        <v>music</v>
      </c>
      <c r="R862" t="str">
        <f>RIGHT(N862,(LEN(N862)-FIND("/",N862)))</f>
        <v>jazz</v>
      </c>
      <c r="S862" s="14">
        <f>(((J862/60)/60)/24)+DATE(1970,1,1)+(-5/24)</f>
        <v>41570.274456018517</v>
      </c>
      <c r="T862" s="14">
        <f>(((I862/60)/60)/24)+DATE(1970,1,1)+(-5/24)</f>
        <v>41600.316122685181</v>
      </c>
    </row>
    <row r="863" spans="1:20" ht="43.5" x14ac:dyDescent="0.35">
      <c r="A863" s="6">
        <v>861</v>
      </c>
      <c r="B863" s="3" t="s">
        <v>862</v>
      </c>
      <c r="C863" s="3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10">
        <f>E863*100/D863</f>
        <v>2.2444444444444445</v>
      </c>
      <c r="P863" s="11">
        <f>IFERROR(E863/L863,"N/A")</f>
        <v>50.5</v>
      </c>
      <c r="Q863" t="str">
        <f>LEFT(N863,FIND("/",N863)-1)</f>
        <v>music</v>
      </c>
      <c r="R863" t="str">
        <f>RIGHT(N863,(LEN(N863)-FIND("/",N863)))</f>
        <v>jazz</v>
      </c>
      <c r="S863" s="14">
        <f>(((J863/60)/60)/24)+DATE(1970,1,1)+(-5/24)</f>
        <v>42599.756990740738</v>
      </c>
      <c r="T863" s="14">
        <f>(((I863/60)/60)/24)+DATE(1970,1,1)+(-5/24)</f>
        <v>42629.756990740738</v>
      </c>
    </row>
    <row r="864" spans="1:20" ht="43.5" x14ac:dyDescent="0.35">
      <c r="A864" s="6">
        <v>862</v>
      </c>
      <c r="B864" s="3" t="s">
        <v>863</v>
      </c>
      <c r="C864" s="3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10">
        <f>E864*100/D864</f>
        <v>0.34</v>
      </c>
      <c r="P864" s="11">
        <f>IFERROR(E864/L864,"N/A")</f>
        <v>42.5</v>
      </c>
      <c r="Q864" t="str">
        <f>LEFT(N864,FIND("/",N864)-1)</f>
        <v>music</v>
      </c>
      <c r="R864" t="str">
        <f>RIGHT(N864,(LEN(N864)-FIND("/",N864)))</f>
        <v>jazz</v>
      </c>
      <c r="S864" s="14">
        <f>(((J864/60)/60)/24)+DATE(1970,1,1)+(-5/24)</f>
        <v>41559.346620370365</v>
      </c>
      <c r="T864" s="14">
        <f>(((I864/60)/60)/24)+DATE(1970,1,1)+(-5/24)</f>
        <v>41589.388287037036</v>
      </c>
    </row>
    <row r="865" spans="1:20" ht="43.5" x14ac:dyDescent="0.35">
      <c r="A865" s="6">
        <v>863</v>
      </c>
      <c r="B865" s="3" t="s">
        <v>864</v>
      </c>
      <c r="C865" s="3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10">
        <f>E865*100/D865</f>
        <v>4.5</v>
      </c>
      <c r="P865" s="11">
        <f>IFERROR(E865/L865,"N/A")</f>
        <v>18</v>
      </c>
      <c r="Q865" t="str">
        <f>LEFT(N865,FIND("/",N865)-1)</f>
        <v>music</v>
      </c>
      <c r="R865" t="str">
        <f>RIGHT(N865,(LEN(N865)-FIND("/",N865)))</f>
        <v>jazz</v>
      </c>
      <c r="S865" s="14">
        <f>(((J865/60)/60)/24)+DATE(1970,1,1)+(-5/24)</f>
        <v>40920.909328703703</v>
      </c>
      <c r="T865" s="14">
        <f>(((I865/60)/60)/24)+DATE(1970,1,1)+(-5/24)</f>
        <v>40950.909328703703</v>
      </c>
    </row>
    <row r="866" spans="1:20" ht="43.5" x14ac:dyDescent="0.35">
      <c r="A866" s="6">
        <v>864</v>
      </c>
      <c r="B866" s="3" t="s">
        <v>865</v>
      </c>
      <c r="C866" s="3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10">
        <f>E866*100/D866</f>
        <v>41.53846153846154</v>
      </c>
      <c r="P866" s="11">
        <f>IFERROR(E866/L866,"N/A")</f>
        <v>34.177215189873415</v>
      </c>
      <c r="Q866" t="str">
        <f>LEFT(N866,FIND("/",N866)-1)</f>
        <v>music</v>
      </c>
      <c r="R866" t="str">
        <f>RIGHT(N866,(LEN(N866)-FIND("/",N866)))</f>
        <v>jazz</v>
      </c>
      <c r="S866" s="14">
        <f>(((J866/60)/60)/24)+DATE(1970,1,1)+(-5/24)</f>
        <v>41540.898587962962</v>
      </c>
      <c r="T866" s="14">
        <f>(((I866/60)/60)/24)+DATE(1970,1,1)+(-5/24)</f>
        <v>41563.207638888889</v>
      </c>
    </row>
    <row r="867" spans="1:20" ht="43.5" x14ac:dyDescent="0.35">
      <c r="A867" s="6">
        <v>865</v>
      </c>
      <c r="B867" s="3" t="s">
        <v>866</v>
      </c>
      <c r="C867" s="3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10">
        <f>E867*100/D867</f>
        <v>2.0454545454545454</v>
      </c>
      <c r="P867" s="11">
        <f>IFERROR(E867/L867,"N/A")</f>
        <v>22.5</v>
      </c>
      <c r="Q867" t="str">
        <f>LEFT(N867,FIND("/",N867)-1)</f>
        <v>music</v>
      </c>
      <c r="R867" t="str">
        <f>RIGHT(N867,(LEN(N867)-FIND("/",N867)))</f>
        <v>jazz</v>
      </c>
      <c r="S867" s="14">
        <f>(((J867/60)/60)/24)+DATE(1970,1,1)+(-5/24)</f>
        <v>41230.564780092594</v>
      </c>
      <c r="T867" s="14">
        <f>(((I867/60)/60)/24)+DATE(1970,1,1)+(-5/24)</f>
        <v>41290.564780092594</v>
      </c>
    </row>
    <row r="868" spans="1:20" ht="43.5" x14ac:dyDescent="0.35">
      <c r="A868" s="6">
        <v>866</v>
      </c>
      <c r="B868" s="3" t="s">
        <v>867</v>
      </c>
      <c r="C868" s="3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10">
        <f>E868*100/D868</f>
        <v>18.285714285714285</v>
      </c>
      <c r="P868" s="11">
        <f>IFERROR(E868/L868,"N/A")</f>
        <v>58.18181818181818</v>
      </c>
      <c r="Q868" t="str">
        <f>LEFT(N868,FIND("/",N868)-1)</f>
        <v>music</v>
      </c>
      <c r="R868" t="str">
        <f>RIGHT(N868,(LEN(N868)-FIND("/",N868)))</f>
        <v>jazz</v>
      </c>
      <c r="S868" s="14">
        <f>(((J868/60)/60)/24)+DATE(1970,1,1)+(-5/24)</f>
        <v>42025.429606481477</v>
      </c>
      <c r="T868" s="14">
        <f>(((I868/60)/60)/24)+DATE(1970,1,1)+(-5/24)</f>
        <v>42063.423611111109</v>
      </c>
    </row>
    <row r="869" spans="1:20" ht="58" x14ac:dyDescent="0.35">
      <c r="A869" s="6">
        <v>867</v>
      </c>
      <c r="B869" s="3" t="s">
        <v>868</v>
      </c>
      <c r="C869" s="3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10">
        <f>E869*100/D869</f>
        <v>24.02</v>
      </c>
      <c r="P869" s="11">
        <f>IFERROR(E869/L869,"N/A")</f>
        <v>109.18181818181819</v>
      </c>
      <c r="Q869" t="str">
        <f>LEFT(N869,FIND("/",N869)-1)</f>
        <v>music</v>
      </c>
      <c r="R869" t="str">
        <f>RIGHT(N869,(LEN(N869)-FIND("/",N869)))</f>
        <v>jazz</v>
      </c>
      <c r="S869" s="14">
        <f>(((J869/60)/60)/24)+DATE(1970,1,1)+(-5/24)</f>
        <v>40087.897060185183</v>
      </c>
      <c r="T869" s="14">
        <f>(((I869/60)/60)/24)+DATE(1970,1,1)+(-5/24)</f>
        <v>40147.999305555553</v>
      </c>
    </row>
    <row r="870" spans="1:20" ht="58" x14ac:dyDescent="0.35">
      <c r="A870" s="6">
        <v>868</v>
      </c>
      <c r="B870" s="3" t="s">
        <v>869</v>
      </c>
      <c r="C870" s="3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10">
        <f>E870*100/D870</f>
        <v>0.1111111111111111</v>
      </c>
      <c r="P870" s="11">
        <f>IFERROR(E870/L870,"N/A")</f>
        <v>50</v>
      </c>
      <c r="Q870" t="str">
        <f>LEFT(N870,FIND("/",N870)-1)</f>
        <v>music</v>
      </c>
      <c r="R870" t="str">
        <f>RIGHT(N870,(LEN(N870)-FIND("/",N870)))</f>
        <v>jazz</v>
      </c>
      <c r="S870" s="14">
        <f>(((J870/60)/60)/24)+DATE(1970,1,1)+(-5/24)</f>
        <v>41615.819421296292</v>
      </c>
      <c r="T870" s="14">
        <f>(((I870/60)/60)/24)+DATE(1970,1,1)+(-5/24)</f>
        <v>41645.819421296292</v>
      </c>
    </row>
    <row r="871" spans="1:20" ht="58" x14ac:dyDescent="0.35">
      <c r="A871" s="6">
        <v>869</v>
      </c>
      <c r="B871" s="3" t="s">
        <v>870</v>
      </c>
      <c r="C871" s="3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10">
        <f>E871*100/D871</f>
        <v>11.818181818181818</v>
      </c>
      <c r="P871" s="11">
        <f>IFERROR(E871/L871,"N/A")</f>
        <v>346.66666666666669</v>
      </c>
      <c r="Q871" t="str">
        <f>LEFT(N871,FIND("/",N871)-1)</f>
        <v>music</v>
      </c>
      <c r="R871" t="str">
        <f>RIGHT(N871,(LEN(N871)-FIND("/",N871)))</f>
        <v>jazz</v>
      </c>
      <c r="S871" s="14">
        <f>(((J871/60)/60)/24)+DATE(1970,1,1)+(-5/24)</f>
        <v>41342.637233796297</v>
      </c>
      <c r="T871" s="14">
        <f>(((I871/60)/60)/24)+DATE(1970,1,1)+(-5/24)</f>
        <v>41372.595567129625</v>
      </c>
    </row>
    <row r="872" spans="1:20" ht="43.5" x14ac:dyDescent="0.35">
      <c r="A872" s="6">
        <v>870</v>
      </c>
      <c r="B872" s="3" t="s">
        <v>871</v>
      </c>
      <c r="C872" s="3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10">
        <f>E872*100/D872</f>
        <v>0.31</v>
      </c>
      <c r="P872" s="11">
        <f>IFERROR(E872/L872,"N/A")</f>
        <v>12.4</v>
      </c>
      <c r="Q872" t="str">
        <f>LEFT(N872,FIND("/",N872)-1)</f>
        <v>music</v>
      </c>
      <c r="R872" t="str">
        <f>RIGHT(N872,(LEN(N872)-FIND("/",N872)))</f>
        <v>jazz</v>
      </c>
      <c r="S872" s="14">
        <f>(((J872/60)/60)/24)+DATE(1970,1,1)+(-5/24)</f>
        <v>41487.813923611109</v>
      </c>
      <c r="T872" s="14">
        <f>(((I872/60)/60)/24)+DATE(1970,1,1)+(-5/24)</f>
        <v>41517.813923611109</v>
      </c>
    </row>
    <row r="873" spans="1:20" ht="58" x14ac:dyDescent="0.35">
      <c r="A873" s="6">
        <v>871</v>
      </c>
      <c r="B873" s="3" t="s">
        <v>872</v>
      </c>
      <c r="C873" s="3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10">
        <f>E873*100/D873</f>
        <v>5.416666666666667</v>
      </c>
      <c r="P873" s="11">
        <f>IFERROR(E873/L873,"N/A")</f>
        <v>27.083333333333332</v>
      </c>
      <c r="Q873" t="str">
        <f>LEFT(N873,FIND("/",N873)-1)</f>
        <v>music</v>
      </c>
      <c r="R873" t="str">
        <f>RIGHT(N873,(LEN(N873)-FIND("/",N873)))</f>
        <v>jazz</v>
      </c>
      <c r="S873" s="14">
        <f>(((J873/60)/60)/24)+DATE(1970,1,1)+(-5/24)</f>
        <v>41577.352951388886</v>
      </c>
      <c r="T873" s="14">
        <f>(((I873/60)/60)/24)+DATE(1970,1,1)+(-5/24)</f>
        <v>41607.39461805555</v>
      </c>
    </row>
    <row r="874" spans="1:20" ht="43.5" x14ac:dyDescent="0.35">
      <c r="A874" s="6">
        <v>872</v>
      </c>
      <c r="B874" s="3" t="s">
        <v>873</v>
      </c>
      <c r="C874" s="3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10">
        <f>E874*100/D874</f>
        <v>0.8125</v>
      </c>
      <c r="P874" s="11">
        <f>IFERROR(E874/L874,"N/A")</f>
        <v>32.5</v>
      </c>
      <c r="Q874" t="str">
        <f>LEFT(N874,FIND("/",N874)-1)</f>
        <v>music</v>
      </c>
      <c r="R874" t="str">
        <f>RIGHT(N874,(LEN(N874)-FIND("/",N874)))</f>
        <v>jazz</v>
      </c>
      <c r="S874" s="14">
        <f>(((J874/60)/60)/24)+DATE(1970,1,1)+(-5/24)</f>
        <v>40567.617210648146</v>
      </c>
      <c r="T874" s="14">
        <f>(((I874/60)/60)/24)+DATE(1970,1,1)+(-5/24)</f>
        <v>40612.617210648146</v>
      </c>
    </row>
    <row r="875" spans="1:20" ht="29" x14ac:dyDescent="0.35">
      <c r="A875" s="6">
        <v>873</v>
      </c>
      <c r="B875" s="3" t="s">
        <v>874</v>
      </c>
      <c r="C875" s="3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10">
        <f>E875*100/D875</f>
        <v>1.2857142857142858</v>
      </c>
      <c r="P875" s="11">
        <f>IFERROR(E875/L875,"N/A")</f>
        <v>9</v>
      </c>
      <c r="Q875" t="str">
        <f>LEFT(N875,FIND("/",N875)-1)</f>
        <v>music</v>
      </c>
      <c r="R875" t="str">
        <f>RIGHT(N875,(LEN(N875)-FIND("/",N875)))</f>
        <v>jazz</v>
      </c>
      <c r="S875" s="14">
        <f>(((J875/60)/60)/24)+DATE(1970,1,1)+(-5/24)</f>
        <v>41183.958796296298</v>
      </c>
      <c r="T875" s="14">
        <f>(((I875/60)/60)/24)+DATE(1970,1,1)+(-5/24)</f>
        <v>41224.000462962962</v>
      </c>
    </row>
    <row r="876" spans="1:20" ht="58" x14ac:dyDescent="0.35">
      <c r="A876" s="6">
        <v>874</v>
      </c>
      <c r="B876" s="3" t="s">
        <v>875</v>
      </c>
      <c r="C876" s="3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10">
        <f>E876*100/D876</f>
        <v>24.333333333333332</v>
      </c>
      <c r="P876" s="11">
        <f>IFERROR(E876/L876,"N/A")</f>
        <v>34.761904761904759</v>
      </c>
      <c r="Q876" t="str">
        <f>LEFT(N876,FIND("/",N876)-1)</f>
        <v>music</v>
      </c>
      <c r="R876" t="str">
        <f>RIGHT(N876,(LEN(N876)-FIND("/",N876)))</f>
        <v>jazz</v>
      </c>
      <c r="S876" s="14">
        <f>(((J876/60)/60)/24)+DATE(1970,1,1)+(-5/24)</f>
        <v>41368.375393518516</v>
      </c>
      <c r="T876" s="14">
        <f>(((I876/60)/60)/24)+DATE(1970,1,1)+(-5/24)</f>
        <v>41398.375393518516</v>
      </c>
    </row>
    <row r="877" spans="1:20" ht="58" x14ac:dyDescent="0.35">
      <c r="A877" s="6">
        <v>875</v>
      </c>
      <c r="B877" s="3" t="s">
        <v>876</v>
      </c>
      <c r="C877" s="3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10">
        <f>E877*100/D877</f>
        <v>0</v>
      </c>
      <c r="P877" s="11" t="str">
        <f>IFERROR(E877/L877,"N/A")</f>
        <v>N/A</v>
      </c>
      <c r="Q877" t="str">
        <f>LEFT(N877,FIND("/",N877)-1)</f>
        <v>music</v>
      </c>
      <c r="R877" t="str">
        <f>RIGHT(N877,(LEN(N877)-FIND("/",N877)))</f>
        <v>jazz</v>
      </c>
      <c r="S877" s="14">
        <f>(((J877/60)/60)/24)+DATE(1970,1,1)+(-5/24)</f>
        <v>42248.515405092585</v>
      </c>
      <c r="T877" s="14">
        <f>(((I877/60)/60)/24)+DATE(1970,1,1)+(-5/24)</f>
        <v>42268.515405092585</v>
      </c>
    </row>
    <row r="878" spans="1:20" ht="29" x14ac:dyDescent="0.35">
      <c r="A878" s="6">
        <v>876</v>
      </c>
      <c r="B878" s="3" t="s">
        <v>877</v>
      </c>
      <c r="C878" s="3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10">
        <f>E878*100/D878</f>
        <v>40.799492385786799</v>
      </c>
      <c r="P878" s="11">
        <f>IFERROR(E878/L878,"N/A")</f>
        <v>28.577777777777779</v>
      </c>
      <c r="Q878" t="str">
        <f>LEFT(N878,FIND("/",N878)-1)</f>
        <v>music</v>
      </c>
      <c r="R878" t="str">
        <f>RIGHT(N878,(LEN(N878)-FIND("/",N878)))</f>
        <v>jazz</v>
      </c>
      <c r="S878" s="14">
        <f>(((J878/60)/60)/24)+DATE(1970,1,1)+(-5/24)</f>
        <v>41276.288506944438</v>
      </c>
      <c r="T878" s="14">
        <f>(((I878/60)/60)/24)+DATE(1970,1,1)+(-5/24)</f>
        <v>41309.288506944438</v>
      </c>
    </row>
    <row r="879" spans="1:20" ht="58" x14ac:dyDescent="0.35">
      <c r="A879" s="6">
        <v>877</v>
      </c>
      <c r="B879" s="3" t="s">
        <v>878</v>
      </c>
      <c r="C879" s="3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10">
        <f>E879*100/D879</f>
        <v>67.55</v>
      </c>
      <c r="P879" s="11">
        <f>IFERROR(E879/L879,"N/A")</f>
        <v>46.586206896551722</v>
      </c>
      <c r="Q879" t="str">
        <f>LEFT(N879,FIND("/",N879)-1)</f>
        <v>music</v>
      </c>
      <c r="R879" t="str">
        <f>RIGHT(N879,(LEN(N879)-FIND("/",N879)))</f>
        <v>jazz</v>
      </c>
      <c r="S879" s="14">
        <f>(((J879/60)/60)/24)+DATE(1970,1,1)+(-5/24)</f>
        <v>41597.580555555556</v>
      </c>
      <c r="T879" s="14">
        <f>(((I879/60)/60)/24)+DATE(1970,1,1)+(-5/24)</f>
        <v>41627.580555555556</v>
      </c>
    </row>
    <row r="880" spans="1:20" ht="43.5" x14ac:dyDescent="0.35">
      <c r="A880" s="6">
        <v>878</v>
      </c>
      <c r="B880" s="3" t="s">
        <v>879</v>
      </c>
      <c r="C880" s="3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10">
        <f>E880*100/D880</f>
        <v>1.3</v>
      </c>
      <c r="P880" s="11">
        <f>IFERROR(E880/L880,"N/A")</f>
        <v>32.5</v>
      </c>
      <c r="Q880" t="str">
        <f>LEFT(N880,FIND("/",N880)-1)</f>
        <v>music</v>
      </c>
      <c r="R880" t="str">
        <f>RIGHT(N880,(LEN(N880)-FIND("/",N880)))</f>
        <v>jazz</v>
      </c>
      <c r="S880" s="14">
        <f>(((J880/60)/60)/24)+DATE(1970,1,1)+(-5/24)</f>
        <v>40505.024583333332</v>
      </c>
      <c r="T880" s="14">
        <f>(((I880/60)/60)/24)+DATE(1970,1,1)+(-5/24)</f>
        <v>40535.024583333332</v>
      </c>
    </row>
    <row r="881" spans="1:20" ht="43.5" x14ac:dyDescent="0.35">
      <c r="A881" s="6">
        <v>879</v>
      </c>
      <c r="B881" s="3" t="s">
        <v>880</v>
      </c>
      <c r="C881" s="3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10">
        <f>E881*100/D881</f>
        <v>30.666666666666668</v>
      </c>
      <c r="P881" s="11">
        <f>IFERROR(E881/L881,"N/A")</f>
        <v>21.466666666666665</v>
      </c>
      <c r="Q881" t="str">
        <f>LEFT(N881,FIND("/",N881)-1)</f>
        <v>music</v>
      </c>
      <c r="R881" t="str">
        <f>RIGHT(N881,(LEN(N881)-FIND("/",N881)))</f>
        <v>jazz</v>
      </c>
      <c r="S881" s="14">
        <f>(((J881/60)/60)/24)+DATE(1970,1,1)+(-5/24)</f>
        <v>41037.621585648143</v>
      </c>
      <c r="T881" s="14">
        <f>(((I881/60)/60)/24)+DATE(1970,1,1)+(-5/24)</f>
        <v>41058.621585648143</v>
      </c>
    </row>
    <row r="882" spans="1:20" ht="43.5" x14ac:dyDescent="0.35">
      <c r="A882" s="6">
        <v>880</v>
      </c>
      <c r="B882" s="3" t="s">
        <v>881</v>
      </c>
      <c r="C882" s="3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10">
        <f>E882*100/D882</f>
        <v>2.9894179894179893</v>
      </c>
      <c r="P882" s="11">
        <f>IFERROR(E882/L882,"N/A")</f>
        <v>14.125</v>
      </c>
      <c r="Q882" t="str">
        <f>LEFT(N882,FIND("/",N882)-1)</f>
        <v>music</v>
      </c>
      <c r="R882" t="str">
        <f>RIGHT(N882,(LEN(N882)-FIND("/",N882)))</f>
        <v>indie rock</v>
      </c>
      <c r="S882" s="14">
        <f>(((J882/60)/60)/24)+DATE(1970,1,1)+(-5/24)</f>
        <v>41179.112708333334</v>
      </c>
      <c r="T882" s="14">
        <f>(((I882/60)/60)/24)+DATE(1970,1,1)+(-5/24)</f>
        <v>41212.112708333334</v>
      </c>
    </row>
    <row r="883" spans="1:20" ht="43.5" x14ac:dyDescent="0.35">
      <c r="A883" s="6">
        <v>881</v>
      </c>
      <c r="B883" s="3" t="s">
        <v>882</v>
      </c>
      <c r="C883" s="3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10">
        <f>E883*100/D883</f>
        <v>0.8</v>
      </c>
      <c r="P883" s="11">
        <f>IFERROR(E883/L883,"N/A")</f>
        <v>30</v>
      </c>
      <c r="Q883" t="str">
        <f>LEFT(N883,FIND("/",N883)-1)</f>
        <v>music</v>
      </c>
      <c r="R883" t="str">
        <f>RIGHT(N883,(LEN(N883)-FIND("/",N883)))</f>
        <v>indie rock</v>
      </c>
      <c r="S883" s="14">
        <f>(((J883/60)/60)/24)+DATE(1970,1,1)+(-5/24)</f>
        <v>40877.042662037034</v>
      </c>
      <c r="T883" s="14">
        <f>(((I883/60)/60)/24)+DATE(1970,1,1)+(-5/24)</f>
        <v>40922.042662037034</v>
      </c>
    </row>
    <row r="884" spans="1:20" ht="43.5" x14ac:dyDescent="0.35">
      <c r="A884" s="6">
        <v>882</v>
      </c>
      <c r="B884" s="3" t="s">
        <v>883</v>
      </c>
      <c r="C884" s="3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10">
        <f>E884*100/D884</f>
        <v>20.133333333333333</v>
      </c>
      <c r="P884" s="11">
        <f>IFERROR(E884/L884,"N/A")</f>
        <v>21.571428571428573</v>
      </c>
      <c r="Q884" t="str">
        <f>LEFT(N884,FIND("/",N884)-1)</f>
        <v>music</v>
      </c>
      <c r="R884" t="str">
        <f>RIGHT(N884,(LEN(N884)-FIND("/",N884)))</f>
        <v>indie rock</v>
      </c>
      <c r="S884" s="14">
        <f>(((J884/60)/60)/24)+DATE(1970,1,1)+(-5/24)</f>
        <v>40759.652199074073</v>
      </c>
      <c r="T884" s="14">
        <f>(((I884/60)/60)/24)+DATE(1970,1,1)+(-5/24)</f>
        <v>40792.652199074073</v>
      </c>
    </row>
    <row r="885" spans="1:20" ht="58" x14ac:dyDescent="0.35">
      <c r="A885" s="6">
        <v>883</v>
      </c>
      <c r="B885" s="3" t="s">
        <v>884</v>
      </c>
      <c r="C885" s="3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10">
        <f>E885*100/D885</f>
        <v>40.020000000000003</v>
      </c>
      <c r="P885" s="11">
        <f>IFERROR(E885/L885,"N/A")</f>
        <v>83.375</v>
      </c>
      <c r="Q885" t="str">
        <f>LEFT(N885,FIND("/",N885)-1)</f>
        <v>music</v>
      </c>
      <c r="R885" t="str">
        <f>RIGHT(N885,(LEN(N885)-FIND("/",N885)))</f>
        <v>indie rock</v>
      </c>
      <c r="S885" s="14">
        <f>(((J885/60)/60)/24)+DATE(1970,1,1)+(-5/24)</f>
        <v>42371.727256944439</v>
      </c>
      <c r="T885" s="14">
        <f>(((I885/60)/60)/24)+DATE(1970,1,1)+(-5/24)</f>
        <v>42431.727256944439</v>
      </c>
    </row>
    <row r="886" spans="1:20" ht="43.5" x14ac:dyDescent="0.35">
      <c r="A886" s="6">
        <v>884</v>
      </c>
      <c r="B886" s="3" t="s">
        <v>885</v>
      </c>
      <c r="C886" s="3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10">
        <f>E886*100/D886</f>
        <v>1</v>
      </c>
      <c r="P886" s="11">
        <f>IFERROR(E886/L886,"N/A")</f>
        <v>10</v>
      </c>
      <c r="Q886" t="str">
        <f>LEFT(N886,FIND("/",N886)-1)</f>
        <v>music</v>
      </c>
      <c r="R886" t="str">
        <f>RIGHT(N886,(LEN(N886)-FIND("/",N886)))</f>
        <v>indie rock</v>
      </c>
      <c r="S886" s="14">
        <f>(((J886/60)/60)/24)+DATE(1970,1,1)+(-5/24)</f>
        <v>40981.594282407401</v>
      </c>
      <c r="T886" s="14">
        <f>(((I886/60)/60)/24)+DATE(1970,1,1)+(-5/24)</f>
        <v>41040.896527777775</v>
      </c>
    </row>
    <row r="887" spans="1:20" ht="43.5" x14ac:dyDescent="0.35">
      <c r="A887" s="6">
        <v>885</v>
      </c>
      <c r="B887" s="3" t="s">
        <v>886</v>
      </c>
      <c r="C887" s="3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10">
        <f>E887*100/D887</f>
        <v>75</v>
      </c>
      <c r="P887" s="11">
        <f>IFERROR(E887/L887,"N/A")</f>
        <v>35.714285714285715</v>
      </c>
      <c r="Q887" t="str">
        <f>LEFT(N887,FIND("/",N887)-1)</f>
        <v>music</v>
      </c>
      <c r="R887" t="str">
        <f>RIGHT(N887,(LEN(N887)-FIND("/",N887)))</f>
        <v>indie rock</v>
      </c>
      <c r="S887" s="14">
        <f>(((J887/60)/60)/24)+DATE(1970,1,1)+(-5/24)</f>
        <v>42713.732766203706</v>
      </c>
      <c r="T887" s="14">
        <f>(((I887/60)/60)/24)+DATE(1970,1,1)+(-5/24)</f>
        <v>42734.732766203706</v>
      </c>
    </row>
    <row r="888" spans="1:20" ht="58" x14ac:dyDescent="0.35">
      <c r="A888" s="6">
        <v>886</v>
      </c>
      <c r="B888" s="3" t="s">
        <v>887</v>
      </c>
      <c r="C888" s="3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10">
        <f>E888*100/D888</f>
        <v>41</v>
      </c>
      <c r="P888" s="11">
        <f>IFERROR(E888/L888,"N/A")</f>
        <v>29.285714285714285</v>
      </c>
      <c r="Q888" t="str">
        <f>LEFT(N888,FIND("/",N888)-1)</f>
        <v>music</v>
      </c>
      <c r="R888" t="str">
        <f>RIGHT(N888,(LEN(N888)-FIND("/",N888)))</f>
        <v>indie rock</v>
      </c>
      <c r="S888" s="14">
        <f>(((J888/60)/60)/24)+DATE(1970,1,1)+(-5/24)</f>
        <v>42603.662187499998</v>
      </c>
      <c r="T888" s="14">
        <f>(((I888/60)/60)/24)+DATE(1970,1,1)+(-5/24)</f>
        <v>42628.662187499998</v>
      </c>
    </row>
    <row r="889" spans="1:20" ht="43.5" x14ac:dyDescent="0.35">
      <c r="A889" s="6">
        <v>887</v>
      </c>
      <c r="B889" s="3" t="s">
        <v>888</v>
      </c>
      <c r="C889" s="3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10">
        <f>E889*100/D889</f>
        <v>0</v>
      </c>
      <c r="P889" s="11" t="str">
        <f>IFERROR(E889/L889,"N/A")</f>
        <v>N/A</v>
      </c>
      <c r="Q889" t="str">
        <f>LEFT(N889,FIND("/",N889)-1)</f>
        <v>music</v>
      </c>
      <c r="R889" t="str">
        <f>RIGHT(N889,(LEN(N889)-FIND("/",N889)))</f>
        <v>indie rock</v>
      </c>
      <c r="S889" s="14">
        <f>(((J889/60)/60)/24)+DATE(1970,1,1)+(-5/24)</f>
        <v>41026.75063657407</v>
      </c>
      <c r="T889" s="14">
        <f>(((I889/60)/60)/24)+DATE(1970,1,1)+(-5/24)</f>
        <v>41056.75063657407</v>
      </c>
    </row>
    <row r="890" spans="1:20" ht="58" x14ac:dyDescent="0.35">
      <c r="A890" s="6">
        <v>888</v>
      </c>
      <c r="B890" s="3" t="s">
        <v>889</v>
      </c>
      <c r="C890" s="3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10">
        <f>E890*100/D890</f>
        <v>7.2</v>
      </c>
      <c r="P890" s="11">
        <f>IFERROR(E890/L890,"N/A")</f>
        <v>18</v>
      </c>
      <c r="Q890" t="str">
        <f>LEFT(N890,FIND("/",N890)-1)</f>
        <v>music</v>
      </c>
      <c r="R890" t="str">
        <f>RIGHT(N890,(LEN(N890)-FIND("/",N890)))</f>
        <v>indie rock</v>
      </c>
      <c r="S890" s="14">
        <f>(((J890/60)/60)/24)+DATE(1970,1,1)+(-5/24)</f>
        <v>40751.544965277775</v>
      </c>
      <c r="T890" s="14">
        <f>(((I890/60)/60)/24)+DATE(1970,1,1)+(-5/24)</f>
        <v>40787.041666666664</v>
      </c>
    </row>
    <row r="891" spans="1:20" ht="43.5" x14ac:dyDescent="0.35">
      <c r="A891" s="6">
        <v>889</v>
      </c>
      <c r="B891" s="3" t="s">
        <v>890</v>
      </c>
      <c r="C891" s="3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10">
        <f>E891*100/D891</f>
        <v>9.4412800000000008</v>
      </c>
      <c r="P891" s="11">
        <f>IFERROR(E891/L891,"N/A")</f>
        <v>73.760000000000005</v>
      </c>
      <c r="Q891" t="str">
        <f>LEFT(N891,FIND("/",N891)-1)</f>
        <v>music</v>
      </c>
      <c r="R891" t="str">
        <f>RIGHT(N891,(LEN(N891)-FIND("/",N891)))</f>
        <v>indie rock</v>
      </c>
      <c r="S891" s="14">
        <f>(((J891/60)/60)/24)+DATE(1970,1,1)+(-5/24)</f>
        <v>41887.575729166667</v>
      </c>
      <c r="T891" s="14">
        <f>(((I891/60)/60)/24)+DATE(1970,1,1)+(-5/24)</f>
        <v>41917.575729166667</v>
      </c>
    </row>
    <row r="892" spans="1:20" ht="58" x14ac:dyDescent="0.35">
      <c r="A892" s="6">
        <v>890</v>
      </c>
      <c r="B892" s="3" t="s">
        <v>891</v>
      </c>
      <c r="C892" s="3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10">
        <f>E892*100/D892</f>
        <v>4.166666666666667</v>
      </c>
      <c r="P892" s="11">
        <f>IFERROR(E892/L892,"N/A")</f>
        <v>31.25</v>
      </c>
      <c r="Q892" t="str">
        <f>LEFT(N892,FIND("/",N892)-1)</f>
        <v>music</v>
      </c>
      <c r="R892" t="str">
        <f>RIGHT(N892,(LEN(N892)-FIND("/",N892)))</f>
        <v>indie rock</v>
      </c>
      <c r="S892" s="14">
        <f>(((J892/60)/60)/24)+DATE(1970,1,1)+(-5/24)</f>
        <v>41569.490497685183</v>
      </c>
      <c r="T892" s="14">
        <f>(((I892/60)/60)/24)+DATE(1970,1,1)+(-5/24)</f>
        <v>41599.532164351847</v>
      </c>
    </row>
    <row r="893" spans="1:20" ht="43.5" x14ac:dyDescent="0.35">
      <c r="A893" s="6">
        <v>891</v>
      </c>
      <c r="B893" s="3" t="s">
        <v>892</v>
      </c>
      <c r="C893" s="3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10">
        <f>E893*100/D893</f>
        <v>3.25</v>
      </c>
      <c r="P893" s="11">
        <f>IFERROR(E893/L893,"N/A")</f>
        <v>28.888888888888889</v>
      </c>
      <c r="Q893" t="str">
        <f>LEFT(N893,FIND("/",N893)-1)</f>
        <v>music</v>
      </c>
      <c r="R893" t="str">
        <f>RIGHT(N893,(LEN(N893)-FIND("/",N893)))</f>
        <v>indie rock</v>
      </c>
      <c r="S893" s="14">
        <f>(((J893/60)/60)/24)+DATE(1970,1,1)+(-5/24)</f>
        <v>41841.823263888888</v>
      </c>
      <c r="T893" s="14">
        <f>(((I893/60)/60)/24)+DATE(1970,1,1)+(-5/24)</f>
        <v>41871.823263888888</v>
      </c>
    </row>
    <row r="894" spans="1:20" ht="43.5" x14ac:dyDescent="0.35">
      <c r="A894" s="6">
        <v>892</v>
      </c>
      <c r="B894" s="3" t="s">
        <v>893</v>
      </c>
      <c r="C894" s="3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10">
        <f>E894*100/D894</f>
        <v>40.75</v>
      </c>
      <c r="P894" s="11">
        <f>IFERROR(E894/L894,"N/A")</f>
        <v>143.8235294117647</v>
      </c>
      <c r="Q894" t="str">
        <f>LEFT(N894,FIND("/",N894)-1)</f>
        <v>music</v>
      </c>
      <c r="R894" t="str">
        <f>RIGHT(N894,(LEN(N894)-FIND("/",N894)))</f>
        <v>indie rock</v>
      </c>
      <c r="S894" s="14">
        <f>(((J894/60)/60)/24)+DATE(1970,1,1)+(-5/24)</f>
        <v>40303.991701388884</v>
      </c>
      <c r="T894" s="14">
        <f>(((I894/60)/60)/24)+DATE(1970,1,1)+(-5/24)</f>
        <v>40390.958333333328</v>
      </c>
    </row>
    <row r="895" spans="1:20" ht="43.5" x14ac:dyDescent="0.35">
      <c r="A895" s="6">
        <v>893</v>
      </c>
      <c r="B895" s="3" t="s">
        <v>894</v>
      </c>
      <c r="C895" s="3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10">
        <f>E895*100/D895</f>
        <v>10</v>
      </c>
      <c r="P895" s="11">
        <f>IFERROR(E895/L895,"N/A")</f>
        <v>40</v>
      </c>
      <c r="Q895" t="str">
        <f>LEFT(N895,FIND("/",N895)-1)</f>
        <v>music</v>
      </c>
      <c r="R895" t="str">
        <f>RIGHT(N895,(LEN(N895)-FIND("/",N895)))</f>
        <v>indie rock</v>
      </c>
      <c r="S895" s="14">
        <f>(((J895/60)/60)/24)+DATE(1970,1,1)+(-5/24)</f>
        <v>42065.689386574071</v>
      </c>
      <c r="T895" s="14">
        <f>(((I895/60)/60)/24)+DATE(1970,1,1)+(-5/24)</f>
        <v>42095.647719907407</v>
      </c>
    </row>
    <row r="896" spans="1:20" ht="43.5" x14ac:dyDescent="0.35">
      <c r="A896" s="6">
        <v>894</v>
      </c>
      <c r="B896" s="3" t="s">
        <v>895</v>
      </c>
      <c r="C896" s="3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10">
        <f>E896*100/D896</f>
        <v>39.17</v>
      </c>
      <c r="P896" s="11">
        <f>IFERROR(E896/L896,"N/A")</f>
        <v>147.81132075471697</v>
      </c>
      <c r="Q896" t="str">
        <f>LEFT(N896,FIND("/",N896)-1)</f>
        <v>music</v>
      </c>
      <c r="R896" t="str">
        <f>RIGHT(N896,(LEN(N896)-FIND("/",N896)))</f>
        <v>indie rock</v>
      </c>
      <c r="S896" s="14">
        <f>(((J896/60)/60)/24)+DATE(1970,1,1)+(-5/24)</f>
        <v>42496.773263888892</v>
      </c>
      <c r="T896" s="14">
        <f>(((I896/60)/60)/24)+DATE(1970,1,1)+(-5/24)</f>
        <v>42526.773263888892</v>
      </c>
    </row>
    <row r="897" spans="1:20" ht="58" x14ac:dyDescent="0.35">
      <c r="A897" s="6">
        <v>895</v>
      </c>
      <c r="B897" s="3" t="s">
        <v>896</v>
      </c>
      <c r="C897" s="3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10">
        <f>E897*100/D897</f>
        <v>2.4375</v>
      </c>
      <c r="P897" s="11">
        <f>IFERROR(E897/L897,"N/A")</f>
        <v>27.857142857142858</v>
      </c>
      <c r="Q897" t="str">
        <f>LEFT(N897,FIND("/",N897)-1)</f>
        <v>music</v>
      </c>
      <c r="R897" t="str">
        <f>RIGHT(N897,(LEN(N897)-FIND("/",N897)))</f>
        <v>indie rock</v>
      </c>
      <c r="S897" s="14">
        <f>(((J897/60)/60)/24)+DATE(1970,1,1)+(-5/24)</f>
        <v>40430.919317129628</v>
      </c>
      <c r="T897" s="14">
        <f>(((I897/60)/60)/24)+DATE(1970,1,1)+(-5/24)</f>
        <v>40475.919317129628</v>
      </c>
    </row>
    <row r="898" spans="1:20" ht="58" x14ac:dyDescent="0.35">
      <c r="A898" s="6">
        <v>896</v>
      </c>
      <c r="B898" s="3" t="s">
        <v>897</v>
      </c>
      <c r="C898" s="3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10">
        <f>E898*100/D898</f>
        <v>40</v>
      </c>
      <c r="P898" s="11">
        <f>IFERROR(E898/L898,"N/A")</f>
        <v>44.444444444444443</v>
      </c>
      <c r="Q898" t="str">
        <f>LEFT(N898,FIND("/",N898)-1)</f>
        <v>music</v>
      </c>
      <c r="R898" t="str">
        <f>RIGHT(N898,(LEN(N898)-FIND("/",N898)))</f>
        <v>indie rock</v>
      </c>
      <c r="S898" s="14">
        <f>(((J898/60)/60)/24)+DATE(1970,1,1)+(-5/24)</f>
        <v>42218.664652777778</v>
      </c>
      <c r="T898" s="14">
        <f>(((I898/60)/60)/24)+DATE(1970,1,1)+(-5/24)</f>
        <v>42243.958333333336</v>
      </c>
    </row>
    <row r="899" spans="1:20" ht="58" x14ac:dyDescent="0.35">
      <c r="A899" s="6">
        <v>897</v>
      </c>
      <c r="B899" s="3" t="s">
        <v>898</v>
      </c>
      <c r="C899" s="3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10">
        <f>E899*100/D899</f>
        <v>0</v>
      </c>
      <c r="P899" s="11" t="str">
        <f>IFERROR(E899/L899,"N/A")</f>
        <v>N/A</v>
      </c>
      <c r="Q899" t="str">
        <f>LEFT(N899,FIND("/",N899)-1)</f>
        <v>music</v>
      </c>
      <c r="R899" t="str">
        <f>RIGHT(N899,(LEN(N899)-FIND("/",N899)))</f>
        <v>indie rock</v>
      </c>
      <c r="S899" s="14">
        <f>(((J899/60)/60)/24)+DATE(1970,1,1)+(-5/24)</f>
        <v>41211.480416666665</v>
      </c>
      <c r="T899" s="14">
        <f>(((I899/60)/60)/24)+DATE(1970,1,1)+(-5/24)</f>
        <v>41241.52208333333</v>
      </c>
    </row>
    <row r="900" spans="1:20" ht="43.5" x14ac:dyDescent="0.35">
      <c r="A900" s="6">
        <v>898</v>
      </c>
      <c r="B900" s="3" t="s">
        <v>899</v>
      </c>
      <c r="C900" s="3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10">
        <f>E900*100/D900</f>
        <v>2.8</v>
      </c>
      <c r="P900" s="11">
        <f>IFERROR(E900/L900,"N/A")</f>
        <v>35</v>
      </c>
      <c r="Q900" t="str">
        <f>LEFT(N900,FIND("/",N900)-1)</f>
        <v>music</v>
      </c>
      <c r="R900" t="str">
        <f>RIGHT(N900,(LEN(N900)-FIND("/",N900)))</f>
        <v>indie rock</v>
      </c>
      <c r="S900" s="14">
        <f>(((J900/60)/60)/24)+DATE(1970,1,1)+(-5/24)</f>
        <v>40878.549884259257</v>
      </c>
      <c r="T900" s="14">
        <f>(((I900/60)/60)/24)+DATE(1970,1,1)+(-5/24)</f>
        <v>40923.549884259257</v>
      </c>
    </row>
    <row r="901" spans="1:20" ht="43.5" x14ac:dyDescent="0.35">
      <c r="A901" s="6">
        <v>899</v>
      </c>
      <c r="B901" s="3" t="s">
        <v>900</v>
      </c>
      <c r="C901" s="3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10">
        <f>E901*100/D901</f>
        <v>37.333333333333336</v>
      </c>
      <c r="P901" s="11">
        <f>IFERROR(E901/L901,"N/A")</f>
        <v>35</v>
      </c>
      <c r="Q901" t="str">
        <f>LEFT(N901,FIND("/",N901)-1)</f>
        <v>music</v>
      </c>
      <c r="R901" t="str">
        <f>RIGHT(N901,(LEN(N901)-FIND("/",N901)))</f>
        <v>indie rock</v>
      </c>
      <c r="S901" s="14">
        <f>(((J901/60)/60)/24)+DATE(1970,1,1)+(-5/24)</f>
        <v>40645.890763888885</v>
      </c>
      <c r="T901" s="14">
        <f>(((I901/60)/60)/24)+DATE(1970,1,1)+(-5/24)</f>
        <v>40690.890763888885</v>
      </c>
    </row>
    <row r="902" spans="1:20" ht="29" x14ac:dyDescent="0.35">
      <c r="A902" s="6">
        <v>900</v>
      </c>
      <c r="B902" s="3" t="s">
        <v>901</v>
      </c>
      <c r="C902" s="3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10">
        <f>E902*100/D902</f>
        <v>0.42</v>
      </c>
      <c r="P902" s="11">
        <f>IFERROR(E902/L902,"N/A")</f>
        <v>10.5</v>
      </c>
      <c r="Q902" t="str">
        <f>LEFT(N902,FIND("/",N902)-1)</f>
        <v>music</v>
      </c>
      <c r="R902" t="str">
        <f>RIGHT(N902,(LEN(N902)-FIND("/",N902)))</f>
        <v>jazz</v>
      </c>
      <c r="S902" s="14">
        <f>(((J902/60)/60)/24)+DATE(1970,1,1)+(-5/24)</f>
        <v>42429.641226851854</v>
      </c>
      <c r="T902" s="14">
        <f>(((I902/60)/60)/24)+DATE(1970,1,1)+(-5/24)</f>
        <v>42459.599560185183</v>
      </c>
    </row>
    <row r="903" spans="1:20" ht="58" x14ac:dyDescent="0.35">
      <c r="A903" s="6">
        <v>901</v>
      </c>
      <c r="B903" s="3" t="s">
        <v>902</v>
      </c>
      <c r="C903" s="3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10">
        <f>E903*100/D903</f>
        <v>0</v>
      </c>
      <c r="P903" s="11" t="str">
        <f>IFERROR(E903/L903,"N/A")</f>
        <v>N/A</v>
      </c>
      <c r="Q903" t="str">
        <f>LEFT(N903,FIND("/",N903)-1)</f>
        <v>music</v>
      </c>
      <c r="R903" t="str">
        <f>RIGHT(N903,(LEN(N903)-FIND("/",N903)))</f>
        <v>jazz</v>
      </c>
      <c r="S903" s="14">
        <f>(((J903/60)/60)/24)+DATE(1970,1,1)+(-5/24)</f>
        <v>40291.603171296294</v>
      </c>
      <c r="T903" s="14">
        <f>(((I903/60)/60)/24)+DATE(1970,1,1)+(-5/24)</f>
        <v>40337.59097222222</v>
      </c>
    </row>
    <row r="904" spans="1:20" ht="58" x14ac:dyDescent="0.35">
      <c r="A904" s="6">
        <v>902</v>
      </c>
      <c r="B904" s="3" t="s">
        <v>903</v>
      </c>
      <c r="C904" s="3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10">
        <f>E904*100/D904</f>
        <v>0.3</v>
      </c>
      <c r="P904" s="11">
        <f>IFERROR(E904/L904,"N/A")</f>
        <v>30</v>
      </c>
      <c r="Q904" t="str">
        <f>LEFT(N904,FIND("/",N904)-1)</f>
        <v>music</v>
      </c>
      <c r="R904" t="str">
        <f>RIGHT(N904,(LEN(N904)-FIND("/",N904)))</f>
        <v>jazz</v>
      </c>
      <c r="S904" s="14">
        <f>(((J904/60)/60)/24)+DATE(1970,1,1)+(-5/24)</f>
        <v>41829.757199074069</v>
      </c>
      <c r="T904" s="14">
        <f>(((I904/60)/60)/24)+DATE(1970,1,1)+(-5/24)</f>
        <v>41881.4375</v>
      </c>
    </row>
    <row r="905" spans="1:20" ht="43.5" x14ac:dyDescent="0.35">
      <c r="A905" s="6">
        <v>903</v>
      </c>
      <c r="B905" s="3" t="s">
        <v>904</v>
      </c>
      <c r="C905" s="3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10">
        <f>E905*100/D905</f>
        <v>3.2</v>
      </c>
      <c r="P905" s="11">
        <f>IFERROR(E905/L905,"N/A")</f>
        <v>40</v>
      </c>
      <c r="Q905" t="str">
        <f>LEFT(N905,FIND("/",N905)-1)</f>
        <v>music</v>
      </c>
      <c r="R905" t="str">
        <f>RIGHT(N905,(LEN(N905)-FIND("/",N905)))</f>
        <v>jazz</v>
      </c>
      <c r="S905" s="14">
        <f>(((J905/60)/60)/24)+DATE(1970,1,1)+(-5/24)</f>
        <v>41149.587731481479</v>
      </c>
      <c r="T905" s="14">
        <f>(((I905/60)/60)/24)+DATE(1970,1,1)+(-5/24)</f>
        <v>41174.892361111109</v>
      </c>
    </row>
    <row r="906" spans="1:20" ht="43.5" x14ac:dyDescent="0.35">
      <c r="A906" s="6">
        <v>904</v>
      </c>
      <c r="B906" s="3" t="s">
        <v>905</v>
      </c>
      <c r="C906" s="3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10">
        <f>E906*100/D906</f>
        <v>0.30199999999999999</v>
      </c>
      <c r="P906" s="11">
        <f>IFERROR(E906/L906,"N/A")</f>
        <v>50.333333333333336</v>
      </c>
      <c r="Q906" t="str">
        <f>LEFT(N906,FIND("/",N906)-1)</f>
        <v>music</v>
      </c>
      <c r="R906" t="str">
        <f>RIGHT(N906,(LEN(N906)-FIND("/",N906)))</f>
        <v>jazz</v>
      </c>
      <c r="S906" s="14">
        <f>(((J906/60)/60)/24)+DATE(1970,1,1)+(-5/24)</f>
        <v>42341.87195601852</v>
      </c>
      <c r="T906" s="14">
        <f>(((I906/60)/60)/24)+DATE(1970,1,1)+(-5/24)</f>
        <v>42371.87195601852</v>
      </c>
    </row>
    <row r="907" spans="1:20" ht="43.5" x14ac:dyDescent="0.35">
      <c r="A907" s="6">
        <v>905</v>
      </c>
      <c r="B907" s="3" t="s">
        <v>906</v>
      </c>
      <c r="C907" s="3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10">
        <f>E907*100/D907</f>
        <v>3.0153846153846153</v>
      </c>
      <c r="P907" s="11">
        <f>IFERROR(E907/L907,"N/A")</f>
        <v>32.666666666666664</v>
      </c>
      <c r="Q907" t="str">
        <f>LEFT(N907,FIND("/",N907)-1)</f>
        <v>music</v>
      </c>
      <c r="R907" t="str">
        <f>RIGHT(N907,(LEN(N907)-FIND("/",N907)))</f>
        <v>jazz</v>
      </c>
      <c r="S907" s="14">
        <f>(((J907/60)/60)/24)+DATE(1970,1,1)+(-5/24)</f>
        <v>40507.031550925924</v>
      </c>
      <c r="T907" s="14">
        <f>(((I907/60)/60)/24)+DATE(1970,1,1)+(-5/24)</f>
        <v>40567.031550925924</v>
      </c>
    </row>
    <row r="908" spans="1:20" ht="29" x14ac:dyDescent="0.35">
      <c r="A908" s="6">
        <v>906</v>
      </c>
      <c r="B908" s="3" t="s">
        <v>907</v>
      </c>
      <c r="C908" s="3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10">
        <f>E908*100/D908</f>
        <v>0</v>
      </c>
      <c r="P908" s="11" t="str">
        <f>IFERROR(E908/L908,"N/A")</f>
        <v>N/A</v>
      </c>
      <c r="Q908" t="str">
        <f>LEFT(N908,FIND("/",N908)-1)</f>
        <v>music</v>
      </c>
      <c r="R908" t="str">
        <f>RIGHT(N908,(LEN(N908)-FIND("/",N908)))</f>
        <v>jazz</v>
      </c>
      <c r="S908" s="14">
        <f>(((J908/60)/60)/24)+DATE(1970,1,1)+(-5/24)</f>
        <v>41680.981365740736</v>
      </c>
      <c r="T908" s="14">
        <f>(((I908/60)/60)/24)+DATE(1970,1,1)+(-5/24)</f>
        <v>41710.939699074072</v>
      </c>
    </row>
    <row r="909" spans="1:20" ht="43.5" x14ac:dyDescent="0.35">
      <c r="A909" s="6">
        <v>907</v>
      </c>
      <c r="B909" s="3" t="s">
        <v>908</v>
      </c>
      <c r="C909" s="3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10">
        <f>E909*100/D909</f>
        <v>0</v>
      </c>
      <c r="P909" s="11" t="str">
        <f>IFERROR(E909/L909,"N/A")</f>
        <v>N/A</v>
      </c>
      <c r="Q909" t="str">
        <f>LEFT(N909,FIND("/",N909)-1)</f>
        <v>music</v>
      </c>
      <c r="R909" t="str">
        <f>RIGHT(N909,(LEN(N909)-FIND("/",N909)))</f>
        <v>jazz</v>
      </c>
      <c r="S909" s="14">
        <f>(((J909/60)/60)/24)+DATE(1970,1,1)+(-5/24)</f>
        <v>40766.9840625</v>
      </c>
      <c r="T909" s="14">
        <f>(((I909/60)/60)/24)+DATE(1970,1,1)+(-5/24)</f>
        <v>40796.9840625</v>
      </c>
    </row>
    <row r="910" spans="1:20" ht="43.5" x14ac:dyDescent="0.35">
      <c r="A910" s="6">
        <v>908</v>
      </c>
      <c r="B910" s="3" t="s">
        <v>909</v>
      </c>
      <c r="C910" s="3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10">
        <f>E910*100/D910</f>
        <v>0</v>
      </c>
      <c r="P910" s="11" t="str">
        <f>IFERROR(E910/L910,"N/A")</f>
        <v>N/A</v>
      </c>
      <c r="Q910" t="str">
        <f>LEFT(N910,FIND("/",N910)-1)</f>
        <v>music</v>
      </c>
      <c r="R910" t="str">
        <f>RIGHT(N910,(LEN(N910)-FIND("/",N910)))</f>
        <v>jazz</v>
      </c>
      <c r="S910" s="14">
        <f>(((J910/60)/60)/24)+DATE(1970,1,1)+(-5/24)</f>
        <v>40340.593229166661</v>
      </c>
      <c r="T910" s="14">
        <f>(((I910/60)/60)/24)+DATE(1970,1,1)+(-5/24)</f>
        <v>40385.999305555553</v>
      </c>
    </row>
    <row r="911" spans="1:20" ht="58" x14ac:dyDescent="0.35">
      <c r="A911" s="6">
        <v>909</v>
      </c>
      <c r="B911" s="3" t="s">
        <v>910</v>
      </c>
      <c r="C911" s="3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10">
        <f>E911*100/D911</f>
        <v>3.25</v>
      </c>
      <c r="P911" s="11">
        <f>IFERROR(E911/L911,"N/A")</f>
        <v>65</v>
      </c>
      <c r="Q911" t="str">
        <f>LEFT(N911,FIND("/",N911)-1)</f>
        <v>music</v>
      </c>
      <c r="R911" t="str">
        <f>RIGHT(N911,(LEN(N911)-FIND("/",N911)))</f>
        <v>jazz</v>
      </c>
      <c r="S911" s="14">
        <f>(((J911/60)/60)/24)+DATE(1970,1,1)+(-5/24)</f>
        <v>41081.481944444444</v>
      </c>
      <c r="T911" s="14">
        <f>(((I911/60)/60)/24)+DATE(1970,1,1)+(-5/24)</f>
        <v>41112.958333333328</v>
      </c>
    </row>
    <row r="912" spans="1:20" ht="43.5" x14ac:dyDescent="0.35">
      <c r="A912" s="6">
        <v>910</v>
      </c>
      <c r="B912" s="3" t="s">
        <v>911</v>
      </c>
      <c r="C912" s="3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10">
        <f>E912*100/D912</f>
        <v>22.363636363636363</v>
      </c>
      <c r="P912" s="11">
        <f>IFERROR(E912/L912,"N/A")</f>
        <v>24.6</v>
      </c>
      <c r="Q912" t="str">
        <f>LEFT(N912,FIND("/",N912)-1)</f>
        <v>music</v>
      </c>
      <c r="R912" t="str">
        <f>RIGHT(N912,(LEN(N912)-FIND("/",N912)))</f>
        <v>jazz</v>
      </c>
      <c r="S912" s="14">
        <f>(((J912/60)/60)/24)+DATE(1970,1,1)+(-5/24)</f>
        <v>42737.337025462963</v>
      </c>
      <c r="T912" s="14">
        <f>(((I912/60)/60)/24)+DATE(1970,1,1)+(-5/24)</f>
        <v>42797.337025462963</v>
      </c>
    </row>
    <row r="913" spans="1:20" ht="43.5" x14ac:dyDescent="0.35">
      <c r="A913" s="6">
        <v>911</v>
      </c>
      <c r="B913" s="3" t="s">
        <v>912</v>
      </c>
      <c r="C913" s="3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10">
        <f>E913*100/D913</f>
        <v>0</v>
      </c>
      <c r="P913" s="11" t="str">
        <f>IFERROR(E913/L913,"N/A")</f>
        <v>N/A</v>
      </c>
      <c r="Q913" t="str">
        <f>LEFT(N913,FIND("/",N913)-1)</f>
        <v>music</v>
      </c>
      <c r="R913" t="str">
        <f>RIGHT(N913,(LEN(N913)-FIND("/",N913)))</f>
        <v>jazz</v>
      </c>
      <c r="S913" s="14">
        <f>(((J913/60)/60)/24)+DATE(1970,1,1)+(-5/24)</f>
        <v>41641.796817129631</v>
      </c>
      <c r="T913" s="14">
        <f>(((I913/60)/60)/24)+DATE(1970,1,1)+(-5/24)</f>
        <v>41662.796817129631</v>
      </c>
    </row>
    <row r="914" spans="1:20" ht="43.5" x14ac:dyDescent="0.35">
      <c r="A914" s="6">
        <v>912</v>
      </c>
      <c r="B914" s="3" t="s">
        <v>913</v>
      </c>
      <c r="C914" s="3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10">
        <f>E914*100/D914</f>
        <v>0.8571428571428571</v>
      </c>
      <c r="P914" s="11">
        <f>IFERROR(E914/L914,"N/A")</f>
        <v>15</v>
      </c>
      <c r="Q914" t="str">
        <f>LEFT(N914,FIND("/",N914)-1)</f>
        <v>music</v>
      </c>
      <c r="R914" t="str">
        <f>RIGHT(N914,(LEN(N914)-FIND("/",N914)))</f>
        <v>jazz</v>
      </c>
      <c r="S914" s="14">
        <f>(((J914/60)/60)/24)+DATE(1970,1,1)+(-5/24)</f>
        <v>41193.901006944441</v>
      </c>
      <c r="T914" s="14">
        <f>(((I914/60)/60)/24)+DATE(1970,1,1)+(-5/24)</f>
        <v>41253.942673611105</v>
      </c>
    </row>
    <row r="915" spans="1:20" ht="43.5" x14ac:dyDescent="0.35">
      <c r="A915" s="6">
        <v>913</v>
      </c>
      <c r="B915" s="3" t="s">
        <v>914</v>
      </c>
      <c r="C915" s="3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10">
        <f>E915*100/D915</f>
        <v>6.6066666666666665</v>
      </c>
      <c r="P915" s="11">
        <f>IFERROR(E915/L915,"N/A")</f>
        <v>82.583333333333329</v>
      </c>
      <c r="Q915" t="str">
        <f>LEFT(N915,FIND("/",N915)-1)</f>
        <v>music</v>
      </c>
      <c r="R915" t="str">
        <f>RIGHT(N915,(LEN(N915)-FIND("/",N915)))</f>
        <v>jazz</v>
      </c>
      <c r="S915" s="14">
        <f>(((J915/60)/60)/24)+DATE(1970,1,1)+(-5/24)</f>
        <v>41003.930775462963</v>
      </c>
      <c r="T915" s="14">
        <f>(((I915/60)/60)/24)+DATE(1970,1,1)+(-5/24)</f>
        <v>41033.930775462963</v>
      </c>
    </row>
    <row r="916" spans="1:20" ht="43.5" x14ac:dyDescent="0.35">
      <c r="A916" s="6">
        <v>914</v>
      </c>
      <c r="B916" s="3" t="s">
        <v>915</v>
      </c>
      <c r="C916" s="3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10">
        <f>E916*100/D916</f>
        <v>0</v>
      </c>
      <c r="P916" s="11" t="str">
        <f>IFERROR(E916/L916,"N/A")</f>
        <v>N/A</v>
      </c>
      <c r="Q916" t="str">
        <f>LEFT(N916,FIND("/",N916)-1)</f>
        <v>music</v>
      </c>
      <c r="R916" t="str">
        <f>RIGHT(N916,(LEN(N916)-FIND("/",N916)))</f>
        <v>jazz</v>
      </c>
      <c r="S916" s="14">
        <f>(((J916/60)/60)/24)+DATE(1970,1,1)+(-5/24)</f>
        <v>41116.554942129631</v>
      </c>
      <c r="T916" s="14">
        <f>(((I916/60)/60)/24)+DATE(1970,1,1)+(-5/24)</f>
        <v>41146.554942129631</v>
      </c>
    </row>
    <row r="917" spans="1:20" ht="43.5" x14ac:dyDescent="0.35">
      <c r="A917" s="6">
        <v>915</v>
      </c>
      <c r="B917" s="3" t="s">
        <v>916</v>
      </c>
      <c r="C917" s="3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10">
        <f>E917*100/D917</f>
        <v>5.7692307692307692</v>
      </c>
      <c r="P917" s="11">
        <f>IFERROR(E917/L917,"N/A")</f>
        <v>41.666666666666664</v>
      </c>
      <c r="Q917" t="str">
        <f>LEFT(N917,FIND("/",N917)-1)</f>
        <v>music</v>
      </c>
      <c r="R917" t="str">
        <f>RIGHT(N917,(LEN(N917)-FIND("/",N917)))</f>
        <v>jazz</v>
      </c>
      <c r="S917" s="14">
        <f>(((J917/60)/60)/24)+DATE(1970,1,1)+(-5/24)</f>
        <v>40937.471226851849</v>
      </c>
      <c r="T917" s="14">
        <f>(((I917/60)/60)/24)+DATE(1970,1,1)+(-5/24)</f>
        <v>40968.999305555553</v>
      </c>
    </row>
    <row r="918" spans="1:20" ht="43.5" x14ac:dyDescent="0.35">
      <c r="A918" s="6">
        <v>916</v>
      </c>
      <c r="B918" s="3" t="s">
        <v>917</v>
      </c>
      <c r="C918" s="3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10">
        <f>E918*100/D918</f>
        <v>0</v>
      </c>
      <c r="P918" s="11" t="str">
        <f>IFERROR(E918/L918,"N/A")</f>
        <v>N/A</v>
      </c>
      <c r="Q918" t="str">
        <f>LEFT(N918,FIND("/",N918)-1)</f>
        <v>music</v>
      </c>
      <c r="R918" t="str">
        <f>RIGHT(N918,(LEN(N918)-FIND("/",N918)))</f>
        <v>jazz</v>
      </c>
      <c r="S918" s="14">
        <f>(((J918/60)/60)/24)+DATE(1970,1,1)+(-5/24)</f>
        <v>40434.645069444443</v>
      </c>
      <c r="T918" s="14">
        <f>(((I918/60)/60)/24)+DATE(1970,1,1)+(-5/24)</f>
        <v>40473</v>
      </c>
    </row>
    <row r="919" spans="1:20" ht="58" x14ac:dyDescent="0.35">
      <c r="A919" s="6">
        <v>917</v>
      </c>
      <c r="B919" s="3" t="s">
        <v>918</v>
      </c>
      <c r="C919" s="3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10">
        <f>E919*100/D919</f>
        <v>0.6</v>
      </c>
      <c r="P919" s="11">
        <f>IFERROR(E919/L919,"N/A")</f>
        <v>30</v>
      </c>
      <c r="Q919" t="str">
        <f>LEFT(N919,FIND("/",N919)-1)</f>
        <v>music</v>
      </c>
      <c r="R919" t="str">
        <f>RIGHT(N919,(LEN(N919)-FIND("/",N919)))</f>
        <v>jazz</v>
      </c>
      <c r="S919" s="14">
        <f>(((J919/60)/60)/24)+DATE(1970,1,1)+(-5/24)</f>
        <v>41802.735300925924</v>
      </c>
      <c r="T919" s="14">
        <f>(((I919/60)/60)/24)+DATE(1970,1,1)+(-5/24)</f>
        <v>41833.895833333328</v>
      </c>
    </row>
    <row r="920" spans="1:20" ht="58" x14ac:dyDescent="0.35">
      <c r="A920" s="6">
        <v>918</v>
      </c>
      <c r="B920" s="3" t="s">
        <v>919</v>
      </c>
      <c r="C920" s="3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10">
        <f>E920*100/D920</f>
        <v>5.0256410256410255</v>
      </c>
      <c r="P920" s="11">
        <f>IFERROR(E920/L920,"N/A")</f>
        <v>19.600000000000001</v>
      </c>
      <c r="Q920" t="str">
        <f>LEFT(N920,FIND("/",N920)-1)</f>
        <v>music</v>
      </c>
      <c r="R920" t="str">
        <f>RIGHT(N920,(LEN(N920)-FIND("/",N920)))</f>
        <v>jazz</v>
      </c>
      <c r="S920" s="14">
        <f>(((J920/60)/60)/24)+DATE(1970,1,1)+(-5/24)</f>
        <v>41944.707881944443</v>
      </c>
      <c r="T920" s="14">
        <f>(((I920/60)/60)/24)+DATE(1970,1,1)+(-5/24)</f>
        <v>41974.749548611107</v>
      </c>
    </row>
    <row r="921" spans="1:20" x14ac:dyDescent="0.35">
      <c r="A921" s="6">
        <v>919</v>
      </c>
      <c r="B921" s="3" t="s">
        <v>920</v>
      </c>
      <c r="C921" s="3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10">
        <f>E921*100/D921</f>
        <v>0.5</v>
      </c>
      <c r="P921" s="11">
        <f>IFERROR(E921/L921,"N/A")</f>
        <v>100</v>
      </c>
      <c r="Q921" t="str">
        <f>LEFT(N921,FIND("/",N921)-1)</f>
        <v>music</v>
      </c>
      <c r="R921" t="str">
        <f>RIGHT(N921,(LEN(N921)-FIND("/",N921)))</f>
        <v>jazz</v>
      </c>
      <c r="S921" s="14">
        <f>(((J921/60)/60)/24)+DATE(1970,1,1)+(-5/24)</f>
        <v>41227.433391203704</v>
      </c>
      <c r="T921" s="14">
        <f>(((I921/60)/60)/24)+DATE(1970,1,1)+(-5/24)</f>
        <v>41262.433391203704</v>
      </c>
    </row>
    <row r="922" spans="1:20" ht="43.5" x14ac:dyDescent="0.35">
      <c r="A922" s="6">
        <v>920</v>
      </c>
      <c r="B922" s="3" t="s">
        <v>921</v>
      </c>
      <c r="C922" s="3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10">
        <f>E922*100/D922</f>
        <v>0</v>
      </c>
      <c r="P922" s="11" t="str">
        <f>IFERROR(E922/L922,"N/A")</f>
        <v>N/A</v>
      </c>
      <c r="Q922" t="str">
        <f>LEFT(N922,FIND("/",N922)-1)</f>
        <v>music</v>
      </c>
      <c r="R922" t="str">
        <f>RIGHT(N922,(LEN(N922)-FIND("/",N922)))</f>
        <v>jazz</v>
      </c>
      <c r="S922" s="14">
        <f>(((J922/60)/60)/24)+DATE(1970,1,1)+(-5/24)</f>
        <v>41562.463217592594</v>
      </c>
      <c r="T922" s="14">
        <f>(((I922/60)/60)/24)+DATE(1970,1,1)+(-5/24)</f>
        <v>41592.504884259259</v>
      </c>
    </row>
    <row r="923" spans="1:20" ht="58" x14ac:dyDescent="0.35">
      <c r="A923" s="6">
        <v>921</v>
      </c>
      <c r="B923" s="3" t="s">
        <v>922</v>
      </c>
      <c r="C923" s="3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10">
        <f>E923*100/D923</f>
        <v>30.9</v>
      </c>
      <c r="P923" s="11">
        <f>IFERROR(E923/L923,"N/A")</f>
        <v>231.75</v>
      </c>
      <c r="Q923" t="str">
        <f>LEFT(N923,FIND("/",N923)-1)</f>
        <v>music</v>
      </c>
      <c r="R923" t="str">
        <f>RIGHT(N923,(LEN(N923)-FIND("/",N923)))</f>
        <v>jazz</v>
      </c>
      <c r="S923" s="14">
        <f>(((J923/60)/60)/24)+DATE(1970,1,1)+(-5/24)</f>
        <v>40846.962685185179</v>
      </c>
      <c r="T923" s="14">
        <f>(((I923/60)/60)/24)+DATE(1970,1,1)+(-5/24)</f>
        <v>40889.004351851851</v>
      </c>
    </row>
    <row r="924" spans="1:20" ht="43.5" x14ac:dyDescent="0.35">
      <c r="A924" s="6">
        <v>922</v>
      </c>
      <c r="B924" s="3" t="s">
        <v>923</v>
      </c>
      <c r="C924" s="3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10">
        <f>E924*100/D924</f>
        <v>21.037037037037038</v>
      </c>
      <c r="P924" s="11">
        <f>IFERROR(E924/L924,"N/A")</f>
        <v>189.33333333333334</v>
      </c>
      <c r="Q924" t="str">
        <f>LEFT(N924,FIND("/",N924)-1)</f>
        <v>music</v>
      </c>
      <c r="R924" t="str">
        <f>RIGHT(N924,(LEN(N924)-FIND("/",N924)))</f>
        <v>jazz</v>
      </c>
      <c r="S924" s="14">
        <f>(((J924/60)/60)/24)+DATE(1970,1,1)+(-5/24)</f>
        <v>41878.32167824074</v>
      </c>
      <c r="T924" s="14">
        <f>(((I924/60)/60)/24)+DATE(1970,1,1)+(-5/24)</f>
        <v>41913.32167824074</v>
      </c>
    </row>
    <row r="925" spans="1:20" ht="43.5" x14ac:dyDescent="0.35">
      <c r="A925" s="6">
        <v>923</v>
      </c>
      <c r="B925" s="3" t="s">
        <v>924</v>
      </c>
      <c r="C925" s="3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10">
        <f>E925*100/D925</f>
        <v>2.2000000000000002</v>
      </c>
      <c r="P925" s="11">
        <f>IFERROR(E925/L925,"N/A")</f>
        <v>55</v>
      </c>
      <c r="Q925" t="str">
        <f>LEFT(N925,FIND("/",N925)-1)</f>
        <v>music</v>
      </c>
      <c r="R925" t="str">
        <f>RIGHT(N925,(LEN(N925)-FIND("/",N925)))</f>
        <v>jazz</v>
      </c>
      <c r="S925" s="14">
        <f>(((J925/60)/60)/24)+DATE(1970,1,1)+(-5/24)</f>
        <v>41934.751423611109</v>
      </c>
      <c r="T925" s="14">
        <f>(((I925/60)/60)/24)+DATE(1970,1,1)+(-5/24)</f>
        <v>41964.793090277781</v>
      </c>
    </row>
    <row r="926" spans="1:20" ht="58" x14ac:dyDescent="0.35">
      <c r="A926" s="6">
        <v>924</v>
      </c>
      <c r="B926" s="3" t="s">
        <v>925</v>
      </c>
      <c r="C926" s="3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10">
        <f>E926*100/D926</f>
        <v>10.9</v>
      </c>
      <c r="P926" s="11">
        <f>IFERROR(E926/L926,"N/A")</f>
        <v>21.8</v>
      </c>
      <c r="Q926" t="str">
        <f>LEFT(N926,FIND("/",N926)-1)</f>
        <v>music</v>
      </c>
      <c r="R926" t="str">
        <f>RIGHT(N926,(LEN(N926)-FIND("/",N926)))</f>
        <v>jazz</v>
      </c>
      <c r="S926" s="14">
        <f>(((J926/60)/60)/24)+DATE(1970,1,1)+(-5/24)</f>
        <v>41288.734594907408</v>
      </c>
      <c r="T926" s="14">
        <f>(((I926/60)/60)/24)+DATE(1970,1,1)+(-5/24)</f>
        <v>41318.734594907408</v>
      </c>
    </row>
    <row r="927" spans="1:20" ht="43.5" x14ac:dyDescent="0.35">
      <c r="A927" s="6">
        <v>925</v>
      </c>
      <c r="B927" s="3" t="s">
        <v>926</v>
      </c>
      <c r="C927" s="3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10">
        <f>E927*100/D927</f>
        <v>2.6666666666666665</v>
      </c>
      <c r="P927" s="11">
        <f>IFERROR(E927/L927,"N/A")</f>
        <v>32</v>
      </c>
      <c r="Q927" t="str">
        <f>LEFT(N927,FIND("/",N927)-1)</f>
        <v>music</v>
      </c>
      <c r="R927" t="str">
        <f>RIGHT(N927,(LEN(N927)-FIND("/",N927)))</f>
        <v>jazz</v>
      </c>
      <c r="S927" s="14">
        <f>(((J927/60)/60)/24)+DATE(1970,1,1)+(-5/24)</f>
        <v>41575.672581018516</v>
      </c>
      <c r="T927" s="14">
        <f>(((I927/60)/60)/24)+DATE(1970,1,1)+(-5/24)</f>
        <v>41605.71424768518</v>
      </c>
    </row>
    <row r="928" spans="1:20" ht="58" x14ac:dyDescent="0.35">
      <c r="A928" s="6">
        <v>926</v>
      </c>
      <c r="B928" s="3" t="s">
        <v>927</v>
      </c>
      <c r="C928" s="3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10">
        <f>E928*100/D928</f>
        <v>0</v>
      </c>
      <c r="P928" s="11" t="str">
        <f>IFERROR(E928/L928,"N/A")</f>
        <v>N/A</v>
      </c>
      <c r="Q928" t="str">
        <f>LEFT(N928,FIND("/",N928)-1)</f>
        <v>music</v>
      </c>
      <c r="R928" t="str">
        <f>RIGHT(N928,(LEN(N928)-FIND("/",N928)))</f>
        <v>jazz</v>
      </c>
      <c r="S928" s="14">
        <f>(((J928/60)/60)/24)+DATE(1970,1,1)+(-5/24)</f>
        <v>40337.811689814815</v>
      </c>
      <c r="T928" s="14">
        <f>(((I928/60)/60)/24)+DATE(1970,1,1)+(-5/24)</f>
        <v>40367.736111111109</v>
      </c>
    </row>
    <row r="929" spans="1:20" ht="29" x14ac:dyDescent="0.35">
      <c r="A929" s="6">
        <v>927</v>
      </c>
      <c r="B929" s="3" t="s">
        <v>928</v>
      </c>
      <c r="C929" s="3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10">
        <f>E929*100/D929</f>
        <v>0</v>
      </c>
      <c r="P929" s="11" t="str">
        <f>IFERROR(E929/L929,"N/A")</f>
        <v>N/A</v>
      </c>
      <c r="Q929" t="str">
        <f>LEFT(N929,FIND("/",N929)-1)</f>
        <v>music</v>
      </c>
      <c r="R929" t="str">
        <f>RIGHT(N929,(LEN(N929)-FIND("/",N929)))</f>
        <v>jazz</v>
      </c>
      <c r="S929" s="14">
        <f>(((J929/60)/60)/24)+DATE(1970,1,1)+(-5/24)</f>
        <v>41013.614525462959</v>
      </c>
      <c r="T929" s="14">
        <f>(((I929/60)/60)/24)+DATE(1970,1,1)+(-5/24)</f>
        <v>41043.614525462959</v>
      </c>
    </row>
    <row r="930" spans="1:20" ht="43.5" x14ac:dyDescent="0.35">
      <c r="A930" s="6">
        <v>928</v>
      </c>
      <c r="B930" s="3" t="s">
        <v>929</v>
      </c>
      <c r="C930" s="3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10">
        <f>E930*100/D930</f>
        <v>10.862068965517242</v>
      </c>
      <c r="P930" s="11">
        <f>IFERROR(E930/L930,"N/A")</f>
        <v>56.25</v>
      </c>
      <c r="Q930" t="str">
        <f>LEFT(N930,FIND("/",N930)-1)</f>
        <v>music</v>
      </c>
      <c r="R930" t="str">
        <f>RIGHT(N930,(LEN(N930)-FIND("/",N930)))</f>
        <v>jazz</v>
      </c>
      <c r="S930" s="14">
        <f>(((J930/60)/60)/24)+DATE(1970,1,1)+(-5/24)</f>
        <v>41180.654085648144</v>
      </c>
      <c r="T930" s="14">
        <f>(((I930/60)/60)/24)+DATE(1970,1,1)+(-5/24)</f>
        <v>41230.791666666664</v>
      </c>
    </row>
    <row r="931" spans="1:20" ht="43.5" x14ac:dyDescent="0.35">
      <c r="A931" s="6">
        <v>929</v>
      </c>
      <c r="B931" s="3" t="s">
        <v>930</v>
      </c>
      <c r="C931" s="3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10">
        <f>E931*100/D931</f>
        <v>0</v>
      </c>
      <c r="P931" s="11" t="str">
        <f>IFERROR(E931/L931,"N/A")</f>
        <v>N/A</v>
      </c>
      <c r="Q931" t="str">
        <f>LEFT(N931,FIND("/",N931)-1)</f>
        <v>music</v>
      </c>
      <c r="R931" t="str">
        <f>RIGHT(N931,(LEN(N931)-FIND("/",N931)))</f>
        <v>jazz</v>
      </c>
      <c r="S931" s="14">
        <f>(((J931/60)/60)/24)+DATE(1970,1,1)+(-5/24)</f>
        <v>40978.029733796291</v>
      </c>
      <c r="T931" s="14">
        <f>(((I931/60)/60)/24)+DATE(1970,1,1)+(-5/24)</f>
        <v>41007.988067129627</v>
      </c>
    </row>
    <row r="932" spans="1:20" ht="58" x14ac:dyDescent="0.35">
      <c r="A932" s="6">
        <v>930</v>
      </c>
      <c r="B932" s="3" t="s">
        <v>931</v>
      </c>
      <c r="C932" s="3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10">
        <f>E932*100/D932</f>
        <v>38.333333333333336</v>
      </c>
      <c r="P932" s="11">
        <f>IFERROR(E932/L932,"N/A")</f>
        <v>69</v>
      </c>
      <c r="Q932" t="str">
        <f>LEFT(N932,FIND("/",N932)-1)</f>
        <v>music</v>
      </c>
      <c r="R932" t="str">
        <f>RIGHT(N932,(LEN(N932)-FIND("/",N932)))</f>
        <v>jazz</v>
      </c>
      <c r="S932" s="14">
        <f>(((J932/60)/60)/24)+DATE(1970,1,1)+(-5/24)</f>
        <v>40312.707245370366</v>
      </c>
      <c r="T932" s="14">
        <f>(((I932/60)/60)/24)+DATE(1970,1,1)+(-5/24)</f>
        <v>40354.688888888886</v>
      </c>
    </row>
    <row r="933" spans="1:20" ht="43.5" x14ac:dyDescent="0.35">
      <c r="A933" s="6">
        <v>931</v>
      </c>
      <c r="B933" s="3" t="s">
        <v>932</v>
      </c>
      <c r="C933" s="3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10">
        <f>E933*100/D933</f>
        <v>6.55</v>
      </c>
      <c r="P933" s="11">
        <f>IFERROR(E933/L933,"N/A")</f>
        <v>18.714285714285715</v>
      </c>
      <c r="Q933" t="str">
        <f>LEFT(N933,FIND("/",N933)-1)</f>
        <v>music</v>
      </c>
      <c r="R933" t="str">
        <f>RIGHT(N933,(LEN(N933)-FIND("/",N933)))</f>
        <v>jazz</v>
      </c>
      <c r="S933" s="14">
        <f>(((J933/60)/60)/24)+DATE(1970,1,1)+(-5/24)</f>
        <v>41680.151643518519</v>
      </c>
      <c r="T933" s="14">
        <f>(((I933/60)/60)/24)+DATE(1970,1,1)+(-5/24)</f>
        <v>41714.708333333328</v>
      </c>
    </row>
    <row r="934" spans="1:20" ht="29" x14ac:dyDescent="0.35">
      <c r="A934" s="6">
        <v>932</v>
      </c>
      <c r="B934" s="3" t="s">
        <v>933</v>
      </c>
      <c r="C934" s="3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10">
        <f>E934*100/D934</f>
        <v>14.536842105263158</v>
      </c>
      <c r="P934" s="11">
        <f>IFERROR(E934/L934,"N/A")</f>
        <v>46.033333333333331</v>
      </c>
      <c r="Q934" t="str">
        <f>LEFT(N934,FIND("/",N934)-1)</f>
        <v>music</v>
      </c>
      <c r="R934" t="str">
        <f>RIGHT(N934,(LEN(N934)-FIND("/",N934)))</f>
        <v>jazz</v>
      </c>
      <c r="S934" s="14">
        <f>(((J934/60)/60)/24)+DATE(1970,1,1)+(-5/24)</f>
        <v>41310.760937499996</v>
      </c>
      <c r="T934" s="14">
        <f>(((I934/60)/60)/24)+DATE(1970,1,1)+(-5/24)</f>
        <v>41355.719270833331</v>
      </c>
    </row>
    <row r="935" spans="1:20" ht="43.5" x14ac:dyDescent="0.35">
      <c r="A935" s="6">
        <v>933</v>
      </c>
      <c r="B935" s="3" t="s">
        <v>934</v>
      </c>
      <c r="C935" s="3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10">
        <f>E935*100/D935</f>
        <v>6</v>
      </c>
      <c r="P935" s="11">
        <f>IFERROR(E935/L935,"N/A")</f>
        <v>60</v>
      </c>
      <c r="Q935" t="str">
        <f>LEFT(N935,FIND("/",N935)-1)</f>
        <v>music</v>
      </c>
      <c r="R935" t="str">
        <f>RIGHT(N935,(LEN(N935)-FIND("/",N935)))</f>
        <v>jazz</v>
      </c>
      <c r="S935" s="14">
        <f>(((J935/60)/60)/24)+DATE(1970,1,1)+(-5/24)</f>
        <v>41710.960752314815</v>
      </c>
      <c r="T935" s="14">
        <f>(((I935/60)/60)/24)+DATE(1970,1,1)+(-5/24)</f>
        <v>41770.960752314815</v>
      </c>
    </row>
    <row r="936" spans="1:20" ht="43.5" x14ac:dyDescent="0.35">
      <c r="A936" s="6">
        <v>934</v>
      </c>
      <c r="B936" s="3" t="s">
        <v>935</v>
      </c>
      <c r="C936" s="3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10">
        <f>E936*100/D936</f>
        <v>30.4</v>
      </c>
      <c r="P936" s="11">
        <f>IFERROR(E936/L936,"N/A")</f>
        <v>50.666666666666664</v>
      </c>
      <c r="Q936" t="str">
        <f>LEFT(N936,FIND("/",N936)-1)</f>
        <v>music</v>
      </c>
      <c r="R936" t="str">
        <f>RIGHT(N936,(LEN(N936)-FIND("/",N936)))</f>
        <v>jazz</v>
      </c>
      <c r="S936" s="14">
        <f>(((J936/60)/60)/24)+DATE(1970,1,1)+(-5/24)</f>
        <v>41733.528749999998</v>
      </c>
      <c r="T936" s="14">
        <f>(((I936/60)/60)/24)+DATE(1970,1,1)+(-5/24)</f>
        <v>41763.041666666664</v>
      </c>
    </row>
    <row r="937" spans="1:20" ht="43.5" x14ac:dyDescent="0.35">
      <c r="A937" s="6">
        <v>935</v>
      </c>
      <c r="B937" s="3" t="s">
        <v>936</v>
      </c>
      <c r="C937" s="3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10">
        <f>E937*100/D937</f>
        <v>1.4285714285714286</v>
      </c>
      <c r="P937" s="11">
        <f>IFERROR(E937/L937,"N/A")</f>
        <v>25</v>
      </c>
      <c r="Q937" t="str">
        <f>LEFT(N937,FIND("/",N937)-1)</f>
        <v>music</v>
      </c>
      <c r="R937" t="str">
        <f>RIGHT(N937,(LEN(N937)-FIND("/",N937)))</f>
        <v>jazz</v>
      </c>
      <c r="S937" s="14">
        <f>(((J937/60)/60)/24)+DATE(1970,1,1)+(-5/24)</f>
        <v>42368.125335648147</v>
      </c>
      <c r="T937" s="14">
        <f>(((I937/60)/60)/24)+DATE(1970,1,1)+(-5/24)</f>
        <v>42398.125335648147</v>
      </c>
    </row>
    <row r="938" spans="1:20" ht="43.5" x14ac:dyDescent="0.35">
      <c r="A938" s="6">
        <v>936</v>
      </c>
      <c r="B938" s="3" t="s">
        <v>937</v>
      </c>
      <c r="C938" s="3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10">
        <f>E938*100/D938</f>
        <v>0</v>
      </c>
      <c r="P938" s="11" t="str">
        <f>IFERROR(E938/L938,"N/A")</f>
        <v>N/A</v>
      </c>
      <c r="Q938" t="str">
        <f>LEFT(N938,FIND("/",N938)-1)</f>
        <v>music</v>
      </c>
      <c r="R938" t="str">
        <f>RIGHT(N938,(LEN(N938)-FIND("/",N938)))</f>
        <v>jazz</v>
      </c>
      <c r="S938" s="14">
        <f>(((J938/60)/60)/24)+DATE(1970,1,1)+(-5/24)</f>
        <v>40882.815844907404</v>
      </c>
      <c r="T938" s="14">
        <f>(((I938/60)/60)/24)+DATE(1970,1,1)+(-5/24)</f>
        <v>40926.625</v>
      </c>
    </row>
    <row r="939" spans="1:20" ht="43.5" x14ac:dyDescent="0.35">
      <c r="A939" s="6">
        <v>937</v>
      </c>
      <c r="B939" s="3" t="s">
        <v>938</v>
      </c>
      <c r="C939" s="3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10">
        <f>E939*100/D939</f>
        <v>1.1428571428571428</v>
      </c>
      <c r="P939" s="11">
        <f>IFERROR(E939/L939,"N/A")</f>
        <v>20</v>
      </c>
      <c r="Q939" t="str">
        <f>LEFT(N939,FIND("/",N939)-1)</f>
        <v>music</v>
      </c>
      <c r="R939" t="str">
        <f>RIGHT(N939,(LEN(N939)-FIND("/",N939)))</f>
        <v>jazz</v>
      </c>
      <c r="S939" s="14">
        <f>(((J939/60)/60)/24)+DATE(1970,1,1)+(-5/24)</f>
        <v>41551.589780092589</v>
      </c>
      <c r="T939" s="14">
        <f>(((I939/60)/60)/24)+DATE(1970,1,1)+(-5/24)</f>
        <v>41581.63144675926</v>
      </c>
    </row>
    <row r="940" spans="1:20" ht="43.5" x14ac:dyDescent="0.35">
      <c r="A940" s="6">
        <v>938</v>
      </c>
      <c r="B940" s="3" t="s">
        <v>939</v>
      </c>
      <c r="C940" s="3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10">
        <f>E940*100/D940</f>
        <v>0.35714285714285715</v>
      </c>
      <c r="P940" s="11">
        <f>IFERROR(E940/L940,"N/A")</f>
        <v>25</v>
      </c>
      <c r="Q940" t="str">
        <f>LEFT(N940,FIND("/",N940)-1)</f>
        <v>music</v>
      </c>
      <c r="R940" t="str">
        <f>RIGHT(N940,(LEN(N940)-FIND("/",N940)))</f>
        <v>jazz</v>
      </c>
      <c r="S940" s="14">
        <f>(((J940/60)/60)/24)+DATE(1970,1,1)+(-5/24)</f>
        <v>41124.27138888889</v>
      </c>
      <c r="T940" s="14">
        <f>(((I940/60)/60)/24)+DATE(1970,1,1)+(-5/24)</f>
        <v>41154.27138888889</v>
      </c>
    </row>
    <row r="941" spans="1:20" ht="43.5" x14ac:dyDescent="0.35">
      <c r="A941" s="6">
        <v>939</v>
      </c>
      <c r="B941" s="3" t="s">
        <v>940</v>
      </c>
      <c r="C941" s="3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10">
        <f>E941*100/D941</f>
        <v>1.4545454545454546</v>
      </c>
      <c r="P941" s="11">
        <f>IFERROR(E941/L941,"N/A")</f>
        <v>20</v>
      </c>
      <c r="Q941" t="str">
        <f>LEFT(N941,FIND("/",N941)-1)</f>
        <v>music</v>
      </c>
      <c r="R941" t="str">
        <f>RIGHT(N941,(LEN(N941)-FIND("/",N941)))</f>
        <v>jazz</v>
      </c>
      <c r="S941" s="14">
        <f>(((J941/60)/60)/24)+DATE(1970,1,1)+(-5/24)</f>
        <v>41416.554837962962</v>
      </c>
      <c r="T941" s="14">
        <f>(((I941/60)/60)/24)+DATE(1970,1,1)+(-5/24)</f>
        <v>41455.623611111107</v>
      </c>
    </row>
    <row r="942" spans="1:20" ht="43.5" x14ac:dyDescent="0.35">
      <c r="A942" s="6">
        <v>940</v>
      </c>
      <c r="B942" s="3" t="s">
        <v>941</v>
      </c>
      <c r="C942" s="3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10">
        <f>E942*100/D942</f>
        <v>17.155555555555555</v>
      </c>
      <c r="P942" s="11">
        <f>IFERROR(E942/L942,"N/A")</f>
        <v>110.28571428571429</v>
      </c>
      <c r="Q942" t="str">
        <f>LEFT(N942,FIND("/",N942)-1)</f>
        <v>technology</v>
      </c>
      <c r="R942" t="str">
        <f>RIGHT(N942,(LEN(N942)-FIND("/",N942)))</f>
        <v>wearables</v>
      </c>
      <c r="S942" s="14">
        <f>(((J942/60)/60)/24)+DATE(1970,1,1)+(-5/24)</f>
        <v>42181.800069444442</v>
      </c>
      <c r="T942" s="14">
        <f>(((I942/60)/60)/24)+DATE(1970,1,1)+(-5/24)</f>
        <v>42226.800069444442</v>
      </c>
    </row>
    <row r="943" spans="1:20" ht="58" x14ac:dyDescent="0.35">
      <c r="A943" s="6">
        <v>941</v>
      </c>
      <c r="B943" s="3" t="s">
        <v>942</v>
      </c>
      <c r="C943" s="3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10">
        <f>E943*100/D943</f>
        <v>2.3220000000000001</v>
      </c>
      <c r="P943" s="11">
        <f>IFERROR(E943/L943,"N/A")</f>
        <v>37.451612903225808</v>
      </c>
      <c r="Q943" t="str">
        <f>LEFT(N943,FIND("/",N943)-1)</f>
        <v>technology</v>
      </c>
      <c r="R943" t="str">
        <f>RIGHT(N943,(LEN(N943)-FIND("/",N943)))</f>
        <v>wearables</v>
      </c>
      <c r="S943" s="14">
        <f>(((J943/60)/60)/24)+DATE(1970,1,1)+(-5/24)</f>
        <v>42745.888252314813</v>
      </c>
      <c r="T943" s="14">
        <f>(((I943/60)/60)/24)+DATE(1970,1,1)+(-5/24)</f>
        <v>42775.888252314813</v>
      </c>
    </row>
    <row r="944" spans="1:20" ht="58" x14ac:dyDescent="0.35">
      <c r="A944" s="6">
        <v>942</v>
      </c>
      <c r="B944" s="3" t="s">
        <v>943</v>
      </c>
      <c r="C944" s="3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10">
        <f>E944*100/D944</f>
        <v>8.9066666666666663</v>
      </c>
      <c r="P944" s="11">
        <f>IFERROR(E944/L944,"N/A")</f>
        <v>41.75</v>
      </c>
      <c r="Q944" t="str">
        <f>LEFT(N944,FIND("/",N944)-1)</f>
        <v>technology</v>
      </c>
      <c r="R944" t="str">
        <f>RIGHT(N944,(LEN(N944)-FIND("/",N944)))</f>
        <v>wearables</v>
      </c>
      <c r="S944" s="14">
        <f>(((J944/60)/60)/24)+DATE(1970,1,1)+(-5/24)</f>
        <v>42382.634953703695</v>
      </c>
      <c r="T944" s="14">
        <f>(((I944/60)/60)/24)+DATE(1970,1,1)+(-5/24)</f>
        <v>42418.634953703695</v>
      </c>
    </row>
    <row r="945" spans="1:20" ht="29" x14ac:dyDescent="0.35">
      <c r="A945" s="6">
        <v>943</v>
      </c>
      <c r="B945" s="3" t="s">
        <v>944</v>
      </c>
      <c r="C945" s="3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10">
        <f>E945*100/D945</f>
        <v>9.6333333333333329</v>
      </c>
      <c r="P945" s="11">
        <f>IFERROR(E945/L945,"N/A")</f>
        <v>24.083333333333332</v>
      </c>
      <c r="Q945" t="str">
        <f>LEFT(N945,FIND("/",N945)-1)</f>
        <v>technology</v>
      </c>
      <c r="R945" t="str">
        <f>RIGHT(N945,(LEN(N945)-FIND("/",N945)))</f>
        <v>wearables</v>
      </c>
      <c r="S945" s="14">
        <f>(((J945/60)/60)/24)+DATE(1970,1,1)+(-5/24)</f>
        <v>42673.459548611114</v>
      </c>
      <c r="T945" s="14">
        <f>(((I945/60)/60)/24)+DATE(1970,1,1)+(-5/24)</f>
        <v>42703.501215277771</v>
      </c>
    </row>
    <row r="946" spans="1:20" ht="43.5" x14ac:dyDescent="0.35">
      <c r="A946" s="6">
        <v>944</v>
      </c>
      <c r="B946" s="3" t="s">
        <v>945</v>
      </c>
      <c r="C946" s="3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10">
        <f>E946*100/D946</f>
        <v>13.326000000000001</v>
      </c>
      <c r="P946" s="11">
        <f>IFERROR(E946/L946,"N/A")</f>
        <v>69.40625</v>
      </c>
      <c r="Q946" t="str">
        <f>LEFT(N946,FIND("/",N946)-1)</f>
        <v>technology</v>
      </c>
      <c r="R946" t="str">
        <f>RIGHT(N946,(LEN(N946)-FIND("/",N946)))</f>
        <v>wearables</v>
      </c>
      <c r="S946" s="14">
        <f>(((J946/60)/60)/24)+DATE(1970,1,1)+(-5/24)</f>
        <v>42444.375578703701</v>
      </c>
      <c r="T946" s="14">
        <f>(((I946/60)/60)/24)+DATE(1970,1,1)+(-5/24)</f>
        <v>42478.374999999993</v>
      </c>
    </row>
    <row r="947" spans="1:20" ht="43.5" x14ac:dyDescent="0.35">
      <c r="A947" s="6">
        <v>945</v>
      </c>
      <c r="B947" s="3" t="s">
        <v>946</v>
      </c>
      <c r="C947" s="3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10">
        <f>E947*100/D947</f>
        <v>2.484</v>
      </c>
      <c r="P947" s="11">
        <f>IFERROR(E947/L947,"N/A")</f>
        <v>155.25</v>
      </c>
      <c r="Q947" t="str">
        <f>LEFT(N947,FIND("/",N947)-1)</f>
        <v>technology</v>
      </c>
      <c r="R947" t="str">
        <f>RIGHT(N947,(LEN(N947)-FIND("/",N947)))</f>
        <v>wearables</v>
      </c>
      <c r="S947" s="14">
        <f>(((J947/60)/60)/24)+DATE(1970,1,1)+(-5/24)</f>
        <v>42732.664652777778</v>
      </c>
      <c r="T947" s="14">
        <f>(((I947/60)/60)/24)+DATE(1970,1,1)+(-5/24)</f>
        <v>42784.790972222218</v>
      </c>
    </row>
    <row r="948" spans="1:20" ht="43.5" x14ac:dyDescent="0.35">
      <c r="A948" s="6">
        <v>946</v>
      </c>
      <c r="B948" s="3" t="s">
        <v>947</v>
      </c>
      <c r="C948" s="3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10">
        <f>E948*100/D948</f>
        <v>1.9066666666666667</v>
      </c>
      <c r="P948" s="11">
        <f>IFERROR(E948/L948,"N/A")</f>
        <v>57.2</v>
      </c>
      <c r="Q948" t="str">
        <f>LEFT(N948,FIND("/",N948)-1)</f>
        <v>technology</v>
      </c>
      <c r="R948" t="str">
        <f>RIGHT(N948,(LEN(N948)-FIND("/",N948)))</f>
        <v>wearables</v>
      </c>
      <c r="S948" s="14">
        <f>(((J948/60)/60)/24)+DATE(1970,1,1)+(-5/24)</f>
        <v>42592.542222222219</v>
      </c>
      <c r="T948" s="14">
        <f>(((I948/60)/60)/24)+DATE(1970,1,1)+(-5/24)</f>
        <v>42622.542222222219</v>
      </c>
    </row>
    <row r="949" spans="1:20" ht="58" x14ac:dyDescent="0.35">
      <c r="A949" s="6">
        <v>947</v>
      </c>
      <c r="B949" s="3" t="s">
        <v>948</v>
      </c>
      <c r="C949" s="3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10">
        <f>E949*100/D949</f>
        <v>0</v>
      </c>
      <c r="P949" s="11" t="str">
        <f>IFERROR(E949/L949,"N/A")</f>
        <v>N/A</v>
      </c>
      <c r="Q949" t="str">
        <f>LEFT(N949,FIND("/",N949)-1)</f>
        <v>technology</v>
      </c>
      <c r="R949" t="str">
        <f>RIGHT(N949,(LEN(N949)-FIND("/",N949)))</f>
        <v>wearables</v>
      </c>
      <c r="S949" s="14">
        <f>(((J949/60)/60)/24)+DATE(1970,1,1)+(-5/24)</f>
        <v>42491.57298611111</v>
      </c>
      <c r="T949" s="14">
        <f>(((I949/60)/60)/24)+DATE(1970,1,1)+(-5/24)</f>
        <v>42551.57298611111</v>
      </c>
    </row>
    <row r="950" spans="1:20" ht="58" x14ac:dyDescent="0.35">
      <c r="A950" s="6">
        <v>948</v>
      </c>
      <c r="B950" s="3" t="s">
        <v>949</v>
      </c>
      <c r="C950" s="3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10">
        <f>E950*100/D950</f>
        <v>12</v>
      </c>
      <c r="P950" s="11">
        <f>IFERROR(E950/L950,"N/A")</f>
        <v>60</v>
      </c>
      <c r="Q950" t="str">
        <f>LEFT(N950,FIND("/",N950)-1)</f>
        <v>technology</v>
      </c>
      <c r="R950" t="str">
        <f>RIGHT(N950,(LEN(N950)-FIND("/",N950)))</f>
        <v>wearables</v>
      </c>
      <c r="S950" s="14">
        <f>(((J950/60)/60)/24)+DATE(1970,1,1)+(-5/24)</f>
        <v>42411.619953703703</v>
      </c>
      <c r="T950" s="14">
        <f>(((I950/60)/60)/24)+DATE(1970,1,1)+(-5/24)</f>
        <v>42441.619953703703</v>
      </c>
    </row>
    <row r="951" spans="1:20" ht="43.5" x14ac:dyDescent="0.35">
      <c r="A951" s="6">
        <v>949</v>
      </c>
      <c r="B951" s="3" t="s">
        <v>950</v>
      </c>
      <c r="C951" s="3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10">
        <f>E951*100/D951</f>
        <v>1.365</v>
      </c>
      <c r="P951" s="11">
        <f>IFERROR(E951/L951,"N/A")</f>
        <v>39</v>
      </c>
      <c r="Q951" t="str">
        <f>LEFT(N951,FIND("/",N951)-1)</f>
        <v>technology</v>
      </c>
      <c r="R951" t="str">
        <f>RIGHT(N951,(LEN(N951)-FIND("/",N951)))</f>
        <v>wearables</v>
      </c>
      <c r="S951" s="14">
        <f>(((J951/60)/60)/24)+DATE(1970,1,1)+(-5/24)</f>
        <v>42360.835370370369</v>
      </c>
      <c r="T951" s="14">
        <f>(((I951/60)/60)/24)+DATE(1970,1,1)+(-5/24)</f>
        <v>42420.835370370369</v>
      </c>
    </row>
    <row r="952" spans="1:20" ht="43.5" x14ac:dyDescent="0.35">
      <c r="A952" s="6">
        <v>950</v>
      </c>
      <c r="B952" s="3" t="s">
        <v>951</v>
      </c>
      <c r="C952" s="3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10">
        <f>E952*100/D952</f>
        <v>28.04</v>
      </c>
      <c r="P952" s="11">
        <f>IFERROR(E952/L952,"N/A")</f>
        <v>58.416666666666664</v>
      </c>
      <c r="Q952" t="str">
        <f>LEFT(N952,FIND("/",N952)-1)</f>
        <v>technology</v>
      </c>
      <c r="R952" t="str">
        <f>RIGHT(N952,(LEN(N952)-FIND("/",N952)))</f>
        <v>wearables</v>
      </c>
      <c r="S952" s="14">
        <f>(((J952/60)/60)/24)+DATE(1970,1,1)+(-5/24)</f>
        <v>42356.54237268518</v>
      </c>
      <c r="T952" s="14">
        <f>(((I952/60)/60)/24)+DATE(1970,1,1)+(-5/24)</f>
        <v>42386.54237268518</v>
      </c>
    </row>
    <row r="953" spans="1:20" x14ac:dyDescent="0.35">
      <c r="A953" s="6">
        <v>951</v>
      </c>
      <c r="B953" s="3" t="s">
        <v>952</v>
      </c>
      <c r="C953" s="3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10">
        <f>E953*100/D953</f>
        <v>38.39</v>
      </c>
      <c r="P953" s="11">
        <f>IFERROR(E953/L953,"N/A")</f>
        <v>158.63636363636363</v>
      </c>
      <c r="Q953" t="str">
        <f>LEFT(N953,FIND("/",N953)-1)</f>
        <v>technology</v>
      </c>
      <c r="R953" t="str">
        <f>RIGHT(N953,(LEN(N953)-FIND("/",N953)))</f>
        <v>wearables</v>
      </c>
      <c r="S953" s="14">
        <f>(((J953/60)/60)/24)+DATE(1970,1,1)+(-5/24)</f>
        <v>42480.44527777777</v>
      </c>
      <c r="T953" s="14">
        <f>(((I953/60)/60)/24)+DATE(1970,1,1)+(-5/24)</f>
        <v>42525.44527777777</v>
      </c>
    </row>
    <row r="954" spans="1:20" ht="29" x14ac:dyDescent="0.35">
      <c r="A954" s="6">
        <v>952</v>
      </c>
      <c r="B954" s="3" t="s">
        <v>953</v>
      </c>
      <c r="C954" s="3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10">
        <f>E954*100/D954</f>
        <v>39.942857142857143</v>
      </c>
      <c r="P954" s="11">
        <f>IFERROR(E954/L954,"N/A")</f>
        <v>99.857142857142861</v>
      </c>
      <c r="Q954" t="str">
        <f>LEFT(N954,FIND("/",N954)-1)</f>
        <v>technology</v>
      </c>
      <c r="R954" t="str">
        <f>RIGHT(N954,(LEN(N954)-FIND("/",N954)))</f>
        <v>wearables</v>
      </c>
      <c r="S954" s="14">
        <f>(((J954/60)/60)/24)+DATE(1970,1,1)+(-5/24)</f>
        <v>42662.405231481483</v>
      </c>
      <c r="T954" s="14">
        <f>(((I954/60)/60)/24)+DATE(1970,1,1)+(-5/24)</f>
        <v>42692.446898148148</v>
      </c>
    </row>
    <row r="955" spans="1:20" ht="43.5" x14ac:dyDescent="0.35">
      <c r="A955" s="6">
        <v>953</v>
      </c>
      <c r="B955" s="3" t="s">
        <v>954</v>
      </c>
      <c r="C955" s="3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10">
        <f>E955*100/D955</f>
        <v>0.84</v>
      </c>
      <c r="P955" s="11">
        <f>IFERROR(E955/L955,"N/A")</f>
        <v>25.2</v>
      </c>
      <c r="Q955" t="str">
        <f>LEFT(N955,FIND("/",N955)-1)</f>
        <v>technology</v>
      </c>
      <c r="R955" t="str">
        <f>RIGHT(N955,(LEN(N955)-FIND("/",N955)))</f>
        <v>wearables</v>
      </c>
      <c r="S955" s="14">
        <f>(((J955/60)/60)/24)+DATE(1970,1,1)+(-5/24)</f>
        <v>41998.956006944441</v>
      </c>
      <c r="T955" s="14">
        <f>(((I955/60)/60)/24)+DATE(1970,1,1)+(-5/24)</f>
        <v>42028.956006944441</v>
      </c>
    </row>
    <row r="956" spans="1:20" ht="43.5" x14ac:dyDescent="0.35">
      <c r="A956" s="6">
        <v>954</v>
      </c>
      <c r="B956" s="3" t="s">
        <v>955</v>
      </c>
      <c r="C956" s="3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10">
        <f>E956*100/D956</f>
        <v>43.406666666666666</v>
      </c>
      <c r="P956" s="11">
        <f>IFERROR(E956/L956,"N/A")</f>
        <v>89.191780821917803</v>
      </c>
      <c r="Q956" t="str">
        <f>LEFT(N956,FIND("/",N956)-1)</f>
        <v>technology</v>
      </c>
      <c r="R956" t="str">
        <f>RIGHT(N956,(LEN(N956)-FIND("/",N956)))</f>
        <v>wearables</v>
      </c>
      <c r="S956" s="14">
        <f>(((J956/60)/60)/24)+DATE(1970,1,1)+(-5/24)</f>
        <v>42194.625451388885</v>
      </c>
      <c r="T956" s="14">
        <f>(((I956/60)/60)/24)+DATE(1970,1,1)+(-5/24)</f>
        <v>42236.625451388885</v>
      </c>
    </row>
    <row r="957" spans="1:20" ht="43.5" x14ac:dyDescent="0.35">
      <c r="A957" s="6">
        <v>955</v>
      </c>
      <c r="B957" s="3" t="s">
        <v>956</v>
      </c>
      <c r="C957" s="3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10">
        <f>E957*100/D957</f>
        <v>5.6613333333333333</v>
      </c>
      <c r="P957" s="11">
        <f>IFERROR(E957/L957,"N/A")</f>
        <v>182.6236559139785</v>
      </c>
      <c r="Q957" t="str">
        <f>LEFT(N957,FIND("/",N957)-1)</f>
        <v>technology</v>
      </c>
      <c r="R957" t="str">
        <f>RIGHT(N957,(LEN(N957)-FIND("/",N957)))</f>
        <v>wearables</v>
      </c>
      <c r="S957" s="14">
        <f>(((J957/60)/60)/24)+DATE(1970,1,1)+(-5/24)</f>
        <v>42586.086805555555</v>
      </c>
      <c r="T957" s="14">
        <f>(((I957/60)/60)/24)+DATE(1970,1,1)+(-5/24)</f>
        <v>42626.086805555555</v>
      </c>
    </row>
    <row r="958" spans="1:20" ht="58" x14ac:dyDescent="0.35">
      <c r="A958" s="6">
        <v>956</v>
      </c>
      <c r="B958" s="3" t="s">
        <v>957</v>
      </c>
      <c r="C958" s="3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10">
        <f>E958*100/D958</f>
        <v>1.722</v>
      </c>
      <c r="P958" s="11">
        <f>IFERROR(E958/L958,"N/A")</f>
        <v>50.647058823529413</v>
      </c>
      <c r="Q958" t="str">
        <f>LEFT(N958,FIND("/",N958)-1)</f>
        <v>technology</v>
      </c>
      <c r="R958" t="str">
        <f>RIGHT(N958,(LEN(N958)-FIND("/",N958)))</f>
        <v>wearables</v>
      </c>
      <c r="S958" s="14">
        <f>(((J958/60)/60)/24)+DATE(1970,1,1)+(-5/24)</f>
        <v>42060.705543981479</v>
      </c>
      <c r="T958" s="14">
        <f>(((I958/60)/60)/24)+DATE(1970,1,1)+(-5/24)</f>
        <v>42120.663877314808</v>
      </c>
    </row>
    <row r="959" spans="1:20" ht="29" x14ac:dyDescent="0.35">
      <c r="A959" s="6">
        <v>957</v>
      </c>
      <c r="B959" s="3" t="s">
        <v>958</v>
      </c>
      <c r="C959" s="3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10">
        <f>E959*100/D959</f>
        <v>1.9416666666666667</v>
      </c>
      <c r="P959" s="11">
        <f>IFERROR(E959/L959,"N/A")</f>
        <v>33.285714285714285</v>
      </c>
      <c r="Q959" t="str">
        <f>LEFT(N959,FIND("/",N959)-1)</f>
        <v>technology</v>
      </c>
      <c r="R959" t="str">
        <f>RIGHT(N959,(LEN(N959)-FIND("/",N959)))</f>
        <v>wearables</v>
      </c>
      <c r="S959" s="14">
        <f>(((J959/60)/60)/24)+DATE(1970,1,1)+(-5/24)</f>
        <v>42660.344131944446</v>
      </c>
      <c r="T959" s="14">
        <f>(((I959/60)/60)/24)+DATE(1970,1,1)+(-5/24)</f>
        <v>42691.385798611103</v>
      </c>
    </row>
    <row r="960" spans="1:20" ht="58" x14ac:dyDescent="0.35">
      <c r="A960" s="6">
        <v>958</v>
      </c>
      <c r="B960" s="3" t="s">
        <v>959</v>
      </c>
      <c r="C960" s="3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10">
        <f>E960*100/D960</f>
        <v>11.328275684711329</v>
      </c>
      <c r="P960" s="11">
        <f>IFERROR(E960/L960,"N/A")</f>
        <v>51.823529411764703</v>
      </c>
      <c r="Q960" t="str">
        <f>LEFT(N960,FIND("/",N960)-1)</f>
        <v>technology</v>
      </c>
      <c r="R960" t="str">
        <f>RIGHT(N960,(LEN(N960)-FIND("/",N960)))</f>
        <v>wearables</v>
      </c>
      <c r="S960" s="14">
        <f>(((J960/60)/60)/24)+DATE(1970,1,1)+(-5/24)</f>
        <v>42082.594479166662</v>
      </c>
      <c r="T960" s="14">
        <f>(((I960/60)/60)/24)+DATE(1970,1,1)+(-5/24)</f>
        <v>42103.999305555553</v>
      </c>
    </row>
    <row r="961" spans="1:20" ht="43.5" x14ac:dyDescent="0.35">
      <c r="A961" s="6">
        <v>959</v>
      </c>
      <c r="B961" s="3" t="s">
        <v>960</v>
      </c>
      <c r="C961" s="3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10">
        <f>E961*100/D961</f>
        <v>38.86</v>
      </c>
      <c r="P961" s="11">
        <f>IFERROR(E961/L961,"N/A")</f>
        <v>113.62573099415205</v>
      </c>
      <c r="Q961" t="str">
        <f>LEFT(N961,FIND("/",N961)-1)</f>
        <v>technology</v>
      </c>
      <c r="R961" t="str">
        <f>RIGHT(N961,(LEN(N961)-FIND("/",N961)))</f>
        <v>wearables</v>
      </c>
      <c r="S961" s="14">
        <f>(((J961/60)/60)/24)+DATE(1970,1,1)+(-5/24)</f>
        <v>41992.96603009259</v>
      </c>
      <c r="T961" s="14">
        <f>(((I961/60)/60)/24)+DATE(1970,1,1)+(-5/24)</f>
        <v>42022.96603009259</v>
      </c>
    </row>
    <row r="962" spans="1:20" ht="43.5" x14ac:dyDescent="0.35">
      <c r="A962" s="6">
        <v>960</v>
      </c>
      <c r="B962" s="3" t="s">
        <v>961</v>
      </c>
      <c r="C962" s="3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10">
        <f>E962*100/D962</f>
        <v>46.100628930817614</v>
      </c>
      <c r="P962" s="11">
        <f>IFERROR(E962/L962,"N/A")</f>
        <v>136.46276595744681</v>
      </c>
      <c r="Q962" t="str">
        <f>LEFT(N962,FIND("/",N962)-1)</f>
        <v>technology</v>
      </c>
      <c r="R962" t="str">
        <f>RIGHT(N962,(LEN(N962)-FIND("/",N962)))</f>
        <v>wearables</v>
      </c>
      <c r="S962" s="14">
        <f>(((J962/60)/60)/24)+DATE(1970,1,1)+(-5/24)</f>
        <v>42766.41846064815</v>
      </c>
      <c r="T962" s="14">
        <f>(((I962/60)/60)/24)+DATE(1970,1,1)+(-5/24)</f>
        <v>42808.376793981479</v>
      </c>
    </row>
    <row r="963" spans="1:20" ht="43.5" x14ac:dyDescent="0.35">
      <c r="A963" s="6">
        <v>961</v>
      </c>
      <c r="B963" s="3" t="s">
        <v>962</v>
      </c>
      <c r="C963" s="3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10">
        <f>E963*100/D963</f>
        <v>42.188421052631575</v>
      </c>
      <c r="P963" s="11">
        <f>IFERROR(E963/L963,"N/A")</f>
        <v>364.35454545454547</v>
      </c>
      <c r="Q963" t="str">
        <f>LEFT(N963,FIND("/",N963)-1)</f>
        <v>technology</v>
      </c>
      <c r="R963" t="str">
        <f>RIGHT(N963,(LEN(N963)-FIND("/",N963)))</f>
        <v>wearables</v>
      </c>
      <c r="S963" s="14">
        <f>(((J963/60)/60)/24)+DATE(1970,1,1)+(-5/24)</f>
        <v>42740.485358796293</v>
      </c>
      <c r="T963" s="14">
        <f>(((I963/60)/60)/24)+DATE(1970,1,1)+(-5/24)</f>
        <v>42786.583333333336</v>
      </c>
    </row>
    <row r="964" spans="1:20" ht="43.5" x14ac:dyDescent="0.35">
      <c r="A964" s="6">
        <v>962</v>
      </c>
      <c r="B964" s="3" t="s">
        <v>963</v>
      </c>
      <c r="C964" s="3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10">
        <f>E964*100/D964</f>
        <v>28.48</v>
      </c>
      <c r="P964" s="11">
        <f>IFERROR(E964/L964,"N/A")</f>
        <v>19.243243243243242</v>
      </c>
      <c r="Q964" t="str">
        <f>LEFT(N964,FIND("/",N964)-1)</f>
        <v>technology</v>
      </c>
      <c r="R964" t="str">
        <f>RIGHT(N964,(LEN(N964)-FIND("/",N964)))</f>
        <v>wearables</v>
      </c>
      <c r="S964" s="14">
        <f>(((J964/60)/60)/24)+DATE(1970,1,1)+(-5/24)</f>
        <v>42373.504085648143</v>
      </c>
      <c r="T964" s="14">
        <f>(((I964/60)/60)/24)+DATE(1970,1,1)+(-5/24)</f>
        <v>42411.504085648143</v>
      </c>
    </row>
    <row r="965" spans="1:20" ht="29" x14ac:dyDescent="0.35">
      <c r="A965" s="6">
        <v>963</v>
      </c>
      <c r="B965" s="3" t="s">
        <v>964</v>
      </c>
      <c r="C965" s="3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10">
        <f>E965*100/D965</f>
        <v>1.0771428571428572</v>
      </c>
      <c r="P965" s="11">
        <f>IFERROR(E965/L965,"N/A")</f>
        <v>41.888888888888886</v>
      </c>
      <c r="Q965" t="str">
        <f>LEFT(N965,FIND("/",N965)-1)</f>
        <v>technology</v>
      </c>
      <c r="R965" t="str">
        <f>RIGHT(N965,(LEN(N965)-FIND("/",N965)))</f>
        <v>wearables</v>
      </c>
      <c r="S965" s="14">
        <f>(((J965/60)/60)/24)+DATE(1970,1,1)+(-5/24)</f>
        <v>42625.427303240744</v>
      </c>
      <c r="T965" s="14">
        <f>(((I965/60)/60)/24)+DATE(1970,1,1)+(-5/24)</f>
        <v>42660.427303240744</v>
      </c>
    </row>
    <row r="966" spans="1:20" ht="58" x14ac:dyDescent="0.35">
      <c r="A966" s="6">
        <v>964</v>
      </c>
      <c r="B966" s="3" t="s">
        <v>965</v>
      </c>
      <c r="C966" s="3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10">
        <f>E966*100/D966</f>
        <v>0.79909090909090907</v>
      </c>
      <c r="P966" s="11">
        <f>IFERROR(E966/L966,"N/A")</f>
        <v>30.310344827586206</v>
      </c>
      <c r="Q966" t="str">
        <f>LEFT(N966,FIND("/",N966)-1)</f>
        <v>technology</v>
      </c>
      <c r="R966" t="str">
        <f>RIGHT(N966,(LEN(N966)-FIND("/",N966)))</f>
        <v>wearables</v>
      </c>
      <c r="S966" s="14">
        <f>(((J966/60)/60)/24)+DATE(1970,1,1)+(-5/24)</f>
        <v>42208.420358796291</v>
      </c>
      <c r="T966" s="14">
        <f>(((I966/60)/60)/24)+DATE(1970,1,1)+(-5/24)</f>
        <v>42248.420358796291</v>
      </c>
    </row>
    <row r="967" spans="1:20" ht="43.5" x14ac:dyDescent="0.35">
      <c r="A967" s="6">
        <v>965</v>
      </c>
      <c r="B967" s="3" t="s">
        <v>966</v>
      </c>
      <c r="C967" s="3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10">
        <f>E967*100/D967</f>
        <v>1.1919999999999999</v>
      </c>
      <c r="P967" s="11">
        <f>IFERROR(E967/L967,"N/A")</f>
        <v>49.666666666666664</v>
      </c>
      <c r="Q967" t="str">
        <f>LEFT(N967,FIND("/",N967)-1)</f>
        <v>technology</v>
      </c>
      <c r="R967" t="str">
        <f>RIGHT(N967,(LEN(N967)-FIND("/",N967)))</f>
        <v>wearables</v>
      </c>
      <c r="S967" s="14">
        <f>(((J967/60)/60)/24)+DATE(1970,1,1)+(-5/24)</f>
        <v>42636.808402777773</v>
      </c>
      <c r="T967" s="14">
        <f>(((I967/60)/60)/24)+DATE(1970,1,1)+(-5/24)</f>
        <v>42668.957638888889</v>
      </c>
    </row>
    <row r="968" spans="1:20" ht="43.5" x14ac:dyDescent="0.35">
      <c r="A968" s="6">
        <v>966</v>
      </c>
      <c r="B968" s="3" t="s">
        <v>967</v>
      </c>
      <c r="C968" s="3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10">
        <f>E968*100/D968</f>
        <v>14.8</v>
      </c>
      <c r="P968" s="11">
        <f>IFERROR(E968/L968,"N/A")</f>
        <v>59.2</v>
      </c>
      <c r="Q968" t="str">
        <f>LEFT(N968,FIND("/",N968)-1)</f>
        <v>technology</v>
      </c>
      <c r="R968" t="str">
        <f>RIGHT(N968,(LEN(N968)-FIND("/",N968)))</f>
        <v>wearables</v>
      </c>
      <c r="S968" s="14">
        <f>(((J968/60)/60)/24)+DATE(1970,1,1)+(-5/24)</f>
        <v>42619.427453703705</v>
      </c>
      <c r="T968" s="14">
        <f>(((I968/60)/60)/24)+DATE(1970,1,1)+(-5/24)</f>
        <v>42649.427453703705</v>
      </c>
    </row>
    <row r="969" spans="1:20" ht="43.5" x14ac:dyDescent="0.35">
      <c r="A969" s="6">
        <v>967</v>
      </c>
      <c r="B969" s="3" t="s">
        <v>968</v>
      </c>
      <c r="C969" s="3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10">
        <f>E969*100/D969</f>
        <v>17.809999999999999</v>
      </c>
      <c r="P969" s="11">
        <f>IFERROR(E969/L969,"N/A")</f>
        <v>43.97530864197531</v>
      </c>
      <c r="Q969" t="str">
        <f>LEFT(N969,FIND("/",N969)-1)</f>
        <v>technology</v>
      </c>
      <c r="R969" t="str">
        <f>RIGHT(N969,(LEN(N969)-FIND("/",N969)))</f>
        <v>wearables</v>
      </c>
      <c r="S969" s="14">
        <f>(((J969/60)/60)/24)+DATE(1970,1,1)+(-5/24)</f>
        <v>42422.045995370368</v>
      </c>
      <c r="T969" s="14">
        <f>(((I969/60)/60)/24)+DATE(1970,1,1)+(-5/24)</f>
        <v>42482.004328703704</v>
      </c>
    </row>
    <row r="970" spans="1:20" ht="43.5" x14ac:dyDescent="0.35">
      <c r="A970" s="6">
        <v>968</v>
      </c>
      <c r="B970" s="3" t="s">
        <v>969</v>
      </c>
      <c r="C970" s="3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10">
        <f>E970*100/D970</f>
        <v>1.325</v>
      </c>
      <c r="P970" s="11">
        <f>IFERROR(E970/L970,"N/A")</f>
        <v>26.5</v>
      </c>
      <c r="Q970" t="str">
        <f>LEFT(N970,FIND("/",N970)-1)</f>
        <v>technology</v>
      </c>
      <c r="R970" t="str">
        <f>RIGHT(N970,(LEN(N970)-FIND("/",N970)))</f>
        <v>wearables</v>
      </c>
      <c r="S970" s="14">
        <f>(((J970/60)/60)/24)+DATE(1970,1,1)+(-5/24)</f>
        <v>41836.639282407406</v>
      </c>
      <c r="T970" s="14">
        <f>(((I970/60)/60)/24)+DATE(1970,1,1)+(-5/24)</f>
        <v>41866.639282407406</v>
      </c>
    </row>
    <row r="971" spans="1:20" ht="29" x14ac:dyDescent="0.35">
      <c r="A971" s="6">
        <v>969</v>
      </c>
      <c r="B971" s="3" t="s">
        <v>970</v>
      </c>
      <c r="C971" s="3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10">
        <f>E971*100/D971</f>
        <v>46.666666666666664</v>
      </c>
      <c r="P971" s="11">
        <f>IFERROR(E971/L971,"N/A")</f>
        <v>1272.7272727272727</v>
      </c>
      <c r="Q971" t="str">
        <f>LEFT(N971,FIND("/",N971)-1)</f>
        <v>technology</v>
      </c>
      <c r="R971" t="str">
        <f>RIGHT(N971,(LEN(N971)-FIND("/",N971)))</f>
        <v>wearables</v>
      </c>
      <c r="S971" s="14">
        <f>(((J971/60)/60)/24)+DATE(1970,1,1)+(-5/24)</f>
        <v>42742.094988425924</v>
      </c>
      <c r="T971" s="14">
        <f>(((I971/60)/60)/24)+DATE(1970,1,1)+(-5/24)</f>
        <v>42775.094988425924</v>
      </c>
    </row>
    <row r="972" spans="1:20" ht="58" x14ac:dyDescent="0.35">
      <c r="A972" s="6">
        <v>970</v>
      </c>
      <c r="B972" s="3" t="s">
        <v>971</v>
      </c>
      <c r="C972" s="3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10">
        <f>E972*100/D972</f>
        <v>45.92</v>
      </c>
      <c r="P972" s="11">
        <f>IFERROR(E972/L972,"N/A")</f>
        <v>164</v>
      </c>
      <c r="Q972" t="str">
        <f>LEFT(N972,FIND("/",N972)-1)</f>
        <v>technology</v>
      </c>
      <c r="R972" t="str">
        <f>RIGHT(N972,(LEN(N972)-FIND("/",N972)))</f>
        <v>wearables</v>
      </c>
      <c r="S972" s="14">
        <f>(((J972/60)/60)/24)+DATE(1970,1,1)+(-5/24)</f>
        <v>42721.012187499997</v>
      </c>
      <c r="T972" s="14">
        <f>(((I972/60)/60)/24)+DATE(1970,1,1)+(-5/24)</f>
        <v>42757.999305555553</v>
      </c>
    </row>
    <row r="973" spans="1:20" ht="43.5" x14ac:dyDescent="0.35">
      <c r="A973" s="6">
        <v>971</v>
      </c>
      <c r="B973" s="3" t="s">
        <v>972</v>
      </c>
      <c r="C973" s="3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10">
        <f>E973*100/D973</f>
        <v>0.22600000000000001</v>
      </c>
      <c r="P973" s="11">
        <f>IFERROR(E973/L973,"N/A")</f>
        <v>45.2</v>
      </c>
      <c r="Q973" t="str">
        <f>LEFT(N973,FIND("/",N973)-1)</f>
        <v>technology</v>
      </c>
      <c r="R973" t="str">
        <f>RIGHT(N973,(LEN(N973)-FIND("/",N973)))</f>
        <v>wearables</v>
      </c>
      <c r="S973" s="14">
        <f>(((J973/60)/60)/24)+DATE(1970,1,1)+(-5/24)</f>
        <v>42111.500694444439</v>
      </c>
      <c r="T973" s="14">
        <f>(((I973/60)/60)/24)+DATE(1970,1,1)+(-5/24)</f>
        <v>42156.500694444439</v>
      </c>
    </row>
    <row r="974" spans="1:20" ht="43.5" x14ac:dyDescent="0.35">
      <c r="A974" s="6">
        <v>972</v>
      </c>
      <c r="B974" s="3" t="s">
        <v>973</v>
      </c>
      <c r="C974" s="3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10">
        <f>E974*100/D974</f>
        <v>34.625</v>
      </c>
      <c r="P974" s="11">
        <f>IFERROR(E974/L974,"N/A")</f>
        <v>153.88888888888889</v>
      </c>
      <c r="Q974" t="str">
        <f>LEFT(N974,FIND("/",N974)-1)</f>
        <v>technology</v>
      </c>
      <c r="R974" t="str">
        <f>RIGHT(N974,(LEN(N974)-FIND("/",N974)))</f>
        <v>wearables</v>
      </c>
      <c r="S974" s="14">
        <f>(((J974/60)/60)/24)+DATE(1970,1,1)+(-5/24)</f>
        <v>41856.657384259255</v>
      </c>
      <c r="T974" s="14">
        <f>(((I974/60)/60)/24)+DATE(1970,1,1)+(-5/24)</f>
        <v>41886.082638888889</v>
      </c>
    </row>
    <row r="975" spans="1:20" ht="58" x14ac:dyDescent="0.35">
      <c r="A975" s="6">
        <v>973</v>
      </c>
      <c r="B975" s="3" t="s">
        <v>974</v>
      </c>
      <c r="C975" s="3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10">
        <f>E975*100/D975</f>
        <v>2.0550000000000002</v>
      </c>
      <c r="P975" s="11">
        <f>IFERROR(E975/L975,"N/A")</f>
        <v>51.375</v>
      </c>
      <c r="Q975" t="str">
        <f>LEFT(N975,FIND("/",N975)-1)</f>
        <v>technology</v>
      </c>
      <c r="R975" t="str">
        <f>RIGHT(N975,(LEN(N975)-FIND("/",N975)))</f>
        <v>wearables</v>
      </c>
      <c r="S975" s="14">
        <f>(((J975/60)/60)/24)+DATE(1970,1,1)+(-5/24)</f>
        <v>42256.806631944441</v>
      </c>
      <c r="T975" s="14">
        <f>(((I975/60)/60)/24)+DATE(1970,1,1)+(-5/24)</f>
        <v>42316.848298611112</v>
      </c>
    </row>
    <row r="976" spans="1:20" ht="43.5" x14ac:dyDescent="0.35">
      <c r="A976" s="6">
        <v>974</v>
      </c>
      <c r="B976" s="3" t="s">
        <v>975</v>
      </c>
      <c r="C976" s="3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10">
        <f>E976*100/D976</f>
        <v>0.56000000000000005</v>
      </c>
      <c r="P976" s="11">
        <f>IFERROR(E976/L976,"N/A")</f>
        <v>93.333333333333329</v>
      </c>
      <c r="Q976" t="str">
        <f>LEFT(N976,FIND("/",N976)-1)</f>
        <v>technology</v>
      </c>
      <c r="R976" t="str">
        <f>RIGHT(N976,(LEN(N976)-FIND("/",N976)))</f>
        <v>wearables</v>
      </c>
      <c r="S976" s="14">
        <f>(((J976/60)/60)/24)+DATE(1970,1,1)+(-5/24)</f>
        <v>42424.541157407402</v>
      </c>
      <c r="T976" s="14">
        <f>(((I976/60)/60)/24)+DATE(1970,1,1)+(-5/24)</f>
        <v>42454.499490740738</v>
      </c>
    </row>
    <row r="977" spans="1:20" ht="43.5" x14ac:dyDescent="0.35">
      <c r="A977" s="6">
        <v>975</v>
      </c>
      <c r="B977" s="3" t="s">
        <v>976</v>
      </c>
      <c r="C977" s="3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10">
        <f>E977*100/D977</f>
        <v>2.6070000000000002</v>
      </c>
      <c r="P977" s="11">
        <f>IFERROR(E977/L977,"N/A")</f>
        <v>108.625</v>
      </c>
      <c r="Q977" t="str">
        <f>LEFT(N977,FIND("/",N977)-1)</f>
        <v>technology</v>
      </c>
      <c r="R977" t="str">
        <f>RIGHT(N977,(LEN(N977)-FIND("/",N977)))</f>
        <v>wearables</v>
      </c>
      <c r="S977" s="14">
        <f>(((J977/60)/60)/24)+DATE(1970,1,1)+(-5/24)</f>
        <v>42489.488252314812</v>
      </c>
      <c r="T977" s="14">
        <f>(((I977/60)/60)/24)+DATE(1970,1,1)+(-5/24)</f>
        <v>42549.488252314812</v>
      </c>
    </row>
    <row r="978" spans="1:20" ht="43.5" x14ac:dyDescent="0.35">
      <c r="A978" s="6">
        <v>976</v>
      </c>
      <c r="B978" s="3" t="s">
        <v>977</v>
      </c>
      <c r="C978" s="3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10">
        <f>E978*100/D978</f>
        <v>1.9259999999999999</v>
      </c>
      <c r="P978" s="11">
        <f>IFERROR(E978/L978,"N/A")</f>
        <v>160.5</v>
      </c>
      <c r="Q978" t="str">
        <f>LEFT(N978,FIND("/",N978)-1)</f>
        <v>technology</v>
      </c>
      <c r="R978" t="str">
        <f>RIGHT(N978,(LEN(N978)-FIND("/",N978)))</f>
        <v>wearables</v>
      </c>
      <c r="S978" s="14">
        <f>(((J978/60)/60)/24)+DATE(1970,1,1)+(-5/24)</f>
        <v>42184.850659722222</v>
      </c>
      <c r="T978" s="14">
        <f>(((I978/60)/60)/24)+DATE(1970,1,1)+(-5/24)</f>
        <v>42229.850659722222</v>
      </c>
    </row>
    <row r="979" spans="1:20" ht="43.5" x14ac:dyDescent="0.35">
      <c r="A979" s="6">
        <v>977</v>
      </c>
      <c r="B979" s="3" t="s">
        <v>978</v>
      </c>
      <c r="C979" s="3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10">
        <f>E979*100/D979</f>
        <v>33.666666666666664</v>
      </c>
      <c r="P979" s="11">
        <f>IFERROR(E979/L979,"N/A")</f>
        <v>75.75</v>
      </c>
      <c r="Q979" t="str">
        <f>LEFT(N979,FIND("/",N979)-1)</f>
        <v>technology</v>
      </c>
      <c r="R979" t="str">
        <f>RIGHT(N979,(LEN(N979)-FIND("/",N979)))</f>
        <v>wearables</v>
      </c>
      <c r="S979" s="14">
        <f>(((J979/60)/60)/24)+DATE(1970,1,1)+(-5/24)</f>
        <v>42391.733761574076</v>
      </c>
      <c r="T979" s="14">
        <f>(((I979/60)/60)/24)+DATE(1970,1,1)+(-5/24)</f>
        <v>42421.733761574076</v>
      </c>
    </row>
    <row r="980" spans="1:20" ht="43.5" x14ac:dyDescent="0.35">
      <c r="A980" s="6">
        <v>978</v>
      </c>
      <c r="B980" s="3" t="s">
        <v>979</v>
      </c>
      <c r="C980" s="3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10">
        <f>E980*100/D980</f>
        <v>56.263267182990241</v>
      </c>
      <c r="P980" s="11">
        <f>IFERROR(E980/L980,"N/A")</f>
        <v>790.83739837398377</v>
      </c>
      <c r="Q980" t="str">
        <f>LEFT(N980,FIND("/",N980)-1)</f>
        <v>technology</v>
      </c>
      <c r="R980" t="str">
        <f>RIGHT(N980,(LEN(N980)-FIND("/",N980)))</f>
        <v>wearables</v>
      </c>
      <c r="S980" s="14">
        <f>(((J980/60)/60)/24)+DATE(1970,1,1)+(-5/24)</f>
        <v>42395.100706018515</v>
      </c>
      <c r="T980" s="14">
        <f>(((I980/60)/60)/24)+DATE(1970,1,1)+(-5/24)</f>
        <v>42425.100706018515</v>
      </c>
    </row>
    <row r="981" spans="1:20" ht="58" x14ac:dyDescent="0.35">
      <c r="A981" s="6">
        <v>979</v>
      </c>
      <c r="B981" s="3" t="s">
        <v>980</v>
      </c>
      <c r="C981" s="3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10">
        <f>E981*100/D981</f>
        <v>82.817599999999999</v>
      </c>
      <c r="P981" s="11">
        <f>IFERROR(E981/L981,"N/A")</f>
        <v>301.93916666666667</v>
      </c>
      <c r="Q981" t="str">
        <f>LEFT(N981,FIND("/",N981)-1)</f>
        <v>technology</v>
      </c>
      <c r="R981" t="str">
        <f>RIGHT(N981,(LEN(N981)-FIND("/",N981)))</f>
        <v>wearables</v>
      </c>
      <c r="S981" s="14">
        <f>(((J981/60)/60)/24)+DATE(1970,1,1)+(-5/24)</f>
        <v>42506.208657407398</v>
      </c>
      <c r="T981" s="14">
        <f>(((I981/60)/60)/24)+DATE(1970,1,1)+(-5/24)</f>
        <v>42541.582638888889</v>
      </c>
    </row>
    <row r="982" spans="1:20" ht="58" x14ac:dyDescent="0.35">
      <c r="A982" s="6">
        <v>980</v>
      </c>
      <c r="B982" s="3" t="s">
        <v>981</v>
      </c>
      <c r="C982" s="3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10">
        <f>E982*100/D982</f>
        <v>14.86</v>
      </c>
      <c r="P982" s="11">
        <f>IFERROR(E982/L982,"N/A")</f>
        <v>47.935483870967744</v>
      </c>
      <c r="Q982" t="str">
        <f>LEFT(N982,FIND("/",N982)-1)</f>
        <v>technology</v>
      </c>
      <c r="R982" t="str">
        <f>RIGHT(N982,(LEN(N982)-FIND("/",N982)))</f>
        <v>wearables</v>
      </c>
      <c r="S982" s="14">
        <f>(((J982/60)/60)/24)+DATE(1970,1,1)+(-5/24)</f>
        <v>41928.695856481478</v>
      </c>
      <c r="T982" s="14">
        <f>(((I982/60)/60)/24)+DATE(1970,1,1)+(-5/24)</f>
        <v>41973.737523148149</v>
      </c>
    </row>
    <row r="983" spans="1:20" ht="58" x14ac:dyDescent="0.35">
      <c r="A983" s="6">
        <v>981</v>
      </c>
      <c r="B983" s="3" t="s">
        <v>982</v>
      </c>
      <c r="C983" s="3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10">
        <f>E983*100/D983</f>
        <v>1.2375123751237513E-2</v>
      </c>
      <c r="P983" s="11">
        <f>IFERROR(E983/L983,"N/A")</f>
        <v>2.75</v>
      </c>
      <c r="Q983" t="str">
        <f>LEFT(N983,FIND("/",N983)-1)</f>
        <v>technology</v>
      </c>
      <c r="R983" t="str">
        <f>RIGHT(N983,(LEN(N983)-FIND("/",N983)))</f>
        <v>wearables</v>
      </c>
      <c r="S983" s="14">
        <f>(((J983/60)/60)/24)+DATE(1970,1,1)+(-5/24)</f>
        <v>41830.738680555551</v>
      </c>
      <c r="T983" s="14">
        <f>(((I983/60)/60)/24)+DATE(1970,1,1)+(-5/24)</f>
        <v>41860.738680555551</v>
      </c>
    </row>
    <row r="984" spans="1:20" ht="29" x14ac:dyDescent="0.35">
      <c r="A984" s="6">
        <v>982</v>
      </c>
      <c r="B984" s="3" t="s">
        <v>983</v>
      </c>
      <c r="C984" s="3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10">
        <f>E984*100/D984</f>
        <v>1.7142857142857144E-2</v>
      </c>
      <c r="P984" s="11">
        <f>IFERROR(E984/L984,"N/A")</f>
        <v>1</v>
      </c>
      <c r="Q984" t="str">
        <f>LEFT(N984,FIND("/",N984)-1)</f>
        <v>technology</v>
      </c>
      <c r="R984" t="str">
        <f>RIGHT(N984,(LEN(N984)-FIND("/",N984)))</f>
        <v>wearables</v>
      </c>
      <c r="S984" s="14">
        <f>(((J984/60)/60)/24)+DATE(1970,1,1)+(-5/24)</f>
        <v>42615.544976851852</v>
      </c>
      <c r="T984" s="14">
        <f>(((I984/60)/60)/24)+DATE(1970,1,1)+(-5/24)</f>
        <v>42645.544976851852</v>
      </c>
    </row>
    <row r="985" spans="1:20" ht="58" x14ac:dyDescent="0.35">
      <c r="A985" s="6">
        <v>983</v>
      </c>
      <c r="B985" s="3" t="s">
        <v>984</v>
      </c>
      <c r="C985" s="3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10">
        <f>E985*100/D985</f>
        <v>29.506136117214712</v>
      </c>
      <c r="P985" s="11">
        <f>IFERROR(E985/L985,"N/A")</f>
        <v>171.79329608938548</v>
      </c>
      <c r="Q985" t="str">
        <f>LEFT(N985,FIND("/",N985)-1)</f>
        <v>technology</v>
      </c>
      <c r="R985" t="str">
        <f>RIGHT(N985,(LEN(N985)-FIND("/",N985)))</f>
        <v>wearables</v>
      </c>
      <c r="S985" s="14">
        <f>(((J985/60)/60)/24)+DATE(1970,1,1)+(-5/24)</f>
        <v>42574.459317129629</v>
      </c>
      <c r="T985" s="14">
        <f>(((I985/60)/60)/24)+DATE(1970,1,1)+(-5/24)</f>
        <v>42605.662499999999</v>
      </c>
    </row>
    <row r="986" spans="1:20" ht="72.5" x14ac:dyDescent="0.35">
      <c r="A986" s="6">
        <v>984</v>
      </c>
      <c r="B986" s="3" t="s">
        <v>985</v>
      </c>
      <c r="C986" s="3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10">
        <f>E986*100/D986</f>
        <v>1.06</v>
      </c>
      <c r="P986" s="11">
        <f>IFERROR(E986/L986,"N/A")</f>
        <v>35.333333333333336</v>
      </c>
      <c r="Q986" t="str">
        <f>LEFT(N986,FIND("/",N986)-1)</f>
        <v>technology</v>
      </c>
      <c r="R986" t="str">
        <f>RIGHT(N986,(LEN(N986)-FIND("/",N986)))</f>
        <v>wearables</v>
      </c>
      <c r="S986" s="14">
        <f>(((J986/60)/60)/24)+DATE(1970,1,1)+(-5/24)</f>
        <v>42060.907499999994</v>
      </c>
      <c r="T986" s="14">
        <f>(((I986/60)/60)/24)+DATE(1970,1,1)+(-5/24)</f>
        <v>42090.865833333337</v>
      </c>
    </row>
    <row r="987" spans="1:20" ht="43.5" x14ac:dyDescent="0.35">
      <c r="A987" s="6">
        <v>985</v>
      </c>
      <c r="B987" s="3" t="s">
        <v>986</v>
      </c>
      <c r="C987" s="3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10">
        <f>E987*100/D987</f>
        <v>6.293333333333333</v>
      </c>
      <c r="P987" s="11">
        <f>IFERROR(E987/L987,"N/A")</f>
        <v>82.086956521739125</v>
      </c>
      <c r="Q987" t="str">
        <f>LEFT(N987,FIND("/",N987)-1)</f>
        <v>technology</v>
      </c>
      <c r="R987" t="str">
        <f>RIGHT(N987,(LEN(N987)-FIND("/",N987)))</f>
        <v>wearables</v>
      </c>
      <c r="S987" s="14">
        <f>(((J987/60)/60)/24)+DATE(1970,1,1)+(-5/24)</f>
        <v>42339.759375000001</v>
      </c>
      <c r="T987" s="14">
        <f>(((I987/60)/60)/24)+DATE(1970,1,1)+(-5/24)</f>
        <v>42369.749999999993</v>
      </c>
    </row>
    <row r="988" spans="1:20" ht="58" x14ac:dyDescent="0.35">
      <c r="A988" s="6">
        <v>986</v>
      </c>
      <c r="B988" s="3" t="s">
        <v>987</v>
      </c>
      <c r="C988" s="3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10">
        <f>E988*100/D988</f>
        <v>12.75</v>
      </c>
      <c r="P988" s="11">
        <f>IFERROR(E988/L988,"N/A")</f>
        <v>110.8695652173913</v>
      </c>
      <c r="Q988" t="str">
        <f>LEFT(N988,FIND("/",N988)-1)</f>
        <v>technology</v>
      </c>
      <c r="R988" t="str">
        <f>RIGHT(N988,(LEN(N988)-FIND("/",N988)))</f>
        <v>wearables</v>
      </c>
      <c r="S988" s="14">
        <f>(((J988/60)/60)/24)+DATE(1970,1,1)+(-5/24)</f>
        <v>42324.559027777774</v>
      </c>
      <c r="T988" s="14">
        <f>(((I988/60)/60)/24)+DATE(1970,1,1)+(-5/24)</f>
        <v>42378.791666666664</v>
      </c>
    </row>
    <row r="989" spans="1:20" ht="43.5" x14ac:dyDescent="0.35">
      <c r="A989" s="6">
        <v>987</v>
      </c>
      <c r="B989" s="3" t="s">
        <v>988</v>
      </c>
      <c r="C989" s="3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10">
        <f>E989*100/D989</f>
        <v>13.22</v>
      </c>
      <c r="P989" s="11">
        <f>IFERROR(E989/L989,"N/A")</f>
        <v>161.21951219512195</v>
      </c>
      <c r="Q989" t="str">
        <f>LEFT(N989,FIND("/",N989)-1)</f>
        <v>technology</v>
      </c>
      <c r="R989" t="str">
        <f>RIGHT(N989,(LEN(N989)-FIND("/",N989)))</f>
        <v>wearables</v>
      </c>
      <c r="S989" s="14">
        <f>(((J989/60)/60)/24)+DATE(1970,1,1)+(-5/24)</f>
        <v>41773.086226851847</v>
      </c>
      <c r="T989" s="14">
        <f>(((I989/60)/60)/24)+DATE(1970,1,1)+(-5/24)</f>
        <v>41813.086226851847</v>
      </c>
    </row>
    <row r="990" spans="1:20" ht="58" x14ac:dyDescent="0.35">
      <c r="A990" s="6">
        <v>988</v>
      </c>
      <c r="B990" s="3" t="s">
        <v>989</v>
      </c>
      <c r="C990" s="3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10">
        <f>E990*100/D990</f>
        <v>0</v>
      </c>
      <c r="P990" s="11" t="str">
        <f>IFERROR(E990/L990,"N/A")</f>
        <v>N/A</v>
      </c>
      <c r="Q990" t="str">
        <f>LEFT(N990,FIND("/",N990)-1)</f>
        <v>technology</v>
      </c>
      <c r="R990" t="str">
        <f>RIGHT(N990,(LEN(N990)-FIND("/",N990)))</f>
        <v>wearables</v>
      </c>
      <c r="S990" s="14">
        <f>(((J990/60)/60)/24)+DATE(1970,1,1)+(-5/24)</f>
        <v>42614.148437499993</v>
      </c>
      <c r="T990" s="14">
        <f>(((I990/60)/60)/24)+DATE(1970,1,1)+(-5/24)</f>
        <v>42644.148437499993</v>
      </c>
    </row>
    <row r="991" spans="1:20" ht="29" x14ac:dyDescent="0.35">
      <c r="A991" s="6">
        <v>989</v>
      </c>
      <c r="B991" s="3" t="s">
        <v>990</v>
      </c>
      <c r="C991" s="3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10">
        <f>E991*100/D991</f>
        <v>16.77</v>
      </c>
      <c r="P991" s="11">
        <f>IFERROR(E991/L991,"N/A")</f>
        <v>52.40625</v>
      </c>
      <c r="Q991" t="str">
        <f>LEFT(N991,FIND("/",N991)-1)</f>
        <v>technology</v>
      </c>
      <c r="R991" t="str">
        <f>RIGHT(N991,(LEN(N991)-FIND("/",N991)))</f>
        <v>wearables</v>
      </c>
      <c r="S991" s="14">
        <f>(((J991/60)/60)/24)+DATE(1970,1,1)+(-5/24)</f>
        <v>42611.725636574069</v>
      </c>
      <c r="T991" s="14">
        <f>(((I991/60)/60)/24)+DATE(1970,1,1)+(-5/24)</f>
        <v>42641.725636574069</v>
      </c>
    </row>
    <row r="992" spans="1:20" ht="43.5" x14ac:dyDescent="0.35">
      <c r="A992" s="6">
        <v>990</v>
      </c>
      <c r="B992" s="3" t="s">
        <v>991</v>
      </c>
      <c r="C992" s="3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10">
        <f>E992*100/D992</f>
        <v>0.104</v>
      </c>
      <c r="P992" s="11">
        <f>IFERROR(E992/L992,"N/A")</f>
        <v>13</v>
      </c>
      <c r="Q992" t="str">
        <f>LEFT(N992,FIND("/",N992)-1)</f>
        <v>technology</v>
      </c>
      <c r="R992" t="str">
        <f>RIGHT(N992,(LEN(N992)-FIND("/",N992)))</f>
        <v>wearables</v>
      </c>
      <c r="S992" s="14">
        <f>(((J992/60)/60)/24)+DATE(1970,1,1)+(-5/24)</f>
        <v>41855.575972222221</v>
      </c>
      <c r="T992" s="14">
        <f>(((I992/60)/60)/24)+DATE(1970,1,1)+(-5/24)</f>
        <v>41885.575972222221</v>
      </c>
    </row>
    <row r="993" spans="1:20" ht="72.5" x14ac:dyDescent="0.35">
      <c r="A993" s="6">
        <v>991</v>
      </c>
      <c r="B993" s="3" t="s">
        <v>992</v>
      </c>
      <c r="C993" s="3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10">
        <f>E993*100/D993</f>
        <v>4.24</v>
      </c>
      <c r="P993" s="11">
        <f>IFERROR(E993/L993,"N/A")</f>
        <v>30.285714285714285</v>
      </c>
      <c r="Q993" t="str">
        <f>LEFT(N993,FIND("/",N993)-1)</f>
        <v>technology</v>
      </c>
      <c r="R993" t="str">
        <f>RIGHT(N993,(LEN(N993)-FIND("/",N993)))</f>
        <v>wearables</v>
      </c>
      <c r="S993" s="14">
        <f>(((J993/60)/60)/24)+DATE(1970,1,1)+(-5/24)</f>
        <v>42538.548472222225</v>
      </c>
      <c r="T993" s="14">
        <f>(((I993/60)/60)/24)+DATE(1970,1,1)+(-5/24)</f>
        <v>42563.57708333333</v>
      </c>
    </row>
    <row r="994" spans="1:20" ht="43.5" x14ac:dyDescent="0.35">
      <c r="A994" s="6">
        <v>992</v>
      </c>
      <c r="B994" s="3" t="s">
        <v>993</v>
      </c>
      <c r="C994" s="3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10">
        <f>E994*100/D994</f>
        <v>0.46700000000000003</v>
      </c>
      <c r="P994" s="11">
        <f>IFERROR(E994/L994,"N/A")</f>
        <v>116.75</v>
      </c>
      <c r="Q994" t="str">
        <f>LEFT(N994,FIND("/",N994)-1)</f>
        <v>technology</v>
      </c>
      <c r="R994" t="str">
        <f>RIGHT(N994,(LEN(N994)-FIND("/",N994)))</f>
        <v>wearables</v>
      </c>
      <c r="S994" s="14">
        <f>(((J994/60)/60)/24)+DATE(1970,1,1)+(-5/24)</f>
        <v>42437.71665509259</v>
      </c>
      <c r="T994" s="14">
        <f>(((I994/60)/60)/24)+DATE(1970,1,1)+(-5/24)</f>
        <v>42497.674988425926</v>
      </c>
    </row>
    <row r="995" spans="1:20" ht="43.5" x14ac:dyDescent="0.35">
      <c r="A995" s="6">
        <v>993</v>
      </c>
      <c r="B995" s="3" t="s">
        <v>994</v>
      </c>
      <c r="C995" s="3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10">
        <f>E995*100/D995</f>
        <v>25.087142857142858</v>
      </c>
      <c r="P995" s="11">
        <f>IFERROR(E995/L995,"N/A")</f>
        <v>89.59693877551021</v>
      </c>
      <c r="Q995" t="str">
        <f>LEFT(N995,FIND("/",N995)-1)</f>
        <v>technology</v>
      </c>
      <c r="R995" t="str">
        <f>RIGHT(N995,(LEN(N995)-FIND("/",N995)))</f>
        <v>wearables</v>
      </c>
      <c r="S995" s="14">
        <f>(((J995/60)/60)/24)+DATE(1970,1,1)+(-5/24)</f>
        <v>42652.756574074076</v>
      </c>
      <c r="T995" s="14">
        <f>(((I995/60)/60)/24)+DATE(1970,1,1)+(-5/24)</f>
        <v>42685.999999999993</v>
      </c>
    </row>
    <row r="996" spans="1:20" ht="58" x14ac:dyDescent="0.35">
      <c r="A996" s="6">
        <v>994</v>
      </c>
      <c r="B996" s="3" t="s">
        <v>995</v>
      </c>
      <c r="C996" s="3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10">
        <f>E996*100/D996</f>
        <v>2.3344999999999998</v>
      </c>
      <c r="P996" s="11">
        <f>IFERROR(E996/L996,"N/A")</f>
        <v>424.45454545454544</v>
      </c>
      <c r="Q996" t="str">
        <f>LEFT(N996,FIND("/",N996)-1)</f>
        <v>technology</v>
      </c>
      <c r="R996" t="str">
        <f>RIGHT(N996,(LEN(N996)-FIND("/",N996)))</f>
        <v>wearables</v>
      </c>
      <c r="S996" s="14">
        <f>(((J996/60)/60)/24)+DATE(1970,1,1)+(-5/24)</f>
        <v>41921.054745370369</v>
      </c>
      <c r="T996" s="14">
        <f>(((I996/60)/60)/24)+DATE(1970,1,1)+(-5/24)</f>
        <v>41973.749305555553</v>
      </c>
    </row>
    <row r="997" spans="1:20" ht="43.5" x14ac:dyDescent="0.35">
      <c r="A997" s="6">
        <v>995</v>
      </c>
      <c r="B997" s="3" t="s">
        <v>996</v>
      </c>
      <c r="C997" s="3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10">
        <f>E997*100/D997</f>
        <v>7.26</v>
      </c>
      <c r="P997" s="11">
        <f>IFERROR(E997/L997,"N/A")</f>
        <v>80.666666666666671</v>
      </c>
      <c r="Q997" t="str">
        <f>LEFT(N997,FIND("/",N997)-1)</f>
        <v>technology</v>
      </c>
      <c r="R997" t="str">
        <f>RIGHT(N997,(LEN(N997)-FIND("/",N997)))</f>
        <v>wearables</v>
      </c>
      <c r="S997" s="14">
        <f>(((J997/60)/60)/24)+DATE(1970,1,1)+(-5/24)</f>
        <v>41947.732407407406</v>
      </c>
      <c r="T997" s="14">
        <f>(((I997/60)/60)/24)+DATE(1970,1,1)+(-5/24)</f>
        <v>41972.458333333336</v>
      </c>
    </row>
    <row r="998" spans="1:20" ht="43.5" x14ac:dyDescent="0.35">
      <c r="A998" s="6">
        <v>996</v>
      </c>
      <c r="B998" s="3" t="s">
        <v>997</v>
      </c>
      <c r="C998" s="3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10">
        <f>E998*100/D998</f>
        <v>1.625</v>
      </c>
      <c r="P998" s="11">
        <f>IFERROR(E998/L998,"N/A")</f>
        <v>13</v>
      </c>
      <c r="Q998" t="str">
        <f>LEFT(N998,FIND("/",N998)-1)</f>
        <v>technology</v>
      </c>
      <c r="R998" t="str">
        <f>RIGHT(N998,(LEN(N998)-FIND("/",N998)))</f>
        <v>wearables</v>
      </c>
      <c r="S998" s="14">
        <f>(((J998/60)/60)/24)+DATE(1970,1,1)+(-5/24)</f>
        <v>41817.658101851848</v>
      </c>
      <c r="T998" s="14">
        <f>(((I998/60)/60)/24)+DATE(1970,1,1)+(-5/24)</f>
        <v>41847.435416666667</v>
      </c>
    </row>
    <row r="999" spans="1:20" ht="29" x14ac:dyDescent="0.35">
      <c r="A999" s="6">
        <v>997</v>
      </c>
      <c r="B999" s="3" t="s">
        <v>998</v>
      </c>
      <c r="C999" s="3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10">
        <f>E999*100/D999</f>
        <v>1.3</v>
      </c>
      <c r="P999" s="11">
        <f>IFERROR(E999/L999,"N/A")</f>
        <v>8.125</v>
      </c>
      <c r="Q999" t="str">
        <f>LEFT(N999,FIND("/",N999)-1)</f>
        <v>technology</v>
      </c>
      <c r="R999" t="str">
        <f>RIGHT(N999,(LEN(N999)-FIND("/",N999)))</f>
        <v>wearables</v>
      </c>
      <c r="S999" s="14">
        <f>(((J999/60)/60)/24)+DATE(1970,1,1)+(-5/24)</f>
        <v>41940.894641203704</v>
      </c>
      <c r="T999" s="14">
        <f>(((I999/60)/60)/24)+DATE(1970,1,1)+(-5/24)</f>
        <v>41970.936307870368</v>
      </c>
    </row>
    <row r="1000" spans="1:20" ht="43.5" x14ac:dyDescent="0.35">
      <c r="A1000" s="6">
        <v>998</v>
      </c>
      <c r="B1000" s="3" t="s">
        <v>999</v>
      </c>
      <c r="C1000" s="3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10">
        <f>E1000*100/D1000</f>
        <v>58.55833333333333</v>
      </c>
      <c r="P1000" s="11">
        <f>IFERROR(E1000/L1000,"N/A")</f>
        <v>153.42794759825327</v>
      </c>
      <c r="Q1000" t="str">
        <f>LEFT(N1000,FIND("/",N1000)-1)</f>
        <v>technology</v>
      </c>
      <c r="R1000" t="str">
        <f>RIGHT(N1000,(LEN(N1000)-FIND("/",N1000)))</f>
        <v>wearables</v>
      </c>
      <c r="S1000" s="14">
        <f>(((J1000/60)/60)/24)+DATE(1970,1,1)+(-5/24)</f>
        <v>42281.960659722223</v>
      </c>
      <c r="T1000" s="14">
        <f>(((I1000/60)/60)/24)+DATE(1970,1,1)+(-5/24)</f>
        <v>42327.002326388887</v>
      </c>
    </row>
    <row r="1001" spans="1:20" ht="43.5" x14ac:dyDescent="0.35">
      <c r="A1001" s="6">
        <v>999</v>
      </c>
      <c r="B1001" s="3" t="s">
        <v>1000</v>
      </c>
      <c r="C1001" s="3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10">
        <f>E1001*100/D1001</f>
        <v>7.7886666666666668</v>
      </c>
      <c r="P1001" s="11">
        <f>IFERROR(E1001/L1001,"N/A")</f>
        <v>292.07499999999999</v>
      </c>
      <c r="Q1001" t="str">
        <f>LEFT(N1001,FIND("/",N1001)-1)</f>
        <v>technology</v>
      </c>
      <c r="R1001" t="str">
        <f>RIGHT(N1001,(LEN(N1001)-FIND("/",N1001)))</f>
        <v>wearables</v>
      </c>
      <c r="S1001" s="14">
        <f>(((J1001/60)/60)/24)+DATE(1970,1,1)+(-5/24)</f>
        <v>41926.091319444444</v>
      </c>
      <c r="T1001" s="14">
        <f>(((I1001/60)/60)/24)+DATE(1970,1,1)+(-5/24)</f>
        <v>41956.126388888886</v>
      </c>
    </row>
    <row r="1002" spans="1:20" ht="43.5" x14ac:dyDescent="0.35">
      <c r="A1002" s="6">
        <v>1000</v>
      </c>
      <c r="B1002" s="3" t="s">
        <v>1001</v>
      </c>
      <c r="C1002" s="3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10">
        <f>E1002*100/D1002</f>
        <v>2.2157147647256061</v>
      </c>
      <c r="P1002" s="11">
        <f>IFERROR(E1002/L1002,"N/A")</f>
        <v>3304</v>
      </c>
      <c r="Q1002" t="str">
        <f>LEFT(N1002,FIND("/",N1002)-1)</f>
        <v>technology</v>
      </c>
      <c r="R1002" t="str">
        <f>RIGHT(N1002,(LEN(N1002)-FIND("/",N1002)))</f>
        <v>wearables</v>
      </c>
      <c r="S1002" s="14">
        <f>(((J1002/60)/60)/24)+DATE(1970,1,1)+(-5/24)</f>
        <v>42748.851388888892</v>
      </c>
      <c r="T1002" s="14">
        <f>(((I1002/60)/60)/24)+DATE(1970,1,1)+(-5/24)</f>
        <v>42808.80972222222</v>
      </c>
    </row>
    <row r="1003" spans="1:20" ht="58" x14ac:dyDescent="0.35">
      <c r="A1003" s="6">
        <v>1001</v>
      </c>
      <c r="B1003" s="3" t="s">
        <v>1002</v>
      </c>
      <c r="C1003" s="3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10">
        <f>E1003*100/D1003</f>
        <v>104</v>
      </c>
      <c r="P1003" s="11">
        <f>IFERROR(E1003/L1003,"N/A")</f>
        <v>1300</v>
      </c>
      <c r="Q1003" t="str">
        <f>LEFT(N1003,FIND("/",N1003)-1)</f>
        <v>technology</v>
      </c>
      <c r="R1003" t="str">
        <f>RIGHT(N1003,(LEN(N1003)-FIND("/",N1003)))</f>
        <v>wearables</v>
      </c>
      <c r="S1003" s="14">
        <f>(((J1003/60)/60)/24)+DATE(1970,1,1)+(-5/24)</f>
        <v>42720.511724537035</v>
      </c>
      <c r="T1003" s="14">
        <f>(((I1003/60)/60)/24)+DATE(1970,1,1)+(-5/24)</f>
        <v>42765.511724537035</v>
      </c>
    </row>
    <row r="1004" spans="1:20" ht="43.5" x14ac:dyDescent="0.35">
      <c r="A1004" s="6">
        <v>1002</v>
      </c>
      <c r="B1004" s="3" t="s">
        <v>1003</v>
      </c>
      <c r="C1004" s="3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10">
        <f>E1004*100/D1004</f>
        <v>29.602960296029604</v>
      </c>
      <c r="P1004" s="11">
        <f>IFERROR(E1004/L1004,"N/A")</f>
        <v>134.54545454545453</v>
      </c>
      <c r="Q1004" t="str">
        <f>LEFT(N1004,FIND("/",N1004)-1)</f>
        <v>technology</v>
      </c>
      <c r="R1004" t="str">
        <f>RIGHT(N1004,(LEN(N1004)-FIND("/",N1004)))</f>
        <v>wearables</v>
      </c>
      <c r="S1004" s="14">
        <f>(((J1004/60)/60)/24)+DATE(1970,1,1)+(-5/24)</f>
        <v>42325.475856481477</v>
      </c>
      <c r="T1004" s="14">
        <f>(((I1004/60)/60)/24)+DATE(1970,1,1)+(-5/24)</f>
        <v>42355.040972222218</v>
      </c>
    </row>
    <row r="1005" spans="1:20" ht="43.5" x14ac:dyDescent="0.35">
      <c r="A1005" s="6">
        <v>1003</v>
      </c>
      <c r="B1005" s="3" t="s">
        <v>1004</v>
      </c>
      <c r="C1005" s="3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10">
        <f>E1005*100/D1005</f>
        <v>16.055</v>
      </c>
      <c r="P1005" s="11">
        <f>IFERROR(E1005/L1005,"N/A")</f>
        <v>214.06666666666666</v>
      </c>
      <c r="Q1005" t="str">
        <f>LEFT(N1005,FIND("/",N1005)-1)</f>
        <v>technology</v>
      </c>
      <c r="R1005" t="str">
        <f>RIGHT(N1005,(LEN(N1005)-FIND("/",N1005)))</f>
        <v>wearables</v>
      </c>
      <c r="S1005" s="14">
        <f>(((J1005/60)/60)/24)+DATE(1970,1,1)+(-5/24)</f>
        <v>42780.500706018516</v>
      </c>
      <c r="T1005" s="14">
        <f>(((I1005/60)/60)/24)+DATE(1970,1,1)+(-5/24)</f>
        <v>42810.459039351852</v>
      </c>
    </row>
    <row r="1006" spans="1:20" ht="29" x14ac:dyDescent="0.35">
      <c r="A1006" s="6">
        <v>1004</v>
      </c>
      <c r="B1006" s="3" t="s">
        <v>1005</v>
      </c>
      <c r="C1006" s="3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10">
        <f>E1006*100/D1006</f>
        <v>82.207999999999998</v>
      </c>
      <c r="P1006" s="11">
        <f>IFERROR(E1006/L1006,"N/A")</f>
        <v>216.33684210526314</v>
      </c>
      <c r="Q1006" t="str">
        <f>LEFT(N1006,FIND("/",N1006)-1)</f>
        <v>technology</v>
      </c>
      <c r="R1006" t="str">
        <f>RIGHT(N1006,(LEN(N1006)-FIND("/",N1006)))</f>
        <v>wearables</v>
      </c>
      <c r="S1006" s="14">
        <f>(((J1006/60)/60)/24)+DATE(1970,1,1)+(-5/24)</f>
        <v>42388.5003125</v>
      </c>
      <c r="T1006" s="14">
        <f>(((I1006/60)/60)/24)+DATE(1970,1,1)+(-5/24)</f>
        <v>42418.5003125</v>
      </c>
    </row>
    <row r="1007" spans="1:20" ht="43.5" x14ac:dyDescent="0.35">
      <c r="A1007" s="6">
        <v>1005</v>
      </c>
      <c r="B1007" s="3" t="s">
        <v>1006</v>
      </c>
      <c r="C1007" s="3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10">
        <f>E1007*100/D1007</f>
        <v>75.051000000000002</v>
      </c>
      <c r="P1007" s="11">
        <f>IFERROR(E1007/L1007,"N/A")</f>
        <v>932.31055900621118</v>
      </c>
      <c r="Q1007" t="str">
        <f>LEFT(N1007,FIND("/",N1007)-1)</f>
        <v>technology</v>
      </c>
      <c r="R1007" t="str">
        <f>RIGHT(N1007,(LEN(N1007)-FIND("/",N1007)))</f>
        <v>wearables</v>
      </c>
      <c r="S1007" s="14">
        <f>(((J1007/60)/60)/24)+DATE(1970,1,1)+(-5/24)</f>
        <v>42276.416469907403</v>
      </c>
      <c r="T1007" s="14">
        <f>(((I1007/60)/60)/24)+DATE(1970,1,1)+(-5/24)</f>
        <v>42307.416469907403</v>
      </c>
    </row>
    <row r="1008" spans="1:20" ht="43.5" x14ac:dyDescent="0.35">
      <c r="A1008" s="6">
        <v>1006</v>
      </c>
      <c r="B1008" s="3" t="s">
        <v>1007</v>
      </c>
      <c r="C1008" s="3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10">
        <f>E1008*100/D1008</f>
        <v>5.85</v>
      </c>
      <c r="P1008" s="11">
        <f>IFERROR(E1008/L1008,"N/A")</f>
        <v>29.25</v>
      </c>
      <c r="Q1008" t="str">
        <f>LEFT(N1008,FIND("/",N1008)-1)</f>
        <v>technology</v>
      </c>
      <c r="R1008" t="str">
        <f>RIGHT(N1008,(LEN(N1008)-FIND("/",N1008)))</f>
        <v>wearables</v>
      </c>
      <c r="S1008" s="14">
        <f>(((J1008/60)/60)/24)+DATE(1970,1,1)+(-5/24)</f>
        <v>41976.83185185185</v>
      </c>
      <c r="T1008" s="14">
        <f>(((I1008/60)/60)/24)+DATE(1970,1,1)+(-5/24)</f>
        <v>41985.09097222222</v>
      </c>
    </row>
    <row r="1009" spans="1:20" ht="43.5" x14ac:dyDescent="0.35">
      <c r="A1009" s="6">
        <v>1007</v>
      </c>
      <c r="B1009" s="3" t="s">
        <v>1008</v>
      </c>
      <c r="C1009" s="3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10">
        <f>E1009*100/D1009</f>
        <v>44.32</v>
      </c>
      <c r="P1009" s="11">
        <f>IFERROR(E1009/L1009,"N/A")</f>
        <v>174.94736842105263</v>
      </c>
      <c r="Q1009" t="str">
        <f>LEFT(N1009,FIND("/",N1009)-1)</f>
        <v>technology</v>
      </c>
      <c r="R1009" t="str">
        <f>RIGHT(N1009,(LEN(N1009)-FIND("/",N1009)))</f>
        <v>wearables</v>
      </c>
      <c r="S1009" s="14">
        <f>(((J1009/60)/60)/24)+DATE(1970,1,1)+(-5/24)</f>
        <v>42676.3752662037</v>
      </c>
      <c r="T1009" s="14">
        <f>(((I1009/60)/60)/24)+DATE(1970,1,1)+(-5/24)</f>
        <v>42718.416932870365</v>
      </c>
    </row>
    <row r="1010" spans="1:20" ht="43.5" x14ac:dyDescent="0.35">
      <c r="A1010" s="6">
        <v>1008</v>
      </c>
      <c r="B1010" s="3" t="s">
        <v>1009</v>
      </c>
      <c r="C1010" s="3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10">
        <f>E1010*100/D1010</f>
        <v>0.26737967914438504</v>
      </c>
      <c r="P1010" s="11">
        <f>IFERROR(E1010/L1010,"N/A")</f>
        <v>250</v>
      </c>
      <c r="Q1010" t="str">
        <f>LEFT(N1010,FIND("/",N1010)-1)</f>
        <v>technology</v>
      </c>
      <c r="R1010" t="str">
        <f>RIGHT(N1010,(LEN(N1010)-FIND("/",N1010)))</f>
        <v>wearables</v>
      </c>
      <c r="S1010" s="14">
        <f>(((J1010/60)/60)/24)+DATE(1970,1,1)+(-5/24)</f>
        <v>42702.600868055553</v>
      </c>
      <c r="T1010" s="14">
        <f>(((I1010/60)/60)/24)+DATE(1970,1,1)+(-5/24)</f>
        <v>42732.600868055553</v>
      </c>
    </row>
    <row r="1011" spans="1:20" ht="58" x14ac:dyDescent="0.35">
      <c r="A1011" s="6">
        <v>1009</v>
      </c>
      <c r="B1011" s="3" t="s">
        <v>1010</v>
      </c>
      <c r="C1011" s="3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10">
        <f>E1011*100/D1011</f>
        <v>13.13</v>
      </c>
      <c r="P1011" s="11">
        <f>IFERROR(E1011/L1011,"N/A")</f>
        <v>65</v>
      </c>
      <c r="Q1011" t="str">
        <f>LEFT(N1011,FIND("/",N1011)-1)</f>
        <v>technology</v>
      </c>
      <c r="R1011" t="str">
        <f>RIGHT(N1011,(LEN(N1011)-FIND("/",N1011)))</f>
        <v>wearables</v>
      </c>
      <c r="S1011" s="14">
        <f>(((J1011/60)/60)/24)+DATE(1970,1,1)+(-5/24)</f>
        <v>42510.396365740737</v>
      </c>
      <c r="T1011" s="14">
        <f>(((I1011/60)/60)/24)+DATE(1970,1,1)+(-5/24)</f>
        <v>42540.396365740737</v>
      </c>
    </row>
    <row r="1012" spans="1:20" ht="43.5" x14ac:dyDescent="0.35">
      <c r="A1012" s="6">
        <v>1010</v>
      </c>
      <c r="B1012" s="3" t="s">
        <v>1011</v>
      </c>
      <c r="C1012" s="3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10">
        <f>E1012*100/D1012</f>
        <v>0.19088937093275488</v>
      </c>
      <c r="P1012" s="11">
        <f>IFERROR(E1012/L1012,"N/A")</f>
        <v>55</v>
      </c>
      <c r="Q1012" t="str">
        <f>LEFT(N1012,FIND("/",N1012)-1)</f>
        <v>technology</v>
      </c>
      <c r="R1012" t="str">
        <f>RIGHT(N1012,(LEN(N1012)-FIND("/",N1012)))</f>
        <v>wearables</v>
      </c>
      <c r="S1012" s="14">
        <f>(((J1012/60)/60)/24)+DATE(1970,1,1)+(-5/24)</f>
        <v>42561.621087962958</v>
      </c>
      <c r="T1012" s="14">
        <f>(((I1012/60)/60)/24)+DATE(1970,1,1)+(-5/24)</f>
        <v>42617.915972222218</v>
      </c>
    </row>
    <row r="1013" spans="1:20" ht="43.5" x14ac:dyDescent="0.35">
      <c r="A1013" s="6">
        <v>1011</v>
      </c>
      <c r="B1013" s="3" t="s">
        <v>1012</v>
      </c>
      <c r="C1013" s="3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10">
        <f>E1013*100/D1013</f>
        <v>0.375</v>
      </c>
      <c r="P1013" s="11">
        <f>IFERROR(E1013/L1013,"N/A")</f>
        <v>75</v>
      </c>
      <c r="Q1013" t="str">
        <f>LEFT(N1013,FIND("/",N1013)-1)</f>
        <v>technology</v>
      </c>
      <c r="R1013" t="str">
        <f>RIGHT(N1013,(LEN(N1013)-FIND("/",N1013)))</f>
        <v>wearables</v>
      </c>
      <c r="S1013" s="14">
        <f>(((J1013/60)/60)/24)+DATE(1970,1,1)+(-5/24)</f>
        <v>41946.689756944441</v>
      </c>
      <c r="T1013" s="14">
        <f>(((I1013/60)/60)/24)+DATE(1970,1,1)+(-5/24)</f>
        <v>41991.689756944441</v>
      </c>
    </row>
    <row r="1014" spans="1:20" ht="58" x14ac:dyDescent="0.35">
      <c r="A1014" s="6">
        <v>1012</v>
      </c>
      <c r="B1014" s="3" t="s">
        <v>1013</v>
      </c>
      <c r="C1014" s="3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10">
        <f>E1014*100/D1014</f>
        <v>21535.021000000001</v>
      </c>
      <c r="P1014" s="11">
        <f>IFERROR(E1014/L1014,"N/A")</f>
        <v>1389.3561935483872</v>
      </c>
      <c r="Q1014" t="str">
        <f>LEFT(N1014,FIND("/",N1014)-1)</f>
        <v>technology</v>
      </c>
      <c r="R1014" t="str">
        <f>RIGHT(N1014,(LEN(N1014)-FIND("/",N1014)))</f>
        <v>wearables</v>
      </c>
      <c r="S1014" s="14">
        <f>(((J1014/60)/60)/24)+DATE(1970,1,1)+(-5/24)</f>
        <v>42714.232083333329</v>
      </c>
      <c r="T1014" s="14">
        <f>(((I1014/60)/60)/24)+DATE(1970,1,1)+(-5/24)</f>
        <v>42759.232083333329</v>
      </c>
    </row>
    <row r="1015" spans="1:20" ht="43.5" x14ac:dyDescent="0.35">
      <c r="A1015" s="6">
        <v>1013</v>
      </c>
      <c r="B1015" s="3" t="s">
        <v>1014</v>
      </c>
      <c r="C1015" s="3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10">
        <f>E1015*100/D1015</f>
        <v>34.527999999999999</v>
      </c>
      <c r="P1015" s="11">
        <f>IFERROR(E1015/L1015,"N/A")</f>
        <v>95.911111111111111</v>
      </c>
      <c r="Q1015" t="str">
        <f>LEFT(N1015,FIND("/",N1015)-1)</f>
        <v>technology</v>
      </c>
      <c r="R1015" t="str">
        <f>RIGHT(N1015,(LEN(N1015)-FIND("/",N1015)))</f>
        <v>wearables</v>
      </c>
      <c r="S1015" s="14">
        <f>(((J1015/60)/60)/24)+DATE(1970,1,1)+(-5/24)</f>
        <v>42339.625648148147</v>
      </c>
      <c r="T1015" s="14">
        <f>(((I1015/60)/60)/24)+DATE(1970,1,1)+(-5/24)</f>
        <v>42367.624999999993</v>
      </c>
    </row>
    <row r="1016" spans="1:20" ht="29" x14ac:dyDescent="0.35">
      <c r="A1016" s="6">
        <v>1014</v>
      </c>
      <c r="B1016" s="3" t="s">
        <v>1015</v>
      </c>
      <c r="C1016" s="3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10">
        <f>E1016*100/D1016</f>
        <v>30.6</v>
      </c>
      <c r="P1016" s="11">
        <f>IFERROR(E1016/L1016,"N/A")</f>
        <v>191.25</v>
      </c>
      <c r="Q1016" t="str">
        <f>LEFT(N1016,FIND("/",N1016)-1)</f>
        <v>technology</v>
      </c>
      <c r="R1016" t="str">
        <f>RIGHT(N1016,(LEN(N1016)-FIND("/",N1016)))</f>
        <v>wearables</v>
      </c>
      <c r="S1016" s="14">
        <f>(((J1016/60)/60)/24)+DATE(1970,1,1)+(-5/24)</f>
        <v>41954.79415509259</v>
      </c>
      <c r="T1016" s="14">
        <f>(((I1016/60)/60)/24)+DATE(1970,1,1)+(-5/24)</f>
        <v>42004.79415509259</v>
      </c>
    </row>
    <row r="1017" spans="1:20" ht="29" x14ac:dyDescent="0.35">
      <c r="A1017" s="6">
        <v>1015</v>
      </c>
      <c r="B1017" s="3" t="s">
        <v>1016</v>
      </c>
      <c r="C1017" s="3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10">
        <f>E1017*100/D1017</f>
        <v>2.6666666666666665</v>
      </c>
      <c r="P1017" s="11">
        <f>IFERROR(E1017/L1017,"N/A")</f>
        <v>40</v>
      </c>
      <c r="Q1017" t="str">
        <f>LEFT(N1017,FIND("/",N1017)-1)</f>
        <v>technology</v>
      </c>
      <c r="R1017" t="str">
        <f>RIGHT(N1017,(LEN(N1017)-FIND("/",N1017)))</f>
        <v>wearables</v>
      </c>
      <c r="S1017" s="14">
        <f>(((J1017/60)/60)/24)+DATE(1970,1,1)+(-5/24)</f>
        <v>42303.670081018521</v>
      </c>
      <c r="T1017" s="14">
        <f>(((I1017/60)/60)/24)+DATE(1970,1,1)+(-5/24)</f>
        <v>42333.711747685178</v>
      </c>
    </row>
    <row r="1018" spans="1:20" ht="43.5" x14ac:dyDescent="0.35">
      <c r="A1018" s="6">
        <v>1016</v>
      </c>
      <c r="B1018" s="3" t="s">
        <v>1017</v>
      </c>
      <c r="C1018" s="3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10">
        <f>E1018*100/D1018</f>
        <v>2.8420000000000001</v>
      </c>
      <c r="P1018" s="11">
        <f>IFERROR(E1018/L1018,"N/A")</f>
        <v>74.78947368421052</v>
      </c>
      <c r="Q1018" t="str">
        <f>LEFT(N1018,FIND("/",N1018)-1)</f>
        <v>technology</v>
      </c>
      <c r="R1018" t="str">
        <f>RIGHT(N1018,(LEN(N1018)-FIND("/",N1018)))</f>
        <v>wearables</v>
      </c>
      <c r="S1018" s="14">
        <f>(((J1018/60)/60)/24)+DATE(1970,1,1)+(-5/24)</f>
        <v>42421.898796296293</v>
      </c>
      <c r="T1018" s="14">
        <f>(((I1018/60)/60)/24)+DATE(1970,1,1)+(-5/24)</f>
        <v>42466.857129629621</v>
      </c>
    </row>
    <row r="1019" spans="1:20" ht="58" x14ac:dyDescent="0.35">
      <c r="A1019" s="6">
        <v>1017</v>
      </c>
      <c r="B1019" s="3" t="s">
        <v>1018</v>
      </c>
      <c r="C1019" s="3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10">
        <f>E1019*100/D1019</f>
        <v>22.878799999999998</v>
      </c>
      <c r="P1019" s="11">
        <f>IFERROR(E1019/L1019,"N/A")</f>
        <v>161.11830985915492</v>
      </c>
      <c r="Q1019" t="str">
        <f>LEFT(N1019,FIND("/",N1019)-1)</f>
        <v>technology</v>
      </c>
      <c r="R1019" t="str">
        <f>RIGHT(N1019,(LEN(N1019)-FIND("/",N1019)))</f>
        <v>wearables</v>
      </c>
      <c r="S1019" s="14">
        <f>(((J1019/60)/60)/24)+DATE(1970,1,1)+(-5/24)</f>
        <v>42289.466840277775</v>
      </c>
      <c r="T1019" s="14">
        <f>(((I1019/60)/60)/24)+DATE(1970,1,1)+(-5/24)</f>
        <v>42329.508506944439</v>
      </c>
    </row>
    <row r="1020" spans="1:20" ht="43.5" x14ac:dyDescent="0.35">
      <c r="A1020" s="6">
        <v>1018</v>
      </c>
      <c r="B1020" s="3" t="s">
        <v>1019</v>
      </c>
      <c r="C1020" s="3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10">
        <f>E1020*100/D1020</f>
        <v>3.105</v>
      </c>
      <c r="P1020" s="11">
        <f>IFERROR(E1020/L1020,"N/A")</f>
        <v>88.714285714285708</v>
      </c>
      <c r="Q1020" t="str">
        <f>LEFT(N1020,FIND("/",N1020)-1)</f>
        <v>technology</v>
      </c>
      <c r="R1020" t="str">
        <f>RIGHT(N1020,(LEN(N1020)-FIND("/",N1020)))</f>
        <v>wearables</v>
      </c>
      <c r="S1020" s="14">
        <f>(((J1020/60)/60)/24)+DATE(1970,1,1)+(-5/24)</f>
        <v>42535.283946759257</v>
      </c>
      <c r="T1020" s="14">
        <f>(((I1020/60)/60)/24)+DATE(1970,1,1)+(-5/24)</f>
        <v>42565.283946759257</v>
      </c>
    </row>
    <row r="1021" spans="1:20" ht="43.5" x14ac:dyDescent="0.35">
      <c r="A1021" s="6">
        <v>1019</v>
      </c>
      <c r="B1021" s="3" t="s">
        <v>1020</v>
      </c>
      <c r="C1021" s="3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10">
        <f>E1021*100/D1021</f>
        <v>47.333333333333336</v>
      </c>
      <c r="P1021" s="11">
        <f>IFERROR(E1021/L1021,"N/A")</f>
        <v>53.25</v>
      </c>
      <c r="Q1021" t="str">
        <f>LEFT(N1021,FIND("/",N1021)-1)</f>
        <v>technology</v>
      </c>
      <c r="R1021" t="str">
        <f>RIGHT(N1021,(LEN(N1021)-FIND("/",N1021)))</f>
        <v>wearables</v>
      </c>
      <c r="S1021" s="14">
        <f>(((J1021/60)/60)/24)+DATE(1970,1,1)+(-5/24)</f>
        <v>42009.765613425923</v>
      </c>
      <c r="T1021" s="14">
        <f>(((I1021/60)/60)/24)+DATE(1970,1,1)+(-5/24)</f>
        <v>42039.765613425923</v>
      </c>
    </row>
    <row r="1022" spans="1:20" ht="43.5" x14ac:dyDescent="0.35">
      <c r="A1022" s="6">
        <v>1020</v>
      </c>
      <c r="B1022" s="3" t="s">
        <v>1021</v>
      </c>
      <c r="C1022" s="3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10">
        <f>E1022*100/D1022</f>
        <v>205.54838709677421</v>
      </c>
      <c r="P1022" s="11">
        <f>IFERROR(E1022/L1022,"N/A")</f>
        <v>106.2</v>
      </c>
      <c r="Q1022" t="str">
        <f>LEFT(N1022,FIND("/",N1022)-1)</f>
        <v>music</v>
      </c>
      <c r="R1022" t="str">
        <f>RIGHT(N1022,(LEN(N1022)-FIND("/",N1022)))</f>
        <v>electronic music</v>
      </c>
      <c r="S1022" s="14">
        <f>(((J1022/60)/60)/24)+DATE(1970,1,1)+(-5/24)</f>
        <v>42126.861215277771</v>
      </c>
      <c r="T1022" s="14">
        <f>(((I1022/60)/60)/24)+DATE(1970,1,1)+(-5/24)</f>
        <v>42156.824305555558</v>
      </c>
    </row>
    <row r="1023" spans="1:20" ht="43.5" x14ac:dyDescent="0.35">
      <c r="A1023" s="6">
        <v>1021</v>
      </c>
      <c r="B1023" s="3" t="s">
        <v>1022</v>
      </c>
      <c r="C1023" s="3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10">
        <f>E1023*100/D1023</f>
        <v>351.80366666666669</v>
      </c>
      <c r="P1023" s="11">
        <f>IFERROR(E1023/L1023,"N/A")</f>
        <v>22.079728033472804</v>
      </c>
      <c r="Q1023" t="str">
        <f>LEFT(N1023,FIND("/",N1023)-1)</f>
        <v>music</v>
      </c>
      <c r="R1023" t="str">
        <f>RIGHT(N1023,(LEN(N1023)-FIND("/",N1023)))</f>
        <v>electronic music</v>
      </c>
      <c r="S1023" s="14">
        <f>(((J1023/60)/60)/24)+DATE(1970,1,1)+(-5/24)</f>
        <v>42271.043645833335</v>
      </c>
      <c r="T1023" s="14">
        <f>(((I1023/60)/60)/24)+DATE(1970,1,1)+(-5/24)</f>
        <v>42293.958333333336</v>
      </c>
    </row>
    <row r="1024" spans="1:20" ht="29" x14ac:dyDescent="0.35">
      <c r="A1024" s="6">
        <v>1022</v>
      </c>
      <c r="B1024" s="3" t="s">
        <v>1023</v>
      </c>
      <c r="C1024" s="3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10">
        <f>E1024*100/D1024</f>
        <v>114.9</v>
      </c>
      <c r="P1024" s="11">
        <f>IFERROR(E1024/L1024,"N/A")</f>
        <v>31.054054054054053</v>
      </c>
      <c r="Q1024" t="str">
        <f>LEFT(N1024,FIND("/",N1024)-1)</f>
        <v>music</v>
      </c>
      <c r="R1024" t="str">
        <f>RIGHT(N1024,(LEN(N1024)-FIND("/",N1024)))</f>
        <v>electronic music</v>
      </c>
      <c r="S1024" s="14">
        <f>(((J1024/60)/60)/24)+DATE(1970,1,1)+(-5/24)</f>
        <v>42111.438391203708</v>
      </c>
      <c r="T1024" s="14">
        <f>(((I1024/60)/60)/24)+DATE(1970,1,1)+(-5/24)</f>
        <v>42141.438391203708</v>
      </c>
    </row>
    <row r="1025" spans="1:20" ht="43.5" x14ac:dyDescent="0.35">
      <c r="A1025" s="6">
        <v>1023</v>
      </c>
      <c r="B1025" s="3" t="s">
        <v>1024</v>
      </c>
      <c r="C1025" s="3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10">
        <f>E1025*100/D1025</f>
        <v>237.15</v>
      </c>
      <c r="P1025" s="11">
        <f>IFERROR(E1025/L1025,"N/A")</f>
        <v>36.206106870229007</v>
      </c>
      <c r="Q1025" t="str">
        <f>LEFT(N1025,FIND("/",N1025)-1)</f>
        <v>music</v>
      </c>
      <c r="R1025" t="str">
        <f>RIGHT(N1025,(LEN(N1025)-FIND("/",N1025)))</f>
        <v>electronic music</v>
      </c>
      <c r="S1025" s="14">
        <f>(((J1025/60)/60)/24)+DATE(1970,1,1)+(-5/24)</f>
        <v>42145.711354166669</v>
      </c>
      <c r="T1025" s="14">
        <f>(((I1025/60)/60)/24)+DATE(1970,1,1)+(-5/24)</f>
        <v>42175.711354166669</v>
      </c>
    </row>
    <row r="1026" spans="1:20" ht="43.5" x14ac:dyDescent="0.35">
      <c r="A1026" s="6">
        <v>1024</v>
      </c>
      <c r="B1026" s="3" t="s">
        <v>1025</v>
      </c>
      <c r="C1026" s="3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10">
        <f>E1026*100/D1026</f>
        <v>118.63775</v>
      </c>
      <c r="P1026" s="11">
        <f>IFERROR(E1026/L1026,"N/A")</f>
        <v>388.9762295081967</v>
      </c>
      <c r="Q1026" t="str">
        <f>LEFT(N1026,FIND("/",N1026)-1)</f>
        <v>music</v>
      </c>
      <c r="R1026" t="str">
        <f>RIGHT(N1026,(LEN(N1026)-FIND("/",N1026)))</f>
        <v>electronic music</v>
      </c>
      <c r="S1026" s="14">
        <f>(((J1026/60)/60)/24)+DATE(1970,1,1)+(-5/24)</f>
        <v>42370.372256944444</v>
      </c>
      <c r="T1026" s="14">
        <f>(((I1026/60)/60)/24)+DATE(1970,1,1)+(-5/24)</f>
        <v>42400.372256944444</v>
      </c>
    </row>
    <row r="1027" spans="1:20" ht="29" x14ac:dyDescent="0.35">
      <c r="A1027" s="6">
        <v>1025</v>
      </c>
      <c r="B1027" s="3" t="s">
        <v>1026</v>
      </c>
      <c r="C1027" s="3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10">
        <f>E1027*100/D1027</f>
        <v>109.92831428571429</v>
      </c>
      <c r="P1027" s="11">
        <f>IFERROR(E1027/L1027,"N/A")</f>
        <v>71.848571428571432</v>
      </c>
      <c r="Q1027" t="str">
        <f>LEFT(N1027,FIND("/",N1027)-1)</f>
        <v>music</v>
      </c>
      <c r="R1027" t="str">
        <f>RIGHT(N1027,(LEN(N1027)-FIND("/",N1027)))</f>
        <v>electronic music</v>
      </c>
      <c r="S1027" s="14">
        <f>(((J1027/60)/60)/24)+DATE(1970,1,1)+(-5/24)</f>
        <v>42049.625428240739</v>
      </c>
      <c r="T1027" s="14">
        <f>(((I1027/60)/60)/24)+DATE(1970,1,1)+(-5/24)</f>
        <v>42079.583761574067</v>
      </c>
    </row>
    <row r="1028" spans="1:20" ht="58" x14ac:dyDescent="0.35">
      <c r="A1028" s="6">
        <v>1026</v>
      </c>
      <c r="B1028" s="3" t="s">
        <v>1027</v>
      </c>
      <c r="C1028" s="3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10">
        <f>E1028*100/D1028</f>
        <v>100.00828571428572</v>
      </c>
      <c r="P1028" s="11">
        <f>IFERROR(E1028/L1028,"N/A")</f>
        <v>57.381803278688523</v>
      </c>
      <c r="Q1028" t="str">
        <f>LEFT(N1028,FIND("/",N1028)-1)</f>
        <v>music</v>
      </c>
      <c r="R1028" t="str">
        <f>RIGHT(N1028,(LEN(N1028)-FIND("/",N1028)))</f>
        <v>electronic music</v>
      </c>
      <c r="S1028" s="14">
        <f>(((J1028/60)/60)/24)+DATE(1970,1,1)+(-5/24)</f>
        <v>42426.199259259258</v>
      </c>
      <c r="T1028" s="14">
        <f>(((I1028/60)/60)/24)+DATE(1970,1,1)+(-5/24)</f>
        <v>42460.157592592594</v>
      </c>
    </row>
    <row r="1029" spans="1:20" ht="43.5" x14ac:dyDescent="0.35">
      <c r="A1029" s="6">
        <v>1027</v>
      </c>
      <c r="B1029" s="3" t="s">
        <v>1028</v>
      </c>
      <c r="C1029" s="3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10">
        <f>E1029*100/D1029</f>
        <v>103.09292094387415</v>
      </c>
      <c r="P1029" s="11">
        <f>IFERROR(E1029/L1029,"N/A")</f>
        <v>69.666666666666671</v>
      </c>
      <c r="Q1029" t="str">
        <f>LEFT(N1029,FIND("/",N1029)-1)</f>
        <v>music</v>
      </c>
      <c r="R1029" t="str">
        <f>RIGHT(N1029,(LEN(N1029)-FIND("/",N1029)))</f>
        <v>electronic music</v>
      </c>
      <c r="S1029" s="14">
        <f>(((J1029/60)/60)/24)+DATE(1970,1,1)+(-5/24)</f>
        <v>41904.825775462959</v>
      </c>
      <c r="T1029" s="14">
        <f>(((I1029/60)/60)/24)+DATE(1970,1,1)+(-5/24)</f>
        <v>41934.825775462959</v>
      </c>
    </row>
    <row r="1030" spans="1:20" ht="43.5" x14ac:dyDescent="0.35">
      <c r="A1030" s="6">
        <v>1028</v>
      </c>
      <c r="B1030" s="3" t="s">
        <v>1029</v>
      </c>
      <c r="C1030" s="3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10">
        <f>E1030*100/D1030</f>
        <v>117.27</v>
      </c>
      <c r="P1030" s="11">
        <f>IFERROR(E1030/L1030,"N/A")</f>
        <v>45.988235294117644</v>
      </c>
      <c r="Q1030" t="str">
        <f>LEFT(N1030,FIND("/",N1030)-1)</f>
        <v>music</v>
      </c>
      <c r="R1030" t="str">
        <f>RIGHT(N1030,(LEN(N1030)-FIND("/",N1030)))</f>
        <v>electronic music</v>
      </c>
      <c r="S1030" s="14">
        <f>(((J1030/60)/60)/24)+DATE(1970,1,1)+(-5/24)</f>
        <v>42755.419039351851</v>
      </c>
      <c r="T1030" s="14">
        <f>(((I1030/60)/60)/24)+DATE(1970,1,1)+(-5/24)</f>
        <v>42800.624999999993</v>
      </c>
    </row>
    <row r="1031" spans="1:20" ht="29" x14ac:dyDescent="0.35">
      <c r="A1031" s="6">
        <v>1029</v>
      </c>
      <c r="B1031" s="3" t="s">
        <v>1030</v>
      </c>
      <c r="C1031" s="3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10">
        <f>E1031*100/D1031</f>
        <v>111.76</v>
      </c>
      <c r="P1031" s="11">
        <f>IFERROR(E1031/L1031,"N/A")</f>
        <v>79.262411347517727</v>
      </c>
      <c r="Q1031" t="str">
        <f>LEFT(N1031,FIND("/",N1031)-1)</f>
        <v>music</v>
      </c>
      <c r="R1031" t="str">
        <f>RIGHT(N1031,(LEN(N1031)-FIND("/",N1031)))</f>
        <v>electronic music</v>
      </c>
      <c r="S1031" s="14">
        <f>(((J1031/60)/60)/24)+DATE(1970,1,1)+(-5/24)</f>
        <v>42044.503553240742</v>
      </c>
      <c r="T1031" s="14">
        <f>(((I1031/60)/60)/24)+DATE(1970,1,1)+(-5/24)</f>
        <v>42098.707638888889</v>
      </c>
    </row>
    <row r="1032" spans="1:20" ht="29" x14ac:dyDescent="0.35">
      <c r="A1032" s="6">
        <v>1030</v>
      </c>
      <c r="B1032" s="3" t="s">
        <v>1031</v>
      </c>
      <c r="C1032" s="3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10">
        <f>E1032*100/D1032</f>
        <v>342.1</v>
      </c>
      <c r="P1032" s="11">
        <f>IFERROR(E1032/L1032,"N/A")</f>
        <v>43.031446540880502</v>
      </c>
      <c r="Q1032" t="str">
        <f>LEFT(N1032,FIND("/",N1032)-1)</f>
        <v>music</v>
      </c>
      <c r="R1032" t="str">
        <f>RIGHT(N1032,(LEN(N1032)-FIND("/",N1032)))</f>
        <v>electronic music</v>
      </c>
      <c r="S1032" s="14">
        <f>(((J1032/60)/60)/24)+DATE(1970,1,1)+(-5/24)</f>
        <v>42611.274872685179</v>
      </c>
      <c r="T1032" s="14">
        <f>(((I1032/60)/60)/24)+DATE(1970,1,1)+(-5/24)</f>
        <v>42625.274872685179</v>
      </c>
    </row>
    <row r="1033" spans="1:20" ht="58" x14ac:dyDescent="0.35">
      <c r="A1033" s="6">
        <v>1031</v>
      </c>
      <c r="B1033" s="3" t="s">
        <v>1032</v>
      </c>
      <c r="C1033" s="3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10">
        <f>E1033*100/D1033</f>
        <v>107.4</v>
      </c>
      <c r="P1033" s="11">
        <f>IFERROR(E1033/L1033,"N/A")</f>
        <v>108.48484848484848</v>
      </c>
      <c r="Q1033" t="str">
        <f>LEFT(N1033,FIND("/",N1033)-1)</f>
        <v>music</v>
      </c>
      <c r="R1033" t="str">
        <f>RIGHT(N1033,(LEN(N1033)-FIND("/",N1033)))</f>
        <v>electronic music</v>
      </c>
      <c r="S1033" s="14">
        <f>(((J1033/60)/60)/24)+DATE(1970,1,1)+(-5/24)</f>
        <v>42324.555671296293</v>
      </c>
      <c r="T1033" s="14">
        <f>(((I1033/60)/60)/24)+DATE(1970,1,1)+(-5/24)</f>
        <v>42354.555671296293</v>
      </c>
    </row>
    <row r="1034" spans="1:20" x14ac:dyDescent="0.35">
      <c r="A1034" s="6">
        <v>1032</v>
      </c>
      <c r="B1034" s="3" t="s">
        <v>1033</v>
      </c>
      <c r="C1034" s="3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10">
        <f>E1034*100/D1034</f>
        <v>108.49703703703703</v>
      </c>
      <c r="P1034" s="11">
        <f>IFERROR(E1034/L1034,"N/A")</f>
        <v>61.029583333333335</v>
      </c>
      <c r="Q1034" t="str">
        <f>LEFT(N1034,FIND("/",N1034)-1)</f>
        <v>music</v>
      </c>
      <c r="R1034" t="str">
        <f>RIGHT(N1034,(LEN(N1034)-FIND("/",N1034)))</f>
        <v>electronic music</v>
      </c>
      <c r="S1034" s="14">
        <f>(((J1034/60)/60)/24)+DATE(1970,1,1)+(-5/24)</f>
        <v>42514.458622685182</v>
      </c>
      <c r="T1034" s="14">
        <f>(((I1034/60)/60)/24)+DATE(1970,1,1)+(-5/24)</f>
        <v>42544.458622685182</v>
      </c>
    </row>
    <row r="1035" spans="1:20" ht="43.5" x14ac:dyDescent="0.35">
      <c r="A1035" s="6">
        <v>1033</v>
      </c>
      <c r="B1035" s="3" t="s">
        <v>1034</v>
      </c>
      <c r="C1035" s="3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10">
        <f>E1035*100/D1035</f>
        <v>102.86144578313252</v>
      </c>
      <c r="P1035" s="11">
        <f>IFERROR(E1035/L1035,"N/A")</f>
        <v>50.592592592592595</v>
      </c>
      <c r="Q1035" t="str">
        <f>LEFT(N1035,FIND("/",N1035)-1)</f>
        <v>music</v>
      </c>
      <c r="R1035" t="str">
        <f>RIGHT(N1035,(LEN(N1035)-FIND("/",N1035)))</f>
        <v>electronic music</v>
      </c>
      <c r="S1035" s="14">
        <f>(((J1035/60)/60)/24)+DATE(1970,1,1)+(-5/24)</f>
        <v>42688.524074074077</v>
      </c>
      <c r="T1035" s="14">
        <f>(((I1035/60)/60)/24)+DATE(1970,1,1)+(-5/24)</f>
        <v>42716.524074074077</v>
      </c>
    </row>
    <row r="1036" spans="1:20" ht="43.5" x14ac:dyDescent="0.35">
      <c r="A1036" s="6">
        <v>1034</v>
      </c>
      <c r="B1036" s="3" t="s">
        <v>1035</v>
      </c>
      <c r="C1036" s="3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10">
        <f>E1036*100/D1036</f>
        <v>130.0018</v>
      </c>
      <c r="P1036" s="11">
        <f>IFERROR(E1036/L1036,"N/A")</f>
        <v>39.157168674698795</v>
      </c>
      <c r="Q1036" t="str">
        <f>LEFT(N1036,FIND("/",N1036)-1)</f>
        <v>music</v>
      </c>
      <c r="R1036" t="str">
        <f>RIGHT(N1036,(LEN(N1036)-FIND("/",N1036)))</f>
        <v>electronic music</v>
      </c>
      <c r="S1036" s="14">
        <f>(((J1036/60)/60)/24)+DATE(1970,1,1)+(-5/24)</f>
        <v>42554.958379629628</v>
      </c>
      <c r="T1036" s="14">
        <f>(((I1036/60)/60)/24)+DATE(1970,1,1)+(-5/24)</f>
        <v>42586.957638888889</v>
      </c>
    </row>
    <row r="1037" spans="1:20" ht="43.5" x14ac:dyDescent="0.35">
      <c r="A1037" s="6">
        <v>1035</v>
      </c>
      <c r="B1037" s="3" t="s">
        <v>1036</v>
      </c>
      <c r="C1037" s="3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10">
        <f>E1037*100/D1037</f>
        <v>107.65217391304348</v>
      </c>
      <c r="P1037" s="11">
        <f>IFERROR(E1037/L1037,"N/A")</f>
        <v>65.15789473684211</v>
      </c>
      <c r="Q1037" t="str">
        <f>LEFT(N1037,FIND("/",N1037)-1)</f>
        <v>music</v>
      </c>
      <c r="R1037" t="str">
        <f>RIGHT(N1037,(LEN(N1037)-FIND("/",N1037)))</f>
        <v>electronic music</v>
      </c>
      <c r="S1037" s="14">
        <f>(((J1037/60)/60)/24)+DATE(1970,1,1)+(-5/24)</f>
        <v>42016.43310185185</v>
      </c>
      <c r="T1037" s="14">
        <f>(((I1037/60)/60)/24)+DATE(1970,1,1)+(-5/24)</f>
        <v>42046.43310185185</v>
      </c>
    </row>
    <row r="1038" spans="1:20" ht="43.5" x14ac:dyDescent="0.35">
      <c r="A1038" s="6">
        <v>1036</v>
      </c>
      <c r="B1038" s="3" t="s">
        <v>1037</v>
      </c>
      <c r="C1038" s="3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10">
        <f>E1038*100/D1038</f>
        <v>112.36044444444444</v>
      </c>
      <c r="P1038" s="11">
        <f>IFERROR(E1038/L1038,"N/A")</f>
        <v>23.963127962085309</v>
      </c>
      <c r="Q1038" t="str">
        <f>LEFT(N1038,FIND("/",N1038)-1)</f>
        <v>music</v>
      </c>
      <c r="R1038" t="str">
        <f>RIGHT(N1038,(LEN(N1038)-FIND("/",N1038)))</f>
        <v>electronic music</v>
      </c>
      <c r="S1038" s="14">
        <f>(((J1038/60)/60)/24)+DATE(1970,1,1)+(-5/24)</f>
        <v>41249.240624999999</v>
      </c>
      <c r="T1038" s="14">
        <f>(((I1038/60)/60)/24)+DATE(1970,1,1)+(-5/24)</f>
        <v>41281.125</v>
      </c>
    </row>
    <row r="1039" spans="1:20" ht="58" x14ac:dyDescent="0.35">
      <c r="A1039" s="6">
        <v>1037</v>
      </c>
      <c r="B1039" s="3" t="s">
        <v>1038</v>
      </c>
      <c r="C1039" s="3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10">
        <f>E1039*100/D1039</f>
        <v>102.1</v>
      </c>
      <c r="P1039" s="11">
        <f>IFERROR(E1039/L1039,"N/A")</f>
        <v>48.61904761904762</v>
      </c>
      <c r="Q1039" t="str">
        <f>LEFT(N1039,FIND("/",N1039)-1)</f>
        <v>music</v>
      </c>
      <c r="R1039" t="str">
        <f>RIGHT(N1039,(LEN(N1039)-FIND("/",N1039)))</f>
        <v>electronic music</v>
      </c>
      <c r="S1039" s="14">
        <f>(((J1039/60)/60)/24)+DATE(1970,1,1)+(-5/24)</f>
        <v>42119.61414351852</v>
      </c>
      <c r="T1039" s="14">
        <f>(((I1039/60)/60)/24)+DATE(1970,1,1)+(-5/24)</f>
        <v>42141.999999999993</v>
      </c>
    </row>
    <row r="1040" spans="1:20" ht="43.5" x14ac:dyDescent="0.35">
      <c r="A1040" s="6">
        <v>1038</v>
      </c>
      <c r="B1040" s="3" t="s">
        <v>1039</v>
      </c>
      <c r="C1040" s="3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10">
        <f>E1040*100/D1040</f>
        <v>145.33333333333334</v>
      </c>
      <c r="P1040" s="11">
        <f>IFERROR(E1040/L1040,"N/A")</f>
        <v>35.73770491803279</v>
      </c>
      <c r="Q1040" t="str">
        <f>LEFT(N1040,FIND("/",N1040)-1)</f>
        <v>music</v>
      </c>
      <c r="R1040" t="str">
        <f>RIGHT(N1040,(LEN(N1040)-FIND("/",N1040)))</f>
        <v>electronic music</v>
      </c>
      <c r="S1040" s="14">
        <f>(((J1040/60)/60)/24)+DATE(1970,1,1)+(-5/24)</f>
        <v>42418.023414351854</v>
      </c>
      <c r="T1040" s="14">
        <f>(((I1040/60)/60)/24)+DATE(1970,1,1)+(-5/24)</f>
        <v>42447.981747685182</v>
      </c>
    </row>
    <row r="1041" spans="1:20" ht="58" x14ac:dyDescent="0.35">
      <c r="A1041" s="6">
        <v>1039</v>
      </c>
      <c r="B1041" s="3" t="s">
        <v>1040</v>
      </c>
      <c r="C1041" s="3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10">
        <f>E1041*100/D1041</f>
        <v>128.19999999999999</v>
      </c>
      <c r="P1041" s="11">
        <f>IFERROR(E1041/L1041,"N/A")</f>
        <v>21.366666666666667</v>
      </c>
      <c r="Q1041" t="str">
        <f>LEFT(N1041,FIND("/",N1041)-1)</f>
        <v>music</v>
      </c>
      <c r="R1041" t="str">
        <f>RIGHT(N1041,(LEN(N1041)-FIND("/",N1041)))</f>
        <v>electronic music</v>
      </c>
      <c r="S1041" s="14">
        <f>(((J1041/60)/60)/24)+DATE(1970,1,1)+(-5/24)</f>
        <v>42691.900995370372</v>
      </c>
      <c r="T1041" s="14">
        <f>(((I1041/60)/60)/24)+DATE(1970,1,1)+(-5/24)</f>
        <v>42717.124305555553</v>
      </c>
    </row>
    <row r="1042" spans="1:20" ht="43.5" x14ac:dyDescent="0.35">
      <c r="A1042" s="6">
        <v>1040</v>
      </c>
      <c r="B1042" s="3" t="s">
        <v>1041</v>
      </c>
      <c r="C1042" s="3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10">
        <f>E1042*100/D1042</f>
        <v>0.29411764705882354</v>
      </c>
      <c r="P1042" s="11">
        <f>IFERROR(E1042/L1042,"N/A")</f>
        <v>250</v>
      </c>
      <c r="Q1042" t="str">
        <f>LEFT(N1042,FIND("/",N1042)-1)</f>
        <v>journalism</v>
      </c>
      <c r="R1042" t="str">
        <f>RIGHT(N1042,(LEN(N1042)-FIND("/",N1042)))</f>
        <v>audio</v>
      </c>
      <c r="S1042" s="14">
        <f>(((J1042/60)/60)/24)+DATE(1970,1,1)+(-5/24)</f>
        <v>42579.500104166662</v>
      </c>
      <c r="T1042" s="14">
        <f>(((I1042/60)/60)/24)+DATE(1970,1,1)+(-5/24)</f>
        <v>42609.500104166662</v>
      </c>
    </row>
    <row r="1043" spans="1:20" ht="43.5" x14ac:dyDescent="0.35">
      <c r="A1043" s="6">
        <v>1041</v>
      </c>
      <c r="B1043" s="3" t="s">
        <v>1042</v>
      </c>
      <c r="C1043" s="3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10">
        <f>E1043*100/D1043</f>
        <v>0</v>
      </c>
      <c r="P1043" s="11" t="str">
        <f>IFERROR(E1043/L1043,"N/A")</f>
        <v>N/A</v>
      </c>
      <c r="Q1043" t="str">
        <f>LEFT(N1043,FIND("/",N1043)-1)</f>
        <v>journalism</v>
      </c>
      <c r="R1043" t="str">
        <f>RIGHT(N1043,(LEN(N1043)-FIND("/",N1043)))</f>
        <v>audio</v>
      </c>
      <c r="S1043" s="14">
        <f>(((J1043/60)/60)/24)+DATE(1970,1,1)+(-5/24)</f>
        <v>41830.851759259262</v>
      </c>
      <c r="T1043" s="14">
        <f>(((I1043/60)/60)/24)+DATE(1970,1,1)+(-5/24)</f>
        <v>41850.851759259262</v>
      </c>
    </row>
    <row r="1044" spans="1:20" ht="43.5" x14ac:dyDescent="0.35">
      <c r="A1044" s="6">
        <v>1042</v>
      </c>
      <c r="B1044" s="3" t="s">
        <v>1043</v>
      </c>
      <c r="C1044" s="3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10">
        <f>E1044*100/D1044</f>
        <v>1.5384615384615385</v>
      </c>
      <c r="P1044" s="11">
        <f>IFERROR(E1044/L1044,"N/A")</f>
        <v>10</v>
      </c>
      <c r="Q1044" t="str">
        <f>LEFT(N1044,FIND("/",N1044)-1)</f>
        <v>journalism</v>
      </c>
      <c r="R1044" t="str">
        <f>RIGHT(N1044,(LEN(N1044)-FIND("/",N1044)))</f>
        <v>audio</v>
      </c>
      <c r="S1044" s="14">
        <f>(((J1044/60)/60)/24)+DATE(1970,1,1)+(-5/24)</f>
        <v>41851.487824074073</v>
      </c>
      <c r="T1044" s="14">
        <f>(((I1044/60)/60)/24)+DATE(1970,1,1)+(-5/24)</f>
        <v>41894.208333333328</v>
      </c>
    </row>
    <row r="1045" spans="1:20" ht="43.5" x14ac:dyDescent="0.35">
      <c r="A1045" s="6">
        <v>1043</v>
      </c>
      <c r="B1045" s="3" t="s">
        <v>1044</v>
      </c>
      <c r="C1045" s="3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10">
        <f>E1045*100/D1045</f>
        <v>8.5370000000000008</v>
      </c>
      <c r="P1045" s="11">
        <f>IFERROR(E1045/L1045,"N/A")</f>
        <v>29.236301369863014</v>
      </c>
      <c r="Q1045" t="str">
        <f>LEFT(N1045,FIND("/",N1045)-1)</f>
        <v>journalism</v>
      </c>
      <c r="R1045" t="str">
        <f>RIGHT(N1045,(LEN(N1045)-FIND("/",N1045)))</f>
        <v>audio</v>
      </c>
      <c r="S1045" s="14">
        <f>(((J1045/60)/60)/24)+DATE(1970,1,1)+(-5/24)</f>
        <v>42114.044618055552</v>
      </c>
      <c r="T1045" s="14">
        <f>(((I1045/60)/60)/24)+DATE(1970,1,1)+(-5/24)</f>
        <v>42144.044618055552</v>
      </c>
    </row>
    <row r="1046" spans="1:20" ht="43.5" x14ac:dyDescent="0.35">
      <c r="A1046" s="6">
        <v>1044</v>
      </c>
      <c r="B1046" s="3" t="s">
        <v>1045</v>
      </c>
      <c r="C1046" s="3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10">
        <f>E1046*100/D1046</f>
        <v>8.5714285714285715E-2</v>
      </c>
      <c r="P1046" s="11">
        <f>IFERROR(E1046/L1046,"N/A")</f>
        <v>3</v>
      </c>
      <c r="Q1046" t="str">
        <f>LEFT(N1046,FIND("/",N1046)-1)</f>
        <v>journalism</v>
      </c>
      <c r="R1046" t="str">
        <f>RIGHT(N1046,(LEN(N1046)-FIND("/",N1046)))</f>
        <v>audio</v>
      </c>
      <c r="S1046" s="14">
        <f>(((J1046/60)/60)/24)+DATE(1970,1,1)+(-5/24)</f>
        <v>42011.717604166661</v>
      </c>
      <c r="T1046" s="14">
        <f>(((I1046/60)/60)/24)+DATE(1970,1,1)+(-5/24)</f>
        <v>42068.643749999996</v>
      </c>
    </row>
    <row r="1047" spans="1:20" ht="43.5" x14ac:dyDescent="0.35">
      <c r="A1047" s="6">
        <v>1045</v>
      </c>
      <c r="B1047" s="3" t="s">
        <v>1046</v>
      </c>
      <c r="C1047" s="3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10">
        <f>E1047*100/D1047</f>
        <v>2.66</v>
      </c>
      <c r="P1047" s="11">
        <f>IFERROR(E1047/L1047,"N/A")</f>
        <v>33.25</v>
      </c>
      <c r="Q1047" t="str">
        <f>LEFT(N1047,FIND("/",N1047)-1)</f>
        <v>journalism</v>
      </c>
      <c r="R1047" t="str">
        <f>RIGHT(N1047,(LEN(N1047)-FIND("/",N1047)))</f>
        <v>audio</v>
      </c>
      <c r="S1047" s="14">
        <f>(((J1047/60)/60)/24)+DATE(1970,1,1)+(-5/24)</f>
        <v>41844.666087962964</v>
      </c>
      <c r="T1047" s="14">
        <f>(((I1047/60)/60)/24)+DATE(1970,1,1)+(-5/24)</f>
        <v>41874.666087962964</v>
      </c>
    </row>
    <row r="1048" spans="1:20" ht="43.5" x14ac:dyDescent="0.35">
      <c r="A1048" s="6">
        <v>1046</v>
      </c>
      <c r="B1048" s="3" t="s">
        <v>1047</v>
      </c>
      <c r="C1048" s="3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10">
        <f>E1048*100/D1048</f>
        <v>0</v>
      </c>
      <c r="P1048" s="11" t="str">
        <f>IFERROR(E1048/L1048,"N/A")</f>
        <v>N/A</v>
      </c>
      <c r="Q1048" t="str">
        <f>LEFT(N1048,FIND("/",N1048)-1)</f>
        <v>journalism</v>
      </c>
      <c r="R1048" t="str">
        <f>RIGHT(N1048,(LEN(N1048)-FIND("/",N1048)))</f>
        <v>audio</v>
      </c>
      <c r="S1048" s="14">
        <f>(((J1048/60)/60)/24)+DATE(1970,1,1)+(-5/24)</f>
        <v>42319.643055555549</v>
      </c>
      <c r="T1048" s="14">
        <f>(((I1048/60)/60)/24)+DATE(1970,1,1)+(-5/24)</f>
        <v>42364.643055555549</v>
      </c>
    </row>
    <row r="1049" spans="1:20" ht="43.5" x14ac:dyDescent="0.35">
      <c r="A1049" s="6">
        <v>1047</v>
      </c>
      <c r="B1049" s="3" t="s">
        <v>1048</v>
      </c>
      <c r="C1049" s="3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10">
        <f>E1049*100/D1049</f>
        <v>0.05</v>
      </c>
      <c r="P1049" s="11">
        <f>IFERROR(E1049/L1049,"N/A")</f>
        <v>1</v>
      </c>
      <c r="Q1049" t="str">
        <f>LEFT(N1049,FIND("/",N1049)-1)</f>
        <v>journalism</v>
      </c>
      <c r="R1049" t="str">
        <f>RIGHT(N1049,(LEN(N1049)-FIND("/",N1049)))</f>
        <v>audio</v>
      </c>
      <c r="S1049" s="14">
        <f>(((J1049/60)/60)/24)+DATE(1970,1,1)+(-5/24)</f>
        <v>41918.610127314809</v>
      </c>
      <c r="T1049" s="14">
        <f>(((I1049/60)/60)/24)+DATE(1970,1,1)+(-5/24)</f>
        <v>41948.65179398148</v>
      </c>
    </row>
    <row r="1050" spans="1:20" ht="43.5" x14ac:dyDescent="0.35">
      <c r="A1050" s="6">
        <v>1048</v>
      </c>
      <c r="B1050" s="3" t="s">
        <v>1049</v>
      </c>
      <c r="C1050" s="3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10">
        <f>E1050*100/D1050</f>
        <v>1.4133333333333333</v>
      </c>
      <c r="P1050" s="11">
        <f>IFERROR(E1050/L1050,"N/A")</f>
        <v>53</v>
      </c>
      <c r="Q1050" t="str">
        <f>LEFT(N1050,FIND("/",N1050)-1)</f>
        <v>journalism</v>
      </c>
      <c r="R1050" t="str">
        <f>RIGHT(N1050,(LEN(N1050)-FIND("/",N1050)))</f>
        <v>audio</v>
      </c>
      <c r="S1050" s="14">
        <f>(((J1050/60)/60)/24)+DATE(1970,1,1)+(-5/24)</f>
        <v>42597.844780092586</v>
      </c>
      <c r="T1050" s="14">
        <f>(((I1050/60)/60)/24)+DATE(1970,1,1)+(-5/24)</f>
        <v>42637.844780092586</v>
      </c>
    </row>
    <row r="1051" spans="1:20" x14ac:dyDescent="0.35">
      <c r="A1051" s="6">
        <v>1049</v>
      </c>
      <c r="B1051" s="3" t="s">
        <v>1050</v>
      </c>
      <c r="C1051" s="3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10">
        <f>E1051*100/D1051</f>
        <v>0</v>
      </c>
      <c r="P1051" s="11" t="str">
        <f>IFERROR(E1051/L1051,"N/A")</f>
        <v>N/A</v>
      </c>
      <c r="Q1051" t="str">
        <f>LEFT(N1051,FIND("/",N1051)-1)</f>
        <v>journalism</v>
      </c>
      <c r="R1051" t="str">
        <f>RIGHT(N1051,(LEN(N1051)-FIND("/",N1051)))</f>
        <v>audio</v>
      </c>
      <c r="S1051" s="14">
        <f>(((J1051/60)/60)/24)+DATE(1970,1,1)+(-5/24)</f>
        <v>42382.222743055558</v>
      </c>
      <c r="T1051" s="14">
        <f>(((I1051/60)/60)/24)+DATE(1970,1,1)+(-5/24)</f>
        <v>42412.222743055558</v>
      </c>
    </row>
    <row r="1052" spans="1:20" ht="29" x14ac:dyDescent="0.35">
      <c r="A1052" s="6">
        <v>1050</v>
      </c>
      <c r="B1052" s="3" t="s">
        <v>1051</v>
      </c>
      <c r="C1052" s="3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10">
        <f>E1052*100/D1052</f>
        <v>0</v>
      </c>
      <c r="P1052" s="11" t="str">
        <f>IFERROR(E1052/L1052,"N/A")</f>
        <v>N/A</v>
      </c>
      <c r="Q1052" t="str">
        <f>LEFT(N1052,FIND("/",N1052)-1)</f>
        <v>journalism</v>
      </c>
      <c r="R1052" t="str">
        <f>RIGHT(N1052,(LEN(N1052)-FIND("/",N1052)))</f>
        <v>audio</v>
      </c>
      <c r="S1052" s="14">
        <f>(((J1052/60)/60)/24)+DATE(1970,1,1)+(-5/24)</f>
        <v>42231.588854166665</v>
      </c>
      <c r="T1052" s="14">
        <f>(((I1052/60)/60)/24)+DATE(1970,1,1)+(-5/24)</f>
        <v>42261.588854166665</v>
      </c>
    </row>
    <row r="1053" spans="1:20" ht="43.5" x14ac:dyDescent="0.35">
      <c r="A1053" s="6">
        <v>1051</v>
      </c>
      <c r="B1053" s="3" t="s">
        <v>1052</v>
      </c>
      <c r="C1053" s="3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10">
        <f>E1053*100/D1053</f>
        <v>0</v>
      </c>
      <c r="P1053" s="11" t="str">
        <f>IFERROR(E1053/L1053,"N/A")</f>
        <v>N/A</v>
      </c>
      <c r="Q1053" t="str">
        <f>LEFT(N1053,FIND("/",N1053)-1)</f>
        <v>journalism</v>
      </c>
      <c r="R1053" t="str">
        <f>RIGHT(N1053,(LEN(N1053)-FIND("/",N1053)))</f>
        <v>audio</v>
      </c>
      <c r="S1053" s="14">
        <f>(((J1053/60)/60)/24)+DATE(1970,1,1)+(-5/24)</f>
        <v>41849.805844907409</v>
      </c>
      <c r="T1053" s="14">
        <f>(((I1053/60)/60)/24)+DATE(1970,1,1)+(-5/24)</f>
        <v>41877.805844907409</v>
      </c>
    </row>
    <row r="1054" spans="1:20" ht="58" x14ac:dyDescent="0.35">
      <c r="A1054" s="6">
        <v>1052</v>
      </c>
      <c r="B1054" s="3" t="s">
        <v>1053</v>
      </c>
      <c r="C1054" s="3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10">
        <f>E1054*100/D1054</f>
        <v>0</v>
      </c>
      <c r="P1054" s="11" t="str">
        <f>IFERROR(E1054/L1054,"N/A")</f>
        <v>N/A</v>
      </c>
      <c r="Q1054" t="str">
        <f>LEFT(N1054,FIND("/",N1054)-1)</f>
        <v>journalism</v>
      </c>
      <c r="R1054" t="str">
        <f>RIGHT(N1054,(LEN(N1054)-FIND("/",N1054)))</f>
        <v>audio</v>
      </c>
      <c r="S1054" s="14">
        <f>(((J1054/60)/60)/24)+DATE(1970,1,1)+(-5/24)</f>
        <v>42483.589062499996</v>
      </c>
      <c r="T1054" s="14">
        <f>(((I1054/60)/60)/24)+DATE(1970,1,1)+(-5/24)</f>
        <v>42527.631249999999</v>
      </c>
    </row>
    <row r="1055" spans="1:20" ht="43.5" x14ac:dyDescent="0.35">
      <c r="A1055" s="6">
        <v>1053</v>
      </c>
      <c r="B1055" s="3" t="s">
        <v>1054</v>
      </c>
      <c r="C1055" s="3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10">
        <f>E1055*100/D1055</f>
        <v>1</v>
      </c>
      <c r="P1055" s="11">
        <f>IFERROR(E1055/L1055,"N/A")</f>
        <v>15</v>
      </c>
      <c r="Q1055" t="str">
        <f>LEFT(N1055,FIND("/",N1055)-1)</f>
        <v>journalism</v>
      </c>
      <c r="R1055" t="str">
        <f>RIGHT(N1055,(LEN(N1055)-FIND("/",N1055)))</f>
        <v>audio</v>
      </c>
      <c r="S1055" s="14">
        <f>(((J1055/60)/60)/24)+DATE(1970,1,1)+(-5/24)</f>
        <v>42774.964490740742</v>
      </c>
      <c r="T1055" s="14">
        <f>(((I1055/60)/60)/24)+DATE(1970,1,1)+(-5/24)</f>
        <v>42799.964490740742</v>
      </c>
    </row>
    <row r="1056" spans="1:20" ht="58" x14ac:dyDescent="0.35">
      <c r="A1056" s="6">
        <v>1054</v>
      </c>
      <c r="B1056" s="3" t="s">
        <v>1055</v>
      </c>
      <c r="C1056" s="3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10">
        <f>E1056*100/D1056</f>
        <v>0</v>
      </c>
      <c r="P1056" s="11" t="str">
        <f>IFERROR(E1056/L1056,"N/A")</f>
        <v>N/A</v>
      </c>
      <c r="Q1056" t="str">
        <f>LEFT(N1056,FIND("/",N1056)-1)</f>
        <v>journalism</v>
      </c>
      <c r="R1056" t="str">
        <f>RIGHT(N1056,(LEN(N1056)-FIND("/",N1056)))</f>
        <v>audio</v>
      </c>
      <c r="S1056" s="14">
        <f>(((J1056/60)/60)/24)+DATE(1970,1,1)+(-5/24)</f>
        <v>41831.643506944441</v>
      </c>
      <c r="T1056" s="14">
        <f>(((I1056/60)/60)/24)+DATE(1970,1,1)+(-5/24)</f>
        <v>41861.708333333328</v>
      </c>
    </row>
    <row r="1057" spans="1:20" ht="43.5" x14ac:dyDescent="0.35">
      <c r="A1057" s="6">
        <v>1055</v>
      </c>
      <c r="B1057" s="3" t="s">
        <v>1056</v>
      </c>
      <c r="C1057" s="3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10">
        <f>E1057*100/D1057</f>
        <v>0</v>
      </c>
      <c r="P1057" s="11" t="str">
        <f>IFERROR(E1057/L1057,"N/A")</f>
        <v>N/A</v>
      </c>
      <c r="Q1057" t="str">
        <f>LEFT(N1057,FIND("/",N1057)-1)</f>
        <v>journalism</v>
      </c>
      <c r="R1057" t="str">
        <f>RIGHT(N1057,(LEN(N1057)-FIND("/",N1057)))</f>
        <v>audio</v>
      </c>
      <c r="S1057" s="14">
        <f>(((J1057/60)/60)/24)+DATE(1970,1,1)+(-5/24)</f>
        <v>42406.784085648142</v>
      </c>
      <c r="T1057" s="14">
        <f>(((I1057/60)/60)/24)+DATE(1970,1,1)+(-5/24)</f>
        <v>42436.784085648142</v>
      </c>
    </row>
    <row r="1058" spans="1:20" ht="58" x14ac:dyDescent="0.35">
      <c r="A1058" s="6">
        <v>1056</v>
      </c>
      <c r="B1058" s="3" t="s">
        <v>1057</v>
      </c>
      <c r="C1058" s="3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10">
        <f>E1058*100/D1058</f>
        <v>0</v>
      </c>
      <c r="P1058" s="11" t="str">
        <f>IFERROR(E1058/L1058,"N/A")</f>
        <v>N/A</v>
      </c>
      <c r="Q1058" t="str">
        <f>LEFT(N1058,FIND("/",N1058)-1)</f>
        <v>journalism</v>
      </c>
      <c r="R1058" t="str">
        <f>RIGHT(N1058,(LEN(N1058)-FIND("/",N1058)))</f>
        <v>audio</v>
      </c>
      <c r="S1058" s="14">
        <f>(((J1058/60)/60)/24)+DATE(1970,1,1)+(-5/24)</f>
        <v>42058.511307870365</v>
      </c>
      <c r="T1058" s="14">
        <f>(((I1058/60)/60)/24)+DATE(1970,1,1)+(-5/24)</f>
        <v>42118.469641203708</v>
      </c>
    </row>
    <row r="1059" spans="1:20" ht="43.5" x14ac:dyDescent="0.35">
      <c r="A1059" s="6">
        <v>1057</v>
      </c>
      <c r="B1059" s="3" t="s">
        <v>1058</v>
      </c>
      <c r="C1059" s="3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10">
        <f>E1059*100/D1059</f>
        <v>0</v>
      </c>
      <c r="P1059" s="11" t="str">
        <f>IFERROR(E1059/L1059,"N/A")</f>
        <v>N/A</v>
      </c>
      <c r="Q1059" t="str">
        <f>LEFT(N1059,FIND("/",N1059)-1)</f>
        <v>journalism</v>
      </c>
      <c r="R1059" t="str">
        <f>RIGHT(N1059,(LEN(N1059)-FIND("/",N1059)))</f>
        <v>audio</v>
      </c>
      <c r="S1059" s="14">
        <f>(((J1059/60)/60)/24)+DATE(1970,1,1)+(-5/24)</f>
        <v>42678.662997685176</v>
      </c>
      <c r="T1059" s="14">
        <f>(((I1059/60)/60)/24)+DATE(1970,1,1)+(-5/24)</f>
        <v>42708.704664351848</v>
      </c>
    </row>
    <row r="1060" spans="1:20" ht="43.5" x14ac:dyDescent="0.35">
      <c r="A1060" s="6">
        <v>1058</v>
      </c>
      <c r="B1060" s="3" t="s">
        <v>1059</v>
      </c>
      <c r="C1060" s="3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10">
        <f>E1060*100/D1060</f>
        <v>0</v>
      </c>
      <c r="P1060" s="11" t="str">
        <f>IFERROR(E1060/L1060,"N/A")</f>
        <v>N/A</v>
      </c>
      <c r="Q1060" t="str">
        <f>LEFT(N1060,FIND("/",N1060)-1)</f>
        <v>journalism</v>
      </c>
      <c r="R1060" t="str">
        <f>RIGHT(N1060,(LEN(N1060)-FIND("/",N1060)))</f>
        <v>audio</v>
      </c>
      <c r="S1060" s="14">
        <f>(((J1060/60)/60)/24)+DATE(1970,1,1)+(-5/24)</f>
        <v>42047.692627314813</v>
      </c>
      <c r="T1060" s="14">
        <f>(((I1060/60)/60)/24)+DATE(1970,1,1)+(-5/24)</f>
        <v>42088.791666666664</v>
      </c>
    </row>
    <row r="1061" spans="1:20" x14ac:dyDescent="0.35">
      <c r="A1061" s="6">
        <v>1059</v>
      </c>
      <c r="B1061" s="3" t="s">
        <v>1060</v>
      </c>
      <c r="C1061" s="3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10">
        <f>E1061*100/D1061</f>
        <v>0</v>
      </c>
      <c r="P1061" s="11" t="str">
        <f>IFERROR(E1061/L1061,"N/A")</f>
        <v>N/A</v>
      </c>
      <c r="Q1061" t="str">
        <f>LEFT(N1061,FIND("/",N1061)-1)</f>
        <v>journalism</v>
      </c>
      <c r="R1061" t="str">
        <f>RIGHT(N1061,(LEN(N1061)-FIND("/",N1061)))</f>
        <v>audio</v>
      </c>
      <c r="S1061" s="14">
        <f>(((J1061/60)/60)/24)+DATE(1970,1,1)+(-5/24)</f>
        <v>42046.581666666665</v>
      </c>
      <c r="T1061" s="14">
        <f>(((I1061/60)/60)/24)+DATE(1970,1,1)+(-5/24)</f>
        <v>42076.54</v>
      </c>
    </row>
    <row r="1062" spans="1:20" ht="43.5" x14ac:dyDescent="0.35">
      <c r="A1062" s="6">
        <v>1060</v>
      </c>
      <c r="B1062" s="3" t="s">
        <v>1061</v>
      </c>
      <c r="C1062" s="3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10">
        <f>E1062*100/D1062</f>
        <v>1</v>
      </c>
      <c r="P1062" s="11">
        <f>IFERROR(E1062/L1062,"N/A")</f>
        <v>50</v>
      </c>
      <c r="Q1062" t="str">
        <f>LEFT(N1062,FIND("/",N1062)-1)</f>
        <v>journalism</v>
      </c>
      <c r="R1062" t="str">
        <f>RIGHT(N1062,(LEN(N1062)-FIND("/",N1062)))</f>
        <v>audio</v>
      </c>
      <c r="S1062" s="14">
        <f>(((J1062/60)/60)/24)+DATE(1970,1,1)+(-5/24)</f>
        <v>42079.704780092587</v>
      </c>
      <c r="T1062" s="14">
        <f>(((I1062/60)/60)/24)+DATE(1970,1,1)+(-5/24)</f>
        <v>42109.704780092587</v>
      </c>
    </row>
    <row r="1063" spans="1:20" ht="29" x14ac:dyDescent="0.35">
      <c r="A1063" s="6">
        <v>1061</v>
      </c>
      <c r="B1063" s="3" t="s">
        <v>1062</v>
      </c>
      <c r="C1063" s="3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10">
        <f>E1063*100/D1063</f>
        <v>0</v>
      </c>
      <c r="P1063" s="11" t="str">
        <f>IFERROR(E1063/L1063,"N/A")</f>
        <v>N/A</v>
      </c>
      <c r="Q1063" t="str">
        <f>LEFT(N1063,FIND("/",N1063)-1)</f>
        <v>journalism</v>
      </c>
      <c r="R1063" t="str">
        <f>RIGHT(N1063,(LEN(N1063)-FIND("/",N1063)))</f>
        <v>audio</v>
      </c>
      <c r="S1063" s="14">
        <f>(((J1063/60)/60)/24)+DATE(1970,1,1)+(-5/24)</f>
        <v>42432.068379629629</v>
      </c>
      <c r="T1063" s="14">
        <f>(((I1063/60)/60)/24)+DATE(1970,1,1)+(-5/24)</f>
        <v>42491.833333333336</v>
      </c>
    </row>
    <row r="1064" spans="1:20" x14ac:dyDescent="0.35">
      <c r="A1064" s="6">
        <v>1062</v>
      </c>
      <c r="B1064" s="3" t="s">
        <v>1063</v>
      </c>
      <c r="C1064" s="3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10">
        <f>E1064*100/D1064</f>
        <v>95.477386934673362</v>
      </c>
      <c r="P1064" s="11">
        <f>IFERROR(E1064/L1064,"N/A")</f>
        <v>47.5</v>
      </c>
      <c r="Q1064" t="str">
        <f>LEFT(N1064,FIND("/",N1064)-1)</f>
        <v>journalism</v>
      </c>
      <c r="R1064" t="str">
        <f>RIGHT(N1064,(LEN(N1064)-FIND("/",N1064)))</f>
        <v>audio</v>
      </c>
      <c r="S1064" s="14">
        <f>(((J1064/60)/60)/24)+DATE(1970,1,1)+(-5/24)</f>
        <v>42556.598854166667</v>
      </c>
      <c r="T1064" s="14">
        <f>(((I1064/60)/60)/24)+DATE(1970,1,1)+(-5/24)</f>
        <v>42563.598854166667</v>
      </c>
    </row>
    <row r="1065" spans="1:20" ht="43.5" x14ac:dyDescent="0.35">
      <c r="A1065" s="6">
        <v>1063</v>
      </c>
      <c r="B1065" s="3" t="s">
        <v>1064</v>
      </c>
      <c r="C1065" s="3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10">
        <f>E1065*100/D1065</f>
        <v>0</v>
      </c>
      <c r="P1065" s="11" t="str">
        <f>IFERROR(E1065/L1065,"N/A")</f>
        <v>N/A</v>
      </c>
      <c r="Q1065" t="str">
        <f>LEFT(N1065,FIND("/",N1065)-1)</f>
        <v>journalism</v>
      </c>
      <c r="R1065" t="str">
        <f>RIGHT(N1065,(LEN(N1065)-FIND("/",N1065)))</f>
        <v>audio</v>
      </c>
      <c r="S1065" s="14">
        <f>(((J1065/60)/60)/24)+DATE(1970,1,1)+(-5/24)</f>
        <v>42582.822476851848</v>
      </c>
      <c r="T1065" s="14">
        <f>(((I1065/60)/60)/24)+DATE(1970,1,1)+(-5/24)</f>
        <v>42612.822476851848</v>
      </c>
    </row>
    <row r="1066" spans="1:20" ht="43.5" x14ac:dyDescent="0.35">
      <c r="A1066" s="6">
        <v>1064</v>
      </c>
      <c r="B1066" s="3" t="s">
        <v>1065</v>
      </c>
      <c r="C1066" s="3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10">
        <f>E1066*100/D1066</f>
        <v>8.974444444444444</v>
      </c>
      <c r="P1066" s="11">
        <f>IFERROR(E1066/L1066,"N/A")</f>
        <v>65.666666666666671</v>
      </c>
      <c r="Q1066" t="str">
        <f>LEFT(N1066,FIND("/",N1066)-1)</f>
        <v>games</v>
      </c>
      <c r="R1066" t="str">
        <f>RIGHT(N1066,(LEN(N1066)-FIND("/",N1066)))</f>
        <v>video games</v>
      </c>
      <c r="S1066" s="14">
        <f>(((J1066/60)/60)/24)+DATE(1970,1,1)+(-5/24)</f>
        <v>41417.019710648143</v>
      </c>
      <c r="T1066" s="14">
        <f>(((I1066/60)/60)/24)+DATE(1970,1,1)+(-5/24)</f>
        <v>41462.019710648143</v>
      </c>
    </row>
    <row r="1067" spans="1:20" ht="43.5" x14ac:dyDescent="0.35">
      <c r="A1067" s="6">
        <v>1065</v>
      </c>
      <c r="B1067" s="3" t="s">
        <v>1066</v>
      </c>
      <c r="C1067" s="3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10">
        <f>E1067*100/D1067</f>
        <v>2.7</v>
      </c>
      <c r="P1067" s="11">
        <f>IFERROR(E1067/L1067,"N/A")</f>
        <v>16.2</v>
      </c>
      <c r="Q1067" t="str">
        <f>LEFT(N1067,FIND("/",N1067)-1)</f>
        <v>games</v>
      </c>
      <c r="R1067" t="str">
        <f>RIGHT(N1067,(LEN(N1067)-FIND("/",N1067)))</f>
        <v>video games</v>
      </c>
      <c r="S1067" s="14">
        <f>(((J1067/60)/60)/24)+DATE(1970,1,1)+(-5/24)</f>
        <v>41661.172708333332</v>
      </c>
      <c r="T1067" s="14">
        <f>(((I1067/60)/60)/24)+DATE(1970,1,1)+(-5/24)</f>
        <v>41689.172708333332</v>
      </c>
    </row>
    <row r="1068" spans="1:20" ht="43.5" x14ac:dyDescent="0.35">
      <c r="A1068" s="6">
        <v>1066</v>
      </c>
      <c r="B1068" s="3" t="s">
        <v>1067</v>
      </c>
      <c r="C1068" s="3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10">
        <f>E1068*100/D1068</f>
        <v>3.3673333333333333</v>
      </c>
      <c r="P1068" s="11">
        <f>IFERROR(E1068/L1068,"N/A")</f>
        <v>34.128378378378379</v>
      </c>
      <c r="Q1068" t="str">
        <f>LEFT(N1068,FIND("/",N1068)-1)</f>
        <v>games</v>
      </c>
      <c r="R1068" t="str">
        <f>RIGHT(N1068,(LEN(N1068)-FIND("/",N1068)))</f>
        <v>video games</v>
      </c>
      <c r="S1068" s="14">
        <f>(((J1068/60)/60)/24)+DATE(1970,1,1)+(-5/24)</f>
        <v>41445.754421296297</v>
      </c>
      <c r="T1068" s="14">
        <f>(((I1068/60)/60)/24)+DATE(1970,1,1)+(-5/24)</f>
        <v>41490.754421296297</v>
      </c>
    </row>
    <row r="1069" spans="1:20" ht="43.5" x14ac:dyDescent="0.35">
      <c r="A1069" s="6">
        <v>1067</v>
      </c>
      <c r="B1069" s="3" t="s">
        <v>1068</v>
      </c>
      <c r="C1069" s="3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10">
        <f>E1069*100/D1069</f>
        <v>26</v>
      </c>
      <c r="P1069" s="11">
        <f>IFERROR(E1069/L1069,"N/A")</f>
        <v>13</v>
      </c>
      <c r="Q1069" t="str">
        <f>LEFT(N1069,FIND("/",N1069)-1)</f>
        <v>games</v>
      </c>
      <c r="R1069" t="str">
        <f>RIGHT(N1069,(LEN(N1069)-FIND("/",N1069)))</f>
        <v>video games</v>
      </c>
      <c r="S1069" s="14">
        <f>(((J1069/60)/60)/24)+DATE(1970,1,1)+(-5/24)</f>
        <v>41599.647349537037</v>
      </c>
      <c r="T1069" s="14">
        <f>(((I1069/60)/60)/24)+DATE(1970,1,1)+(-5/24)</f>
        <v>41629.647349537037</v>
      </c>
    </row>
    <row r="1070" spans="1:20" ht="58" x14ac:dyDescent="0.35">
      <c r="A1070" s="6">
        <v>1068</v>
      </c>
      <c r="B1070" s="3" t="s">
        <v>1069</v>
      </c>
      <c r="C1070" s="3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10">
        <f>E1070*100/D1070</f>
        <v>0.15</v>
      </c>
      <c r="P1070" s="11">
        <f>IFERROR(E1070/L1070,"N/A")</f>
        <v>11.25</v>
      </c>
      <c r="Q1070" t="str">
        <f>LEFT(N1070,FIND("/",N1070)-1)</f>
        <v>games</v>
      </c>
      <c r="R1070" t="str">
        <f>RIGHT(N1070,(LEN(N1070)-FIND("/",N1070)))</f>
        <v>video games</v>
      </c>
      <c r="S1070" s="14">
        <f>(((J1070/60)/60)/24)+DATE(1970,1,1)+(-5/24)</f>
        <v>42440.162777777768</v>
      </c>
      <c r="T1070" s="14">
        <f>(((I1070/60)/60)/24)+DATE(1970,1,1)+(-5/24)</f>
        <v>42470.121111111112</v>
      </c>
    </row>
    <row r="1071" spans="1:20" ht="43.5" x14ac:dyDescent="0.35">
      <c r="A1071" s="6">
        <v>1069</v>
      </c>
      <c r="B1071" s="3" t="s">
        <v>1070</v>
      </c>
      <c r="C1071" s="3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10">
        <f>E1071*100/D1071</f>
        <v>38.636363636363633</v>
      </c>
      <c r="P1071" s="11">
        <f>IFERROR(E1071/L1071,"N/A")</f>
        <v>40.476190476190474</v>
      </c>
      <c r="Q1071" t="str">
        <f>LEFT(N1071,FIND("/",N1071)-1)</f>
        <v>games</v>
      </c>
      <c r="R1071" t="str">
        <f>RIGHT(N1071,(LEN(N1071)-FIND("/",N1071)))</f>
        <v>video games</v>
      </c>
      <c r="S1071" s="14">
        <f>(((J1071/60)/60)/24)+DATE(1970,1,1)+(-5/24)</f>
        <v>41572.021516203698</v>
      </c>
      <c r="T1071" s="14">
        <f>(((I1071/60)/60)/24)+DATE(1970,1,1)+(-5/24)</f>
        <v>41604.06318287037</v>
      </c>
    </row>
    <row r="1072" spans="1:20" ht="43.5" x14ac:dyDescent="0.35">
      <c r="A1072" s="6">
        <v>1070</v>
      </c>
      <c r="B1072" s="3" t="s">
        <v>1071</v>
      </c>
      <c r="C1072" s="3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10">
        <f>E1072*100/D1072</f>
        <v>0.7</v>
      </c>
      <c r="P1072" s="11">
        <f>IFERROR(E1072/L1072,"N/A")</f>
        <v>35</v>
      </c>
      <c r="Q1072" t="str">
        <f>LEFT(N1072,FIND("/",N1072)-1)</f>
        <v>games</v>
      </c>
      <c r="R1072" t="str">
        <f>RIGHT(N1072,(LEN(N1072)-FIND("/",N1072)))</f>
        <v>video games</v>
      </c>
      <c r="S1072" s="14">
        <f>(((J1072/60)/60)/24)+DATE(1970,1,1)+(-5/24)</f>
        <v>41162.803495370368</v>
      </c>
      <c r="T1072" s="14">
        <f>(((I1072/60)/60)/24)+DATE(1970,1,1)+(-5/24)</f>
        <v>41182.803495370368</v>
      </c>
    </row>
    <row r="1073" spans="1:20" ht="43.5" x14ac:dyDescent="0.35">
      <c r="A1073" s="6">
        <v>1071</v>
      </c>
      <c r="B1073" s="3" t="s">
        <v>1072</v>
      </c>
      <c r="C1073" s="3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10">
        <f>E1073*100/D1073</f>
        <v>0</v>
      </c>
      <c r="P1073" s="11" t="str">
        <f>IFERROR(E1073/L1073,"N/A")</f>
        <v>N/A</v>
      </c>
      <c r="Q1073" t="str">
        <f>LEFT(N1073,FIND("/",N1073)-1)</f>
        <v>games</v>
      </c>
      <c r="R1073" t="str">
        <f>RIGHT(N1073,(LEN(N1073)-FIND("/",N1073)))</f>
        <v>video games</v>
      </c>
      <c r="S1073" s="14">
        <f>(((J1073/60)/60)/24)+DATE(1970,1,1)+(-5/24)</f>
        <v>42295.545057870368</v>
      </c>
      <c r="T1073" s="14">
        <f>(((I1073/60)/60)/24)+DATE(1970,1,1)+(-5/24)</f>
        <v>42325.586724537039</v>
      </c>
    </row>
    <row r="1074" spans="1:20" ht="58" x14ac:dyDescent="0.35">
      <c r="A1074" s="6">
        <v>1072</v>
      </c>
      <c r="B1074" s="3" t="s">
        <v>1073</v>
      </c>
      <c r="C1074" s="3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10">
        <f>E1074*100/D1074</f>
        <v>6.8000000000000005E-2</v>
      </c>
      <c r="P1074" s="11">
        <f>IFERROR(E1074/L1074,"N/A")</f>
        <v>12.75</v>
      </c>
      <c r="Q1074" t="str">
        <f>LEFT(N1074,FIND("/",N1074)-1)</f>
        <v>games</v>
      </c>
      <c r="R1074" t="str">
        <f>RIGHT(N1074,(LEN(N1074)-FIND("/",N1074)))</f>
        <v>video games</v>
      </c>
      <c r="S1074" s="14">
        <f>(((J1074/60)/60)/24)+DATE(1970,1,1)+(-5/24)</f>
        <v>41645.623807870368</v>
      </c>
      <c r="T1074" s="14">
        <f>(((I1074/60)/60)/24)+DATE(1970,1,1)+(-5/24)</f>
        <v>41675.623807870368</v>
      </c>
    </row>
    <row r="1075" spans="1:20" ht="29" x14ac:dyDescent="0.35">
      <c r="A1075" s="6">
        <v>1073</v>
      </c>
      <c r="B1075" s="3" t="s">
        <v>1074</v>
      </c>
      <c r="C1075" s="3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10">
        <f>E1075*100/D1075</f>
        <v>1.3333333333333333</v>
      </c>
      <c r="P1075" s="11">
        <f>IFERROR(E1075/L1075,"N/A")</f>
        <v>10</v>
      </c>
      <c r="Q1075" t="str">
        <f>LEFT(N1075,FIND("/",N1075)-1)</f>
        <v>games</v>
      </c>
      <c r="R1075" t="str">
        <f>RIGHT(N1075,(LEN(N1075)-FIND("/",N1075)))</f>
        <v>video games</v>
      </c>
      <c r="S1075" s="14">
        <f>(((J1075/60)/60)/24)+DATE(1970,1,1)+(-5/24)</f>
        <v>40802.756261574068</v>
      </c>
      <c r="T1075" s="14">
        <f>(((I1075/60)/60)/24)+DATE(1970,1,1)+(-5/24)</f>
        <v>40832.756261574068</v>
      </c>
    </row>
    <row r="1076" spans="1:20" ht="58" x14ac:dyDescent="0.35">
      <c r="A1076" s="6">
        <v>1074</v>
      </c>
      <c r="B1076" s="3" t="s">
        <v>1075</v>
      </c>
      <c r="C1076" s="3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10">
        <f>E1076*100/D1076</f>
        <v>6.3092592592592593</v>
      </c>
      <c r="P1076" s="11">
        <f>IFERROR(E1076/L1076,"N/A")</f>
        <v>113.56666666666666</v>
      </c>
      <c r="Q1076" t="str">
        <f>LEFT(N1076,FIND("/",N1076)-1)</f>
        <v>games</v>
      </c>
      <c r="R1076" t="str">
        <f>RIGHT(N1076,(LEN(N1076)-FIND("/",N1076)))</f>
        <v>video games</v>
      </c>
      <c r="S1076" s="14">
        <f>(((J1076/60)/60)/24)+DATE(1970,1,1)+(-5/24)</f>
        <v>41612.964641203704</v>
      </c>
      <c r="T1076" s="14">
        <f>(((I1076/60)/60)/24)+DATE(1970,1,1)+(-5/24)</f>
        <v>41642.964641203704</v>
      </c>
    </row>
    <row r="1077" spans="1:20" ht="29" x14ac:dyDescent="0.35">
      <c r="A1077" s="6">
        <v>1075</v>
      </c>
      <c r="B1077" s="3" t="s">
        <v>1076</v>
      </c>
      <c r="C1077" s="3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10">
        <f>E1077*100/D1077</f>
        <v>4.5</v>
      </c>
      <c r="P1077" s="11">
        <f>IFERROR(E1077/L1077,"N/A")</f>
        <v>15</v>
      </c>
      <c r="Q1077" t="str">
        <f>LEFT(N1077,FIND("/",N1077)-1)</f>
        <v>games</v>
      </c>
      <c r="R1077" t="str">
        <f>RIGHT(N1077,(LEN(N1077)-FIND("/",N1077)))</f>
        <v>video games</v>
      </c>
      <c r="S1077" s="14">
        <f>(((J1077/60)/60)/24)+DATE(1970,1,1)+(-5/24)</f>
        <v>41005.695787037032</v>
      </c>
      <c r="T1077" s="14">
        <f>(((I1077/60)/60)/24)+DATE(1970,1,1)+(-5/24)</f>
        <v>41035.695787037032</v>
      </c>
    </row>
    <row r="1078" spans="1:20" ht="43.5" x14ac:dyDescent="0.35">
      <c r="A1078" s="6">
        <v>1076</v>
      </c>
      <c r="B1078" s="3" t="s">
        <v>1077</v>
      </c>
      <c r="C1078" s="3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10">
        <f>E1078*100/D1078</f>
        <v>62.765333333333331</v>
      </c>
      <c r="P1078" s="11">
        <f>IFERROR(E1078/L1078,"N/A")</f>
        <v>48.281025641025643</v>
      </c>
      <c r="Q1078" t="str">
        <f>LEFT(N1078,FIND("/",N1078)-1)</f>
        <v>games</v>
      </c>
      <c r="R1078" t="str">
        <f>RIGHT(N1078,(LEN(N1078)-FIND("/",N1078)))</f>
        <v>video games</v>
      </c>
      <c r="S1078" s="14">
        <f>(((J1078/60)/60)/24)+DATE(1970,1,1)+(-5/24)</f>
        <v>41838.169560185182</v>
      </c>
      <c r="T1078" s="14">
        <f>(((I1078/60)/60)/24)+DATE(1970,1,1)+(-5/24)</f>
        <v>41893.169560185182</v>
      </c>
    </row>
    <row r="1079" spans="1:20" ht="43.5" x14ac:dyDescent="0.35">
      <c r="A1079" s="6">
        <v>1077</v>
      </c>
      <c r="B1079" s="3" t="s">
        <v>1078</v>
      </c>
      <c r="C1079" s="3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10">
        <f>E1079*100/D1079</f>
        <v>29.376000000000001</v>
      </c>
      <c r="P1079" s="11">
        <f>IFERROR(E1079/L1079,"N/A")</f>
        <v>43.976047904191617</v>
      </c>
      <c r="Q1079" t="str">
        <f>LEFT(N1079,FIND("/",N1079)-1)</f>
        <v>games</v>
      </c>
      <c r="R1079" t="str">
        <f>RIGHT(N1079,(LEN(N1079)-FIND("/",N1079)))</f>
        <v>video games</v>
      </c>
      <c r="S1079" s="14">
        <f>(((J1079/60)/60)/24)+DATE(1970,1,1)+(-5/24)</f>
        <v>42352.958460648144</v>
      </c>
      <c r="T1079" s="14">
        <f>(((I1079/60)/60)/24)+DATE(1970,1,1)+(-5/24)</f>
        <v>42382.958460648144</v>
      </c>
    </row>
    <row r="1080" spans="1:20" ht="58" x14ac:dyDescent="0.35">
      <c r="A1080" s="6">
        <v>1078</v>
      </c>
      <c r="B1080" s="3" t="s">
        <v>1079</v>
      </c>
      <c r="C1080" s="3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10">
        <f>E1080*100/D1080</f>
        <v>7.5</v>
      </c>
      <c r="P1080" s="11">
        <f>IFERROR(E1080/L1080,"N/A")</f>
        <v>9</v>
      </c>
      <c r="Q1080" t="str">
        <f>LEFT(N1080,FIND("/",N1080)-1)</f>
        <v>games</v>
      </c>
      <c r="R1080" t="str">
        <f>RIGHT(N1080,(LEN(N1080)-FIND("/",N1080)))</f>
        <v>video games</v>
      </c>
      <c r="S1080" s="14">
        <f>(((J1080/60)/60)/24)+DATE(1970,1,1)+(-5/24)</f>
        <v>40700.987511574072</v>
      </c>
      <c r="T1080" s="14">
        <f>(((I1080/60)/60)/24)+DATE(1970,1,1)+(-5/24)</f>
        <v>40745.987511574072</v>
      </c>
    </row>
    <row r="1081" spans="1:20" ht="43.5" x14ac:dyDescent="0.35">
      <c r="A1081" s="6">
        <v>1079</v>
      </c>
      <c r="B1081" s="3" t="s">
        <v>1080</v>
      </c>
      <c r="C1081" s="3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10">
        <f>E1081*100/D1081</f>
        <v>2.6076923076923078</v>
      </c>
      <c r="P1081" s="11">
        <f>IFERROR(E1081/L1081,"N/A")</f>
        <v>37.666666666666664</v>
      </c>
      <c r="Q1081" t="str">
        <f>LEFT(N1081,FIND("/",N1081)-1)</f>
        <v>games</v>
      </c>
      <c r="R1081" t="str">
        <f>RIGHT(N1081,(LEN(N1081)-FIND("/",N1081)))</f>
        <v>video games</v>
      </c>
      <c r="S1081" s="14">
        <f>(((J1081/60)/60)/24)+DATE(1970,1,1)+(-5/24)</f>
        <v>42479.35805555556</v>
      </c>
      <c r="T1081" s="14">
        <f>(((I1081/60)/60)/24)+DATE(1970,1,1)+(-5/24)</f>
        <v>42504.35805555556</v>
      </c>
    </row>
    <row r="1082" spans="1:20" ht="43.5" x14ac:dyDescent="0.35">
      <c r="A1082" s="6">
        <v>1080</v>
      </c>
      <c r="B1082" s="3" t="s">
        <v>1081</v>
      </c>
      <c r="C1082" s="3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10">
        <f>E1082*100/D1082</f>
        <v>9.1050000000000004</v>
      </c>
      <c r="P1082" s="11">
        <f>IFERROR(E1082/L1082,"N/A")</f>
        <v>18.581632653061224</v>
      </c>
      <c r="Q1082" t="str">
        <f>LEFT(N1082,FIND("/",N1082)-1)</f>
        <v>games</v>
      </c>
      <c r="R1082" t="str">
        <f>RIGHT(N1082,(LEN(N1082)-FIND("/",N1082)))</f>
        <v>video games</v>
      </c>
      <c r="S1082" s="14">
        <f>(((J1082/60)/60)/24)+DATE(1970,1,1)+(-5/24)</f>
        <v>41739.929780092592</v>
      </c>
      <c r="T1082" s="14">
        <f>(((I1082/60)/60)/24)+DATE(1970,1,1)+(-5/24)</f>
        <v>41769.929780092592</v>
      </c>
    </row>
    <row r="1083" spans="1:20" ht="43.5" x14ac:dyDescent="0.35">
      <c r="A1083" s="6">
        <v>1081</v>
      </c>
      <c r="B1083" s="3" t="s">
        <v>1082</v>
      </c>
      <c r="C1083" s="3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10">
        <f>E1083*100/D1083</f>
        <v>1.7647058823529412E-2</v>
      </c>
      <c r="P1083" s="11">
        <f>IFERROR(E1083/L1083,"N/A")</f>
        <v>3</v>
      </c>
      <c r="Q1083" t="str">
        <f>LEFT(N1083,FIND("/",N1083)-1)</f>
        <v>games</v>
      </c>
      <c r="R1083" t="str">
        <f>RIGHT(N1083,(LEN(N1083)-FIND("/",N1083)))</f>
        <v>video games</v>
      </c>
      <c r="S1083" s="14">
        <f>(((J1083/60)/60)/24)+DATE(1970,1,1)+(-5/24)</f>
        <v>42002.718657407408</v>
      </c>
      <c r="T1083" s="14">
        <f>(((I1083/60)/60)/24)+DATE(1970,1,1)+(-5/24)</f>
        <v>42032.718657407408</v>
      </c>
    </row>
    <row r="1084" spans="1:20" ht="43.5" x14ac:dyDescent="0.35">
      <c r="A1084" s="6">
        <v>1082</v>
      </c>
      <c r="B1084" s="3" t="s">
        <v>1083</v>
      </c>
      <c r="C1084" s="3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10">
        <f>E1084*100/D1084</f>
        <v>0.56000000000000005</v>
      </c>
      <c r="P1084" s="11">
        <f>IFERROR(E1084/L1084,"N/A")</f>
        <v>18.666666666666668</v>
      </c>
      <c r="Q1084" t="str">
        <f>LEFT(N1084,FIND("/",N1084)-1)</f>
        <v>games</v>
      </c>
      <c r="R1084" t="str">
        <f>RIGHT(N1084,(LEN(N1084)-FIND("/",N1084)))</f>
        <v>video games</v>
      </c>
      <c r="S1084" s="14">
        <f>(((J1084/60)/60)/24)+DATE(1970,1,1)+(-5/24)</f>
        <v>41101.697777777779</v>
      </c>
      <c r="T1084" s="14">
        <f>(((I1084/60)/60)/24)+DATE(1970,1,1)+(-5/24)</f>
        <v>41131.697777777779</v>
      </c>
    </row>
    <row r="1085" spans="1:20" ht="58" x14ac:dyDescent="0.35">
      <c r="A1085" s="6">
        <v>1083</v>
      </c>
      <c r="B1085" s="3" t="s">
        <v>1084</v>
      </c>
      <c r="C1085" s="3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10">
        <f>E1085*100/D1085</f>
        <v>0.82</v>
      </c>
      <c r="P1085" s="11">
        <f>IFERROR(E1085/L1085,"N/A")</f>
        <v>410</v>
      </c>
      <c r="Q1085" t="str">
        <f>LEFT(N1085,FIND("/",N1085)-1)</f>
        <v>games</v>
      </c>
      <c r="R1085" t="str">
        <f>RIGHT(N1085,(LEN(N1085)-FIND("/",N1085)))</f>
        <v>video games</v>
      </c>
      <c r="S1085" s="14">
        <f>(((J1085/60)/60)/24)+DATE(1970,1,1)+(-5/24)</f>
        <v>41793.451192129629</v>
      </c>
      <c r="T1085" s="14">
        <f>(((I1085/60)/60)/24)+DATE(1970,1,1)+(-5/24)</f>
        <v>41853.451192129629</v>
      </c>
    </row>
    <row r="1086" spans="1:20" x14ac:dyDescent="0.35">
      <c r="A1086" s="6">
        <v>1084</v>
      </c>
      <c r="B1086" s="3" t="s">
        <v>1085</v>
      </c>
      <c r="C1086" s="3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10">
        <f>E1086*100/D1086</f>
        <v>0</v>
      </c>
      <c r="P1086" s="11" t="str">
        <f>IFERROR(E1086/L1086,"N/A")</f>
        <v>N/A</v>
      </c>
      <c r="Q1086" t="str">
        <f>LEFT(N1086,FIND("/",N1086)-1)</f>
        <v>games</v>
      </c>
      <c r="R1086" t="str">
        <f>RIGHT(N1086,(LEN(N1086)-FIND("/",N1086)))</f>
        <v>video games</v>
      </c>
      <c r="S1086" s="14">
        <f>(((J1086/60)/60)/24)+DATE(1970,1,1)+(-5/24)</f>
        <v>41829.703749999993</v>
      </c>
      <c r="T1086" s="14">
        <f>(((I1086/60)/60)/24)+DATE(1970,1,1)+(-5/24)</f>
        <v>41859.703749999993</v>
      </c>
    </row>
    <row r="1087" spans="1:20" ht="43.5" x14ac:dyDescent="0.35">
      <c r="A1087" s="6">
        <v>1085</v>
      </c>
      <c r="B1087" s="3" t="s">
        <v>1086</v>
      </c>
      <c r="C1087" s="3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10">
        <f>E1087*100/D1087</f>
        <v>3.42</v>
      </c>
      <c r="P1087" s="11">
        <f>IFERROR(E1087/L1087,"N/A")</f>
        <v>114</v>
      </c>
      <c r="Q1087" t="str">
        <f>LEFT(N1087,FIND("/",N1087)-1)</f>
        <v>games</v>
      </c>
      <c r="R1087" t="str">
        <f>RIGHT(N1087,(LEN(N1087)-FIND("/",N1087)))</f>
        <v>video games</v>
      </c>
      <c r="S1087" s="14">
        <f>(((J1087/60)/60)/24)+DATE(1970,1,1)+(-5/24)</f>
        <v>42413.462673611109</v>
      </c>
      <c r="T1087" s="14">
        <f>(((I1087/60)/60)/24)+DATE(1970,1,1)+(-5/24)</f>
        <v>42443.421006944445</v>
      </c>
    </row>
    <row r="1088" spans="1:20" x14ac:dyDescent="0.35">
      <c r="A1088" s="6">
        <v>1086</v>
      </c>
      <c r="B1088" s="3" t="s">
        <v>1087</v>
      </c>
      <c r="C1088" s="3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10">
        <f>E1088*100/D1088</f>
        <v>8.3333333333333329E-2</v>
      </c>
      <c r="P1088" s="11">
        <f>IFERROR(E1088/L1088,"N/A")</f>
        <v>7.5</v>
      </c>
      <c r="Q1088" t="str">
        <f>LEFT(N1088,FIND("/",N1088)-1)</f>
        <v>games</v>
      </c>
      <c r="R1088" t="str">
        <f>RIGHT(N1088,(LEN(N1088)-FIND("/",N1088)))</f>
        <v>video games</v>
      </c>
      <c r="S1088" s="14">
        <f>(((J1088/60)/60)/24)+DATE(1970,1,1)+(-5/24)</f>
        <v>41845.658460648148</v>
      </c>
      <c r="T1088" s="14">
        <f>(((I1088/60)/60)/24)+DATE(1970,1,1)+(-5/24)</f>
        <v>41875.658460648148</v>
      </c>
    </row>
    <row r="1089" spans="1:20" ht="43.5" x14ac:dyDescent="0.35">
      <c r="A1089" s="6">
        <v>1087</v>
      </c>
      <c r="B1089" s="3" t="s">
        <v>1088</v>
      </c>
      <c r="C1089" s="3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10">
        <f>E1089*100/D1089</f>
        <v>0</v>
      </c>
      <c r="P1089" s="11" t="str">
        <f>IFERROR(E1089/L1089,"N/A")</f>
        <v>N/A</v>
      </c>
      <c r="Q1089" t="str">
        <f>LEFT(N1089,FIND("/",N1089)-1)</f>
        <v>games</v>
      </c>
      <c r="R1089" t="str">
        <f>RIGHT(N1089,(LEN(N1089)-FIND("/",N1089)))</f>
        <v>video games</v>
      </c>
      <c r="S1089" s="14">
        <f>(((J1089/60)/60)/24)+DATE(1970,1,1)+(-5/24)</f>
        <v>41775.505636574075</v>
      </c>
      <c r="T1089" s="14">
        <f>(((I1089/60)/60)/24)+DATE(1970,1,1)+(-5/24)</f>
        <v>41805.505636574075</v>
      </c>
    </row>
    <row r="1090" spans="1:20" ht="29" x14ac:dyDescent="0.35">
      <c r="A1090" s="6">
        <v>1088</v>
      </c>
      <c r="B1090" s="3" t="s">
        <v>1089</v>
      </c>
      <c r="C1090" s="3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10">
        <f>E1090*100/D1090</f>
        <v>14.182977777777777</v>
      </c>
      <c r="P1090" s="11">
        <f>IFERROR(E1090/L1090,"N/A")</f>
        <v>43.41727891156463</v>
      </c>
      <c r="Q1090" t="str">
        <f>LEFT(N1090,FIND("/",N1090)-1)</f>
        <v>games</v>
      </c>
      <c r="R1090" t="str">
        <f>RIGHT(N1090,(LEN(N1090)-FIND("/",N1090)))</f>
        <v>video games</v>
      </c>
      <c r="S1090" s="14">
        <f>(((J1090/60)/60)/24)+DATE(1970,1,1)+(-5/24)</f>
        <v>41723.591053240736</v>
      </c>
      <c r="T1090" s="14">
        <f>(((I1090/60)/60)/24)+DATE(1970,1,1)+(-5/24)</f>
        <v>41753.591053240736</v>
      </c>
    </row>
    <row r="1091" spans="1:20" ht="29" x14ac:dyDescent="0.35">
      <c r="A1091" s="6">
        <v>1089</v>
      </c>
      <c r="B1091" s="3" t="s">
        <v>1090</v>
      </c>
      <c r="C1091" s="3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10">
        <f>E1091*100/D1091</f>
        <v>7.8266666666666671</v>
      </c>
      <c r="P1091" s="11">
        <f>IFERROR(E1091/L1091,"N/A")</f>
        <v>23.959183673469386</v>
      </c>
      <c r="Q1091" t="str">
        <f>LEFT(N1091,FIND("/",N1091)-1)</f>
        <v>games</v>
      </c>
      <c r="R1091" t="str">
        <f>RIGHT(N1091,(LEN(N1091)-FIND("/",N1091)))</f>
        <v>video games</v>
      </c>
      <c r="S1091" s="14">
        <f>(((J1091/60)/60)/24)+DATE(1970,1,1)+(-5/24)</f>
        <v>42150.981192129628</v>
      </c>
      <c r="T1091" s="14">
        <f>(((I1091/60)/60)/24)+DATE(1970,1,1)+(-5/24)</f>
        <v>42180.981192129628</v>
      </c>
    </row>
    <row r="1092" spans="1:20" ht="43.5" x14ac:dyDescent="0.35">
      <c r="A1092" s="6">
        <v>1090</v>
      </c>
      <c r="B1092" s="3" t="s">
        <v>1091</v>
      </c>
      <c r="C1092" s="3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10">
        <f>E1092*100/D1092</f>
        <v>3.8464497269020695E-2</v>
      </c>
      <c r="P1092" s="11">
        <f>IFERROR(E1092/L1092,"N/A")</f>
        <v>5</v>
      </c>
      <c r="Q1092" t="str">
        <f>LEFT(N1092,FIND("/",N1092)-1)</f>
        <v>games</v>
      </c>
      <c r="R1092" t="str">
        <f>RIGHT(N1092,(LEN(N1092)-FIND("/",N1092)))</f>
        <v>video games</v>
      </c>
      <c r="S1092" s="14">
        <f>(((J1092/60)/60)/24)+DATE(1970,1,1)+(-5/24)</f>
        <v>42122.977465277778</v>
      </c>
      <c r="T1092" s="14">
        <f>(((I1092/60)/60)/24)+DATE(1970,1,1)+(-5/24)</f>
        <v>42152.977465277778</v>
      </c>
    </row>
    <row r="1093" spans="1:20" ht="43.5" x14ac:dyDescent="0.35">
      <c r="A1093" s="6">
        <v>1091</v>
      </c>
      <c r="B1093" s="3" t="s">
        <v>1092</v>
      </c>
      <c r="C1093" s="3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10">
        <f>E1093*100/D1093</f>
        <v>12.5</v>
      </c>
      <c r="P1093" s="11">
        <f>IFERROR(E1093/L1093,"N/A")</f>
        <v>12.5</v>
      </c>
      <c r="Q1093" t="str">
        <f>LEFT(N1093,FIND("/",N1093)-1)</f>
        <v>games</v>
      </c>
      <c r="R1093" t="str">
        <f>RIGHT(N1093,(LEN(N1093)-FIND("/",N1093)))</f>
        <v>video games</v>
      </c>
      <c r="S1093" s="14">
        <f>(((J1093/60)/60)/24)+DATE(1970,1,1)+(-5/24)</f>
        <v>42440.611944444441</v>
      </c>
      <c r="T1093" s="14">
        <f>(((I1093/60)/60)/24)+DATE(1970,1,1)+(-5/24)</f>
        <v>42470.57027777777</v>
      </c>
    </row>
    <row r="1094" spans="1:20" ht="58" x14ac:dyDescent="0.35">
      <c r="A1094" s="6">
        <v>1092</v>
      </c>
      <c r="B1094" s="3" t="s">
        <v>1093</v>
      </c>
      <c r="C1094" s="3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10">
        <f>E1094*100/D1094</f>
        <v>1.05</v>
      </c>
      <c r="P1094" s="11">
        <f>IFERROR(E1094/L1094,"N/A")</f>
        <v>3</v>
      </c>
      <c r="Q1094" t="str">
        <f>LEFT(N1094,FIND("/",N1094)-1)</f>
        <v>games</v>
      </c>
      <c r="R1094" t="str">
        <f>RIGHT(N1094,(LEN(N1094)-FIND("/",N1094)))</f>
        <v>video games</v>
      </c>
      <c r="S1094" s="14">
        <f>(((J1094/60)/60)/24)+DATE(1970,1,1)+(-5/24)</f>
        <v>41249.817569444444</v>
      </c>
      <c r="T1094" s="14">
        <f>(((I1094/60)/60)/24)+DATE(1970,1,1)+(-5/24)</f>
        <v>41279.817569444444</v>
      </c>
    </row>
    <row r="1095" spans="1:20" ht="43.5" x14ac:dyDescent="0.35">
      <c r="A1095" s="6">
        <v>1093</v>
      </c>
      <c r="B1095" s="3" t="s">
        <v>1094</v>
      </c>
      <c r="C1095" s="3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10">
        <f>E1095*100/D1095</f>
        <v>14.083333333333334</v>
      </c>
      <c r="P1095" s="11">
        <f>IFERROR(E1095/L1095,"N/A")</f>
        <v>10.5625</v>
      </c>
      <c r="Q1095" t="str">
        <f>LEFT(N1095,FIND("/",N1095)-1)</f>
        <v>games</v>
      </c>
      <c r="R1095" t="str">
        <f>RIGHT(N1095,(LEN(N1095)-FIND("/",N1095)))</f>
        <v>video games</v>
      </c>
      <c r="S1095" s="14">
        <f>(((J1095/60)/60)/24)+DATE(1970,1,1)+(-5/24)</f>
        <v>42396.765474537031</v>
      </c>
      <c r="T1095" s="14">
        <f>(((I1095/60)/60)/24)+DATE(1970,1,1)+(-5/24)</f>
        <v>42411.765474537031</v>
      </c>
    </row>
    <row r="1096" spans="1:20" ht="43.5" x14ac:dyDescent="0.35">
      <c r="A1096" s="6">
        <v>1094</v>
      </c>
      <c r="B1096" s="3" t="s">
        <v>1095</v>
      </c>
      <c r="C1096" s="3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10">
        <f>E1096*100/D1096</f>
        <v>18.300055555555556</v>
      </c>
      <c r="P1096" s="11">
        <f>IFERROR(E1096/L1096,"N/A")</f>
        <v>122.00037037037038</v>
      </c>
      <c r="Q1096" t="str">
        <f>LEFT(N1096,FIND("/",N1096)-1)</f>
        <v>games</v>
      </c>
      <c r="R1096" t="str">
        <f>RIGHT(N1096,(LEN(N1096)-FIND("/",N1096)))</f>
        <v>video games</v>
      </c>
      <c r="S1096" s="14">
        <f>(((J1096/60)/60)/24)+DATE(1970,1,1)+(-5/24)</f>
        <v>40795.505011574067</v>
      </c>
      <c r="T1096" s="14">
        <f>(((I1096/60)/60)/24)+DATE(1970,1,1)+(-5/24)</f>
        <v>40825.505011574067</v>
      </c>
    </row>
    <row r="1097" spans="1:20" ht="43.5" x14ac:dyDescent="0.35">
      <c r="A1097" s="6">
        <v>1095</v>
      </c>
      <c r="B1097" s="3" t="s">
        <v>1096</v>
      </c>
      <c r="C1097" s="3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10">
        <f>E1097*100/D1097</f>
        <v>5.0347999999999997</v>
      </c>
      <c r="P1097" s="11">
        <f>IFERROR(E1097/L1097,"N/A")</f>
        <v>267.80851063829789</v>
      </c>
      <c r="Q1097" t="str">
        <f>LEFT(N1097,FIND("/",N1097)-1)</f>
        <v>games</v>
      </c>
      <c r="R1097" t="str">
        <f>RIGHT(N1097,(LEN(N1097)-FIND("/",N1097)))</f>
        <v>video games</v>
      </c>
      <c r="S1097" s="14">
        <f>(((J1097/60)/60)/24)+DATE(1970,1,1)+(-5/24)</f>
        <v>41486.328935185185</v>
      </c>
      <c r="T1097" s="14">
        <f>(((I1097/60)/60)/24)+DATE(1970,1,1)+(-5/24)</f>
        <v>41516.328935185185</v>
      </c>
    </row>
    <row r="1098" spans="1:20" ht="43.5" x14ac:dyDescent="0.35">
      <c r="A1098" s="6">
        <v>1096</v>
      </c>
      <c r="B1098" s="3" t="s">
        <v>1097</v>
      </c>
      <c r="C1098" s="3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10">
        <f>E1098*100/D1098</f>
        <v>17.933333333333334</v>
      </c>
      <c r="P1098" s="11">
        <f>IFERROR(E1098/L1098,"N/A")</f>
        <v>74.206896551724142</v>
      </c>
      <c r="Q1098" t="str">
        <f>LEFT(N1098,FIND("/",N1098)-1)</f>
        <v>games</v>
      </c>
      <c r="R1098" t="str">
        <f>RIGHT(N1098,(LEN(N1098)-FIND("/",N1098)))</f>
        <v>video games</v>
      </c>
      <c r="S1098" s="14">
        <f>(((J1098/60)/60)/24)+DATE(1970,1,1)+(-5/24)</f>
        <v>41885.309652777774</v>
      </c>
      <c r="T1098" s="14">
        <f>(((I1098/60)/60)/24)+DATE(1970,1,1)+(-5/24)</f>
        <v>41915.9375</v>
      </c>
    </row>
    <row r="1099" spans="1:20" ht="43.5" x14ac:dyDescent="0.35">
      <c r="A1099" s="6">
        <v>1097</v>
      </c>
      <c r="B1099" s="3" t="s">
        <v>1098</v>
      </c>
      <c r="C1099" s="3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10">
        <f>E1099*100/D1099</f>
        <v>4.7E-2</v>
      </c>
      <c r="P1099" s="11">
        <f>IFERROR(E1099/L1099,"N/A")</f>
        <v>6.7142857142857144</v>
      </c>
      <c r="Q1099" t="str">
        <f>LEFT(N1099,FIND("/",N1099)-1)</f>
        <v>games</v>
      </c>
      <c r="R1099" t="str">
        <f>RIGHT(N1099,(LEN(N1099)-FIND("/",N1099)))</f>
        <v>video games</v>
      </c>
      <c r="S1099" s="14">
        <f>(((J1099/60)/60)/24)+DATE(1970,1,1)+(-5/24)</f>
        <v>41660.584224537037</v>
      </c>
      <c r="T1099" s="14">
        <f>(((I1099/60)/60)/24)+DATE(1970,1,1)+(-5/24)</f>
        <v>41700.584224537037</v>
      </c>
    </row>
    <row r="1100" spans="1:20" ht="29" x14ac:dyDescent="0.35">
      <c r="A1100" s="6">
        <v>1098</v>
      </c>
      <c r="B1100" s="3" t="s">
        <v>1099</v>
      </c>
      <c r="C1100" s="3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10">
        <f>E1100*100/D1100</f>
        <v>7.2119999999999997</v>
      </c>
      <c r="P1100" s="11">
        <f>IFERROR(E1100/L1100,"N/A")</f>
        <v>81.954545454545453</v>
      </c>
      <c r="Q1100" t="str">
        <f>LEFT(N1100,FIND("/",N1100)-1)</f>
        <v>games</v>
      </c>
      <c r="R1100" t="str">
        <f>RIGHT(N1100,(LEN(N1100)-FIND("/",N1100)))</f>
        <v>video games</v>
      </c>
      <c r="S1100" s="14">
        <f>(((J1100/60)/60)/24)+DATE(1970,1,1)+(-5/24)</f>
        <v>41712.554340277777</v>
      </c>
      <c r="T1100" s="14">
        <f>(((I1100/60)/60)/24)+DATE(1970,1,1)+(-5/24)</f>
        <v>41742.554340277777</v>
      </c>
    </row>
    <row r="1101" spans="1:20" ht="58" x14ac:dyDescent="0.35">
      <c r="A1101" s="6">
        <v>1099</v>
      </c>
      <c r="B1101" s="3" t="s">
        <v>1100</v>
      </c>
      <c r="C1101" s="3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10">
        <f>E1101*100/D1101</f>
        <v>0.5</v>
      </c>
      <c r="P1101" s="11">
        <f>IFERROR(E1101/L1101,"N/A")</f>
        <v>25</v>
      </c>
      <c r="Q1101" t="str">
        <f>LEFT(N1101,FIND("/",N1101)-1)</f>
        <v>games</v>
      </c>
      <c r="R1101" t="str">
        <f>RIGHT(N1101,(LEN(N1101)-FIND("/",N1101)))</f>
        <v>video games</v>
      </c>
      <c r="S1101" s="14">
        <f>(((J1101/60)/60)/24)+DATE(1970,1,1)+(-5/24)</f>
        <v>42107.628101851849</v>
      </c>
      <c r="T1101" s="14">
        <f>(((I1101/60)/60)/24)+DATE(1970,1,1)+(-5/24)</f>
        <v>42137.628101851849</v>
      </c>
    </row>
    <row r="1102" spans="1:20" ht="43.5" x14ac:dyDescent="0.35">
      <c r="A1102" s="6">
        <v>1100</v>
      </c>
      <c r="B1102" s="3" t="s">
        <v>1101</v>
      </c>
      <c r="C1102" s="3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10">
        <f>E1102*100/D1102</f>
        <v>2.5</v>
      </c>
      <c r="P1102" s="11">
        <f>IFERROR(E1102/L1102,"N/A")</f>
        <v>10</v>
      </c>
      <c r="Q1102" t="str">
        <f>LEFT(N1102,FIND("/",N1102)-1)</f>
        <v>games</v>
      </c>
      <c r="R1102" t="str">
        <f>RIGHT(N1102,(LEN(N1102)-FIND("/",N1102)))</f>
        <v>video games</v>
      </c>
      <c r="S1102" s="14">
        <f>(((J1102/60)/60)/24)+DATE(1970,1,1)+(-5/24)</f>
        <v>42383.902442129627</v>
      </c>
      <c r="T1102" s="14">
        <f>(((I1102/60)/60)/24)+DATE(1970,1,1)+(-5/24)</f>
        <v>42413.902442129627</v>
      </c>
    </row>
    <row r="1103" spans="1:20" ht="29" x14ac:dyDescent="0.35">
      <c r="A1103" s="6">
        <v>1101</v>
      </c>
      <c r="B1103" s="3" t="s">
        <v>1102</v>
      </c>
      <c r="C1103" s="3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10">
        <f>E1103*100/D1103</f>
        <v>4.1000000000000002E-2</v>
      </c>
      <c r="P1103" s="11">
        <f>IFERROR(E1103/L1103,"N/A")</f>
        <v>6.833333333333333</v>
      </c>
      <c r="Q1103" t="str">
        <f>LEFT(N1103,FIND("/",N1103)-1)</f>
        <v>games</v>
      </c>
      <c r="R1103" t="str">
        <f>RIGHT(N1103,(LEN(N1103)-FIND("/",N1103)))</f>
        <v>video games</v>
      </c>
      <c r="S1103" s="14">
        <f>(((J1103/60)/60)/24)+DATE(1970,1,1)+(-5/24)</f>
        <v>42538.564097222225</v>
      </c>
      <c r="T1103" s="14">
        <f>(((I1103/60)/60)/24)+DATE(1970,1,1)+(-5/24)</f>
        <v>42565.549999999996</v>
      </c>
    </row>
    <row r="1104" spans="1:20" ht="58" x14ac:dyDescent="0.35">
      <c r="A1104" s="6">
        <v>1102</v>
      </c>
      <c r="B1104" s="3" t="s">
        <v>1103</v>
      </c>
      <c r="C1104" s="3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10">
        <f>E1104*100/D1104</f>
        <v>5.3125</v>
      </c>
      <c r="P1104" s="11">
        <f>IFERROR(E1104/L1104,"N/A")</f>
        <v>17.708333333333332</v>
      </c>
      <c r="Q1104" t="str">
        <f>LEFT(N1104,FIND("/",N1104)-1)</f>
        <v>games</v>
      </c>
      <c r="R1104" t="str">
        <f>RIGHT(N1104,(LEN(N1104)-FIND("/",N1104)))</f>
        <v>video games</v>
      </c>
      <c r="S1104" s="14">
        <f>(((J1104/60)/60)/24)+DATE(1970,1,1)+(-5/24)</f>
        <v>41576.837094907409</v>
      </c>
      <c r="T1104" s="14">
        <f>(((I1104/60)/60)/24)+DATE(1970,1,1)+(-5/24)</f>
        <v>41617.040972222218</v>
      </c>
    </row>
    <row r="1105" spans="1:20" ht="43.5" x14ac:dyDescent="0.35">
      <c r="A1105" s="6">
        <v>1103</v>
      </c>
      <c r="B1105" s="3" t="s">
        <v>1104</v>
      </c>
      <c r="C1105" s="3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10">
        <f>E1105*100/D1105</f>
        <v>1.62</v>
      </c>
      <c r="P1105" s="11">
        <f>IFERROR(E1105/L1105,"N/A")</f>
        <v>16.2</v>
      </c>
      <c r="Q1105" t="str">
        <f>LEFT(N1105,FIND("/",N1105)-1)</f>
        <v>games</v>
      </c>
      <c r="R1105" t="str">
        <f>RIGHT(N1105,(LEN(N1105)-FIND("/",N1105)))</f>
        <v>video games</v>
      </c>
      <c r="S1105" s="14">
        <f>(((J1105/60)/60)/24)+DATE(1970,1,1)+(-5/24)</f>
        <v>42479.013773148145</v>
      </c>
      <c r="T1105" s="14">
        <f>(((I1105/60)/60)/24)+DATE(1970,1,1)+(-5/24)</f>
        <v>42539.013773148145</v>
      </c>
    </row>
    <row r="1106" spans="1:20" ht="43.5" x14ac:dyDescent="0.35">
      <c r="A1106" s="6">
        <v>1104</v>
      </c>
      <c r="B1106" s="3" t="s">
        <v>1105</v>
      </c>
      <c r="C1106" s="3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10">
        <f>E1106*100/D1106</f>
        <v>4.9516666666666671</v>
      </c>
      <c r="P1106" s="11">
        <f>IFERROR(E1106/L1106,"N/A")</f>
        <v>80.297297297297291</v>
      </c>
      <c r="Q1106" t="str">
        <f>LEFT(N1106,FIND("/",N1106)-1)</f>
        <v>games</v>
      </c>
      <c r="R1106" t="str">
        <f>RIGHT(N1106,(LEN(N1106)-FIND("/",N1106)))</f>
        <v>video games</v>
      </c>
      <c r="S1106" s="14">
        <f>(((J1106/60)/60)/24)+DATE(1970,1,1)+(-5/24)</f>
        <v>41771.201631944445</v>
      </c>
      <c r="T1106" s="14">
        <f>(((I1106/60)/60)/24)+DATE(1970,1,1)+(-5/24)</f>
        <v>41801.201631944445</v>
      </c>
    </row>
    <row r="1107" spans="1:20" ht="58" x14ac:dyDescent="0.35">
      <c r="A1107" s="6">
        <v>1105</v>
      </c>
      <c r="B1107" s="3" t="s">
        <v>1106</v>
      </c>
      <c r="C1107" s="3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10">
        <f>E1107*100/D1107</f>
        <v>0.159</v>
      </c>
      <c r="P1107" s="11">
        <f>IFERROR(E1107/L1107,"N/A")</f>
        <v>71.55</v>
      </c>
      <c r="Q1107" t="str">
        <f>LEFT(N1107,FIND("/",N1107)-1)</f>
        <v>games</v>
      </c>
      <c r="R1107" t="str">
        <f>RIGHT(N1107,(LEN(N1107)-FIND("/",N1107)))</f>
        <v>video games</v>
      </c>
      <c r="S1107" s="14">
        <f>(((J1107/60)/60)/24)+DATE(1970,1,1)+(-5/24)</f>
        <v>41691.927395833329</v>
      </c>
      <c r="T1107" s="14">
        <f>(((I1107/60)/60)/24)+DATE(1970,1,1)+(-5/24)</f>
        <v>41721.885729166665</v>
      </c>
    </row>
    <row r="1108" spans="1:20" ht="43.5" x14ac:dyDescent="0.35">
      <c r="A1108" s="6">
        <v>1106</v>
      </c>
      <c r="B1108" s="3" t="s">
        <v>1107</v>
      </c>
      <c r="C1108" s="3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10">
        <f>E1108*100/D1108</f>
        <v>41.25</v>
      </c>
      <c r="P1108" s="11">
        <f>IFERROR(E1108/L1108,"N/A")</f>
        <v>23.571428571428573</v>
      </c>
      <c r="Q1108" t="str">
        <f>LEFT(N1108,FIND("/",N1108)-1)</f>
        <v>games</v>
      </c>
      <c r="R1108" t="str">
        <f>RIGHT(N1108,(LEN(N1108)-FIND("/",N1108)))</f>
        <v>video games</v>
      </c>
      <c r="S1108" s="14">
        <f>(((J1108/60)/60)/24)+DATE(1970,1,1)+(-5/24)</f>
        <v>40973.532118055555</v>
      </c>
      <c r="T1108" s="14">
        <f>(((I1108/60)/60)/24)+DATE(1970,1,1)+(-5/24)</f>
        <v>41003.490451388883</v>
      </c>
    </row>
    <row r="1109" spans="1:20" ht="58" x14ac:dyDescent="0.35">
      <c r="A1109" s="6">
        <v>1107</v>
      </c>
      <c r="B1109" s="3" t="s">
        <v>1108</v>
      </c>
      <c r="C1109" s="3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10">
        <f>E1109*100/D1109</f>
        <v>0</v>
      </c>
      <c r="P1109" s="11" t="str">
        <f>IFERROR(E1109/L1109,"N/A")</f>
        <v>N/A</v>
      </c>
      <c r="Q1109" t="str">
        <f>LEFT(N1109,FIND("/",N1109)-1)</f>
        <v>games</v>
      </c>
      <c r="R1109" t="str">
        <f>RIGHT(N1109,(LEN(N1109)-FIND("/",N1109)))</f>
        <v>video games</v>
      </c>
      <c r="S1109" s="14">
        <f>(((J1109/60)/60)/24)+DATE(1970,1,1)+(-5/24)</f>
        <v>41813.653055555551</v>
      </c>
      <c r="T1109" s="14">
        <f>(((I1109/60)/60)/24)+DATE(1970,1,1)+(-5/24)</f>
        <v>41843.653055555551</v>
      </c>
    </row>
    <row r="1110" spans="1:20" ht="58" x14ac:dyDescent="0.35">
      <c r="A1110" s="6">
        <v>1108</v>
      </c>
      <c r="B1110" s="3" t="s">
        <v>1109</v>
      </c>
      <c r="C1110" s="3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10">
        <f>E1110*100/D1110</f>
        <v>2.93</v>
      </c>
      <c r="P1110" s="11">
        <f>IFERROR(E1110/L1110,"N/A")</f>
        <v>34.88095238095238</v>
      </c>
      <c r="Q1110" t="str">
        <f>LEFT(N1110,FIND("/",N1110)-1)</f>
        <v>games</v>
      </c>
      <c r="R1110" t="str">
        <f>RIGHT(N1110,(LEN(N1110)-FIND("/",N1110)))</f>
        <v>video games</v>
      </c>
      <c r="S1110" s="14">
        <f>(((J1110/60)/60)/24)+DATE(1970,1,1)+(-5/24)</f>
        <v>40952.42864583333</v>
      </c>
      <c r="T1110" s="14">
        <f>(((I1110/60)/60)/24)+DATE(1970,1,1)+(-5/24)</f>
        <v>41012.386979166666</v>
      </c>
    </row>
    <row r="1111" spans="1:20" ht="43.5" x14ac:dyDescent="0.35">
      <c r="A1111" s="6">
        <v>1109</v>
      </c>
      <c r="B1111" s="3" t="s">
        <v>1110</v>
      </c>
      <c r="C1111" s="3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10">
        <f>E1111*100/D1111</f>
        <v>0.45</v>
      </c>
      <c r="P1111" s="11">
        <f>IFERROR(E1111/L1111,"N/A")</f>
        <v>15</v>
      </c>
      <c r="Q1111" t="str">
        <f>LEFT(N1111,FIND("/",N1111)-1)</f>
        <v>games</v>
      </c>
      <c r="R1111" t="str">
        <f>RIGHT(N1111,(LEN(N1111)-FIND("/",N1111)))</f>
        <v>video games</v>
      </c>
      <c r="S1111" s="14">
        <f>(((J1111/60)/60)/24)+DATE(1970,1,1)+(-5/24)</f>
        <v>42662.543865740743</v>
      </c>
      <c r="T1111" s="14">
        <f>(((I1111/60)/60)/24)+DATE(1970,1,1)+(-5/24)</f>
        <v>42692.5855324074</v>
      </c>
    </row>
    <row r="1112" spans="1:20" ht="43.5" x14ac:dyDescent="0.35">
      <c r="A1112" s="6">
        <v>1110</v>
      </c>
      <c r="B1112" s="3" t="s">
        <v>1111</v>
      </c>
      <c r="C1112" s="3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10">
        <f>E1112*100/D1112</f>
        <v>0.51</v>
      </c>
      <c r="P1112" s="11">
        <f>IFERROR(E1112/L1112,"N/A")</f>
        <v>23.181818181818183</v>
      </c>
      <c r="Q1112" t="str">
        <f>LEFT(N1112,FIND("/",N1112)-1)</f>
        <v>games</v>
      </c>
      <c r="R1112" t="str">
        <f>RIGHT(N1112,(LEN(N1112)-FIND("/",N1112)))</f>
        <v>video games</v>
      </c>
      <c r="S1112" s="14">
        <f>(((J1112/60)/60)/24)+DATE(1970,1,1)+(-5/24)</f>
        <v>41220.72479166666</v>
      </c>
      <c r="T1112" s="14">
        <f>(((I1112/60)/60)/24)+DATE(1970,1,1)+(-5/24)</f>
        <v>41250.72479166666</v>
      </c>
    </row>
    <row r="1113" spans="1:20" ht="43.5" x14ac:dyDescent="0.35">
      <c r="A1113" s="6">
        <v>1111</v>
      </c>
      <c r="B1113" s="3" t="s">
        <v>1112</v>
      </c>
      <c r="C1113" s="3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10">
        <f>E1113*100/D1113</f>
        <v>0.04</v>
      </c>
      <c r="P1113" s="11">
        <f>IFERROR(E1113/L1113,"N/A")</f>
        <v>1</v>
      </c>
      <c r="Q1113" t="str">
        <f>LEFT(N1113,FIND("/",N1113)-1)</f>
        <v>games</v>
      </c>
      <c r="R1113" t="str">
        <f>RIGHT(N1113,(LEN(N1113)-FIND("/",N1113)))</f>
        <v>video games</v>
      </c>
      <c r="S1113" s="14">
        <f>(((J1113/60)/60)/24)+DATE(1970,1,1)+(-5/24)</f>
        <v>42346.995254629634</v>
      </c>
      <c r="T1113" s="14">
        <f>(((I1113/60)/60)/24)+DATE(1970,1,1)+(-5/24)</f>
        <v>42376.995254629634</v>
      </c>
    </row>
    <row r="1114" spans="1:20" ht="43.5" x14ac:dyDescent="0.35">
      <c r="A1114" s="6">
        <v>1112</v>
      </c>
      <c r="B1114" s="3" t="s">
        <v>1113</v>
      </c>
      <c r="C1114" s="3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10">
        <f>E1114*100/D1114</f>
        <v>35.537409090909094</v>
      </c>
      <c r="P1114" s="11">
        <f>IFERROR(E1114/L1114,"N/A")</f>
        <v>100.23371794871794</v>
      </c>
      <c r="Q1114" t="str">
        <f>LEFT(N1114,FIND("/",N1114)-1)</f>
        <v>games</v>
      </c>
      <c r="R1114" t="str">
        <f>RIGHT(N1114,(LEN(N1114)-FIND("/",N1114)))</f>
        <v>video games</v>
      </c>
      <c r="S1114" s="14">
        <f>(((J1114/60)/60)/24)+DATE(1970,1,1)+(-5/24)</f>
        <v>41963.551053240742</v>
      </c>
      <c r="T1114" s="14">
        <f>(((I1114/60)/60)/24)+DATE(1970,1,1)+(-5/24)</f>
        <v>42023.145833333336</v>
      </c>
    </row>
    <row r="1115" spans="1:20" ht="43.5" x14ac:dyDescent="0.35">
      <c r="A1115" s="6">
        <v>1113</v>
      </c>
      <c r="B1115" s="3" t="s">
        <v>1114</v>
      </c>
      <c r="C1115" s="3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10">
        <f>E1115*100/D1115</f>
        <v>0.5</v>
      </c>
      <c r="P1115" s="11">
        <f>IFERROR(E1115/L1115,"N/A")</f>
        <v>5</v>
      </c>
      <c r="Q1115" t="str">
        <f>LEFT(N1115,FIND("/",N1115)-1)</f>
        <v>games</v>
      </c>
      <c r="R1115" t="str">
        <f>RIGHT(N1115,(LEN(N1115)-FIND("/",N1115)))</f>
        <v>video games</v>
      </c>
      <c r="S1115" s="14">
        <f>(((J1115/60)/60)/24)+DATE(1970,1,1)+(-5/24)</f>
        <v>41835.768749999996</v>
      </c>
      <c r="T1115" s="14">
        <f>(((I1115/60)/60)/24)+DATE(1970,1,1)+(-5/24)</f>
        <v>41865.768749999996</v>
      </c>
    </row>
    <row r="1116" spans="1:20" ht="43.5" x14ac:dyDescent="0.35">
      <c r="A1116" s="6">
        <v>1114</v>
      </c>
      <c r="B1116" s="3" t="s">
        <v>1115</v>
      </c>
      <c r="C1116" s="3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10">
        <f>E1116*100/D1116</f>
        <v>0.16666666666666666</v>
      </c>
      <c r="P1116" s="11">
        <f>IFERROR(E1116/L1116,"N/A")</f>
        <v>3.3333333333333335</v>
      </c>
      <c r="Q1116" t="str">
        <f>LEFT(N1116,FIND("/",N1116)-1)</f>
        <v>games</v>
      </c>
      <c r="R1116" t="str">
        <f>RIGHT(N1116,(LEN(N1116)-FIND("/",N1116)))</f>
        <v>video games</v>
      </c>
      <c r="S1116" s="14">
        <f>(((J1116/60)/60)/24)+DATE(1970,1,1)+(-5/24)</f>
        <v>41526.13758101852</v>
      </c>
      <c r="T1116" s="14">
        <f>(((I1116/60)/60)/24)+DATE(1970,1,1)+(-5/24)</f>
        <v>41556.13758101852</v>
      </c>
    </row>
    <row r="1117" spans="1:20" ht="58" x14ac:dyDescent="0.35">
      <c r="A1117" s="6">
        <v>1115</v>
      </c>
      <c r="B1117" s="3" t="s">
        <v>1116</v>
      </c>
      <c r="C1117" s="3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10">
        <f>E1117*100/D1117</f>
        <v>0.13250000000000001</v>
      </c>
      <c r="P1117" s="11">
        <f>IFERROR(E1117/L1117,"N/A")</f>
        <v>13.25</v>
      </c>
      <c r="Q1117" t="str">
        <f>LEFT(N1117,FIND("/",N1117)-1)</f>
        <v>games</v>
      </c>
      <c r="R1117" t="str">
        <f>RIGHT(N1117,(LEN(N1117)-FIND("/",N1117)))</f>
        <v>video games</v>
      </c>
      <c r="S1117" s="14">
        <f>(((J1117/60)/60)/24)+DATE(1970,1,1)+(-5/24)</f>
        <v>42429.487210648142</v>
      </c>
      <c r="T1117" s="14">
        <f>(((I1117/60)/60)/24)+DATE(1970,1,1)+(-5/24)</f>
        <v>42459.445543981477</v>
      </c>
    </row>
    <row r="1118" spans="1:20" ht="43.5" x14ac:dyDescent="0.35">
      <c r="A1118" s="6">
        <v>1116</v>
      </c>
      <c r="B1118" s="3" t="s">
        <v>1117</v>
      </c>
      <c r="C1118" s="3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10">
        <f>E1118*100/D1118</f>
        <v>3.5704E-2</v>
      </c>
      <c r="P1118" s="11">
        <f>IFERROR(E1118/L1118,"N/A")</f>
        <v>17.852</v>
      </c>
      <c r="Q1118" t="str">
        <f>LEFT(N1118,FIND("/",N1118)-1)</f>
        <v>games</v>
      </c>
      <c r="R1118" t="str">
        <f>RIGHT(N1118,(LEN(N1118)-FIND("/",N1118)))</f>
        <v>video games</v>
      </c>
      <c r="S1118" s="14">
        <f>(((J1118/60)/60)/24)+DATE(1970,1,1)+(-5/24)</f>
        <v>41009.638981481476</v>
      </c>
      <c r="T1118" s="14">
        <f>(((I1118/60)/60)/24)+DATE(1970,1,1)+(-5/24)</f>
        <v>41069.638981481476</v>
      </c>
    </row>
    <row r="1119" spans="1:20" ht="43.5" x14ac:dyDescent="0.35">
      <c r="A1119" s="6">
        <v>1117</v>
      </c>
      <c r="B1119" s="3" t="s">
        <v>1118</v>
      </c>
      <c r="C1119" s="3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10">
        <f>E1119*100/D1119</f>
        <v>8.3000000000000007</v>
      </c>
      <c r="P1119" s="11">
        <f>IFERROR(E1119/L1119,"N/A")</f>
        <v>10.375</v>
      </c>
      <c r="Q1119" t="str">
        <f>LEFT(N1119,FIND("/",N1119)-1)</f>
        <v>games</v>
      </c>
      <c r="R1119" t="str">
        <f>RIGHT(N1119,(LEN(N1119)-FIND("/",N1119)))</f>
        <v>video games</v>
      </c>
      <c r="S1119" s="14">
        <f>(((J1119/60)/60)/24)+DATE(1970,1,1)+(-5/24)</f>
        <v>42333.390196759261</v>
      </c>
      <c r="T1119" s="14">
        <f>(((I1119/60)/60)/24)+DATE(1970,1,1)+(-5/24)</f>
        <v>42363.390196759261</v>
      </c>
    </row>
    <row r="1120" spans="1:20" ht="43.5" x14ac:dyDescent="0.35">
      <c r="A1120" s="6">
        <v>1118</v>
      </c>
      <c r="B1120" s="3" t="s">
        <v>1119</v>
      </c>
      <c r="C1120" s="3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10">
        <f>E1120*100/D1120</f>
        <v>2.4222222222222221</v>
      </c>
      <c r="P1120" s="11">
        <f>IFERROR(E1120/L1120,"N/A")</f>
        <v>36.333333333333336</v>
      </c>
      <c r="Q1120" t="str">
        <f>LEFT(N1120,FIND("/",N1120)-1)</f>
        <v>games</v>
      </c>
      <c r="R1120" t="str">
        <f>RIGHT(N1120,(LEN(N1120)-FIND("/",N1120)))</f>
        <v>video games</v>
      </c>
      <c r="S1120" s="14">
        <f>(((J1120/60)/60)/24)+DATE(1970,1,1)+(-5/24)</f>
        <v>41703.958090277774</v>
      </c>
      <c r="T1120" s="14">
        <f>(((I1120/60)/60)/24)+DATE(1970,1,1)+(-5/24)</f>
        <v>41733.91642361111</v>
      </c>
    </row>
    <row r="1121" spans="1:20" ht="58" x14ac:dyDescent="0.35">
      <c r="A1121" s="6">
        <v>1119</v>
      </c>
      <c r="B1121" s="3" t="s">
        <v>1120</v>
      </c>
      <c r="C1121" s="3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10">
        <f>E1121*100/D1121</f>
        <v>0.23809523809523808</v>
      </c>
      <c r="P1121" s="11">
        <f>IFERROR(E1121/L1121,"N/A")</f>
        <v>5</v>
      </c>
      <c r="Q1121" t="str">
        <f>LEFT(N1121,FIND("/",N1121)-1)</f>
        <v>games</v>
      </c>
      <c r="R1121" t="str">
        <f>RIGHT(N1121,(LEN(N1121)-FIND("/",N1121)))</f>
        <v>video games</v>
      </c>
      <c r="S1121" s="14">
        <f>(((J1121/60)/60)/24)+DATE(1970,1,1)+(-5/24)</f>
        <v>41722.584074074075</v>
      </c>
      <c r="T1121" s="14">
        <f>(((I1121/60)/60)/24)+DATE(1970,1,1)+(-5/24)</f>
        <v>41735.584074074075</v>
      </c>
    </row>
    <row r="1122" spans="1:20" ht="43.5" x14ac:dyDescent="0.35">
      <c r="A1122" s="6">
        <v>1120</v>
      </c>
      <c r="B1122" s="3" t="s">
        <v>1121</v>
      </c>
      <c r="C1122" s="3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10">
        <f>E1122*100/D1122</f>
        <v>0</v>
      </c>
      <c r="P1122" s="11" t="str">
        <f>IFERROR(E1122/L1122,"N/A")</f>
        <v>N/A</v>
      </c>
      <c r="Q1122" t="str">
        <f>LEFT(N1122,FIND("/",N1122)-1)</f>
        <v>games</v>
      </c>
      <c r="R1122" t="str">
        <f>RIGHT(N1122,(LEN(N1122)-FIND("/",N1122)))</f>
        <v>video games</v>
      </c>
      <c r="S1122" s="14">
        <f>(((J1122/60)/60)/24)+DATE(1970,1,1)+(-5/24)</f>
        <v>40799.664351851847</v>
      </c>
      <c r="T1122" s="14">
        <f>(((I1122/60)/60)/24)+DATE(1970,1,1)+(-5/24)</f>
        <v>40844.664351851847</v>
      </c>
    </row>
    <row r="1123" spans="1:20" ht="43.5" x14ac:dyDescent="0.35">
      <c r="A1123" s="6">
        <v>1121</v>
      </c>
      <c r="B1123" s="3" t="s">
        <v>1122</v>
      </c>
      <c r="C1123" s="3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10">
        <f>E1123*100/D1123</f>
        <v>1.1599999999999999E-2</v>
      </c>
      <c r="P1123" s="11">
        <f>IFERROR(E1123/L1123,"N/A")</f>
        <v>5.8</v>
      </c>
      <c r="Q1123" t="str">
        <f>LEFT(N1123,FIND("/",N1123)-1)</f>
        <v>games</v>
      </c>
      <c r="R1123" t="str">
        <f>RIGHT(N1123,(LEN(N1123)-FIND("/",N1123)))</f>
        <v>video games</v>
      </c>
      <c r="S1123" s="14">
        <f>(((J1123/60)/60)/24)+DATE(1970,1,1)+(-5/24)</f>
        <v>42412.72587962963</v>
      </c>
      <c r="T1123" s="14">
        <f>(((I1123/60)/60)/24)+DATE(1970,1,1)+(-5/24)</f>
        <v>42442.684212962959</v>
      </c>
    </row>
    <row r="1124" spans="1:20" ht="58" x14ac:dyDescent="0.35">
      <c r="A1124" s="6">
        <v>1122</v>
      </c>
      <c r="B1124" s="3" t="s">
        <v>1123</v>
      </c>
      <c r="C1124" s="3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10">
        <f>E1124*100/D1124</f>
        <v>0</v>
      </c>
      <c r="P1124" s="11" t="str">
        <f>IFERROR(E1124/L1124,"N/A")</f>
        <v>N/A</v>
      </c>
      <c r="Q1124" t="str">
        <f>LEFT(N1124,FIND("/",N1124)-1)</f>
        <v>games</v>
      </c>
      <c r="R1124" t="str">
        <f>RIGHT(N1124,(LEN(N1124)-FIND("/",N1124)))</f>
        <v>video games</v>
      </c>
      <c r="S1124" s="14">
        <f>(((J1124/60)/60)/24)+DATE(1970,1,1)+(-5/24)</f>
        <v>41410.495659722219</v>
      </c>
      <c r="T1124" s="14">
        <f>(((I1124/60)/60)/24)+DATE(1970,1,1)+(-5/24)</f>
        <v>41424.495659722219</v>
      </c>
    </row>
    <row r="1125" spans="1:20" ht="43.5" x14ac:dyDescent="0.35">
      <c r="A1125" s="6">
        <v>1123</v>
      </c>
      <c r="B1125" s="3" t="s">
        <v>1124</v>
      </c>
      <c r="C1125" s="3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10">
        <f>E1125*100/D1125</f>
        <v>0.22</v>
      </c>
      <c r="P1125" s="11">
        <f>IFERROR(E1125/L1125,"N/A")</f>
        <v>3.6666666666666665</v>
      </c>
      <c r="Q1125" t="str">
        <f>LEFT(N1125,FIND("/",N1125)-1)</f>
        <v>games</v>
      </c>
      <c r="R1125" t="str">
        <f>RIGHT(N1125,(LEN(N1125)-FIND("/",N1125)))</f>
        <v>video games</v>
      </c>
      <c r="S1125" s="14">
        <f>(((J1125/60)/60)/24)+DATE(1970,1,1)+(-5/24)</f>
        <v>41718.315370370365</v>
      </c>
      <c r="T1125" s="14">
        <f>(((I1125/60)/60)/24)+DATE(1970,1,1)+(-5/24)</f>
        <v>41748.315370370365</v>
      </c>
    </row>
    <row r="1126" spans="1:20" ht="43.5" x14ac:dyDescent="0.35">
      <c r="A1126" s="6">
        <v>1124</v>
      </c>
      <c r="B1126" s="3" t="s">
        <v>1125</v>
      </c>
      <c r="C1126" s="3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10">
        <f>E1126*100/D1126</f>
        <v>0.47222222222222221</v>
      </c>
      <c r="P1126" s="11">
        <f>IFERROR(E1126/L1126,"N/A")</f>
        <v>60.714285714285715</v>
      </c>
      <c r="Q1126" t="str">
        <f>LEFT(N1126,FIND("/",N1126)-1)</f>
        <v>games</v>
      </c>
      <c r="R1126" t="str">
        <f>RIGHT(N1126,(LEN(N1126)-FIND("/",N1126)))</f>
        <v>mobile games</v>
      </c>
      <c r="S1126" s="14">
        <f>(((J1126/60)/60)/24)+DATE(1970,1,1)+(-5/24)</f>
        <v>42094.458923611113</v>
      </c>
      <c r="T1126" s="14">
        <f>(((I1126/60)/60)/24)+DATE(1970,1,1)+(-5/24)</f>
        <v>42124.458923611113</v>
      </c>
    </row>
    <row r="1127" spans="1:20" ht="58" x14ac:dyDescent="0.35">
      <c r="A1127" s="6">
        <v>1125</v>
      </c>
      <c r="B1127" s="3" t="s">
        <v>1126</v>
      </c>
      <c r="C1127" s="3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10">
        <f>E1127*100/D1127</f>
        <v>0</v>
      </c>
      <c r="P1127" s="11" t="str">
        <f>IFERROR(E1127/L1127,"N/A")</f>
        <v>N/A</v>
      </c>
      <c r="Q1127" t="str">
        <f>LEFT(N1127,FIND("/",N1127)-1)</f>
        <v>games</v>
      </c>
      <c r="R1127" t="str">
        <f>RIGHT(N1127,(LEN(N1127)-FIND("/",N1127)))</f>
        <v>mobile games</v>
      </c>
      <c r="S1127" s="14">
        <f>(((J1127/60)/60)/24)+DATE(1970,1,1)+(-5/24)</f>
        <v>42212.415856481479</v>
      </c>
      <c r="T1127" s="14">
        <f>(((I1127/60)/60)/24)+DATE(1970,1,1)+(-5/24)</f>
        <v>42272.415856481479</v>
      </c>
    </row>
    <row r="1128" spans="1:20" ht="43.5" x14ac:dyDescent="0.35">
      <c r="A1128" s="6">
        <v>1126</v>
      </c>
      <c r="B1128" s="3" t="s">
        <v>1127</v>
      </c>
      <c r="C1128" s="3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10">
        <f>E1128*100/D1128</f>
        <v>0.5</v>
      </c>
      <c r="P1128" s="11">
        <f>IFERROR(E1128/L1128,"N/A")</f>
        <v>5</v>
      </c>
      <c r="Q1128" t="str">
        <f>LEFT(N1128,FIND("/",N1128)-1)</f>
        <v>games</v>
      </c>
      <c r="R1128" t="str">
        <f>RIGHT(N1128,(LEN(N1128)-FIND("/",N1128)))</f>
        <v>mobile games</v>
      </c>
      <c r="S1128" s="14">
        <f>(((J1128/60)/60)/24)+DATE(1970,1,1)+(-5/24)</f>
        <v>42535.11914351851</v>
      </c>
      <c r="T1128" s="14">
        <f>(((I1128/60)/60)/24)+DATE(1970,1,1)+(-5/24)</f>
        <v>42565.11914351851</v>
      </c>
    </row>
    <row r="1129" spans="1:20" ht="58" x14ac:dyDescent="0.35">
      <c r="A1129" s="6">
        <v>1127</v>
      </c>
      <c r="B1129" s="3" t="s">
        <v>1128</v>
      </c>
      <c r="C1129" s="3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10">
        <f>E1129*100/D1129</f>
        <v>1.6714285714285715</v>
      </c>
      <c r="P1129" s="11">
        <f>IFERROR(E1129/L1129,"N/A")</f>
        <v>25.434782608695652</v>
      </c>
      <c r="Q1129" t="str">
        <f>LEFT(N1129,FIND("/",N1129)-1)</f>
        <v>games</v>
      </c>
      <c r="R1129" t="str">
        <f>RIGHT(N1129,(LEN(N1129)-FIND("/",N1129)))</f>
        <v>mobile games</v>
      </c>
      <c r="S1129" s="14">
        <f>(((J1129/60)/60)/24)+DATE(1970,1,1)+(-5/24)</f>
        <v>41926.645833333328</v>
      </c>
      <c r="T1129" s="14">
        <f>(((I1129/60)/60)/24)+DATE(1970,1,1)+(-5/24)</f>
        <v>41957.687499999993</v>
      </c>
    </row>
    <row r="1130" spans="1:20" x14ac:dyDescent="0.35">
      <c r="A1130" s="6">
        <v>1128</v>
      </c>
      <c r="B1130" s="3" t="s">
        <v>1129</v>
      </c>
      <c r="C1130" s="3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10">
        <f>E1130*100/D1130</f>
        <v>0.1</v>
      </c>
      <c r="P1130" s="11">
        <f>IFERROR(E1130/L1130,"N/A")</f>
        <v>1</v>
      </c>
      <c r="Q1130" t="str">
        <f>LEFT(N1130,FIND("/",N1130)-1)</f>
        <v>games</v>
      </c>
      <c r="R1130" t="str">
        <f>RIGHT(N1130,(LEN(N1130)-FIND("/",N1130)))</f>
        <v>mobile games</v>
      </c>
      <c r="S1130" s="14">
        <f>(((J1130/60)/60)/24)+DATE(1970,1,1)+(-5/24)</f>
        <v>41828.441168981481</v>
      </c>
      <c r="T1130" s="14">
        <f>(((I1130/60)/60)/24)+DATE(1970,1,1)+(-5/24)</f>
        <v>41858.441168981481</v>
      </c>
    </row>
    <row r="1131" spans="1:20" ht="43.5" x14ac:dyDescent="0.35">
      <c r="A1131" s="6">
        <v>1129</v>
      </c>
      <c r="B1131" s="3" t="s">
        <v>1130</v>
      </c>
      <c r="C1131" s="3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10">
        <f>E1131*100/D1131</f>
        <v>0.105</v>
      </c>
      <c r="P1131" s="11">
        <f>IFERROR(E1131/L1131,"N/A")</f>
        <v>10.5</v>
      </c>
      <c r="Q1131" t="str">
        <f>LEFT(N1131,FIND("/",N1131)-1)</f>
        <v>games</v>
      </c>
      <c r="R1131" t="str">
        <f>RIGHT(N1131,(LEN(N1131)-FIND("/",N1131)))</f>
        <v>mobile games</v>
      </c>
      <c r="S1131" s="14">
        <f>(((J1131/60)/60)/24)+DATE(1970,1,1)+(-5/24)</f>
        <v>42496.056631944441</v>
      </c>
      <c r="T1131" s="14">
        <f>(((I1131/60)/60)/24)+DATE(1970,1,1)+(-5/24)</f>
        <v>42526.056631944441</v>
      </c>
    </row>
    <row r="1132" spans="1:20" ht="43.5" x14ac:dyDescent="0.35">
      <c r="A1132" s="6">
        <v>1130</v>
      </c>
      <c r="B1132" s="3" t="s">
        <v>1131</v>
      </c>
      <c r="C1132" s="3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10">
        <f>E1132*100/D1132</f>
        <v>0.22</v>
      </c>
      <c r="P1132" s="11">
        <f>IFERROR(E1132/L1132,"N/A")</f>
        <v>3.6666666666666665</v>
      </c>
      <c r="Q1132" t="str">
        <f>LEFT(N1132,FIND("/",N1132)-1)</f>
        <v>games</v>
      </c>
      <c r="R1132" t="str">
        <f>RIGHT(N1132,(LEN(N1132)-FIND("/",N1132)))</f>
        <v>mobile games</v>
      </c>
      <c r="S1132" s="14">
        <f>(((J1132/60)/60)/24)+DATE(1970,1,1)+(-5/24)</f>
        <v>41908.788194444445</v>
      </c>
      <c r="T1132" s="14">
        <f>(((I1132/60)/60)/24)+DATE(1970,1,1)+(-5/24)</f>
        <v>41968.829861111109</v>
      </c>
    </row>
    <row r="1133" spans="1:20" ht="43.5" x14ac:dyDescent="0.35">
      <c r="A1133" s="6">
        <v>1131</v>
      </c>
      <c r="B1133" s="3" t="s">
        <v>1132</v>
      </c>
      <c r="C1133" s="3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10">
        <f>E1133*100/D1133</f>
        <v>0</v>
      </c>
      <c r="P1133" s="11" t="str">
        <f>IFERROR(E1133/L1133,"N/A")</f>
        <v>N/A</v>
      </c>
      <c r="Q1133" t="str">
        <f>LEFT(N1133,FIND("/",N1133)-1)</f>
        <v>games</v>
      </c>
      <c r="R1133" t="str">
        <f>RIGHT(N1133,(LEN(N1133)-FIND("/",N1133)))</f>
        <v>mobile games</v>
      </c>
      <c r="S1133" s="14">
        <f>(((J1133/60)/60)/24)+DATE(1970,1,1)+(-5/24)</f>
        <v>42332.699861111112</v>
      </c>
      <c r="T1133" s="14">
        <f>(((I1133/60)/60)/24)+DATE(1970,1,1)+(-5/24)</f>
        <v>42362.699861111112</v>
      </c>
    </row>
    <row r="1134" spans="1:20" ht="43.5" x14ac:dyDescent="0.35">
      <c r="A1134" s="6">
        <v>1132</v>
      </c>
      <c r="B1134" s="3" t="s">
        <v>1133</v>
      </c>
      <c r="C1134" s="3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10">
        <f>E1134*100/D1134</f>
        <v>14.38</v>
      </c>
      <c r="P1134" s="11">
        <f>IFERROR(E1134/L1134,"N/A")</f>
        <v>110.61538461538461</v>
      </c>
      <c r="Q1134" t="str">
        <f>LEFT(N1134,FIND("/",N1134)-1)</f>
        <v>games</v>
      </c>
      <c r="R1134" t="str">
        <f>RIGHT(N1134,(LEN(N1134)-FIND("/",N1134)))</f>
        <v>mobile games</v>
      </c>
      <c r="S1134" s="14">
        <f>(((J1134/60)/60)/24)+DATE(1970,1,1)+(-5/24)</f>
        <v>42705.907071759262</v>
      </c>
      <c r="T1134" s="14">
        <f>(((I1134/60)/60)/24)+DATE(1970,1,1)+(-5/24)</f>
        <v>42735.907071759262</v>
      </c>
    </row>
    <row r="1135" spans="1:20" ht="43.5" x14ac:dyDescent="0.35">
      <c r="A1135" s="6">
        <v>1133</v>
      </c>
      <c r="B1135" s="3" t="s">
        <v>1134</v>
      </c>
      <c r="C1135" s="3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10">
        <f>E1135*100/D1135</f>
        <v>0.66666666666666663</v>
      </c>
      <c r="P1135" s="11">
        <f>IFERROR(E1135/L1135,"N/A")</f>
        <v>20</v>
      </c>
      <c r="Q1135" t="str">
        <f>LEFT(N1135,FIND("/",N1135)-1)</f>
        <v>games</v>
      </c>
      <c r="R1135" t="str">
        <f>RIGHT(N1135,(LEN(N1135)-FIND("/",N1135)))</f>
        <v>mobile games</v>
      </c>
      <c r="S1135" s="14">
        <f>(((J1135/60)/60)/24)+DATE(1970,1,1)+(-5/24)</f>
        <v>41821.198854166665</v>
      </c>
      <c r="T1135" s="14">
        <f>(((I1135/60)/60)/24)+DATE(1970,1,1)+(-5/24)</f>
        <v>41851.198854166665</v>
      </c>
    </row>
    <row r="1136" spans="1:20" ht="43.5" x14ac:dyDescent="0.35">
      <c r="A1136" s="6">
        <v>1134</v>
      </c>
      <c r="B1136" s="3" t="s">
        <v>1135</v>
      </c>
      <c r="C1136" s="3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10">
        <f>E1136*100/D1136</f>
        <v>4.0000000000000001E-3</v>
      </c>
      <c r="P1136" s="11">
        <f>IFERROR(E1136/L1136,"N/A")</f>
        <v>1</v>
      </c>
      <c r="Q1136" t="str">
        <f>LEFT(N1136,FIND("/",N1136)-1)</f>
        <v>games</v>
      </c>
      <c r="R1136" t="str">
        <f>RIGHT(N1136,(LEN(N1136)-FIND("/",N1136)))</f>
        <v>mobile games</v>
      </c>
      <c r="S1136" s="14">
        <f>(((J1136/60)/60)/24)+DATE(1970,1,1)+(-5/24)</f>
        <v>41958.07671296296</v>
      </c>
      <c r="T1136" s="14">
        <f>(((I1136/60)/60)/24)+DATE(1970,1,1)+(-5/24)</f>
        <v>41971.981249999997</v>
      </c>
    </row>
    <row r="1137" spans="1:20" ht="58" x14ac:dyDescent="0.35">
      <c r="A1137" s="6">
        <v>1135</v>
      </c>
      <c r="B1137" s="3" t="s">
        <v>1136</v>
      </c>
      <c r="C1137" s="3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10">
        <f>E1137*100/D1137</f>
        <v>5</v>
      </c>
      <c r="P1137" s="11">
        <f>IFERROR(E1137/L1137,"N/A")</f>
        <v>50</v>
      </c>
      <c r="Q1137" t="str">
        <f>LEFT(N1137,FIND("/",N1137)-1)</f>
        <v>games</v>
      </c>
      <c r="R1137" t="str">
        <f>RIGHT(N1137,(LEN(N1137)-FIND("/",N1137)))</f>
        <v>mobile games</v>
      </c>
      <c r="S1137" s="14">
        <f>(((J1137/60)/60)/24)+DATE(1970,1,1)+(-5/24)</f>
        <v>42558.781180555547</v>
      </c>
      <c r="T1137" s="14">
        <f>(((I1137/60)/60)/24)+DATE(1970,1,1)+(-5/24)</f>
        <v>42588.781180555547</v>
      </c>
    </row>
    <row r="1138" spans="1:20" ht="43.5" x14ac:dyDescent="0.35">
      <c r="A1138" s="6">
        <v>1136</v>
      </c>
      <c r="B1138" s="3" t="s">
        <v>1137</v>
      </c>
      <c r="C1138" s="3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10">
        <f>E1138*100/D1138</f>
        <v>6.4439140811455848</v>
      </c>
      <c r="P1138" s="11">
        <f>IFERROR(E1138/L1138,"N/A")</f>
        <v>45</v>
      </c>
      <c r="Q1138" t="str">
        <f>LEFT(N1138,FIND("/",N1138)-1)</f>
        <v>games</v>
      </c>
      <c r="R1138" t="str">
        <f>RIGHT(N1138,(LEN(N1138)-FIND("/",N1138)))</f>
        <v>mobile games</v>
      </c>
      <c r="S1138" s="14">
        <f>(((J1138/60)/60)/24)+DATE(1970,1,1)+(-5/24)</f>
        <v>42327.463298611103</v>
      </c>
      <c r="T1138" s="14">
        <f>(((I1138/60)/60)/24)+DATE(1970,1,1)+(-5/24)</f>
        <v>42357.463298611103</v>
      </c>
    </row>
    <row r="1139" spans="1:20" ht="43.5" x14ac:dyDescent="0.35">
      <c r="A1139" s="6">
        <v>1137</v>
      </c>
      <c r="B1139" s="3" t="s">
        <v>1138</v>
      </c>
      <c r="C1139" s="3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10">
        <f>E1139*100/D1139</f>
        <v>39.5</v>
      </c>
      <c r="P1139" s="11">
        <f>IFERROR(E1139/L1139,"N/A")</f>
        <v>253.2051282051282</v>
      </c>
      <c r="Q1139" t="str">
        <f>LEFT(N1139,FIND("/",N1139)-1)</f>
        <v>games</v>
      </c>
      <c r="R1139" t="str">
        <f>RIGHT(N1139,(LEN(N1139)-FIND("/",N1139)))</f>
        <v>mobile games</v>
      </c>
      <c r="S1139" s="14">
        <f>(((J1139/60)/60)/24)+DATE(1970,1,1)+(-5/24)</f>
        <v>42453.611354166664</v>
      </c>
      <c r="T1139" s="14">
        <f>(((I1139/60)/60)/24)+DATE(1970,1,1)+(-5/24)</f>
        <v>42483.611354166664</v>
      </c>
    </row>
    <row r="1140" spans="1:20" ht="43.5" x14ac:dyDescent="0.35">
      <c r="A1140" s="6">
        <v>1138</v>
      </c>
      <c r="B1140" s="3" t="s">
        <v>1139</v>
      </c>
      <c r="C1140" s="3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10">
        <f>E1140*100/D1140</f>
        <v>0.35714285714285715</v>
      </c>
      <c r="P1140" s="11">
        <f>IFERROR(E1140/L1140,"N/A")</f>
        <v>31.25</v>
      </c>
      <c r="Q1140" t="str">
        <f>LEFT(N1140,FIND("/",N1140)-1)</f>
        <v>games</v>
      </c>
      <c r="R1140" t="str">
        <f>RIGHT(N1140,(LEN(N1140)-FIND("/",N1140)))</f>
        <v>mobile games</v>
      </c>
      <c r="S1140" s="14">
        <f>(((J1140/60)/60)/24)+DATE(1970,1,1)+(-5/24)</f>
        <v>42736.698275462964</v>
      </c>
      <c r="T1140" s="14">
        <f>(((I1140/60)/60)/24)+DATE(1970,1,1)+(-5/24)</f>
        <v>42756.698275462964</v>
      </c>
    </row>
    <row r="1141" spans="1:20" ht="43.5" x14ac:dyDescent="0.35">
      <c r="A1141" s="6">
        <v>1139</v>
      </c>
      <c r="B1141" s="3" t="s">
        <v>1140</v>
      </c>
      <c r="C1141" s="3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10">
        <f>E1141*100/D1141</f>
        <v>6.25E-2</v>
      </c>
      <c r="P1141" s="11">
        <f>IFERROR(E1141/L1141,"N/A")</f>
        <v>5</v>
      </c>
      <c r="Q1141" t="str">
        <f>LEFT(N1141,FIND("/",N1141)-1)</f>
        <v>games</v>
      </c>
      <c r="R1141" t="str">
        <f>RIGHT(N1141,(LEN(N1141)-FIND("/",N1141)))</f>
        <v>mobile games</v>
      </c>
      <c r="S1141" s="14">
        <f>(((J1141/60)/60)/24)+DATE(1970,1,1)+(-5/24)</f>
        <v>41975.139189814807</v>
      </c>
      <c r="T1141" s="14">
        <f>(((I1141/60)/60)/24)+DATE(1970,1,1)+(-5/24)</f>
        <v>42005.139189814807</v>
      </c>
    </row>
    <row r="1142" spans="1:20" ht="43.5" x14ac:dyDescent="0.35">
      <c r="A1142" s="6">
        <v>1140</v>
      </c>
      <c r="B1142" s="3" t="s">
        <v>1141</v>
      </c>
      <c r="C1142" s="3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10">
        <f>E1142*100/D1142</f>
        <v>0</v>
      </c>
      <c r="P1142" s="11" t="str">
        <f>IFERROR(E1142/L1142,"N/A")</f>
        <v>N/A</v>
      </c>
      <c r="Q1142" t="str">
        <f>LEFT(N1142,FIND("/",N1142)-1)</f>
        <v>games</v>
      </c>
      <c r="R1142" t="str">
        <f>RIGHT(N1142,(LEN(N1142)-FIND("/",N1142)))</f>
        <v>mobile games</v>
      </c>
      <c r="S1142" s="14">
        <f>(((J1142/60)/60)/24)+DATE(1970,1,1)+(-5/24)</f>
        <v>42192.253715277773</v>
      </c>
      <c r="T1142" s="14">
        <f>(((I1142/60)/60)/24)+DATE(1970,1,1)+(-5/24)</f>
        <v>42222.253715277773</v>
      </c>
    </row>
    <row r="1143" spans="1:20" x14ac:dyDescent="0.35">
      <c r="A1143" s="6">
        <v>1141</v>
      </c>
      <c r="B1143" s="3" t="s">
        <v>1142</v>
      </c>
      <c r="C1143" s="3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10">
        <f>E1143*100/D1143</f>
        <v>0</v>
      </c>
      <c r="P1143" s="11" t="str">
        <f>IFERROR(E1143/L1143,"N/A")</f>
        <v>N/A</v>
      </c>
      <c r="Q1143" t="str">
        <f>LEFT(N1143,FIND("/",N1143)-1)</f>
        <v>games</v>
      </c>
      <c r="R1143" t="str">
        <f>RIGHT(N1143,(LEN(N1143)-FIND("/",N1143)))</f>
        <v>mobile games</v>
      </c>
      <c r="S1143" s="14">
        <f>(((J1143/60)/60)/24)+DATE(1970,1,1)+(-5/24)</f>
        <v>42164.491319444445</v>
      </c>
      <c r="T1143" s="14">
        <f>(((I1143/60)/60)/24)+DATE(1970,1,1)+(-5/24)</f>
        <v>42194.491319444445</v>
      </c>
    </row>
    <row r="1144" spans="1:20" ht="43.5" x14ac:dyDescent="0.35">
      <c r="A1144" s="6">
        <v>1142</v>
      </c>
      <c r="B1144" s="3" t="s">
        <v>1143</v>
      </c>
      <c r="C1144" s="3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10">
        <f>E1144*100/D1144</f>
        <v>0</v>
      </c>
      <c r="P1144" s="11" t="str">
        <f>IFERROR(E1144/L1144,"N/A")</f>
        <v>N/A</v>
      </c>
      <c r="Q1144" t="str">
        <f>LEFT(N1144,FIND("/",N1144)-1)</f>
        <v>games</v>
      </c>
      <c r="R1144" t="str">
        <f>RIGHT(N1144,(LEN(N1144)-FIND("/",N1144)))</f>
        <v>mobile games</v>
      </c>
      <c r="S1144" s="14">
        <f>(((J1144/60)/60)/24)+DATE(1970,1,1)+(-5/24)</f>
        <v>42021.797766203708</v>
      </c>
      <c r="T1144" s="14">
        <f>(((I1144/60)/60)/24)+DATE(1970,1,1)+(-5/24)</f>
        <v>42051.797766203708</v>
      </c>
    </row>
    <row r="1145" spans="1:20" ht="43.5" x14ac:dyDescent="0.35">
      <c r="A1145" s="6">
        <v>1143</v>
      </c>
      <c r="B1145" s="3" t="s">
        <v>1144</v>
      </c>
      <c r="C1145" s="3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10">
        <f>E1145*100/D1145</f>
        <v>0.41333333333333333</v>
      </c>
      <c r="P1145" s="11">
        <f>IFERROR(E1145/L1145,"N/A")</f>
        <v>23.25</v>
      </c>
      <c r="Q1145" t="str">
        <f>LEFT(N1145,FIND("/",N1145)-1)</f>
        <v>games</v>
      </c>
      <c r="R1145" t="str">
        <f>RIGHT(N1145,(LEN(N1145)-FIND("/",N1145)))</f>
        <v>mobile games</v>
      </c>
      <c r="S1145" s="14">
        <f>(((J1145/60)/60)/24)+DATE(1970,1,1)+(-5/24)</f>
        <v>42324.985254629624</v>
      </c>
      <c r="T1145" s="14">
        <f>(((I1145/60)/60)/24)+DATE(1970,1,1)+(-5/24)</f>
        <v>42354.985254629624</v>
      </c>
    </row>
    <row r="1146" spans="1:20" ht="43.5" x14ac:dyDescent="0.35">
      <c r="A1146" s="6">
        <v>1144</v>
      </c>
      <c r="B1146" s="3" t="s">
        <v>1145</v>
      </c>
      <c r="C1146" s="3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10">
        <f>E1146*100/D1146</f>
        <v>0</v>
      </c>
      <c r="P1146" s="11" t="str">
        <f>IFERROR(E1146/L1146,"N/A")</f>
        <v>N/A</v>
      </c>
      <c r="Q1146" t="str">
        <f>LEFT(N1146,FIND("/",N1146)-1)</f>
        <v>food</v>
      </c>
      <c r="R1146" t="str">
        <f>RIGHT(N1146,(LEN(N1146)-FIND("/",N1146)))</f>
        <v>food trucks</v>
      </c>
      <c r="S1146" s="14">
        <f>(((J1146/60)/60)/24)+DATE(1970,1,1)+(-5/24)</f>
        <v>42092.973611111105</v>
      </c>
      <c r="T1146" s="14">
        <f>(((I1146/60)/60)/24)+DATE(1970,1,1)+(-5/24)</f>
        <v>42122.973611111105</v>
      </c>
    </row>
    <row r="1147" spans="1:20" ht="43.5" x14ac:dyDescent="0.35">
      <c r="A1147" s="6">
        <v>1145</v>
      </c>
      <c r="B1147" s="3" t="s">
        <v>1146</v>
      </c>
      <c r="C1147" s="3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10">
        <f>E1147*100/D1147</f>
        <v>0.125</v>
      </c>
      <c r="P1147" s="11">
        <f>IFERROR(E1147/L1147,"N/A")</f>
        <v>100</v>
      </c>
      <c r="Q1147" t="str">
        <f>LEFT(N1147,FIND("/",N1147)-1)</f>
        <v>food</v>
      </c>
      <c r="R1147" t="str">
        <f>RIGHT(N1147,(LEN(N1147)-FIND("/",N1147)))</f>
        <v>food trucks</v>
      </c>
      <c r="S1147" s="14">
        <f>(((J1147/60)/60)/24)+DATE(1970,1,1)+(-5/24)</f>
        <v>41854.539259259262</v>
      </c>
      <c r="T1147" s="14">
        <f>(((I1147/60)/60)/24)+DATE(1970,1,1)+(-5/24)</f>
        <v>41914.539259259262</v>
      </c>
    </row>
    <row r="1148" spans="1:20" ht="43.5" x14ac:dyDescent="0.35">
      <c r="A1148" s="6">
        <v>1146</v>
      </c>
      <c r="B1148" s="3" t="s">
        <v>1147</v>
      </c>
      <c r="C1148" s="3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10">
        <f>E1148*100/D1148</f>
        <v>8.8333333333333339</v>
      </c>
      <c r="P1148" s="11">
        <f>IFERROR(E1148/L1148,"N/A")</f>
        <v>44.166666666666664</v>
      </c>
      <c r="Q1148" t="str">
        <f>LEFT(N1148,FIND("/",N1148)-1)</f>
        <v>food</v>
      </c>
      <c r="R1148" t="str">
        <f>RIGHT(N1148,(LEN(N1148)-FIND("/",N1148)))</f>
        <v>food trucks</v>
      </c>
      <c r="S1148" s="14">
        <f>(((J1148/60)/60)/24)+DATE(1970,1,1)+(-5/24)</f>
        <v>41723.745057870365</v>
      </c>
      <c r="T1148" s="14">
        <f>(((I1148/60)/60)/24)+DATE(1970,1,1)+(-5/24)</f>
        <v>41761.745057870365</v>
      </c>
    </row>
    <row r="1149" spans="1:20" ht="43.5" x14ac:dyDescent="0.35">
      <c r="A1149" s="6">
        <v>1147</v>
      </c>
      <c r="B1149" s="3" t="s">
        <v>1148</v>
      </c>
      <c r="C1149" s="3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10">
        <f>E1149*100/D1149</f>
        <v>0</v>
      </c>
      <c r="P1149" s="11" t="str">
        <f>IFERROR(E1149/L1149,"N/A")</f>
        <v>N/A</v>
      </c>
      <c r="Q1149" t="str">
        <f>LEFT(N1149,FIND("/",N1149)-1)</f>
        <v>food</v>
      </c>
      <c r="R1149" t="str">
        <f>RIGHT(N1149,(LEN(N1149)-FIND("/",N1149)))</f>
        <v>food trucks</v>
      </c>
      <c r="S1149" s="14">
        <f>(((J1149/60)/60)/24)+DATE(1970,1,1)+(-5/24)</f>
        <v>41871.763692129629</v>
      </c>
      <c r="T1149" s="14">
        <f>(((I1149/60)/60)/24)+DATE(1970,1,1)+(-5/24)</f>
        <v>41931.763692129629</v>
      </c>
    </row>
    <row r="1150" spans="1:20" ht="29" x14ac:dyDescent="0.35">
      <c r="A1150" s="6">
        <v>1148</v>
      </c>
      <c r="B1150" s="3" t="s">
        <v>1149</v>
      </c>
      <c r="C1150" s="3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10">
        <f>E1150*100/D1150</f>
        <v>0.48666666666666669</v>
      </c>
      <c r="P1150" s="11">
        <f>IFERROR(E1150/L1150,"N/A")</f>
        <v>24.333333333333332</v>
      </c>
      <c r="Q1150" t="str">
        <f>LEFT(N1150,FIND("/",N1150)-1)</f>
        <v>food</v>
      </c>
      <c r="R1150" t="str">
        <f>RIGHT(N1150,(LEN(N1150)-FIND("/",N1150)))</f>
        <v>food trucks</v>
      </c>
      <c r="S1150" s="14">
        <f>(((J1150/60)/60)/24)+DATE(1970,1,1)+(-5/24)</f>
        <v>42674.962743055548</v>
      </c>
      <c r="T1150" s="14">
        <f>(((I1150/60)/60)/24)+DATE(1970,1,1)+(-5/24)</f>
        <v>42705.00440972222</v>
      </c>
    </row>
    <row r="1151" spans="1:20" ht="29" x14ac:dyDescent="0.35">
      <c r="A1151" s="6">
        <v>1149</v>
      </c>
      <c r="B1151" s="3" t="s">
        <v>1150</v>
      </c>
      <c r="C1151" s="3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10">
        <f>E1151*100/D1151</f>
        <v>0.15</v>
      </c>
      <c r="P1151" s="11">
        <f>IFERROR(E1151/L1151,"N/A")</f>
        <v>37.5</v>
      </c>
      <c r="Q1151" t="str">
        <f>LEFT(N1151,FIND("/",N1151)-1)</f>
        <v>food</v>
      </c>
      <c r="R1151" t="str">
        <f>RIGHT(N1151,(LEN(N1151)-FIND("/",N1151)))</f>
        <v>food trucks</v>
      </c>
      <c r="S1151" s="14">
        <f>(((J1151/60)/60)/24)+DATE(1970,1,1)+(-5/24)</f>
        <v>42507.501921296294</v>
      </c>
      <c r="T1151" s="14">
        <f>(((I1151/60)/60)/24)+DATE(1970,1,1)+(-5/24)</f>
        <v>42537.501921296294</v>
      </c>
    </row>
    <row r="1152" spans="1:20" ht="29" x14ac:dyDescent="0.35">
      <c r="A1152" s="6">
        <v>1150</v>
      </c>
      <c r="B1152" s="3" t="s">
        <v>1151</v>
      </c>
      <c r="C1152" s="3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10">
        <f>E1152*100/D1152</f>
        <v>10.08</v>
      </c>
      <c r="P1152" s="11">
        <f>IFERROR(E1152/L1152,"N/A")</f>
        <v>42</v>
      </c>
      <c r="Q1152" t="str">
        <f>LEFT(N1152,FIND("/",N1152)-1)</f>
        <v>food</v>
      </c>
      <c r="R1152" t="str">
        <f>RIGHT(N1152,(LEN(N1152)-FIND("/",N1152)))</f>
        <v>food trucks</v>
      </c>
      <c r="S1152" s="14">
        <f>(((J1152/60)/60)/24)+DATE(1970,1,1)+(-5/24)</f>
        <v>42317.74623842592</v>
      </c>
      <c r="T1152" s="14">
        <f>(((I1152/60)/60)/24)+DATE(1970,1,1)+(-5/24)</f>
        <v>42377.74623842592</v>
      </c>
    </row>
    <row r="1153" spans="1:20" ht="58" x14ac:dyDescent="0.35">
      <c r="A1153" s="6">
        <v>1151</v>
      </c>
      <c r="B1153" s="3" t="s">
        <v>1152</v>
      </c>
      <c r="C1153" s="3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10">
        <f>E1153*100/D1153</f>
        <v>0</v>
      </c>
      <c r="P1153" s="11" t="str">
        <f>IFERROR(E1153/L1153,"N/A")</f>
        <v>N/A</v>
      </c>
      <c r="Q1153" t="str">
        <f>LEFT(N1153,FIND("/",N1153)-1)</f>
        <v>food</v>
      </c>
      <c r="R1153" t="str">
        <f>RIGHT(N1153,(LEN(N1153)-FIND("/",N1153)))</f>
        <v>food trucks</v>
      </c>
      <c r="S1153" s="14">
        <f>(((J1153/60)/60)/24)+DATE(1970,1,1)+(-5/24)</f>
        <v>42223.894247685181</v>
      </c>
      <c r="T1153" s="14">
        <f>(((I1153/60)/60)/24)+DATE(1970,1,1)+(-5/24)</f>
        <v>42253.894247685181</v>
      </c>
    </row>
    <row r="1154" spans="1:20" x14ac:dyDescent="0.35">
      <c r="A1154" s="6">
        <v>1152</v>
      </c>
      <c r="B1154" s="3" t="s">
        <v>1153</v>
      </c>
      <c r="C1154" s="3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10">
        <f>E1154*100/D1154</f>
        <v>5.6937499999999996</v>
      </c>
      <c r="P1154" s="11">
        <f>IFERROR(E1154/L1154,"N/A")</f>
        <v>60.733333333333334</v>
      </c>
      <c r="Q1154" t="str">
        <f>LEFT(N1154,FIND("/",N1154)-1)</f>
        <v>food</v>
      </c>
      <c r="R1154" t="str">
        <f>RIGHT(N1154,(LEN(N1154)-FIND("/",N1154)))</f>
        <v>food trucks</v>
      </c>
      <c r="S1154" s="14">
        <f>(((J1154/60)/60)/24)+DATE(1970,1,1)+(-5/24)</f>
        <v>42109.501296296294</v>
      </c>
      <c r="T1154" s="14">
        <f>(((I1154/60)/60)/24)+DATE(1970,1,1)+(-5/24)</f>
        <v>42139.501296296294</v>
      </c>
    </row>
    <row r="1155" spans="1:20" ht="29" x14ac:dyDescent="0.35">
      <c r="A1155" s="6">
        <v>1153</v>
      </c>
      <c r="B1155" s="3" t="s">
        <v>1154</v>
      </c>
      <c r="C1155" s="3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10">
        <f>E1155*100/D1155</f>
        <v>0.625</v>
      </c>
      <c r="P1155" s="11">
        <f>IFERROR(E1155/L1155,"N/A")</f>
        <v>50</v>
      </c>
      <c r="Q1155" t="str">
        <f>LEFT(N1155,FIND("/",N1155)-1)</f>
        <v>food</v>
      </c>
      <c r="R1155" t="str">
        <f>RIGHT(N1155,(LEN(N1155)-FIND("/",N1155)))</f>
        <v>food trucks</v>
      </c>
      <c r="S1155" s="14">
        <f>(((J1155/60)/60)/24)+DATE(1970,1,1)+(-5/24)</f>
        <v>42143.505844907406</v>
      </c>
      <c r="T1155" s="14">
        <f>(((I1155/60)/60)/24)+DATE(1970,1,1)+(-5/24)</f>
        <v>42173.505844907406</v>
      </c>
    </row>
    <row r="1156" spans="1:20" ht="43.5" x14ac:dyDescent="0.35">
      <c r="A1156" s="6">
        <v>1154</v>
      </c>
      <c r="B1156" s="3" t="s">
        <v>1155</v>
      </c>
      <c r="C1156" s="3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10">
        <f>E1156*100/D1156</f>
        <v>6.5</v>
      </c>
      <c r="P1156" s="11">
        <f>IFERROR(E1156/L1156,"N/A")</f>
        <v>108.33333333333333</v>
      </c>
      <c r="Q1156" t="str">
        <f>LEFT(N1156,FIND("/",N1156)-1)</f>
        <v>food</v>
      </c>
      <c r="R1156" t="str">
        <f>RIGHT(N1156,(LEN(N1156)-FIND("/",N1156)))</f>
        <v>food trucks</v>
      </c>
      <c r="S1156" s="14">
        <f>(((J1156/60)/60)/24)+DATE(1970,1,1)+(-5/24)</f>
        <v>42222.900532407402</v>
      </c>
      <c r="T1156" s="14">
        <f>(((I1156/60)/60)/24)+DATE(1970,1,1)+(-5/24)</f>
        <v>42252.900532407402</v>
      </c>
    </row>
    <row r="1157" spans="1:20" ht="43.5" x14ac:dyDescent="0.35">
      <c r="A1157" s="6">
        <v>1155</v>
      </c>
      <c r="B1157" s="3" t="s">
        <v>1156</v>
      </c>
      <c r="C1157" s="3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10">
        <f>E1157*100/D1157</f>
        <v>0.752</v>
      </c>
      <c r="P1157" s="11">
        <f>IFERROR(E1157/L1157,"N/A")</f>
        <v>23.5</v>
      </c>
      <c r="Q1157" t="str">
        <f>LEFT(N1157,FIND("/",N1157)-1)</f>
        <v>food</v>
      </c>
      <c r="R1157" t="str">
        <f>RIGHT(N1157,(LEN(N1157)-FIND("/",N1157)))</f>
        <v>food trucks</v>
      </c>
      <c r="S1157" s="14">
        <f>(((J1157/60)/60)/24)+DATE(1970,1,1)+(-5/24)</f>
        <v>41835.555648148147</v>
      </c>
      <c r="T1157" s="14">
        <f>(((I1157/60)/60)/24)+DATE(1970,1,1)+(-5/24)</f>
        <v>41865.555648148147</v>
      </c>
    </row>
    <row r="1158" spans="1:20" ht="43.5" x14ac:dyDescent="0.35">
      <c r="A1158" s="6">
        <v>1156</v>
      </c>
      <c r="B1158" s="3" t="s">
        <v>1157</v>
      </c>
      <c r="C1158" s="3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10">
        <f>E1158*100/D1158</f>
        <v>0</v>
      </c>
      <c r="P1158" s="11" t="str">
        <f>IFERROR(E1158/L1158,"N/A")</f>
        <v>N/A</v>
      </c>
      <c r="Q1158" t="str">
        <f>LEFT(N1158,FIND("/",N1158)-1)</f>
        <v>food</v>
      </c>
      <c r="R1158" t="str">
        <f>RIGHT(N1158,(LEN(N1158)-FIND("/",N1158)))</f>
        <v>food trucks</v>
      </c>
      <c r="S1158" s="14">
        <f>(((J1158/60)/60)/24)+DATE(1970,1,1)+(-5/24)</f>
        <v>42028.862986111104</v>
      </c>
      <c r="T1158" s="14">
        <f>(((I1158/60)/60)/24)+DATE(1970,1,1)+(-5/24)</f>
        <v>42058.862986111104</v>
      </c>
    </row>
    <row r="1159" spans="1:20" ht="43.5" x14ac:dyDescent="0.35">
      <c r="A1159" s="6">
        <v>1157</v>
      </c>
      <c r="B1159" s="3" t="s">
        <v>1158</v>
      </c>
      <c r="C1159" s="3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10">
        <f>E1159*100/D1159</f>
        <v>1.51</v>
      </c>
      <c r="P1159" s="11">
        <f>IFERROR(E1159/L1159,"N/A")</f>
        <v>50.333333333333336</v>
      </c>
      <c r="Q1159" t="str">
        <f>LEFT(N1159,FIND("/",N1159)-1)</f>
        <v>food</v>
      </c>
      <c r="R1159" t="str">
        <f>RIGHT(N1159,(LEN(N1159)-FIND("/",N1159)))</f>
        <v>food trucks</v>
      </c>
      <c r="S1159" s="14">
        <f>(((J1159/60)/60)/24)+DATE(1970,1,1)+(-5/24)</f>
        <v>41918.419907407406</v>
      </c>
      <c r="T1159" s="14">
        <f>(((I1159/60)/60)/24)+DATE(1970,1,1)+(-5/24)</f>
        <v>41978.461574074077</v>
      </c>
    </row>
    <row r="1160" spans="1:20" ht="43.5" x14ac:dyDescent="0.35">
      <c r="A1160" s="6">
        <v>1158</v>
      </c>
      <c r="B1160" s="3" t="s">
        <v>1159</v>
      </c>
      <c r="C1160" s="3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10">
        <f>E1160*100/D1160</f>
        <v>0.46666666666666667</v>
      </c>
      <c r="P1160" s="11">
        <f>IFERROR(E1160/L1160,"N/A")</f>
        <v>11.666666666666666</v>
      </c>
      <c r="Q1160" t="str">
        <f>LEFT(N1160,FIND("/",N1160)-1)</f>
        <v>food</v>
      </c>
      <c r="R1160" t="str">
        <f>RIGHT(N1160,(LEN(N1160)-FIND("/",N1160)))</f>
        <v>food trucks</v>
      </c>
      <c r="S1160" s="14">
        <f>(((J1160/60)/60)/24)+DATE(1970,1,1)+(-5/24)</f>
        <v>41951.883425925924</v>
      </c>
      <c r="T1160" s="14">
        <f>(((I1160/60)/60)/24)+DATE(1970,1,1)+(-5/24)</f>
        <v>41981.883425925924</v>
      </c>
    </row>
    <row r="1161" spans="1:20" ht="43.5" x14ac:dyDescent="0.35">
      <c r="A1161" s="6">
        <v>1159</v>
      </c>
      <c r="B1161" s="3" t="s">
        <v>1160</v>
      </c>
      <c r="C1161" s="3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10">
        <f>E1161*100/D1161</f>
        <v>0</v>
      </c>
      <c r="P1161" s="11" t="str">
        <f>IFERROR(E1161/L1161,"N/A")</f>
        <v>N/A</v>
      </c>
      <c r="Q1161" t="str">
        <f>LEFT(N1161,FIND("/",N1161)-1)</f>
        <v>food</v>
      </c>
      <c r="R1161" t="str">
        <f>RIGHT(N1161,(LEN(N1161)-FIND("/",N1161)))</f>
        <v>food trucks</v>
      </c>
      <c r="S1161" s="14">
        <f>(((J1161/60)/60)/24)+DATE(1970,1,1)+(-5/24)</f>
        <v>42154.518113425926</v>
      </c>
      <c r="T1161" s="14">
        <f>(((I1161/60)/60)/24)+DATE(1970,1,1)+(-5/24)</f>
        <v>42185.447916666664</v>
      </c>
    </row>
    <row r="1162" spans="1:20" ht="43.5" x14ac:dyDescent="0.35">
      <c r="A1162" s="6">
        <v>1160</v>
      </c>
      <c r="B1162" s="3" t="s">
        <v>1161</v>
      </c>
      <c r="C1162" s="3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10">
        <f>E1162*100/D1162</f>
        <v>3.85</v>
      </c>
      <c r="P1162" s="11">
        <f>IFERROR(E1162/L1162,"N/A")</f>
        <v>60.789473684210527</v>
      </c>
      <c r="Q1162" t="str">
        <f>LEFT(N1162,FIND("/",N1162)-1)</f>
        <v>food</v>
      </c>
      <c r="R1162" t="str">
        <f>RIGHT(N1162,(LEN(N1162)-FIND("/",N1162)))</f>
        <v>food trucks</v>
      </c>
      <c r="S1162" s="14">
        <f>(((J1162/60)/60)/24)+DATE(1970,1,1)+(-5/24)</f>
        <v>42060.946597222217</v>
      </c>
      <c r="T1162" s="14">
        <f>(((I1162/60)/60)/24)+DATE(1970,1,1)+(-5/24)</f>
        <v>42090.90493055556</v>
      </c>
    </row>
    <row r="1163" spans="1:20" ht="43.5" x14ac:dyDescent="0.35">
      <c r="A1163" s="6">
        <v>1161</v>
      </c>
      <c r="B1163" s="3" t="s">
        <v>1162</v>
      </c>
      <c r="C1163" s="3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10">
        <f>E1163*100/D1163</f>
        <v>0</v>
      </c>
      <c r="P1163" s="11" t="str">
        <f>IFERROR(E1163/L1163,"N/A")</f>
        <v>N/A</v>
      </c>
      <c r="Q1163" t="str">
        <f>LEFT(N1163,FIND("/",N1163)-1)</f>
        <v>food</v>
      </c>
      <c r="R1163" t="str">
        <f>RIGHT(N1163,(LEN(N1163)-FIND("/",N1163)))</f>
        <v>food trucks</v>
      </c>
      <c r="S1163" s="14">
        <f>(((J1163/60)/60)/24)+DATE(1970,1,1)+(-5/24)</f>
        <v>42122.421168981477</v>
      </c>
      <c r="T1163" s="14">
        <f>(((I1163/60)/60)/24)+DATE(1970,1,1)+(-5/24)</f>
        <v>42143.421168981477</v>
      </c>
    </row>
    <row r="1164" spans="1:20" ht="58" x14ac:dyDescent="0.35">
      <c r="A1164" s="6">
        <v>1162</v>
      </c>
      <c r="B1164" s="3" t="s">
        <v>1163</v>
      </c>
      <c r="C1164" s="3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10">
        <f>E1164*100/D1164</f>
        <v>5.8333333333333334E-2</v>
      </c>
      <c r="P1164" s="11">
        <f>IFERROR(E1164/L1164,"N/A")</f>
        <v>17.5</v>
      </c>
      <c r="Q1164" t="str">
        <f>LEFT(N1164,FIND("/",N1164)-1)</f>
        <v>food</v>
      </c>
      <c r="R1164" t="str">
        <f>RIGHT(N1164,(LEN(N1164)-FIND("/",N1164)))</f>
        <v>food trucks</v>
      </c>
      <c r="S1164" s="14">
        <f>(((J1164/60)/60)/24)+DATE(1970,1,1)+(-5/24)</f>
        <v>41876.475277777776</v>
      </c>
      <c r="T1164" s="14">
        <f>(((I1164/60)/60)/24)+DATE(1970,1,1)+(-5/24)</f>
        <v>41907.475277777776</v>
      </c>
    </row>
    <row r="1165" spans="1:20" ht="43.5" x14ac:dyDescent="0.35">
      <c r="A1165" s="6">
        <v>1163</v>
      </c>
      <c r="B1165" s="3" t="s">
        <v>1164</v>
      </c>
      <c r="C1165" s="3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10">
        <f>E1165*100/D1165</f>
        <v>0</v>
      </c>
      <c r="P1165" s="11" t="str">
        <f>IFERROR(E1165/L1165,"N/A")</f>
        <v>N/A</v>
      </c>
      <c r="Q1165" t="str">
        <f>LEFT(N1165,FIND("/",N1165)-1)</f>
        <v>food</v>
      </c>
      <c r="R1165" t="str">
        <f>RIGHT(N1165,(LEN(N1165)-FIND("/",N1165)))</f>
        <v>food trucks</v>
      </c>
      <c r="S1165" s="14">
        <f>(((J1165/60)/60)/24)+DATE(1970,1,1)+(-5/24)</f>
        <v>41830.515277777777</v>
      </c>
      <c r="T1165" s="14">
        <f>(((I1165/60)/60)/24)+DATE(1970,1,1)+(-5/24)</f>
        <v>41860.515277777777</v>
      </c>
    </row>
    <row r="1166" spans="1:20" ht="58" x14ac:dyDescent="0.35">
      <c r="A1166" s="6">
        <v>1164</v>
      </c>
      <c r="B1166" s="3" t="s">
        <v>1165</v>
      </c>
      <c r="C1166" s="3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10">
        <f>E1166*100/D1166</f>
        <v>0</v>
      </c>
      <c r="P1166" s="11" t="str">
        <f>IFERROR(E1166/L1166,"N/A")</f>
        <v>N/A</v>
      </c>
      <c r="Q1166" t="str">
        <f>LEFT(N1166,FIND("/",N1166)-1)</f>
        <v>food</v>
      </c>
      <c r="R1166" t="str">
        <f>RIGHT(N1166,(LEN(N1166)-FIND("/",N1166)))</f>
        <v>food trucks</v>
      </c>
      <c r="S1166" s="14">
        <f>(((J1166/60)/60)/24)+DATE(1970,1,1)+(-5/24)</f>
        <v>42509.51599537037</v>
      </c>
      <c r="T1166" s="14">
        <f>(((I1166/60)/60)/24)+DATE(1970,1,1)+(-5/24)</f>
        <v>42539.51599537037</v>
      </c>
    </row>
    <row r="1167" spans="1:20" ht="58" x14ac:dyDescent="0.35">
      <c r="A1167" s="6">
        <v>1165</v>
      </c>
      <c r="B1167" s="3" t="s">
        <v>1166</v>
      </c>
      <c r="C1167" s="3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10">
        <f>E1167*100/D1167</f>
        <v>20.704999999999998</v>
      </c>
      <c r="P1167" s="11">
        <f>IFERROR(E1167/L1167,"N/A")</f>
        <v>82.82</v>
      </c>
      <c r="Q1167" t="str">
        <f>LEFT(N1167,FIND("/",N1167)-1)</f>
        <v>food</v>
      </c>
      <c r="R1167" t="str">
        <f>RIGHT(N1167,(LEN(N1167)-FIND("/",N1167)))</f>
        <v>food trucks</v>
      </c>
      <c r="S1167" s="14">
        <f>(((J1167/60)/60)/24)+DATE(1970,1,1)+(-5/24)</f>
        <v>41792.006134259253</v>
      </c>
      <c r="T1167" s="14">
        <f>(((I1167/60)/60)/24)+DATE(1970,1,1)+(-5/24)</f>
        <v>41826.006134259253</v>
      </c>
    </row>
    <row r="1168" spans="1:20" ht="43.5" x14ac:dyDescent="0.35">
      <c r="A1168" s="6">
        <v>1166</v>
      </c>
      <c r="B1168" s="3" t="s">
        <v>1167</v>
      </c>
      <c r="C1168" s="3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10">
        <f>E1168*100/D1168</f>
        <v>19.14</v>
      </c>
      <c r="P1168" s="11">
        <f>IFERROR(E1168/L1168,"N/A")</f>
        <v>358.875</v>
      </c>
      <c r="Q1168" t="str">
        <f>LEFT(N1168,FIND("/",N1168)-1)</f>
        <v>food</v>
      </c>
      <c r="R1168" t="str">
        <f>RIGHT(N1168,(LEN(N1168)-FIND("/",N1168)))</f>
        <v>food trucks</v>
      </c>
      <c r="S1168" s="14">
        <f>(((J1168/60)/60)/24)+DATE(1970,1,1)+(-5/24)</f>
        <v>42150.277106481481</v>
      </c>
      <c r="T1168" s="14">
        <f>(((I1168/60)/60)/24)+DATE(1970,1,1)+(-5/24)</f>
        <v>42180.958333333336</v>
      </c>
    </row>
    <row r="1169" spans="1:20" ht="43.5" x14ac:dyDescent="0.35">
      <c r="A1169" s="6">
        <v>1167</v>
      </c>
      <c r="B1169" s="3" t="s">
        <v>1168</v>
      </c>
      <c r="C1169" s="3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10">
        <f>E1169*100/D1169</f>
        <v>1.6316666666666666</v>
      </c>
      <c r="P1169" s="11">
        <f>IFERROR(E1169/L1169,"N/A")</f>
        <v>61.1875</v>
      </c>
      <c r="Q1169" t="str">
        <f>LEFT(N1169,FIND("/",N1169)-1)</f>
        <v>food</v>
      </c>
      <c r="R1169" t="str">
        <f>RIGHT(N1169,(LEN(N1169)-FIND("/",N1169)))</f>
        <v>food trucks</v>
      </c>
      <c r="S1169" s="14">
        <f>(((J1169/60)/60)/24)+DATE(1970,1,1)+(-5/24)</f>
        <v>41863.526562499996</v>
      </c>
      <c r="T1169" s="14">
        <f>(((I1169/60)/60)/24)+DATE(1970,1,1)+(-5/24)</f>
        <v>41894.526562499996</v>
      </c>
    </row>
    <row r="1170" spans="1:20" ht="43.5" x14ac:dyDescent="0.35">
      <c r="A1170" s="6">
        <v>1168</v>
      </c>
      <c r="B1170" s="3" t="s">
        <v>1169</v>
      </c>
      <c r="C1170" s="3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10">
        <f>E1170*100/D1170</f>
        <v>5.666666666666667</v>
      </c>
      <c r="P1170" s="11">
        <f>IFERROR(E1170/L1170,"N/A")</f>
        <v>340</v>
      </c>
      <c r="Q1170" t="str">
        <f>LEFT(N1170,FIND("/",N1170)-1)</f>
        <v>food</v>
      </c>
      <c r="R1170" t="str">
        <f>RIGHT(N1170,(LEN(N1170)-FIND("/",N1170)))</f>
        <v>food trucks</v>
      </c>
      <c r="S1170" s="14">
        <f>(((J1170/60)/60)/24)+DATE(1970,1,1)+(-5/24)</f>
        <v>42604.845659722218</v>
      </c>
      <c r="T1170" s="14">
        <f>(((I1170/60)/60)/24)+DATE(1970,1,1)+(-5/24)</f>
        <v>42634.845659722218</v>
      </c>
    </row>
    <row r="1171" spans="1:20" ht="43.5" x14ac:dyDescent="0.35">
      <c r="A1171" s="6">
        <v>1169</v>
      </c>
      <c r="B1171" s="3" t="s">
        <v>1170</v>
      </c>
      <c r="C1171" s="3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10">
        <f>E1171*100/D1171</f>
        <v>0.17</v>
      </c>
      <c r="P1171" s="11">
        <f>IFERROR(E1171/L1171,"N/A")</f>
        <v>5.666666666666667</v>
      </c>
      <c r="Q1171" t="str">
        <f>LEFT(N1171,FIND("/",N1171)-1)</f>
        <v>food</v>
      </c>
      <c r="R1171" t="str">
        <f>RIGHT(N1171,(LEN(N1171)-FIND("/",N1171)))</f>
        <v>food trucks</v>
      </c>
      <c r="S1171" s="14">
        <f>(((J1171/60)/60)/24)+DATE(1970,1,1)+(-5/24)</f>
        <v>42027.145405092589</v>
      </c>
      <c r="T1171" s="14">
        <f>(((I1171/60)/60)/24)+DATE(1970,1,1)+(-5/24)</f>
        <v>42057.145405092589</v>
      </c>
    </row>
    <row r="1172" spans="1:20" ht="43.5" x14ac:dyDescent="0.35">
      <c r="A1172" s="6">
        <v>1170</v>
      </c>
      <c r="B1172" s="3" t="s">
        <v>1171</v>
      </c>
      <c r="C1172" s="3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10">
        <f>E1172*100/D1172</f>
        <v>0.4</v>
      </c>
      <c r="P1172" s="11">
        <f>IFERROR(E1172/L1172,"N/A")</f>
        <v>50</v>
      </c>
      <c r="Q1172" t="str">
        <f>LEFT(N1172,FIND("/",N1172)-1)</f>
        <v>food</v>
      </c>
      <c r="R1172" t="str">
        <f>RIGHT(N1172,(LEN(N1172)-FIND("/",N1172)))</f>
        <v>food trucks</v>
      </c>
      <c r="S1172" s="14">
        <f>(((J1172/60)/60)/24)+DATE(1970,1,1)+(-5/24)</f>
        <v>42124.684849537036</v>
      </c>
      <c r="T1172" s="14">
        <f>(((I1172/60)/60)/24)+DATE(1970,1,1)+(-5/24)</f>
        <v>42154.684849537036</v>
      </c>
    </row>
    <row r="1173" spans="1:20" ht="43.5" x14ac:dyDescent="0.35">
      <c r="A1173" s="6">
        <v>1171</v>
      </c>
      <c r="B1173" s="3" t="s">
        <v>1172</v>
      </c>
      <c r="C1173" s="3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10">
        <f>E1173*100/D1173</f>
        <v>0.1</v>
      </c>
      <c r="P1173" s="11">
        <f>IFERROR(E1173/L1173,"N/A")</f>
        <v>25</v>
      </c>
      <c r="Q1173" t="str">
        <f>LEFT(N1173,FIND("/",N1173)-1)</f>
        <v>food</v>
      </c>
      <c r="R1173" t="str">
        <f>RIGHT(N1173,(LEN(N1173)-FIND("/",N1173)))</f>
        <v>food trucks</v>
      </c>
      <c r="S1173" s="14">
        <f>(((J1173/60)/60)/24)+DATE(1970,1,1)+(-5/24)</f>
        <v>41938.596377314811</v>
      </c>
      <c r="T1173" s="14">
        <f>(((I1173/60)/60)/24)+DATE(1970,1,1)+(-5/24)</f>
        <v>41956.638043981475</v>
      </c>
    </row>
    <row r="1174" spans="1:20" ht="29" x14ac:dyDescent="0.35">
      <c r="A1174" s="6">
        <v>1172</v>
      </c>
      <c r="B1174" s="3" t="s">
        <v>1173</v>
      </c>
      <c r="C1174" s="3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10">
        <f>E1174*100/D1174</f>
        <v>0</v>
      </c>
      <c r="P1174" s="11" t="str">
        <f>IFERROR(E1174/L1174,"N/A")</f>
        <v>N/A</v>
      </c>
      <c r="Q1174" t="str">
        <f>LEFT(N1174,FIND("/",N1174)-1)</f>
        <v>food</v>
      </c>
      <c r="R1174" t="str">
        <f>RIGHT(N1174,(LEN(N1174)-FIND("/",N1174)))</f>
        <v>food trucks</v>
      </c>
      <c r="S1174" s="14">
        <f>(((J1174/60)/60)/24)+DATE(1970,1,1)+(-5/24)</f>
        <v>41841.473981481482</v>
      </c>
      <c r="T1174" s="14">
        <f>(((I1174/60)/60)/24)+DATE(1970,1,1)+(-5/24)</f>
        <v>41871.473981481482</v>
      </c>
    </row>
    <row r="1175" spans="1:20" ht="43.5" x14ac:dyDescent="0.35">
      <c r="A1175" s="6">
        <v>1173</v>
      </c>
      <c r="B1175" s="3" t="s">
        <v>1174</v>
      </c>
      <c r="C1175" s="3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10">
        <f>E1175*100/D1175</f>
        <v>2.4E-2</v>
      </c>
      <c r="P1175" s="11">
        <f>IFERROR(E1175/L1175,"N/A")</f>
        <v>30</v>
      </c>
      <c r="Q1175" t="str">
        <f>LEFT(N1175,FIND("/",N1175)-1)</f>
        <v>food</v>
      </c>
      <c r="R1175" t="str">
        <f>RIGHT(N1175,(LEN(N1175)-FIND("/",N1175)))</f>
        <v>food trucks</v>
      </c>
      <c r="S1175" s="14">
        <f>(((J1175/60)/60)/24)+DATE(1970,1,1)+(-5/24)</f>
        <v>42183.97751157407</v>
      </c>
      <c r="T1175" s="14">
        <f>(((I1175/60)/60)/24)+DATE(1970,1,1)+(-5/24)</f>
        <v>42218.97751157407</v>
      </c>
    </row>
    <row r="1176" spans="1:20" ht="43.5" x14ac:dyDescent="0.35">
      <c r="A1176" s="6">
        <v>1174</v>
      </c>
      <c r="B1176" s="3" t="s">
        <v>1175</v>
      </c>
      <c r="C1176" s="3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10">
        <f>E1176*100/D1176</f>
        <v>5.9066666666666663</v>
      </c>
      <c r="P1176" s="11">
        <f>IFERROR(E1176/L1176,"N/A")</f>
        <v>46.631578947368418</v>
      </c>
      <c r="Q1176" t="str">
        <f>LEFT(N1176,FIND("/",N1176)-1)</f>
        <v>food</v>
      </c>
      <c r="R1176" t="str">
        <f>RIGHT(N1176,(LEN(N1176)-FIND("/",N1176)))</f>
        <v>food trucks</v>
      </c>
      <c r="S1176" s="14">
        <f>(((J1176/60)/60)/24)+DATE(1970,1,1)+(-5/24)</f>
        <v>42468.633414351854</v>
      </c>
      <c r="T1176" s="14">
        <f>(((I1176/60)/60)/24)+DATE(1970,1,1)+(-5/24)</f>
        <v>42498.633414351854</v>
      </c>
    </row>
    <row r="1177" spans="1:20" ht="43.5" x14ac:dyDescent="0.35">
      <c r="A1177" s="6">
        <v>1175</v>
      </c>
      <c r="B1177" s="3" t="s">
        <v>1176</v>
      </c>
      <c r="C1177" s="3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10">
        <f>E1177*100/D1177</f>
        <v>2.9249999999999998</v>
      </c>
      <c r="P1177" s="11">
        <f>IFERROR(E1177/L1177,"N/A")</f>
        <v>65</v>
      </c>
      <c r="Q1177" t="str">
        <f>LEFT(N1177,FIND("/",N1177)-1)</f>
        <v>food</v>
      </c>
      <c r="R1177" t="str">
        <f>RIGHT(N1177,(LEN(N1177)-FIND("/",N1177)))</f>
        <v>food trucks</v>
      </c>
      <c r="S1177" s="14">
        <f>(((J1177/60)/60)/24)+DATE(1970,1,1)+(-5/24)</f>
        <v>42170.520127314812</v>
      </c>
      <c r="T1177" s="14">
        <f>(((I1177/60)/60)/24)+DATE(1970,1,1)+(-5/24)</f>
        <v>42200.520127314812</v>
      </c>
    </row>
    <row r="1178" spans="1:20" ht="58" x14ac:dyDescent="0.35">
      <c r="A1178" s="6">
        <v>1176</v>
      </c>
      <c r="B1178" s="3" t="s">
        <v>1177</v>
      </c>
      <c r="C1178" s="3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10">
        <f>E1178*100/D1178</f>
        <v>5.7142857142857143E-3</v>
      </c>
      <c r="P1178" s="11">
        <f>IFERROR(E1178/L1178,"N/A")</f>
        <v>10</v>
      </c>
      <c r="Q1178" t="str">
        <f>LEFT(N1178,FIND("/",N1178)-1)</f>
        <v>food</v>
      </c>
      <c r="R1178" t="str">
        <f>RIGHT(N1178,(LEN(N1178)-FIND("/",N1178)))</f>
        <v>food trucks</v>
      </c>
      <c r="S1178" s="14">
        <f>(((J1178/60)/60)/24)+DATE(1970,1,1)+(-5/24)</f>
        <v>42745.811319444438</v>
      </c>
      <c r="T1178" s="14">
        <f>(((I1178/60)/60)/24)+DATE(1970,1,1)+(-5/24)</f>
        <v>42800.333333333336</v>
      </c>
    </row>
    <row r="1179" spans="1:20" ht="43.5" x14ac:dyDescent="0.35">
      <c r="A1179" s="6">
        <v>1177</v>
      </c>
      <c r="B1179" s="3" t="s">
        <v>1178</v>
      </c>
      <c r="C1179" s="3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10">
        <f>E1179*100/D1179</f>
        <v>0</v>
      </c>
      <c r="P1179" s="11" t="str">
        <f>IFERROR(E1179/L1179,"N/A")</f>
        <v>N/A</v>
      </c>
      <c r="Q1179" t="str">
        <f>LEFT(N1179,FIND("/",N1179)-1)</f>
        <v>food</v>
      </c>
      <c r="R1179" t="str">
        <f>RIGHT(N1179,(LEN(N1179)-FIND("/",N1179)))</f>
        <v>food trucks</v>
      </c>
      <c r="S1179" s="14">
        <f>(((J1179/60)/60)/24)+DATE(1970,1,1)+(-5/24)</f>
        <v>41897.452499999999</v>
      </c>
      <c r="T1179" s="14">
        <f>(((I1179/60)/60)/24)+DATE(1970,1,1)+(-5/24)</f>
        <v>41927.452499999999</v>
      </c>
    </row>
    <row r="1180" spans="1:20" ht="43.5" x14ac:dyDescent="0.35">
      <c r="A1180" s="6">
        <v>1178</v>
      </c>
      <c r="B1180" s="3" t="s">
        <v>1179</v>
      </c>
      <c r="C1180" s="3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10">
        <f>E1180*100/D1180</f>
        <v>6.6666666666666671E-3</v>
      </c>
      <c r="P1180" s="11">
        <f>IFERROR(E1180/L1180,"N/A")</f>
        <v>5</v>
      </c>
      <c r="Q1180" t="str">
        <f>LEFT(N1180,FIND("/",N1180)-1)</f>
        <v>food</v>
      </c>
      <c r="R1180" t="str">
        <f>RIGHT(N1180,(LEN(N1180)-FIND("/",N1180)))</f>
        <v>food trucks</v>
      </c>
      <c r="S1180" s="14">
        <f>(((J1180/60)/60)/24)+DATE(1970,1,1)+(-5/24)</f>
        <v>41837.69736111111</v>
      </c>
      <c r="T1180" s="14">
        <f>(((I1180/60)/60)/24)+DATE(1970,1,1)+(-5/24)</f>
        <v>41867.69736111111</v>
      </c>
    </row>
    <row r="1181" spans="1:20" ht="43.5" x14ac:dyDescent="0.35">
      <c r="A1181" s="6">
        <v>1179</v>
      </c>
      <c r="B1181" s="3" t="s">
        <v>1180</v>
      </c>
      <c r="C1181" s="3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10">
        <f>E1181*100/D1181</f>
        <v>5.333333333333333</v>
      </c>
      <c r="P1181" s="11">
        <f>IFERROR(E1181/L1181,"N/A")</f>
        <v>640</v>
      </c>
      <c r="Q1181" t="str">
        <f>LEFT(N1181,FIND("/",N1181)-1)</f>
        <v>food</v>
      </c>
      <c r="R1181" t="str">
        <f>RIGHT(N1181,(LEN(N1181)-FIND("/",N1181)))</f>
        <v>food trucks</v>
      </c>
      <c r="S1181" s="14">
        <f>(((J1181/60)/60)/24)+DATE(1970,1,1)+(-5/24)</f>
        <v>42275.511886574073</v>
      </c>
      <c r="T1181" s="14">
        <f>(((I1181/60)/60)/24)+DATE(1970,1,1)+(-5/24)</f>
        <v>42305.511886574073</v>
      </c>
    </row>
    <row r="1182" spans="1:20" ht="43.5" x14ac:dyDescent="0.35">
      <c r="A1182" s="6">
        <v>1180</v>
      </c>
      <c r="B1182" s="3" t="s">
        <v>1181</v>
      </c>
      <c r="C1182" s="3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10">
        <f>E1182*100/D1182</f>
        <v>11.75</v>
      </c>
      <c r="P1182" s="11">
        <f>IFERROR(E1182/L1182,"N/A")</f>
        <v>69.117647058823536</v>
      </c>
      <c r="Q1182" t="str">
        <f>LEFT(N1182,FIND("/",N1182)-1)</f>
        <v>food</v>
      </c>
      <c r="R1182" t="str">
        <f>RIGHT(N1182,(LEN(N1182)-FIND("/",N1182)))</f>
        <v>food trucks</v>
      </c>
      <c r="S1182" s="14">
        <f>(((J1182/60)/60)/24)+DATE(1970,1,1)+(-5/24)</f>
        <v>41781.598541666666</v>
      </c>
      <c r="T1182" s="14">
        <f>(((I1182/60)/60)/24)+DATE(1970,1,1)+(-5/24)</f>
        <v>41818.598541666666</v>
      </c>
    </row>
    <row r="1183" spans="1:20" ht="29" x14ac:dyDescent="0.35">
      <c r="A1183" s="6">
        <v>1181</v>
      </c>
      <c r="B1183" s="3" t="s">
        <v>1182</v>
      </c>
      <c r="C1183" s="3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10">
        <f>E1183*100/D1183</f>
        <v>8.0000000000000002E-3</v>
      </c>
      <c r="P1183" s="11">
        <f>IFERROR(E1183/L1183,"N/A")</f>
        <v>1.3333333333333333</v>
      </c>
      <c r="Q1183" t="str">
        <f>LEFT(N1183,FIND("/",N1183)-1)</f>
        <v>food</v>
      </c>
      <c r="R1183" t="str">
        <f>RIGHT(N1183,(LEN(N1183)-FIND("/",N1183)))</f>
        <v>food trucks</v>
      </c>
      <c r="S1183" s="14">
        <f>(((J1183/60)/60)/24)+DATE(1970,1,1)+(-5/24)</f>
        <v>42034.131030092591</v>
      </c>
      <c r="T1183" s="14">
        <f>(((I1183/60)/60)/24)+DATE(1970,1,1)+(-5/24)</f>
        <v>42064.131030092591</v>
      </c>
    </row>
    <row r="1184" spans="1:20" ht="58" x14ac:dyDescent="0.35">
      <c r="A1184" s="6">
        <v>1182</v>
      </c>
      <c r="B1184" s="3" t="s">
        <v>1183</v>
      </c>
      <c r="C1184" s="3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10">
        <f>E1184*100/D1184</f>
        <v>4.2</v>
      </c>
      <c r="P1184" s="11">
        <f>IFERROR(E1184/L1184,"N/A")</f>
        <v>10.5</v>
      </c>
      <c r="Q1184" t="str">
        <f>LEFT(N1184,FIND("/",N1184)-1)</f>
        <v>food</v>
      </c>
      <c r="R1184" t="str">
        <f>RIGHT(N1184,(LEN(N1184)-FIND("/",N1184)))</f>
        <v>food trucks</v>
      </c>
      <c r="S1184" s="14">
        <f>(((J1184/60)/60)/24)+DATE(1970,1,1)+(-5/24)</f>
        <v>42728.619074074071</v>
      </c>
      <c r="T1184" s="14">
        <f>(((I1184/60)/60)/24)+DATE(1970,1,1)+(-5/24)</f>
        <v>42747.487499999996</v>
      </c>
    </row>
    <row r="1185" spans="1:20" ht="43.5" x14ac:dyDescent="0.35">
      <c r="A1185" s="6">
        <v>1183</v>
      </c>
      <c r="B1185" s="3" t="s">
        <v>1184</v>
      </c>
      <c r="C1185" s="3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10">
        <f>E1185*100/D1185</f>
        <v>4</v>
      </c>
      <c r="P1185" s="11">
        <f>IFERROR(E1185/L1185,"N/A")</f>
        <v>33.333333333333336</v>
      </c>
      <c r="Q1185" t="str">
        <f>LEFT(N1185,FIND("/",N1185)-1)</f>
        <v>food</v>
      </c>
      <c r="R1185" t="str">
        <f>RIGHT(N1185,(LEN(N1185)-FIND("/",N1185)))</f>
        <v>food trucks</v>
      </c>
      <c r="S1185" s="14">
        <f>(((J1185/60)/60)/24)+DATE(1970,1,1)+(-5/24)</f>
        <v>42656.653043981474</v>
      </c>
      <c r="T1185" s="14">
        <f>(((I1185/60)/60)/24)+DATE(1970,1,1)+(-5/24)</f>
        <v>42675.957638888889</v>
      </c>
    </row>
    <row r="1186" spans="1:20" ht="43.5" x14ac:dyDescent="0.35">
      <c r="A1186" s="6">
        <v>1184</v>
      </c>
      <c r="B1186" s="3" t="s">
        <v>1185</v>
      </c>
      <c r="C1186" s="3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10">
        <f>E1186*100/D1186</f>
        <v>104.93636363636364</v>
      </c>
      <c r="P1186" s="11">
        <f>IFERROR(E1186/L1186,"N/A")</f>
        <v>61.562666666666665</v>
      </c>
      <c r="Q1186" t="str">
        <f>LEFT(N1186,FIND("/",N1186)-1)</f>
        <v>photography</v>
      </c>
      <c r="R1186" t="str">
        <f>RIGHT(N1186,(LEN(N1186)-FIND("/",N1186)))</f>
        <v>photobooks</v>
      </c>
      <c r="S1186" s="14">
        <f>(((J1186/60)/60)/24)+DATE(1970,1,1)+(-5/24)</f>
        <v>42741.391331018516</v>
      </c>
      <c r="T1186" s="14">
        <f>(((I1186/60)/60)/24)+DATE(1970,1,1)+(-5/24)</f>
        <v>42772.391331018516</v>
      </c>
    </row>
    <row r="1187" spans="1:20" ht="58" x14ac:dyDescent="0.35">
      <c r="A1187" s="6">
        <v>1185</v>
      </c>
      <c r="B1187" s="3" t="s">
        <v>1186</v>
      </c>
      <c r="C1187" s="3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10">
        <f>E1187*100/D1187</f>
        <v>105.44</v>
      </c>
      <c r="P1187" s="11">
        <f>IFERROR(E1187/L1187,"N/A")</f>
        <v>118.73873873873873</v>
      </c>
      <c r="Q1187" t="str">
        <f>LEFT(N1187,FIND("/",N1187)-1)</f>
        <v>photography</v>
      </c>
      <c r="R1187" t="str">
        <f>RIGHT(N1187,(LEN(N1187)-FIND("/",N1187)))</f>
        <v>photobooks</v>
      </c>
      <c r="S1187" s="14">
        <f>(((J1187/60)/60)/24)+DATE(1970,1,1)+(-5/24)</f>
        <v>42130.656817129631</v>
      </c>
      <c r="T1187" s="14">
        <f>(((I1187/60)/60)/24)+DATE(1970,1,1)+(-5/24)</f>
        <v>42162.958333333336</v>
      </c>
    </row>
    <row r="1188" spans="1:20" ht="43.5" x14ac:dyDescent="0.35">
      <c r="A1188" s="6">
        <v>1186</v>
      </c>
      <c r="B1188" s="3" t="s">
        <v>1187</v>
      </c>
      <c r="C1188" s="3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10">
        <f>E1188*100/D1188</f>
        <v>106.73333333333333</v>
      </c>
      <c r="P1188" s="11">
        <f>IFERROR(E1188/L1188,"N/A")</f>
        <v>65.081300813008127</v>
      </c>
      <c r="Q1188" t="str">
        <f>LEFT(N1188,FIND("/",N1188)-1)</f>
        <v>photography</v>
      </c>
      <c r="R1188" t="str">
        <f>RIGHT(N1188,(LEN(N1188)-FIND("/",N1188)))</f>
        <v>photobooks</v>
      </c>
      <c r="S1188" s="14">
        <f>(((J1188/60)/60)/24)+DATE(1970,1,1)+(-5/24)</f>
        <v>42123.655034722215</v>
      </c>
      <c r="T1188" s="14">
        <f>(((I1188/60)/60)/24)+DATE(1970,1,1)+(-5/24)</f>
        <v>42156.737499999996</v>
      </c>
    </row>
    <row r="1189" spans="1:20" ht="58" x14ac:dyDescent="0.35">
      <c r="A1189" s="6">
        <v>1187</v>
      </c>
      <c r="B1189" s="3" t="s">
        <v>1188</v>
      </c>
      <c r="C1189" s="3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10">
        <f>E1189*100/D1189</f>
        <v>104.12571428571428</v>
      </c>
      <c r="P1189" s="11">
        <f>IFERROR(E1189/L1189,"N/A")</f>
        <v>130.15714285714284</v>
      </c>
      <c r="Q1189" t="str">
        <f>LEFT(N1189,FIND("/",N1189)-1)</f>
        <v>photography</v>
      </c>
      <c r="R1189" t="str">
        <f>RIGHT(N1189,(LEN(N1189)-FIND("/",N1189)))</f>
        <v>photobooks</v>
      </c>
      <c r="S1189" s="14">
        <f>(((J1189/60)/60)/24)+DATE(1970,1,1)+(-5/24)</f>
        <v>42109.686608796292</v>
      </c>
      <c r="T1189" s="14">
        <f>(((I1189/60)/60)/24)+DATE(1970,1,1)+(-5/24)</f>
        <v>42141.541666666664</v>
      </c>
    </row>
    <row r="1190" spans="1:20" ht="43.5" x14ac:dyDescent="0.35">
      <c r="A1190" s="6">
        <v>1188</v>
      </c>
      <c r="B1190" s="3" t="s">
        <v>1189</v>
      </c>
      <c r="C1190" s="3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10">
        <f>E1190*100/D1190</f>
        <v>160.55000000000001</v>
      </c>
      <c r="P1190" s="11">
        <f>IFERROR(E1190/L1190,"N/A")</f>
        <v>37.776470588235291</v>
      </c>
      <c r="Q1190" t="str">
        <f>LEFT(N1190,FIND("/",N1190)-1)</f>
        <v>photography</v>
      </c>
      <c r="R1190" t="str">
        <f>RIGHT(N1190,(LEN(N1190)-FIND("/",N1190)))</f>
        <v>photobooks</v>
      </c>
      <c r="S1190" s="14">
        <f>(((J1190/60)/60)/24)+DATE(1970,1,1)+(-5/24)</f>
        <v>42711.492361111108</v>
      </c>
      <c r="T1190" s="14">
        <f>(((I1190/60)/60)/24)+DATE(1970,1,1)+(-5/24)</f>
        <v>42732.492361111108</v>
      </c>
    </row>
    <row r="1191" spans="1:20" ht="43.5" x14ac:dyDescent="0.35">
      <c r="A1191" s="6">
        <v>1189</v>
      </c>
      <c r="B1191" s="3" t="s">
        <v>1190</v>
      </c>
      <c r="C1191" s="3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10">
        <f>E1191*100/D1191</f>
        <v>107.77777777777777</v>
      </c>
      <c r="P1191" s="11">
        <f>IFERROR(E1191/L1191,"N/A")</f>
        <v>112.79069767441861</v>
      </c>
      <c r="Q1191" t="str">
        <f>LEFT(N1191,FIND("/",N1191)-1)</f>
        <v>photography</v>
      </c>
      <c r="R1191" t="str">
        <f>RIGHT(N1191,(LEN(N1191)-FIND("/",N1191)))</f>
        <v>photobooks</v>
      </c>
      <c r="S1191" s="14">
        <f>(((J1191/60)/60)/24)+DATE(1970,1,1)+(-5/24)</f>
        <v>42529.770775462959</v>
      </c>
      <c r="T1191" s="14">
        <f>(((I1191/60)/60)/24)+DATE(1970,1,1)+(-5/24)</f>
        <v>42550.770775462959</v>
      </c>
    </row>
    <row r="1192" spans="1:20" ht="43.5" x14ac:dyDescent="0.35">
      <c r="A1192" s="6">
        <v>1190</v>
      </c>
      <c r="B1192" s="3" t="s">
        <v>1191</v>
      </c>
      <c r="C1192" s="3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10">
        <f>E1192*100/D1192</f>
        <v>135</v>
      </c>
      <c r="P1192" s="11">
        <f>IFERROR(E1192/L1192,"N/A")</f>
        <v>51.92307692307692</v>
      </c>
      <c r="Q1192" t="str">
        <f>LEFT(N1192,FIND("/",N1192)-1)</f>
        <v>photography</v>
      </c>
      <c r="R1192" t="str">
        <f>RIGHT(N1192,(LEN(N1192)-FIND("/",N1192)))</f>
        <v>photobooks</v>
      </c>
      <c r="S1192" s="14">
        <f>(((J1192/60)/60)/24)+DATE(1970,1,1)+(-5/24)</f>
        <v>41852.457465277774</v>
      </c>
      <c r="T1192" s="14">
        <f>(((I1192/60)/60)/24)+DATE(1970,1,1)+(-5/24)</f>
        <v>41882.457465277774</v>
      </c>
    </row>
    <row r="1193" spans="1:20" ht="43.5" x14ac:dyDescent="0.35">
      <c r="A1193" s="6">
        <v>1191</v>
      </c>
      <c r="B1193" s="3" t="s">
        <v>1192</v>
      </c>
      <c r="C1193" s="3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10">
        <f>E1193*100/D1193</f>
        <v>109.07407407407408</v>
      </c>
      <c r="P1193" s="11">
        <f>IFERROR(E1193/L1193,"N/A")</f>
        <v>89.242424242424249</v>
      </c>
      <c r="Q1193" t="str">
        <f>LEFT(N1193,FIND("/",N1193)-1)</f>
        <v>photography</v>
      </c>
      <c r="R1193" t="str">
        <f>RIGHT(N1193,(LEN(N1193)-FIND("/",N1193)))</f>
        <v>photobooks</v>
      </c>
      <c r="S1193" s="14">
        <f>(((J1193/60)/60)/24)+DATE(1970,1,1)+(-5/24)</f>
        <v>42419.395370370366</v>
      </c>
      <c r="T1193" s="14">
        <f>(((I1193/60)/60)/24)+DATE(1970,1,1)+(-5/24)</f>
        <v>42449.353703703695</v>
      </c>
    </row>
    <row r="1194" spans="1:20" ht="29" x14ac:dyDescent="0.35">
      <c r="A1194" s="6">
        <v>1192</v>
      </c>
      <c r="B1194" s="3" t="s">
        <v>1193</v>
      </c>
      <c r="C1194" s="3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10">
        <f>E1194*100/D1194</f>
        <v>290</v>
      </c>
      <c r="P1194" s="11">
        <f>IFERROR(E1194/L1194,"N/A")</f>
        <v>19.333333333333332</v>
      </c>
      <c r="Q1194" t="str">
        <f>LEFT(N1194,FIND("/",N1194)-1)</f>
        <v>photography</v>
      </c>
      <c r="R1194" t="str">
        <f>RIGHT(N1194,(LEN(N1194)-FIND("/",N1194)))</f>
        <v>photobooks</v>
      </c>
      <c r="S1194" s="14">
        <f>(((J1194/60)/60)/24)+DATE(1970,1,1)+(-5/24)</f>
        <v>42747.298356481479</v>
      </c>
      <c r="T1194" s="14">
        <f>(((I1194/60)/60)/24)+DATE(1970,1,1)+(-5/24)</f>
        <v>42777.298356481479</v>
      </c>
    </row>
    <row r="1195" spans="1:20" ht="58" x14ac:dyDescent="0.35">
      <c r="A1195" s="6">
        <v>1193</v>
      </c>
      <c r="B1195" s="3" t="s">
        <v>1194</v>
      </c>
      <c r="C1195" s="3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10">
        <f>E1195*100/D1195</f>
        <v>103.95714285714286</v>
      </c>
      <c r="P1195" s="11">
        <f>IFERROR(E1195/L1195,"N/A")</f>
        <v>79.967032967032964</v>
      </c>
      <c r="Q1195" t="str">
        <f>LEFT(N1195,FIND("/",N1195)-1)</f>
        <v>photography</v>
      </c>
      <c r="R1195" t="str">
        <f>RIGHT(N1195,(LEN(N1195)-FIND("/",N1195)))</f>
        <v>photobooks</v>
      </c>
      <c r="S1195" s="14">
        <f>(((J1195/60)/60)/24)+DATE(1970,1,1)+(-5/24)</f>
        <v>42409.567743055559</v>
      </c>
      <c r="T1195" s="14">
        <f>(((I1195/60)/60)/24)+DATE(1970,1,1)+(-5/24)</f>
        <v>42469.526076388887</v>
      </c>
    </row>
    <row r="1196" spans="1:20" ht="43.5" x14ac:dyDescent="0.35">
      <c r="A1196" s="6">
        <v>1194</v>
      </c>
      <c r="B1196" s="3" t="s">
        <v>1195</v>
      </c>
      <c r="C1196" s="3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10">
        <f>E1196*100/D1196</f>
        <v>322.24</v>
      </c>
      <c r="P1196" s="11">
        <f>IFERROR(E1196/L1196,"N/A")</f>
        <v>56.414565826330531</v>
      </c>
      <c r="Q1196" t="str">
        <f>LEFT(N1196,FIND("/",N1196)-1)</f>
        <v>photography</v>
      </c>
      <c r="R1196" t="str">
        <f>RIGHT(N1196,(LEN(N1196)-FIND("/",N1196)))</f>
        <v>photobooks</v>
      </c>
      <c r="S1196" s="14">
        <f>(((J1196/60)/60)/24)+DATE(1970,1,1)+(-5/24)</f>
        <v>42072.27984953703</v>
      </c>
      <c r="T1196" s="14">
        <f>(((I1196/60)/60)/24)+DATE(1970,1,1)+(-5/24)</f>
        <v>42102.27984953703</v>
      </c>
    </row>
    <row r="1197" spans="1:20" ht="58" x14ac:dyDescent="0.35">
      <c r="A1197" s="6">
        <v>1195</v>
      </c>
      <c r="B1197" s="3" t="s">
        <v>1196</v>
      </c>
      <c r="C1197" s="3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10">
        <f>E1197*100/D1197</f>
        <v>135</v>
      </c>
      <c r="P1197" s="11">
        <f>IFERROR(E1197/L1197,"N/A")</f>
        <v>79.411764705882348</v>
      </c>
      <c r="Q1197" t="str">
        <f>LEFT(N1197,FIND("/",N1197)-1)</f>
        <v>photography</v>
      </c>
      <c r="R1197" t="str">
        <f>RIGHT(N1197,(LEN(N1197)-FIND("/",N1197)))</f>
        <v>photobooks</v>
      </c>
      <c r="S1197" s="14">
        <f>(((J1197/60)/60)/24)+DATE(1970,1,1)+(-5/24)</f>
        <v>42298.139502314814</v>
      </c>
      <c r="T1197" s="14">
        <f>(((I1197/60)/60)/24)+DATE(1970,1,1)+(-5/24)</f>
        <v>42358.166666666664</v>
      </c>
    </row>
    <row r="1198" spans="1:20" ht="29" x14ac:dyDescent="0.35">
      <c r="A1198" s="6">
        <v>1196</v>
      </c>
      <c r="B1198" s="3" t="s">
        <v>1197</v>
      </c>
      <c r="C1198" s="3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10">
        <f>E1198*100/D1198</f>
        <v>269.91034482758619</v>
      </c>
      <c r="P1198" s="11">
        <f>IFERROR(E1198/L1198,"N/A")</f>
        <v>76.439453125</v>
      </c>
      <c r="Q1198" t="str">
        <f>LEFT(N1198,FIND("/",N1198)-1)</f>
        <v>photography</v>
      </c>
      <c r="R1198" t="str">
        <f>RIGHT(N1198,(LEN(N1198)-FIND("/",N1198)))</f>
        <v>photobooks</v>
      </c>
      <c r="S1198" s="14">
        <f>(((J1198/60)/60)/24)+DATE(1970,1,1)+(-5/24)</f>
        <v>42326.610405092586</v>
      </c>
      <c r="T1198" s="14">
        <f>(((I1198/60)/60)/24)+DATE(1970,1,1)+(-5/24)</f>
        <v>42356.610405092586</v>
      </c>
    </row>
    <row r="1199" spans="1:20" ht="58" x14ac:dyDescent="0.35">
      <c r="A1199" s="6">
        <v>1197</v>
      </c>
      <c r="B1199" s="3" t="s">
        <v>1198</v>
      </c>
      <c r="C1199" s="3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10">
        <f>E1199*100/D1199</f>
        <v>253.29333333333332</v>
      </c>
      <c r="P1199" s="11">
        <f>IFERROR(E1199/L1199,"N/A")</f>
        <v>121</v>
      </c>
      <c r="Q1199" t="str">
        <f>LEFT(N1199,FIND("/",N1199)-1)</f>
        <v>photography</v>
      </c>
      <c r="R1199" t="str">
        <f>RIGHT(N1199,(LEN(N1199)-FIND("/",N1199)))</f>
        <v>photobooks</v>
      </c>
      <c r="S1199" s="14">
        <f>(((J1199/60)/60)/24)+DATE(1970,1,1)+(-5/24)</f>
        <v>42503.456412037034</v>
      </c>
      <c r="T1199" s="14">
        <f>(((I1199/60)/60)/24)+DATE(1970,1,1)+(-5/24)</f>
        <v>42534.040972222218</v>
      </c>
    </row>
    <row r="1200" spans="1:20" ht="43.5" x14ac:dyDescent="0.35">
      <c r="A1200" s="6">
        <v>1198</v>
      </c>
      <c r="B1200" s="3" t="s">
        <v>1199</v>
      </c>
      <c r="C1200" s="3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10">
        <f>E1200*100/D1200</f>
        <v>260.60000000000002</v>
      </c>
      <c r="P1200" s="11">
        <f>IFERROR(E1200/L1200,"N/A")</f>
        <v>54.616766467065865</v>
      </c>
      <c r="Q1200" t="str">
        <f>LEFT(N1200,FIND("/",N1200)-1)</f>
        <v>photography</v>
      </c>
      <c r="R1200" t="str">
        <f>RIGHT(N1200,(LEN(N1200)-FIND("/",N1200)))</f>
        <v>photobooks</v>
      </c>
      <c r="S1200" s="14">
        <f>(((J1200/60)/60)/24)+DATE(1970,1,1)+(-5/24)</f>
        <v>42333.410717592589</v>
      </c>
      <c r="T1200" s="14">
        <f>(((I1200/60)/60)/24)+DATE(1970,1,1)+(-5/24)</f>
        <v>42368.916666666664</v>
      </c>
    </row>
    <row r="1201" spans="1:20" ht="43.5" x14ac:dyDescent="0.35">
      <c r="A1201" s="6">
        <v>1199</v>
      </c>
      <c r="B1201" s="3" t="s">
        <v>1200</v>
      </c>
      <c r="C1201" s="3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10">
        <f>E1201*100/D1201</f>
        <v>101.31677953348382</v>
      </c>
      <c r="P1201" s="11">
        <f>IFERROR(E1201/L1201,"N/A")</f>
        <v>299.22222222222223</v>
      </c>
      <c r="Q1201" t="str">
        <f>LEFT(N1201,FIND("/",N1201)-1)</f>
        <v>photography</v>
      </c>
      <c r="R1201" t="str">
        <f>RIGHT(N1201,(LEN(N1201)-FIND("/",N1201)))</f>
        <v>photobooks</v>
      </c>
      <c r="S1201" s="14">
        <f>(((J1201/60)/60)/24)+DATE(1970,1,1)+(-5/24)</f>
        <v>42161.562499999993</v>
      </c>
      <c r="T1201" s="14">
        <f>(((I1201/60)/60)/24)+DATE(1970,1,1)+(-5/24)</f>
        <v>42193.562499999993</v>
      </c>
    </row>
    <row r="1202" spans="1:20" ht="43.5" x14ac:dyDescent="0.35">
      <c r="A1202" s="6">
        <v>1200</v>
      </c>
      <c r="B1202" s="3" t="s">
        <v>1201</v>
      </c>
      <c r="C1202" s="3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10">
        <f>E1202*100/D1202</f>
        <v>125.60416666666667</v>
      </c>
      <c r="P1202" s="11">
        <f>IFERROR(E1202/L1202,"N/A")</f>
        <v>58.533980582524272</v>
      </c>
      <c r="Q1202" t="str">
        <f>LEFT(N1202,FIND("/",N1202)-1)</f>
        <v>photography</v>
      </c>
      <c r="R1202" t="str">
        <f>RIGHT(N1202,(LEN(N1202)-FIND("/",N1202)))</f>
        <v>photobooks</v>
      </c>
      <c r="S1202" s="14">
        <f>(((J1202/60)/60)/24)+DATE(1970,1,1)+(-5/24)</f>
        <v>42089.269166666665</v>
      </c>
      <c r="T1202" s="14">
        <f>(((I1202/60)/60)/24)+DATE(1970,1,1)+(-5/24)</f>
        <v>42110.269166666665</v>
      </c>
    </row>
    <row r="1203" spans="1:20" ht="43.5" x14ac:dyDescent="0.35">
      <c r="A1203" s="6">
        <v>1201</v>
      </c>
      <c r="B1203" s="3" t="s">
        <v>1202</v>
      </c>
      <c r="C1203" s="3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10">
        <f>E1203*100/D1203</f>
        <v>102.43783333333333</v>
      </c>
      <c r="P1203" s="11">
        <f>IFERROR(E1203/L1203,"N/A")</f>
        <v>55.371801801801809</v>
      </c>
      <c r="Q1203" t="str">
        <f>LEFT(N1203,FIND("/",N1203)-1)</f>
        <v>photography</v>
      </c>
      <c r="R1203" t="str">
        <f>RIGHT(N1203,(LEN(N1203)-FIND("/",N1203)))</f>
        <v>photobooks</v>
      </c>
      <c r="S1203" s="14">
        <f>(((J1203/60)/60)/24)+DATE(1970,1,1)+(-5/24)</f>
        <v>42536.398680555554</v>
      </c>
      <c r="T1203" s="14">
        <f>(((I1203/60)/60)/24)+DATE(1970,1,1)+(-5/24)</f>
        <v>42566.398680555554</v>
      </c>
    </row>
    <row r="1204" spans="1:20" ht="58" x14ac:dyDescent="0.35">
      <c r="A1204" s="6">
        <v>1202</v>
      </c>
      <c r="B1204" s="3" t="s">
        <v>1203</v>
      </c>
      <c r="C1204" s="3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10">
        <f>E1204*100/D1204</f>
        <v>199.244</v>
      </c>
      <c r="P1204" s="11">
        <f>IFERROR(E1204/L1204,"N/A")</f>
        <v>183.80442804428046</v>
      </c>
      <c r="Q1204" t="str">
        <f>LEFT(N1204,FIND("/",N1204)-1)</f>
        <v>photography</v>
      </c>
      <c r="R1204" t="str">
        <f>RIGHT(N1204,(LEN(N1204)-FIND("/",N1204)))</f>
        <v>photobooks</v>
      </c>
      <c r="S1204" s="14">
        <f>(((J1204/60)/60)/24)+DATE(1970,1,1)+(-5/24)</f>
        <v>42152.080486111103</v>
      </c>
      <c r="T1204" s="14">
        <f>(((I1204/60)/60)/24)+DATE(1970,1,1)+(-5/24)</f>
        <v>42182.080486111103</v>
      </c>
    </row>
    <row r="1205" spans="1:20" ht="43.5" x14ac:dyDescent="0.35">
      <c r="A1205" s="6">
        <v>1203</v>
      </c>
      <c r="B1205" s="3" t="s">
        <v>1204</v>
      </c>
      <c r="C1205" s="3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10">
        <f>E1205*100/D1205</f>
        <v>102.45398773006134</v>
      </c>
      <c r="P1205" s="11">
        <f>IFERROR(E1205/L1205,"N/A")</f>
        <v>165.34653465346534</v>
      </c>
      <c r="Q1205" t="str">
        <f>LEFT(N1205,FIND("/",N1205)-1)</f>
        <v>photography</v>
      </c>
      <c r="R1205" t="str">
        <f>RIGHT(N1205,(LEN(N1205)-FIND("/",N1205)))</f>
        <v>photobooks</v>
      </c>
      <c r="S1205" s="14">
        <f>(((J1205/60)/60)/24)+DATE(1970,1,1)+(-5/24)</f>
        <v>42125.4065625</v>
      </c>
      <c r="T1205" s="14">
        <f>(((I1205/60)/60)/24)+DATE(1970,1,1)+(-5/24)</f>
        <v>42155.4065625</v>
      </c>
    </row>
    <row r="1206" spans="1:20" ht="43.5" x14ac:dyDescent="0.35">
      <c r="A1206" s="6">
        <v>1204</v>
      </c>
      <c r="B1206" s="3" t="s">
        <v>1205</v>
      </c>
      <c r="C1206" s="3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10">
        <f>E1206*100/D1206</f>
        <v>102.94615384615385</v>
      </c>
      <c r="P1206" s="11">
        <f>IFERROR(E1206/L1206,"N/A")</f>
        <v>234.78947368421052</v>
      </c>
      <c r="Q1206" t="str">
        <f>LEFT(N1206,FIND("/",N1206)-1)</f>
        <v>photography</v>
      </c>
      <c r="R1206" t="str">
        <f>RIGHT(N1206,(LEN(N1206)-FIND("/",N1206)))</f>
        <v>photobooks</v>
      </c>
      <c r="S1206" s="14">
        <f>(((J1206/60)/60)/24)+DATE(1970,1,1)+(-5/24)</f>
        <v>42297.539733796293</v>
      </c>
      <c r="T1206" s="14">
        <f>(((I1206/60)/60)/24)+DATE(1970,1,1)+(-5/24)</f>
        <v>42341.999999999993</v>
      </c>
    </row>
    <row r="1207" spans="1:20" ht="43.5" x14ac:dyDescent="0.35">
      <c r="A1207" s="6">
        <v>1205</v>
      </c>
      <c r="B1207" s="3" t="s">
        <v>1206</v>
      </c>
      <c r="C1207" s="3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10">
        <f>E1207*100/D1207</f>
        <v>100.86153846153846</v>
      </c>
      <c r="P1207" s="11">
        <f>IFERROR(E1207/L1207,"N/A")</f>
        <v>211.48387096774192</v>
      </c>
      <c r="Q1207" t="str">
        <f>LEFT(N1207,FIND("/",N1207)-1)</f>
        <v>photography</v>
      </c>
      <c r="R1207" t="str">
        <f>RIGHT(N1207,(LEN(N1207)-FIND("/",N1207)))</f>
        <v>photobooks</v>
      </c>
      <c r="S1207" s="14">
        <f>(((J1207/60)/60)/24)+DATE(1970,1,1)+(-5/24)</f>
        <v>42138.298043981478</v>
      </c>
      <c r="T1207" s="14">
        <f>(((I1207/60)/60)/24)+DATE(1970,1,1)+(-5/24)</f>
        <v>42168.298043981478</v>
      </c>
    </row>
    <row r="1208" spans="1:20" ht="58" x14ac:dyDescent="0.35">
      <c r="A1208" s="6">
        <v>1206</v>
      </c>
      <c r="B1208" s="3" t="s">
        <v>1207</v>
      </c>
      <c r="C1208" s="3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10">
        <f>E1208*100/D1208</f>
        <v>115</v>
      </c>
      <c r="P1208" s="11">
        <f>IFERROR(E1208/L1208,"N/A")</f>
        <v>32.34375</v>
      </c>
      <c r="Q1208" t="str">
        <f>LEFT(N1208,FIND("/",N1208)-1)</f>
        <v>photography</v>
      </c>
      <c r="R1208" t="str">
        <f>RIGHT(N1208,(LEN(N1208)-FIND("/",N1208)))</f>
        <v>photobooks</v>
      </c>
      <c r="S1208" s="14">
        <f>(((J1208/60)/60)/24)+DATE(1970,1,1)+(-5/24)</f>
        <v>42772.567743055559</v>
      </c>
      <c r="T1208" s="14">
        <f>(((I1208/60)/60)/24)+DATE(1970,1,1)+(-5/24)</f>
        <v>42805.353472222218</v>
      </c>
    </row>
    <row r="1209" spans="1:20" ht="29" x14ac:dyDescent="0.35">
      <c r="A1209" s="6">
        <v>1207</v>
      </c>
      <c r="B1209" s="3" t="s">
        <v>1208</v>
      </c>
      <c r="C1209" s="3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10">
        <f>E1209*100/D1209</f>
        <v>104.16766467065868</v>
      </c>
      <c r="P1209" s="11">
        <f>IFERROR(E1209/L1209,"N/A")</f>
        <v>123.37588652482269</v>
      </c>
      <c r="Q1209" t="str">
        <f>LEFT(N1209,FIND("/",N1209)-1)</f>
        <v>photography</v>
      </c>
      <c r="R1209" t="str">
        <f>RIGHT(N1209,(LEN(N1209)-FIND("/",N1209)))</f>
        <v>photobooks</v>
      </c>
      <c r="S1209" s="14">
        <f>(((J1209/60)/60)/24)+DATE(1970,1,1)+(-5/24)</f>
        <v>42430.221909722219</v>
      </c>
      <c r="T1209" s="14">
        <f>(((I1209/60)/60)/24)+DATE(1970,1,1)+(-5/24)</f>
        <v>42460.208333333336</v>
      </c>
    </row>
    <row r="1210" spans="1:20" ht="58" x14ac:dyDescent="0.35">
      <c r="A1210" s="6">
        <v>1208</v>
      </c>
      <c r="B1210" s="3" t="s">
        <v>1209</v>
      </c>
      <c r="C1210" s="3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10">
        <f>E1210*100/D1210</f>
        <v>155.30000000000001</v>
      </c>
      <c r="P1210" s="11">
        <f>IFERROR(E1210/L1210,"N/A")</f>
        <v>207.06666666666666</v>
      </c>
      <c r="Q1210" t="str">
        <f>LEFT(N1210,FIND("/",N1210)-1)</f>
        <v>photography</v>
      </c>
      <c r="R1210" t="str">
        <f>RIGHT(N1210,(LEN(N1210)-FIND("/",N1210)))</f>
        <v>photobooks</v>
      </c>
      <c r="S1210" s="14">
        <f>(((J1210/60)/60)/24)+DATE(1970,1,1)+(-5/24)</f>
        <v>42423.500740740739</v>
      </c>
      <c r="T1210" s="14">
        <f>(((I1210/60)/60)/24)+DATE(1970,1,1)+(-5/24)</f>
        <v>42453.459074074075</v>
      </c>
    </row>
    <row r="1211" spans="1:20" ht="43.5" x14ac:dyDescent="0.35">
      <c r="A1211" s="6">
        <v>1209</v>
      </c>
      <c r="B1211" s="3" t="s">
        <v>1210</v>
      </c>
      <c r="C1211" s="3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10">
        <f>E1211*100/D1211</f>
        <v>106</v>
      </c>
      <c r="P1211" s="11">
        <f>IFERROR(E1211/L1211,"N/A")</f>
        <v>138.2608695652174</v>
      </c>
      <c r="Q1211" t="str">
        <f>LEFT(N1211,FIND("/",N1211)-1)</f>
        <v>photography</v>
      </c>
      <c r="R1211" t="str">
        <f>RIGHT(N1211,(LEN(N1211)-FIND("/",N1211)))</f>
        <v>photobooks</v>
      </c>
      <c r="S1211" s="14">
        <f>(((J1211/60)/60)/24)+DATE(1970,1,1)+(-5/24)</f>
        <v>42761.637789351851</v>
      </c>
      <c r="T1211" s="14">
        <f>(((I1211/60)/60)/24)+DATE(1970,1,1)+(-5/24)</f>
        <v>42791.637789351851</v>
      </c>
    </row>
    <row r="1212" spans="1:20" ht="29" x14ac:dyDescent="0.35">
      <c r="A1212" s="6">
        <v>1210</v>
      </c>
      <c r="B1212" s="3" t="s">
        <v>1211</v>
      </c>
      <c r="C1212" s="3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10">
        <f>E1212*100/D1212</f>
        <v>254.315</v>
      </c>
      <c r="P1212" s="11">
        <f>IFERROR(E1212/L1212,"N/A")</f>
        <v>493.81553398058253</v>
      </c>
      <c r="Q1212" t="str">
        <f>LEFT(N1212,FIND("/",N1212)-1)</f>
        <v>photography</v>
      </c>
      <c r="R1212" t="str">
        <f>RIGHT(N1212,(LEN(N1212)-FIND("/",N1212)))</f>
        <v>photobooks</v>
      </c>
      <c r="S1212" s="14">
        <f>(((J1212/60)/60)/24)+DATE(1970,1,1)+(-5/24)</f>
        <v>42132.733472222222</v>
      </c>
      <c r="T1212" s="14">
        <f>(((I1212/60)/60)/24)+DATE(1970,1,1)+(-5/24)</f>
        <v>42155.666666666664</v>
      </c>
    </row>
    <row r="1213" spans="1:20" ht="43.5" x14ac:dyDescent="0.35">
      <c r="A1213" s="6">
        <v>1211</v>
      </c>
      <c r="B1213" s="3" t="s">
        <v>1212</v>
      </c>
      <c r="C1213" s="3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10">
        <f>E1213*100/D1213</f>
        <v>101.1</v>
      </c>
      <c r="P1213" s="11">
        <f>IFERROR(E1213/L1213,"N/A")</f>
        <v>168.5</v>
      </c>
      <c r="Q1213" t="str">
        <f>LEFT(N1213,FIND("/",N1213)-1)</f>
        <v>photography</v>
      </c>
      <c r="R1213" t="str">
        <f>RIGHT(N1213,(LEN(N1213)-FIND("/",N1213)))</f>
        <v>photobooks</v>
      </c>
      <c r="S1213" s="14">
        <f>(((J1213/60)/60)/24)+DATE(1970,1,1)+(-5/24)</f>
        <v>42515.658113425925</v>
      </c>
      <c r="T1213" s="14">
        <f>(((I1213/60)/60)/24)+DATE(1970,1,1)+(-5/24)</f>
        <v>42530.658113425925</v>
      </c>
    </row>
    <row r="1214" spans="1:20" ht="58" x14ac:dyDescent="0.35">
      <c r="A1214" s="6">
        <v>1212</v>
      </c>
      <c r="B1214" s="3" t="s">
        <v>1213</v>
      </c>
      <c r="C1214" s="3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10">
        <f>E1214*100/D1214</f>
        <v>129.04</v>
      </c>
      <c r="P1214" s="11">
        <f>IFERROR(E1214/L1214,"N/A")</f>
        <v>38.867469879518069</v>
      </c>
      <c r="Q1214" t="str">
        <f>LEFT(N1214,FIND("/",N1214)-1)</f>
        <v>photography</v>
      </c>
      <c r="R1214" t="str">
        <f>RIGHT(N1214,(LEN(N1214)-FIND("/",N1214)))</f>
        <v>photobooks</v>
      </c>
      <c r="S1214" s="14">
        <f>(((J1214/60)/60)/24)+DATE(1970,1,1)+(-5/24)</f>
        <v>42318.741840277777</v>
      </c>
      <c r="T1214" s="14">
        <f>(((I1214/60)/60)/24)+DATE(1970,1,1)+(-5/24)</f>
        <v>42334.833333333336</v>
      </c>
    </row>
    <row r="1215" spans="1:20" ht="58" x14ac:dyDescent="0.35">
      <c r="A1215" s="6">
        <v>1213</v>
      </c>
      <c r="B1215" s="3" t="s">
        <v>1214</v>
      </c>
      <c r="C1215" s="3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10">
        <f>E1215*100/D1215</f>
        <v>102.23076923076923</v>
      </c>
      <c r="P1215" s="11">
        <f>IFERROR(E1215/L1215,"N/A")</f>
        <v>61.527777777777779</v>
      </c>
      <c r="Q1215" t="str">
        <f>LEFT(N1215,FIND("/",N1215)-1)</f>
        <v>photography</v>
      </c>
      <c r="R1215" t="str">
        <f>RIGHT(N1215,(LEN(N1215)-FIND("/",N1215)))</f>
        <v>photobooks</v>
      </c>
      <c r="S1215" s="14">
        <f>(((J1215/60)/60)/24)+DATE(1970,1,1)+(-5/24)</f>
        <v>42731.547453703701</v>
      </c>
      <c r="T1215" s="14">
        <f>(((I1215/60)/60)/24)+DATE(1970,1,1)+(-5/24)</f>
        <v>42766.547453703701</v>
      </c>
    </row>
    <row r="1216" spans="1:20" ht="58" x14ac:dyDescent="0.35">
      <c r="A1216" s="6">
        <v>1214</v>
      </c>
      <c r="B1216" s="3" t="s">
        <v>1215</v>
      </c>
      <c r="C1216" s="3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10">
        <f>E1216*100/D1216</f>
        <v>131.80000000000001</v>
      </c>
      <c r="P1216" s="11">
        <f>IFERROR(E1216/L1216,"N/A")</f>
        <v>105.44</v>
      </c>
      <c r="Q1216" t="str">
        <f>LEFT(N1216,FIND("/",N1216)-1)</f>
        <v>photography</v>
      </c>
      <c r="R1216" t="str">
        <f>RIGHT(N1216,(LEN(N1216)-FIND("/",N1216)))</f>
        <v>photobooks</v>
      </c>
      <c r="S1216" s="14">
        <f>(((J1216/60)/60)/24)+DATE(1970,1,1)+(-5/24)</f>
        <v>42104.632002314807</v>
      </c>
      <c r="T1216" s="14">
        <f>(((I1216/60)/60)/24)+DATE(1970,1,1)+(-5/24)</f>
        <v>42164.632002314807</v>
      </c>
    </row>
    <row r="1217" spans="1:20" ht="43.5" x14ac:dyDescent="0.35">
      <c r="A1217" s="6">
        <v>1215</v>
      </c>
      <c r="B1217" s="3" t="s">
        <v>1216</v>
      </c>
      <c r="C1217" s="3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10">
        <f>E1217*100/D1217</f>
        <v>786.08019999999999</v>
      </c>
      <c r="P1217" s="11">
        <f>IFERROR(E1217/L1217,"N/A")</f>
        <v>71.592003642987251</v>
      </c>
      <c r="Q1217" t="str">
        <f>LEFT(N1217,FIND("/",N1217)-1)</f>
        <v>photography</v>
      </c>
      <c r="R1217" t="str">
        <f>RIGHT(N1217,(LEN(N1217)-FIND("/",N1217)))</f>
        <v>photobooks</v>
      </c>
      <c r="S1217" s="14">
        <f>(((J1217/60)/60)/24)+DATE(1970,1,1)+(-5/24)</f>
        <v>41759.714768518512</v>
      </c>
      <c r="T1217" s="14">
        <f>(((I1217/60)/60)/24)+DATE(1970,1,1)+(-5/24)</f>
        <v>41789.714768518512</v>
      </c>
    </row>
    <row r="1218" spans="1:20" ht="29" x14ac:dyDescent="0.35">
      <c r="A1218" s="6">
        <v>1216</v>
      </c>
      <c r="B1218" s="3" t="s">
        <v>1217</v>
      </c>
      <c r="C1218" s="3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10">
        <f>E1218*100/D1218</f>
        <v>145.69999999999999</v>
      </c>
      <c r="P1218" s="11">
        <f>IFERROR(E1218/L1218,"N/A")</f>
        <v>91.882882882882882</v>
      </c>
      <c r="Q1218" t="str">
        <f>LEFT(N1218,FIND("/",N1218)-1)</f>
        <v>photography</v>
      </c>
      <c r="R1218" t="str">
        <f>RIGHT(N1218,(LEN(N1218)-FIND("/",N1218)))</f>
        <v>photobooks</v>
      </c>
      <c r="S1218" s="14">
        <f>(((J1218/60)/60)/24)+DATE(1970,1,1)+(-5/24)</f>
        <v>42247.408067129632</v>
      </c>
      <c r="T1218" s="14">
        <f>(((I1218/60)/60)/24)+DATE(1970,1,1)+(-5/24)</f>
        <v>42279.752083333333</v>
      </c>
    </row>
    <row r="1219" spans="1:20" ht="43.5" x14ac:dyDescent="0.35">
      <c r="A1219" s="6">
        <v>1217</v>
      </c>
      <c r="B1219" s="3" t="s">
        <v>1218</v>
      </c>
      <c r="C1219" s="3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10">
        <f>E1219*100/D1219</f>
        <v>102.6</v>
      </c>
      <c r="P1219" s="11">
        <f>IFERROR(E1219/L1219,"N/A")</f>
        <v>148.57377049180329</v>
      </c>
      <c r="Q1219" t="str">
        <f>LEFT(N1219,FIND("/",N1219)-1)</f>
        <v>photography</v>
      </c>
      <c r="R1219" t="str">
        <f>RIGHT(N1219,(LEN(N1219)-FIND("/",N1219)))</f>
        <v>photobooks</v>
      </c>
      <c r="S1219" s="14">
        <f>(((J1219/60)/60)/24)+DATE(1970,1,1)+(-5/24)</f>
        <v>42535.6011574074</v>
      </c>
      <c r="T1219" s="14">
        <f>(((I1219/60)/60)/24)+DATE(1970,1,1)+(-5/24)</f>
        <v>42565.6011574074</v>
      </c>
    </row>
    <row r="1220" spans="1:20" ht="58" x14ac:dyDescent="0.35">
      <c r="A1220" s="6">
        <v>1218</v>
      </c>
      <c r="B1220" s="3" t="s">
        <v>1219</v>
      </c>
      <c r="C1220" s="3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10">
        <f>E1220*100/D1220</f>
        <v>172.27777777777777</v>
      </c>
      <c r="P1220" s="11">
        <f>IFERROR(E1220/L1220,"N/A")</f>
        <v>174.2134831460674</v>
      </c>
      <c r="Q1220" t="str">
        <f>LEFT(N1220,FIND("/",N1220)-1)</f>
        <v>photography</v>
      </c>
      <c r="R1220" t="str">
        <f>RIGHT(N1220,(LEN(N1220)-FIND("/",N1220)))</f>
        <v>photobooks</v>
      </c>
      <c r="S1220" s="14">
        <f>(((J1220/60)/60)/24)+DATE(1970,1,1)+(-5/24)</f>
        <v>42278.453703703701</v>
      </c>
      <c r="T1220" s="14">
        <f>(((I1220/60)/60)/24)+DATE(1970,1,1)+(-5/24)</f>
        <v>42308.916666666664</v>
      </c>
    </row>
    <row r="1221" spans="1:20" ht="29" x14ac:dyDescent="0.35">
      <c r="A1221" s="6">
        <v>1219</v>
      </c>
      <c r="B1221" s="3" t="s">
        <v>1220</v>
      </c>
      <c r="C1221" s="3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10">
        <f>E1221*100/D1221</f>
        <v>159.16819571865443</v>
      </c>
      <c r="P1221" s="11">
        <f>IFERROR(E1221/L1221,"N/A")</f>
        <v>102.86166007905139</v>
      </c>
      <c r="Q1221" t="str">
        <f>LEFT(N1221,FIND("/",N1221)-1)</f>
        <v>photography</v>
      </c>
      <c r="R1221" t="str">
        <f>RIGHT(N1221,(LEN(N1221)-FIND("/",N1221)))</f>
        <v>photobooks</v>
      </c>
      <c r="S1221" s="14">
        <f>(((J1221/60)/60)/24)+DATE(1970,1,1)+(-5/24)</f>
        <v>42633.253622685181</v>
      </c>
      <c r="T1221" s="14">
        <f>(((I1221/60)/60)/24)+DATE(1970,1,1)+(-5/24)</f>
        <v>42663.253622685181</v>
      </c>
    </row>
    <row r="1222" spans="1:20" ht="43.5" x14ac:dyDescent="0.35">
      <c r="A1222" s="6">
        <v>1220</v>
      </c>
      <c r="B1222" s="3" t="s">
        <v>1221</v>
      </c>
      <c r="C1222" s="3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10">
        <f>E1222*100/D1222</f>
        <v>103.76666666666667</v>
      </c>
      <c r="P1222" s="11">
        <f>IFERROR(E1222/L1222,"N/A")</f>
        <v>111.17857142857143</v>
      </c>
      <c r="Q1222" t="str">
        <f>LEFT(N1222,FIND("/",N1222)-1)</f>
        <v>photography</v>
      </c>
      <c r="R1222" t="str">
        <f>RIGHT(N1222,(LEN(N1222)-FIND("/",N1222)))</f>
        <v>photobooks</v>
      </c>
      <c r="S1222" s="14">
        <f>(((J1222/60)/60)/24)+DATE(1970,1,1)+(-5/24)</f>
        <v>42211.420277777775</v>
      </c>
      <c r="T1222" s="14">
        <f>(((I1222/60)/60)/24)+DATE(1970,1,1)+(-5/24)</f>
        <v>42241.420277777775</v>
      </c>
    </row>
    <row r="1223" spans="1:20" ht="43.5" x14ac:dyDescent="0.35">
      <c r="A1223" s="6">
        <v>1221</v>
      </c>
      <c r="B1223" s="3" t="s">
        <v>1222</v>
      </c>
      <c r="C1223" s="3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10">
        <f>E1223*100/D1223</f>
        <v>111.40954545454547</v>
      </c>
      <c r="P1223" s="11">
        <f>IFERROR(E1223/L1223,"N/A")</f>
        <v>23.796213592233013</v>
      </c>
      <c r="Q1223" t="str">
        <f>LEFT(N1223,FIND("/",N1223)-1)</f>
        <v>photography</v>
      </c>
      <c r="R1223" t="str">
        <f>RIGHT(N1223,(LEN(N1223)-FIND("/",N1223)))</f>
        <v>photobooks</v>
      </c>
      <c r="S1223" s="14">
        <f>(((J1223/60)/60)/24)+DATE(1970,1,1)+(-5/24)</f>
        <v>42680.267222222225</v>
      </c>
      <c r="T1223" s="14">
        <f>(((I1223/60)/60)/24)+DATE(1970,1,1)+(-5/24)</f>
        <v>42707.791666666664</v>
      </c>
    </row>
    <row r="1224" spans="1:20" ht="29" x14ac:dyDescent="0.35">
      <c r="A1224" s="6">
        <v>1222</v>
      </c>
      <c r="B1224" s="3" t="s">
        <v>1223</v>
      </c>
      <c r="C1224" s="3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10">
        <f>E1224*100/D1224</f>
        <v>280.375</v>
      </c>
      <c r="P1224" s="11">
        <f>IFERROR(E1224/L1224,"N/A")</f>
        <v>81.268115942028984</v>
      </c>
      <c r="Q1224" t="str">
        <f>LEFT(N1224,FIND("/",N1224)-1)</f>
        <v>photography</v>
      </c>
      <c r="R1224" t="str">
        <f>RIGHT(N1224,(LEN(N1224)-FIND("/",N1224)))</f>
        <v>photobooks</v>
      </c>
      <c r="S1224" s="14">
        <f>(((J1224/60)/60)/24)+DATE(1970,1,1)+(-5/24)</f>
        <v>42430.512118055551</v>
      </c>
      <c r="T1224" s="14">
        <f>(((I1224/60)/60)/24)+DATE(1970,1,1)+(-5/24)</f>
        <v>42460.958333333336</v>
      </c>
    </row>
    <row r="1225" spans="1:20" ht="43.5" x14ac:dyDescent="0.35">
      <c r="A1225" s="6">
        <v>1223</v>
      </c>
      <c r="B1225" s="3" t="s">
        <v>1224</v>
      </c>
      <c r="C1225" s="3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10">
        <f>E1225*100/D1225</f>
        <v>112.10606060606061</v>
      </c>
      <c r="P1225" s="11">
        <f>IFERROR(E1225/L1225,"N/A")</f>
        <v>116.21465968586388</v>
      </c>
      <c r="Q1225" t="str">
        <f>LEFT(N1225,FIND("/",N1225)-1)</f>
        <v>photography</v>
      </c>
      <c r="R1225" t="str">
        <f>RIGHT(N1225,(LEN(N1225)-FIND("/",N1225)))</f>
        <v>photobooks</v>
      </c>
      <c r="S1225" s="14">
        <f>(((J1225/60)/60)/24)+DATE(1970,1,1)+(-5/24)</f>
        <v>42653.968854166662</v>
      </c>
      <c r="T1225" s="14">
        <f>(((I1225/60)/60)/24)+DATE(1970,1,1)+(-5/24)</f>
        <v>42684.010520833333</v>
      </c>
    </row>
    <row r="1226" spans="1:20" ht="29" x14ac:dyDescent="0.35">
      <c r="A1226" s="6">
        <v>1224</v>
      </c>
      <c r="B1226" s="3" t="s">
        <v>1225</v>
      </c>
      <c r="C1226" s="3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10">
        <f>E1226*100/D1226</f>
        <v>7.0666666666666664</v>
      </c>
      <c r="P1226" s="11">
        <f>IFERROR(E1226/L1226,"N/A")</f>
        <v>58.888888888888886</v>
      </c>
      <c r="Q1226" t="str">
        <f>LEFT(N1226,FIND("/",N1226)-1)</f>
        <v>music</v>
      </c>
      <c r="R1226" t="str">
        <f>RIGHT(N1226,(LEN(N1226)-FIND("/",N1226)))</f>
        <v>world music</v>
      </c>
      <c r="S1226" s="14">
        <f>(((J1226/60)/60)/24)+DATE(1970,1,1)+(-5/24)</f>
        <v>41736.341458333329</v>
      </c>
      <c r="T1226" s="14">
        <f>(((I1226/60)/60)/24)+DATE(1970,1,1)+(-5/24)</f>
        <v>41796.341458333329</v>
      </c>
    </row>
    <row r="1227" spans="1:20" ht="43.5" x14ac:dyDescent="0.35">
      <c r="A1227" s="6">
        <v>1225</v>
      </c>
      <c r="B1227" s="3" t="s">
        <v>1226</v>
      </c>
      <c r="C1227" s="3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10">
        <f>E1227*100/D1227</f>
        <v>4.4000000000000004</v>
      </c>
      <c r="P1227" s="11">
        <f>IFERROR(E1227/L1227,"N/A")</f>
        <v>44</v>
      </c>
      <c r="Q1227" t="str">
        <f>LEFT(N1227,FIND("/",N1227)-1)</f>
        <v>music</v>
      </c>
      <c r="R1227" t="str">
        <f>RIGHT(N1227,(LEN(N1227)-FIND("/",N1227)))</f>
        <v>world music</v>
      </c>
      <c r="S1227" s="14">
        <f>(((J1227/60)/60)/24)+DATE(1970,1,1)+(-5/24)</f>
        <v>41509.697662037033</v>
      </c>
      <c r="T1227" s="14">
        <f>(((I1227/60)/60)/24)+DATE(1970,1,1)+(-5/24)</f>
        <v>41569.697662037033</v>
      </c>
    </row>
    <row r="1228" spans="1:20" ht="43.5" x14ac:dyDescent="0.35">
      <c r="A1228" s="6">
        <v>1226</v>
      </c>
      <c r="B1228" s="3" t="s">
        <v>1227</v>
      </c>
      <c r="C1228" s="3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10">
        <f>E1228*100/D1228</f>
        <v>3.8740000000000001</v>
      </c>
      <c r="P1228" s="11">
        <f>IFERROR(E1228/L1228,"N/A")</f>
        <v>48.424999999999997</v>
      </c>
      <c r="Q1228" t="str">
        <f>LEFT(N1228,FIND("/",N1228)-1)</f>
        <v>music</v>
      </c>
      <c r="R1228" t="str">
        <f>RIGHT(N1228,(LEN(N1228)-FIND("/",N1228)))</f>
        <v>world music</v>
      </c>
      <c r="S1228" s="14">
        <f>(((J1228/60)/60)/24)+DATE(1970,1,1)+(-5/24)</f>
        <v>41715.666446759256</v>
      </c>
      <c r="T1228" s="14">
        <f>(((I1228/60)/60)/24)+DATE(1970,1,1)+(-5/24)</f>
        <v>41749.833333333328</v>
      </c>
    </row>
    <row r="1229" spans="1:20" ht="43.5" x14ac:dyDescent="0.35">
      <c r="A1229" s="6">
        <v>1227</v>
      </c>
      <c r="B1229" s="3" t="s">
        <v>1228</v>
      </c>
      <c r="C1229" s="3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10">
        <f>E1229*100/D1229</f>
        <v>0</v>
      </c>
      <c r="P1229" s="11" t="str">
        <f>IFERROR(E1229/L1229,"N/A")</f>
        <v>N/A</v>
      </c>
      <c r="Q1229" t="str">
        <f>LEFT(N1229,FIND("/",N1229)-1)</f>
        <v>music</v>
      </c>
      <c r="R1229" t="str">
        <f>RIGHT(N1229,(LEN(N1229)-FIND("/",N1229)))</f>
        <v>world music</v>
      </c>
      <c r="S1229" s="14">
        <f>(((J1229/60)/60)/24)+DATE(1970,1,1)+(-5/24)</f>
        <v>41827.710833333331</v>
      </c>
      <c r="T1229" s="14">
        <f>(((I1229/60)/60)/24)+DATE(1970,1,1)+(-5/24)</f>
        <v>41858.083333333328</v>
      </c>
    </row>
    <row r="1230" spans="1:20" ht="43.5" x14ac:dyDescent="0.35">
      <c r="A1230" s="6">
        <v>1228</v>
      </c>
      <c r="B1230" s="3" t="s">
        <v>1229</v>
      </c>
      <c r="C1230" s="3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10">
        <f>E1230*100/D1230</f>
        <v>29.3</v>
      </c>
      <c r="P1230" s="11">
        <f>IFERROR(E1230/L1230,"N/A")</f>
        <v>61.041666666666664</v>
      </c>
      <c r="Q1230" t="str">
        <f>LEFT(N1230,FIND("/",N1230)-1)</f>
        <v>music</v>
      </c>
      <c r="R1230" t="str">
        <f>RIGHT(N1230,(LEN(N1230)-FIND("/",N1230)))</f>
        <v>world music</v>
      </c>
      <c r="S1230" s="14">
        <f>(((J1230/60)/60)/24)+DATE(1970,1,1)+(-5/24)</f>
        <v>40754.520925925921</v>
      </c>
      <c r="T1230" s="14">
        <f>(((I1230/60)/60)/24)+DATE(1970,1,1)+(-5/24)</f>
        <v>40814.520925925921</v>
      </c>
    </row>
    <row r="1231" spans="1:20" ht="58" x14ac:dyDescent="0.35">
      <c r="A1231" s="6">
        <v>1229</v>
      </c>
      <c r="B1231" s="3" t="s">
        <v>1230</v>
      </c>
      <c r="C1231" s="3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10">
        <f>E1231*100/D1231</f>
        <v>0.90909090909090906</v>
      </c>
      <c r="P1231" s="11">
        <f>IFERROR(E1231/L1231,"N/A")</f>
        <v>25</v>
      </c>
      <c r="Q1231" t="str">
        <f>LEFT(N1231,FIND("/",N1231)-1)</f>
        <v>music</v>
      </c>
      <c r="R1231" t="str">
        <f>RIGHT(N1231,(LEN(N1231)-FIND("/",N1231)))</f>
        <v>world music</v>
      </c>
      <c r="S1231" s="14">
        <f>(((J1231/60)/60)/24)+DATE(1970,1,1)+(-5/24)</f>
        <v>40985.251469907402</v>
      </c>
      <c r="T1231" s="14">
        <f>(((I1231/60)/60)/24)+DATE(1970,1,1)+(-5/24)</f>
        <v>41015.458333333328</v>
      </c>
    </row>
    <row r="1232" spans="1:20" ht="43.5" x14ac:dyDescent="0.35">
      <c r="A1232" s="6">
        <v>1230</v>
      </c>
      <c r="B1232" s="3" t="s">
        <v>1231</v>
      </c>
      <c r="C1232" s="3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10">
        <f>E1232*100/D1232</f>
        <v>0</v>
      </c>
      <c r="P1232" s="11" t="str">
        <f>IFERROR(E1232/L1232,"N/A")</f>
        <v>N/A</v>
      </c>
      <c r="Q1232" t="str">
        <f>LEFT(N1232,FIND("/",N1232)-1)</f>
        <v>music</v>
      </c>
      <c r="R1232" t="str">
        <f>RIGHT(N1232,(LEN(N1232)-FIND("/",N1232)))</f>
        <v>world music</v>
      </c>
      <c r="S1232" s="14">
        <f>(((J1232/60)/60)/24)+DATE(1970,1,1)+(-5/24)</f>
        <v>40568.764236111107</v>
      </c>
      <c r="T1232" s="14">
        <f>(((I1232/60)/60)/24)+DATE(1970,1,1)+(-5/24)</f>
        <v>40598.764236111107</v>
      </c>
    </row>
    <row r="1233" spans="1:20" ht="43.5" x14ac:dyDescent="0.35">
      <c r="A1233" s="6">
        <v>1231</v>
      </c>
      <c r="B1233" s="3" t="s">
        <v>1232</v>
      </c>
      <c r="C1233" s="3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10">
        <f>E1233*100/D1233</f>
        <v>0</v>
      </c>
      <c r="P1233" s="11" t="str">
        <f>IFERROR(E1233/L1233,"N/A")</f>
        <v>N/A</v>
      </c>
      <c r="Q1233" t="str">
        <f>LEFT(N1233,FIND("/",N1233)-1)</f>
        <v>music</v>
      </c>
      <c r="R1233" t="str">
        <f>RIGHT(N1233,(LEN(N1233)-FIND("/",N1233)))</f>
        <v>world music</v>
      </c>
      <c r="S1233" s="14">
        <f>(((J1233/60)/60)/24)+DATE(1970,1,1)+(-5/24)</f>
        <v>42193.733425925922</v>
      </c>
      <c r="T1233" s="14">
        <f>(((I1233/60)/60)/24)+DATE(1970,1,1)+(-5/24)</f>
        <v>42243.833333333336</v>
      </c>
    </row>
    <row r="1234" spans="1:20" ht="43.5" x14ac:dyDescent="0.35">
      <c r="A1234" s="6">
        <v>1232</v>
      </c>
      <c r="B1234" s="3" t="s">
        <v>1233</v>
      </c>
      <c r="C1234" s="3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10">
        <f>E1234*100/D1234</f>
        <v>0.8</v>
      </c>
      <c r="P1234" s="11">
        <f>IFERROR(E1234/L1234,"N/A")</f>
        <v>40</v>
      </c>
      <c r="Q1234" t="str">
        <f>LEFT(N1234,FIND("/",N1234)-1)</f>
        <v>music</v>
      </c>
      <c r="R1234" t="str">
        <f>RIGHT(N1234,(LEN(N1234)-FIND("/",N1234)))</f>
        <v>world music</v>
      </c>
      <c r="S1234" s="14">
        <f>(((J1234/60)/60)/24)+DATE(1970,1,1)+(-5/24)</f>
        <v>41506.639699074076</v>
      </c>
      <c r="T1234" s="14">
        <f>(((I1234/60)/60)/24)+DATE(1970,1,1)+(-5/24)</f>
        <v>41553.639699074076</v>
      </c>
    </row>
    <row r="1235" spans="1:20" ht="43.5" x14ac:dyDescent="0.35">
      <c r="A1235" s="6">
        <v>1233</v>
      </c>
      <c r="B1235" s="3" t="s">
        <v>1234</v>
      </c>
      <c r="C1235" s="3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10">
        <f>E1235*100/D1235</f>
        <v>11.6</v>
      </c>
      <c r="P1235" s="11">
        <f>IFERROR(E1235/L1235,"N/A")</f>
        <v>19.333333333333332</v>
      </c>
      <c r="Q1235" t="str">
        <f>LEFT(N1235,FIND("/",N1235)-1)</f>
        <v>music</v>
      </c>
      <c r="R1235" t="str">
        <f>RIGHT(N1235,(LEN(N1235)-FIND("/",N1235)))</f>
        <v>world music</v>
      </c>
      <c r="S1235" s="14">
        <f>(((J1235/60)/60)/24)+DATE(1970,1,1)+(-5/24)</f>
        <v>40939.740439814814</v>
      </c>
      <c r="T1235" s="14">
        <f>(((I1235/60)/60)/24)+DATE(1970,1,1)+(-5/24)</f>
        <v>40960.740439814814</v>
      </c>
    </row>
    <row r="1236" spans="1:20" ht="43.5" x14ac:dyDescent="0.35">
      <c r="A1236" s="6">
        <v>1234</v>
      </c>
      <c r="B1236" s="3" t="s">
        <v>1235</v>
      </c>
      <c r="C1236" s="3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10">
        <f>E1236*100/D1236</f>
        <v>0</v>
      </c>
      <c r="P1236" s="11" t="str">
        <f>IFERROR(E1236/L1236,"N/A")</f>
        <v>N/A</v>
      </c>
      <c r="Q1236" t="str">
        <f>LEFT(N1236,FIND("/",N1236)-1)</f>
        <v>music</v>
      </c>
      <c r="R1236" t="str">
        <f>RIGHT(N1236,(LEN(N1236)-FIND("/",N1236)))</f>
        <v>world music</v>
      </c>
      <c r="S1236" s="14">
        <f>(((J1236/60)/60)/24)+DATE(1970,1,1)+(-5/24)</f>
        <v>42007.580347222225</v>
      </c>
      <c r="T1236" s="14">
        <f>(((I1236/60)/60)/24)+DATE(1970,1,1)+(-5/24)</f>
        <v>42037.580347222225</v>
      </c>
    </row>
    <row r="1237" spans="1:20" ht="43.5" x14ac:dyDescent="0.35">
      <c r="A1237" s="6">
        <v>1235</v>
      </c>
      <c r="B1237" s="3" t="s">
        <v>1236</v>
      </c>
      <c r="C1237" s="3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10">
        <f>E1237*100/D1237</f>
        <v>2.7873639500929119</v>
      </c>
      <c r="P1237" s="11">
        <f>IFERROR(E1237/L1237,"N/A")</f>
        <v>35</v>
      </c>
      <c r="Q1237" t="str">
        <f>LEFT(N1237,FIND("/",N1237)-1)</f>
        <v>music</v>
      </c>
      <c r="R1237" t="str">
        <f>RIGHT(N1237,(LEN(N1237)-FIND("/",N1237)))</f>
        <v>world music</v>
      </c>
      <c r="S1237" s="14">
        <f>(((J1237/60)/60)/24)+DATE(1970,1,1)+(-5/24)</f>
        <v>41582.927071759259</v>
      </c>
      <c r="T1237" s="14">
        <f>(((I1237/60)/60)/24)+DATE(1970,1,1)+(-5/24)</f>
        <v>41622.927071759259</v>
      </c>
    </row>
    <row r="1238" spans="1:20" x14ac:dyDescent="0.35">
      <c r="A1238" s="6">
        <v>1236</v>
      </c>
      <c r="B1238" s="3" t="s">
        <v>1237</v>
      </c>
      <c r="C1238" s="3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10">
        <f>E1238*100/D1238</f>
        <v>0</v>
      </c>
      <c r="P1238" s="11" t="str">
        <f>IFERROR(E1238/L1238,"N/A")</f>
        <v>N/A</v>
      </c>
      <c r="Q1238" t="str">
        <f>LEFT(N1238,FIND("/",N1238)-1)</f>
        <v>music</v>
      </c>
      <c r="R1238" t="str">
        <f>RIGHT(N1238,(LEN(N1238)-FIND("/",N1238)))</f>
        <v>world music</v>
      </c>
      <c r="S1238" s="14">
        <f>(((J1238/60)/60)/24)+DATE(1970,1,1)+(-5/24)</f>
        <v>41110.47180555555</v>
      </c>
      <c r="T1238" s="14">
        <f>(((I1238/60)/60)/24)+DATE(1970,1,1)+(-5/24)</f>
        <v>41118.458333333328</v>
      </c>
    </row>
    <row r="1239" spans="1:20" ht="58" x14ac:dyDescent="0.35">
      <c r="A1239" s="6">
        <v>1237</v>
      </c>
      <c r="B1239" s="3" t="s">
        <v>1238</v>
      </c>
      <c r="C1239" s="3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10">
        <f>E1239*100/D1239</f>
        <v>0</v>
      </c>
      <c r="P1239" s="11" t="str">
        <f>IFERROR(E1239/L1239,"N/A")</f>
        <v>N/A</v>
      </c>
      <c r="Q1239" t="str">
        <f>LEFT(N1239,FIND("/",N1239)-1)</f>
        <v>music</v>
      </c>
      <c r="R1239" t="str">
        <f>RIGHT(N1239,(LEN(N1239)-FIND("/",N1239)))</f>
        <v>world music</v>
      </c>
      <c r="S1239" s="14">
        <f>(((J1239/60)/60)/24)+DATE(1970,1,1)+(-5/24)</f>
        <v>41125.074826388889</v>
      </c>
      <c r="T1239" s="14">
        <f>(((I1239/60)/60)/24)+DATE(1970,1,1)+(-5/24)</f>
        <v>41145.074826388889</v>
      </c>
    </row>
    <row r="1240" spans="1:20" ht="58" x14ac:dyDescent="0.35">
      <c r="A1240" s="6">
        <v>1238</v>
      </c>
      <c r="B1240" s="3" t="s">
        <v>1239</v>
      </c>
      <c r="C1240" s="3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10">
        <f>E1240*100/D1240</f>
        <v>17.8</v>
      </c>
      <c r="P1240" s="11">
        <f>IFERROR(E1240/L1240,"N/A")</f>
        <v>59.333333333333336</v>
      </c>
      <c r="Q1240" t="str">
        <f>LEFT(N1240,FIND("/",N1240)-1)</f>
        <v>music</v>
      </c>
      <c r="R1240" t="str">
        <f>RIGHT(N1240,(LEN(N1240)-FIND("/",N1240)))</f>
        <v>world music</v>
      </c>
      <c r="S1240" s="14">
        <f>(((J1240/60)/60)/24)+DATE(1970,1,1)+(-5/24)</f>
        <v>40731.402037037034</v>
      </c>
      <c r="T1240" s="14">
        <f>(((I1240/60)/60)/24)+DATE(1970,1,1)+(-5/24)</f>
        <v>40761.402037037034</v>
      </c>
    </row>
    <row r="1241" spans="1:20" ht="29" x14ac:dyDescent="0.35">
      <c r="A1241" s="6">
        <v>1239</v>
      </c>
      <c r="B1241" s="3" t="s">
        <v>1240</v>
      </c>
      <c r="C1241" s="3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10">
        <f>E1241*100/D1241</f>
        <v>0</v>
      </c>
      <c r="P1241" s="11" t="str">
        <f>IFERROR(E1241/L1241,"N/A")</f>
        <v>N/A</v>
      </c>
      <c r="Q1241" t="str">
        <f>LEFT(N1241,FIND("/",N1241)-1)</f>
        <v>music</v>
      </c>
      <c r="R1241" t="str">
        <f>RIGHT(N1241,(LEN(N1241)-FIND("/",N1241)))</f>
        <v>world music</v>
      </c>
      <c r="S1241" s="14">
        <f>(((J1241/60)/60)/24)+DATE(1970,1,1)+(-5/24)</f>
        <v>40883.754247685181</v>
      </c>
      <c r="T1241" s="14">
        <f>(((I1241/60)/60)/24)+DATE(1970,1,1)+(-5/24)</f>
        <v>40913.754247685181</v>
      </c>
    </row>
    <row r="1242" spans="1:20" ht="43.5" x14ac:dyDescent="0.35">
      <c r="A1242" s="6">
        <v>1240</v>
      </c>
      <c r="B1242" s="3" t="s">
        <v>1241</v>
      </c>
      <c r="C1242" s="3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10">
        <f>E1242*100/D1242</f>
        <v>3.0125000000000002</v>
      </c>
      <c r="P1242" s="11">
        <f>IFERROR(E1242/L1242,"N/A")</f>
        <v>30.125</v>
      </c>
      <c r="Q1242" t="str">
        <f>LEFT(N1242,FIND("/",N1242)-1)</f>
        <v>music</v>
      </c>
      <c r="R1242" t="str">
        <f>RIGHT(N1242,(LEN(N1242)-FIND("/",N1242)))</f>
        <v>world music</v>
      </c>
      <c r="S1242" s="14">
        <f>(((J1242/60)/60)/24)+DATE(1970,1,1)+(-5/24)</f>
        <v>41408.831678240742</v>
      </c>
      <c r="T1242" s="14">
        <f>(((I1242/60)/60)/24)+DATE(1970,1,1)+(-5/24)</f>
        <v>41467.70208333333</v>
      </c>
    </row>
    <row r="1243" spans="1:20" ht="58" x14ac:dyDescent="0.35">
      <c r="A1243" s="6">
        <v>1241</v>
      </c>
      <c r="B1243" s="3" t="s">
        <v>1242</v>
      </c>
      <c r="C1243" s="3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10">
        <f>E1243*100/D1243</f>
        <v>50.74</v>
      </c>
      <c r="P1243" s="11">
        <f>IFERROR(E1243/L1243,"N/A")</f>
        <v>74.617647058823536</v>
      </c>
      <c r="Q1243" t="str">
        <f>LEFT(N1243,FIND("/",N1243)-1)</f>
        <v>music</v>
      </c>
      <c r="R1243" t="str">
        <f>RIGHT(N1243,(LEN(N1243)-FIND("/",N1243)))</f>
        <v>world music</v>
      </c>
      <c r="S1243" s="14">
        <f>(((J1243/60)/60)/24)+DATE(1970,1,1)+(-5/24)</f>
        <v>41923.629398148143</v>
      </c>
      <c r="T1243" s="14">
        <f>(((I1243/60)/60)/24)+DATE(1970,1,1)+(-5/24)</f>
        <v>41946.040972222218</v>
      </c>
    </row>
    <row r="1244" spans="1:20" ht="43.5" x14ac:dyDescent="0.35">
      <c r="A1244" s="6">
        <v>1242</v>
      </c>
      <c r="B1244" s="3" t="s">
        <v>1243</v>
      </c>
      <c r="C1244" s="3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10">
        <f>E1244*100/D1244</f>
        <v>0.54884742041712409</v>
      </c>
      <c r="P1244" s="11">
        <f>IFERROR(E1244/L1244,"N/A")</f>
        <v>5</v>
      </c>
      <c r="Q1244" t="str">
        <f>LEFT(N1244,FIND("/",N1244)-1)</f>
        <v>music</v>
      </c>
      <c r="R1244" t="str">
        <f>RIGHT(N1244,(LEN(N1244)-FIND("/",N1244)))</f>
        <v>world music</v>
      </c>
      <c r="S1244" s="14">
        <f>(((J1244/60)/60)/24)+DATE(1970,1,1)+(-5/24)</f>
        <v>40781.957199074073</v>
      </c>
      <c r="T1244" s="14">
        <f>(((I1244/60)/60)/24)+DATE(1970,1,1)+(-5/24)</f>
        <v>40797.345833333333</v>
      </c>
    </row>
    <row r="1245" spans="1:20" ht="43.5" x14ac:dyDescent="0.35">
      <c r="A1245" s="6">
        <v>1243</v>
      </c>
      <c r="B1245" s="3" t="s">
        <v>1244</v>
      </c>
      <c r="C1245" s="3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10">
        <f>E1245*100/D1245</f>
        <v>14.091666666666667</v>
      </c>
      <c r="P1245" s="11">
        <f>IFERROR(E1245/L1245,"N/A")</f>
        <v>44.5</v>
      </c>
      <c r="Q1245" t="str">
        <f>LEFT(N1245,FIND("/",N1245)-1)</f>
        <v>music</v>
      </c>
      <c r="R1245" t="str">
        <f>RIGHT(N1245,(LEN(N1245)-FIND("/",N1245)))</f>
        <v>world music</v>
      </c>
      <c r="S1245" s="14">
        <f>(((J1245/60)/60)/24)+DATE(1970,1,1)+(-5/24)</f>
        <v>40671.670960648145</v>
      </c>
      <c r="T1245" s="14">
        <f>(((I1245/60)/60)/24)+DATE(1970,1,1)+(-5/24)</f>
        <v>40732.666666666664</v>
      </c>
    </row>
    <row r="1246" spans="1:20" ht="43.5" x14ac:dyDescent="0.35">
      <c r="A1246" s="6">
        <v>1244</v>
      </c>
      <c r="B1246" s="3" t="s">
        <v>1245</v>
      </c>
      <c r="C1246" s="3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10">
        <f>E1246*100/D1246</f>
        <v>103.8</v>
      </c>
      <c r="P1246" s="11">
        <f>IFERROR(E1246/L1246,"N/A")</f>
        <v>46.133333333333333</v>
      </c>
      <c r="Q1246" t="str">
        <f>LEFT(N1246,FIND("/",N1246)-1)</f>
        <v>music</v>
      </c>
      <c r="R1246" t="str">
        <f>RIGHT(N1246,(LEN(N1246)-FIND("/",N1246)))</f>
        <v>rock</v>
      </c>
      <c r="S1246" s="14">
        <f>(((J1246/60)/60)/24)+DATE(1970,1,1)+(-5/24)</f>
        <v>41355.617164351846</v>
      </c>
      <c r="T1246" s="14">
        <f>(((I1246/60)/60)/24)+DATE(1970,1,1)+(-5/24)</f>
        <v>41386.666666666664</v>
      </c>
    </row>
    <row r="1247" spans="1:20" ht="43.5" x14ac:dyDescent="0.35">
      <c r="A1247" s="6">
        <v>1245</v>
      </c>
      <c r="B1247" s="3" t="s">
        <v>1246</v>
      </c>
      <c r="C1247" s="3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10">
        <f>E1247*100/D1247</f>
        <v>120.25</v>
      </c>
      <c r="P1247" s="11">
        <f>IFERROR(E1247/L1247,"N/A")</f>
        <v>141.47058823529412</v>
      </c>
      <c r="Q1247" t="str">
        <f>LEFT(N1247,FIND("/",N1247)-1)</f>
        <v>music</v>
      </c>
      <c r="R1247" t="str">
        <f>RIGHT(N1247,(LEN(N1247)-FIND("/",N1247)))</f>
        <v>rock</v>
      </c>
      <c r="S1247" s="14">
        <f>(((J1247/60)/60)/24)+DATE(1970,1,1)+(-5/24)</f>
        <v>41774.391597222217</v>
      </c>
      <c r="T1247" s="14">
        <f>(((I1247/60)/60)/24)+DATE(1970,1,1)+(-5/24)</f>
        <v>41804.391597222217</v>
      </c>
    </row>
    <row r="1248" spans="1:20" ht="43.5" x14ac:dyDescent="0.35">
      <c r="A1248" s="6">
        <v>1246</v>
      </c>
      <c r="B1248" s="3" t="s">
        <v>1247</v>
      </c>
      <c r="C1248" s="3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10">
        <f>E1248*100/D1248</f>
        <v>117</v>
      </c>
      <c r="P1248" s="11">
        <f>IFERROR(E1248/L1248,"N/A")</f>
        <v>75.483870967741936</v>
      </c>
      <c r="Q1248" t="str">
        <f>LEFT(N1248,FIND("/",N1248)-1)</f>
        <v>music</v>
      </c>
      <c r="R1248" t="str">
        <f>RIGHT(N1248,(LEN(N1248)-FIND("/",N1248)))</f>
        <v>rock</v>
      </c>
      <c r="S1248" s="14">
        <f>(((J1248/60)/60)/24)+DATE(1970,1,1)+(-5/24)</f>
        <v>40837.835057870368</v>
      </c>
      <c r="T1248" s="14">
        <f>(((I1248/60)/60)/24)+DATE(1970,1,1)+(-5/24)</f>
        <v>40882.876724537033</v>
      </c>
    </row>
    <row r="1249" spans="1:20" ht="29" x14ac:dyDescent="0.35">
      <c r="A1249" s="6">
        <v>1247</v>
      </c>
      <c r="B1249" s="3" t="s">
        <v>1248</v>
      </c>
      <c r="C1249" s="3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10">
        <f>E1249*100/D1249</f>
        <v>122.14285714285714</v>
      </c>
      <c r="P1249" s="11">
        <f>IFERROR(E1249/L1249,"N/A")</f>
        <v>85.5</v>
      </c>
      <c r="Q1249" t="str">
        <f>LEFT(N1249,FIND("/",N1249)-1)</f>
        <v>music</v>
      </c>
      <c r="R1249" t="str">
        <f>RIGHT(N1249,(LEN(N1249)-FIND("/",N1249)))</f>
        <v>rock</v>
      </c>
      <c r="S1249" s="14">
        <f>(((J1249/60)/60)/24)+DATE(1970,1,1)+(-5/24)</f>
        <v>41370.083969907406</v>
      </c>
      <c r="T1249" s="14">
        <f>(((I1249/60)/60)/24)+DATE(1970,1,1)+(-5/24)</f>
        <v>41400.083969907406</v>
      </c>
    </row>
    <row r="1250" spans="1:20" ht="43.5" x14ac:dyDescent="0.35">
      <c r="A1250" s="6">
        <v>1248</v>
      </c>
      <c r="B1250" s="3" t="s">
        <v>1249</v>
      </c>
      <c r="C1250" s="3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10">
        <f>E1250*100/D1250</f>
        <v>151.63999999999999</v>
      </c>
      <c r="P1250" s="11">
        <f>IFERROR(E1250/L1250,"N/A")</f>
        <v>64.254237288135599</v>
      </c>
      <c r="Q1250" t="str">
        <f>LEFT(N1250,FIND("/",N1250)-1)</f>
        <v>music</v>
      </c>
      <c r="R1250" t="str">
        <f>RIGHT(N1250,(LEN(N1250)-FIND("/",N1250)))</f>
        <v>rock</v>
      </c>
      <c r="S1250" s="14">
        <f>(((J1250/60)/60)/24)+DATE(1970,1,1)+(-5/24)</f>
        <v>41767.448530092588</v>
      </c>
      <c r="T1250" s="14">
        <f>(((I1250/60)/60)/24)+DATE(1970,1,1)+(-5/24)</f>
        <v>41803.082638888889</v>
      </c>
    </row>
    <row r="1251" spans="1:20" ht="43.5" x14ac:dyDescent="0.35">
      <c r="A1251" s="6">
        <v>1249</v>
      </c>
      <c r="B1251" s="3" t="s">
        <v>1250</v>
      </c>
      <c r="C1251" s="3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10">
        <f>E1251*100/D1251</f>
        <v>104.44</v>
      </c>
      <c r="P1251" s="11">
        <f>IFERROR(E1251/L1251,"N/A")</f>
        <v>64.46913580246914</v>
      </c>
      <c r="Q1251" t="str">
        <f>LEFT(N1251,FIND("/",N1251)-1)</f>
        <v>music</v>
      </c>
      <c r="R1251" t="str">
        <f>RIGHT(N1251,(LEN(N1251)-FIND("/",N1251)))</f>
        <v>rock</v>
      </c>
      <c r="S1251" s="14">
        <f>(((J1251/60)/60)/24)+DATE(1970,1,1)+(-5/24)</f>
        <v>41067.532534722224</v>
      </c>
      <c r="T1251" s="14">
        <f>(((I1251/60)/60)/24)+DATE(1970,1,1)+(-5/24)</f>
        <v>41097.532534722224</v>
      </c>
    </row>
    <row r="1252" spans="1:20" ht="58" x14ac:dyDescent="0.35">
      <c r="A1252" s="6">
        <v>1250</v>
      </c>
      <c r="B1252" s="3" t="s">
        <v>1251</v>
      </c>
      <c r="C1252" s="3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10">
        <f>E1252*100/D1252</f>
        <v>200.15333333333334</v>
      </c>
      <c r="P1252" s="11">
        <f>IFERROR(E1252/L1252,"N/A")</f>
        <v>118.2007874015748</v>
      </c>
      <c r="Q1252" t="str">
        <f>LEFT(N1252,FIND("/",N1252)-1)</f>
        <v>music</v>
      </c>
      <c r="R1252" t="str">
        <f>RIGHT(N1252,(LEN(N1252)-FIND("/",N1252)))</f>
        <v>rock</v>
      </c>
      <c r="S1252" s="14">
        <f>(((J1252/60)/60)/24)+DATE(1970,1,1)+(-5/24)</f>
        <v>41843.434386574074</v>
      </c>
      <c r="T1252" s="14">
        <f>(((I1252/60)/60)/24)+DATE(1970,1,1)+(-5/24)</f>
        <v>41888.434386574074</v>
      </c>
    </row>
    <row r="1253" spans="1:20" ht="29" x14ac:dyDescent="0.35">
      <c r="A1253" s="6">
        <v>1251</v>
      </c>
      <c r="B1253" s="3" t="s">
        <v>1252</v>
      </c>
      <c r="C1253" s="3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10">
        <f>E1253*100/D1253</f>
        <v>101.8</v>
      </c>
      <c r="P1253" s="11">
        <f>IFERROR(E1253/L1253,"N/A")</f>
        <v>82.540540540540547</v>
      </c>
      <c r="Q1253" t="str">
        <f>LEFT(N1253,FIND("/",N1253)-1)</f>
        <v>music</v>
      </c>
      <c r="R1253" t="str">
        <f>RIGHT(N1253,(LEN(N1253)-FIND("/",N1253)))</f>
        <v>rock</v>
      </c>
      <c r="S1253" s="14">
        <f>(((J1253/60)/60)/24)+DATE(1970,1,1)+(-5/24)</f>
        <v>40751.606099537035</v>
      </c>
      <c r="T1253" s="14">
        <f>(((I1253/60)/60)/24)+DATE(1970,1,1)+(-5/24)</f>
        <v>40811.606099537035</v>
      </c>
    </row>
    <row r="1254" spans="1:20" ht="43.5" x14ac:dyDescent="0.35">
      <c r="A1254" s="6">
        <v>1252</v>
      </c>
      <c r="B1254" s="3" t="s">
        <v>1253</v>
      </c>
      <c r="C1254" s="3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10">
        <f>E1254*100/D1254</f>
        <v>137.65714285714284</v>
      </c>
      <c r="P1254" s="11">
        <f>IFERROR(E1254/L1254,"N/A")</f>
        <v>34.170212765957444</v>
      </c>
      <c r="Q1254" t="str">
        <f>LEFT(N1254,FIND("/",N1254)-1)</f>
        <v>music</v>
      </c>
      <c r="R1254" t="str">
        <f>RIGHT(N1254,(LEN(N1254)-FIND("/",N1254)))</f>
        <v>rock</v>
      </c>
      <c r="S1254" s="14">
        <f>(((J1254/60)/60)/24)+DATE(1970,1,1)+(-5/24)</f>
        <v>41543.779733796291</v>
      </c>
      <c r="T1254" s="14">
        <f>(((I1254/60)/60)/24)+DATE(1970,1,1)+(-5/24)</f>
        <v>41571.779733796291</v>
      </c>
    </row>
    <row r="1255" spans="1:20" ht="58" x14ac:dyDescent="0.35">
      <c r="A1255" s="6">
        <v>1253</v>
      </c>
      <c r="B1255" s="3" t="s">
        <v>1254</v>
      </c>
      <c r="C1255" s="3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10">
        <f>E1255*100/D1255</f>
        <v>303833.2</v>
      </c>
      <c r="P1255" s="11">
        <f>IFERROR(E1255/L1255,"N/A")</f>
        <v>42.73322081575246</v>
      </c>
      <c r="Q1255" t="str">
        <f>LEFT(N1255,FIND("/",N1255)-1)</f>
        <v>music</v>
      </c>
      <c r="R1255" t="str">
        <f>RIGHT(N1255,(LEN(N1255)-FIND("/",N1255)))</f>
        <v>rock</v>
      </c>
      <c r="S1255" s="14">
        <f>(((J1255/60)/60)/24)+DATE(1970,1,1)+(-5/24)</f>
        <v>41855.575312499997</v>
      </c>
      <c r="T1255" s="14">
        <f>(((I1255/60)/60)/24)+DATE(1970,1,1)+(-5/24)</f>
        <v>41885.575312499997</v>
      </c>
    </row>
    <row r="1256" spans="1:20" ht="43.5" x14ac:dyDescent="0.35">
      <c r="A1256" s="6">
        <v>1254</v>
      </c>
      <c r="B1256" s="3" t="s">
        <v>1255</v>
      </c>
      <c r="C1256" s="3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10">
        <f>E1256*100/D1256</f>
        <v>198.85074626865671</v>
      </c>
      <c r="P1256" s="11">
        <f>IFERROR(E1256/L1256,"N/A")</f>
        <v>94.489361702127653</v>
      </c>
      <c r="Q1256" t="str">
        <f>LEFT(N1256,FIND("/",N1256)-1)</f>
        <v>music</v>
      </c>
      <c r="R1256" t="str">
        <f>RIGHT(N1256,(LEN(N1256)-FIND("/",N1256)))</f>
        <v>rock</v>
      </c>
      <c r="S1256" s="14">
        <f>(((J1256/60)/60)/24)+DATE(1970,1,1)+(-5/24)</f>
        <v>40487.413032407407</v>
      </c>
      <c r="T1256" s="14">
        <f>(((I1256/60)/60)/24)+DATE(1970,1,1)+(-5/24)</f>
        <v>40543.999305555553</v>
      </c>
    </row>
    <row r="1257" spans="1:20" ht="43.5" x14ac:dyDescent="0.35">
      <c r="A1257" s="6">
        <v>1255</v>
      </c>
      <c r="B1257" s="3" t="s">
        <v>1256</v>
      </c>
      <c r="C1257" s="3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10">
        <f>E1257*100/D1257</f>
        <v>202.36666666666667</v>
      </c>
      <c r="P1257" s="11">
        <f>IFERROR(E1257/L1257,"N/A")</f>
        <v>55.697247706422019</v>
      </c>
      <c r="Q1257" t="str">
        <f>LEFT(N1257,FIND("/",N1257)-1)</f>
        <v>music</v>
      </c>
      <c r="R1257" t="str">
        <f>RIGHT(N1257,(LEN(N1257)-FIND("/",N1257)))</f>
        <v>rock</v>
      </c>
      <c r="S1257" s="14">
        <f>(((J1257/60)/60)/24)+DATE(1970,1,1)+(-5/24)</f>
        <v>41579.637175925927</v>
      </c>
      <c r="T1257" s="14">
        <f>(((I1257/60)/60)/24)+DATE(1970,1,1)+(-5/24)</f>
        <v>41609.678842592592</v>
      </c>
    </row>
    <row r="1258" spans="1:20" ht="43.5" x14ac:dyDescent="0.35">
      <c r="A1258" s="6">
        <v>1256</v>
      </c>
      <c r="B1258" s="3" t="s">
        <v>1257</v>
      </c>
      <c r="C1258" s="3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10">
        <f>E1258*100/D1258</f>
        <v>117.96376666666666</v>
      </c>
      <c r="P1258" s="11">
        <f>IFERROR(E1258/L1258,"N/A")</f>
        <v>98.030831024930734</v>
      </c>
      <c r="Q1258" t="str">
        <f>LEFT(N1258,FIND("/",N1258)-1)</f>
        <v>music</v>
      </c>
      <c r="R1258" t="str">
        <f>RIGHT(N1258,(LEN(N1258)-FIND("/",N1258)))</f>
        <v>rock</v>
      </c>
      <c r="S1258" s="14">
        <f>(((J1258/60)/60)/24)+DATE(1970,1,1)+(-5/24)</f>
        <v>40921.711006944446</v>
      </c>
      <c r="T1258" s="14">
        <f>(((I1258/60)/60)/24)+DATE(1970,1,1)+(-5/24)</f>
        <v>40951.711006944446</v>
      </c>
    </row>
    <row r="1259" spans="1:20" ht="43.5" x14ac:dyDescent="0.35">
      <c r="A1259" s="6">
        <v>1257</v>
      </c>
      <c r="B1259" s="3" t="s">
        <v>1258</v>
      </c>
      <c r="C1259" s="3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10">
        <f>E1259*100/D1259</f>
        <v>294.72727272727275</v>
      </c>
      <c r="P1259" s="11">
        <f>IFERROR(E1259/L1259,"N/A")</f>
        <v>92.102272727272734</v>
      </c>
      <c r="Q1259" t="str">
        <f>LEFT(N1259,FIND("/",N1259)-1)</f>
        <v>music</v>
      </c>
      <c r="R1259" t="str">
        <f>RIGHT(N1259,(LEN(N1259)-FIND("/",N1259)))</f>
        <v>rock</v>
      </c>
      <c r="S1259" s="14">
        <f>(((J1259/60)/60)/24)+DATE(1970,1,1)+(-5/24)</f>
        <v>40586.877199074072</v>
      </c>
      <c r="T1259" s="14">
        <f>(((I1259/60)/60)/24)+DATE(1970,1,1)+(-5/24)</f>
        <v>40635.835532407407</v>
      </c>
    </row>
    <row r="1260" spans="1:20" ht="43.5" x14ac:dyDescent="0.35">
      <c r="A1260" s="6">
        <v>1258</v>
      </c>
      <c r="B1260" s="3" t="s">
        <v>1259</v>
      </c>
      <c r="C1260" s="3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10">
        <f>E1260*100/D1260</f>
        <v>213.14633333333333</v>
      </c>
      <c r="P1260" s="11">
        <f>IFERROR(E1260/L1260,"N/A")</f>
        <v>38.175462686567165</v>
      </c>
      <c r="Q1260" t="str">
        <f>LEFT(N1260,FIND("/",N1260)-1)</f>
        <v>music</v>
      </c>
      <c r="R1260" t="str">
        <f>RIGHT(N1260,(LEN(N1260)-FIND("/",N1260)))</f>
        <v>rock</v>
      </c>
      <c r="S1260" s="14">
        <f>(((J1260/60)/60)/24)+DATE(1970,1,1)+(-5/24)</f>
        <v>41487.402916666666</v>
      </c>
      <c r="T1260" s="14">
        <f>(((I1260/60)/60)/24)+DATE(1970,1,1)+(-5/24)</f>
        <v>41517.402916666666</v>
      </c>
    </row>
    <row r="1261" spans="1:20" ht="43.5" x14ac:dyDescent="0.35">
      <c r="A1261" s="6">
        <v>1259</v>
      </c>
      <c r="B1261" s="3" t="s">
        <v>1260</v>
      </c>
      <c r="C1261" s="3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10">
        <f>E1261*100/D1261</f>
        <v>104.24</v>
      </c>
      <c r="P1261" s="11">
        <f>IFERROR(E1261/L1261,"N/A")</f>
        <v>27.145833333333332</v>
      </c>
      <c r="Q1261" t="str">
        <f>LEFT(N1261,FIND("/",N1261)-1)</f>
        <v>music</v>
      </c>
      <c r="R1261" t="str">
        <f>RIGHT(N1261,(LEN(N1261)-FIND("/",N1261)))</f>
        <v>rock</v>
      </c>
      <c r="S1261" s="14">
        <f>(((J1261/60)/60)/24)+DATE(1970,1,1)+(-5/24)</f>
        <v>41766.762314814812</v>
      </c>
      <c r="T1261" s="14">
        <f>(((I1261/60)/60)/24)+DATE(1970,1,1)+(-5/24)</f>
        <v>41798.957638888889</v>
      </c>
    </row>
    <row r="1262" spans="1:20" ht="43.5" x14ac:dyDescent="0.35">
      <c r="A1262" s="6">
        <v>1260</v>
      </c>
      <c r="B1262" s="3" t="s">
        <v>1261</v>
      </c>
      <c r="C1262" s="3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10">
        <f>E1262*100/D1262</f>
        <v>113.66666666666667</v>
      </c>
      <c r="P1262" s="11">
        <f>IFERROR(E1262/L1262,"N/A")</f>
        <v>50.689189189189186</v>
      </c>
      <c r="Q1262" t="str">
        <f>LEFT(N1262,FIND("/",N1262)-1)</f>
        <v>music</v>
      </c>
      <c r="R1262" t="str">
        <f>RIGHT(N1262,(LEN(N1262)-FIND("/",N1262)))</f>
        <v>rock</v>
      </c>
      <c r="S1262" s="14">
        <f>(((J1262/60)/60)/24)+DATE(1970,1,1)+(-5/24)</f>
        <v>41666.63449074074</v>
      </c>
      <c r="T1262" s="14">
        <f>(((I1262/60)/60)/24)+DATE(1970,1,1)+(-5/24)</f>
        <v>41696.63449074074</v>
      </c>
    </row>
    <row r="1263" spans="1:20" ht="43.5" x14ac:dyDescent="0.35">
      <c r="A1263" s="6">
        <v>1261</v>
      </c>
      <c r="B1263" s="3" t="s">
        <v>1262</v>
      </c>
      <c r="C1263" s="3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10">
        <f>E1263*100/D1263</f>
        <v>101.25</v>
      </c>
      <c r="P1263" s="11">
        <f>IFERROR(E1263/L1263,"N/A")</f>
        <v>38.942307692307693</v>
      </c>
      <c r="Q1263" t="str">
        <f>LEFT(N1263,FIND("/",N1263)-1)</f>
        <v>music</v>
      </c>
      <c r="R1263" t="str">
        <f>RIGHT(N1263,(LEN(N1263)-FIND("/",N1263)))</f>
        <v>rock</v>
      </c>
      <c r="S1263" s="14">
        <f>(((J1263/60)/60)/24)+DATE(1970,1,1)+(-5/24)</f>
        <v>41638.134571759256</v>
      </c>
      <c r="T1263" s="14">
        <f>(((I1263/60)/60)/24)+DATE(1970,1,1)+(-5/24)</f>
        <v>41668.134571759256</v>
      </c>
    </row>
    <row r="1264" spans="1:20" ht="43.5" x14ac:dyDescent="0.35">
      <c r="A1264" s="6">
        <v>1262</v>
      </c>
      <c r="B1264" s="3" t="s">
        <v>1263</v>
      </c>
      <c r="C1264" s="3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10">
        <f>E1264*100/D1264</f>
        <v>125.41538461538461</v>
      </c>
      <c r="P1264" s="11">
        <f>IFERROR(E1264/L1264,"N/A")</f>
        <v>77.638095238095232</v>
      </c>
      <c r="Q1264" t="str">
        <f>LEFT(N1264,FIND("/",N1264)-1)</f>
        <v>music</v>
      </c>
      <c r="R1264" t="str">
        <f>RIGHT(N1264,(LEN(N1264)-FIND("/",N1264)))</f>
        <v>rock</v>
      </c>
      <c r="S1264" s="14">
        <f>(((J1264/60)/60)/24)+DATE(1970,1,1)+(-5/24)</f>
        <v>41656.554305555554</v>
      </c>
      <c r="T1264" s="14">
        <f>(((I1264/60)/60)/24)+DATE(1970,1,1)+(-5/24)</f>
        <v>41686.554305555554</v>
      </c>
    </row>
    <row r="1265" spans="1:20" ht="29" x14ac:dyDescent="0.35">
      <c r="A1265" s="6">
        <v>1263</v>
      </c>
      <c r="B1265" s="3" t="s">
        <v>1264</v>
      </c>
      <c r="C1265" s="3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10">
        <f>E1265*100/D1265</f>
        <v>119</v>
      </c>
      <c r="P1265" s="11">
        <f>IFERROR(E1265/L1265,"N/A")</f>
        <v>43.536585365853661</v>
      </c>
      <c r="Q1265" t="str">
        <f>LEFT(N1265,FIND("/",N1265)-1)</f>
        <v>music</v>
      </c>
      <c r="R1265" t="str">
        <f>RIGHT(N1265,(LEN(N1265)-FIND("/",N1265)))</f>
        <v>rock</v>
      </c>
      <c r="S1265" s="14">
        <f>(((J1265/60)/60)/24)+DATE(1970,1,1)+(-5/24)</f>
        <v>41691.875810185185</v>
      </c>
      <c r="T1265" s="14">
        <f>(((I1265/60)/60)/24)+DATE(1970,1,1)+(-5/24)</f>
        <v>41726.833333333328</v>
      </c>
    </row>
    <row r="1266" spans="1:20" ht="43.5" x14ac:dyDescent="0.35">
      <c r="A1266" s="6">
        <v>1264</v>
      </c>
      <c r="B1266" s="3" t="s">
        <v>1265</v>
      </c>
      <c r="C1266" s="3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10">
        <f>E1266*100/D1266</f>
        <v>166.46153846153845</v>
      </c>
      <c r="P1266" s="11">
        <f>IFERROR(E1266/L1266,"N/A")</f>
        <v>31.823529411764707</v>
      </c>
      <c r="Q1266" t="str">
        <f>LEFT(N1266,FIND("/",N1266)-1)</f>
        <v>music</v>
      </c>
      <c r="R1266" t="str">
        <f>RIGHT(N1266,(LEN(N1266)-FIND("/",N1266)))</f>
        <v>rock</v>
      </c>
      <c r="S1266" s="14">
        <f>(((J1266/60)/60)/24)+DATE(1970,1,1)+(-5/24)</f>
        <v>41547.454664351848</v>
      </c>
      <c r="T1266" s="14">
        <f>(((I1266/60)/60)/24)+DATE(1970,1,1)+(-5/24)</f>
        <v>41576.454664351848</v>
      </c>
    </row>
    <row r="1267" spans="1:20" ht="58" x14ac:dyDescent="0.35">
      <c r="A1267" s="6">
        <v>1265</v>
      </c>
      <c r="B1267" s="3" t="s">
        <v>1266</v>
      </c>
      <c r="C1267" s="3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10">
        <f>E1267*100/D1267</f>
        <v>119.14771428571429</v>
      </c>
      <c r="P1267" s="11">
        <f>IFERROR(E1267/L1267,"N/A")</f>
        <v>63.184393939393942</v>
      </c>
      <c r="Q1267" t="str">
        <f>LEFT(N1267,FIND("/",N1267)-1)</f>
        <v>music</v>
      </c>
      <c r="R1267" t="str">
        <f>RIGHT(N1267,(LEN(N1267)-FIND("/",N1267)))</f>
        <v>rock</v>
      </c>
      <c r="S1267" s="14">
        <f>(((J1267/60)/60)/24)+DATE(1970,1,1)+(-5/24)</f>
        <v>40465.446932870364</v>
      </c>
      <c r="T1267" s="14">
        <f>(((I1267/60)/60)/24)+DATE(1970,1,1)+(-5/24)</f>
        <v>40512.446932870364</v>
      </c>
    </row>
    <row r="1268" spans="1:20" ht="29" x14ac:dyDescent="0.35">
      <c r="A1268" s="6">
        <v>1266</v>
      </c>
      <c r="B1268" s="3" t="s">
        <v>1267</v>
      </c>
      <c r="C1268" s="3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10">
        <f>E1268*100/D1268</f>
        <v>100.47368421052632</v>
      </c>
      <c r="P1268" s="11">
        <f>IFERROR(E1268/L1268,"N/A")</f>
        <v>190.9</v>
      </c>
      <c r="Q1268" t="str">
        <f>LEFT(N1268,FIND("/",N1268)-1)</f>
        <v>music</v>
      </c>
      <c r="R1268" t="str">
        <f>RIGHT(N1268,(LEN(N1268)-FIND("/",N1268)))</f>
        <v>rock</v>
      </c>
      <c r="S1268" s="14">
        <f>(((J1268/60)/60)/24)+DATE(1970,1,1)+(-5/24)</f>
        <v>41620.668344907404</v>
      </c>
      <c r="T1268" s="14">
        <f>(((I1268/60)/60)/24)+DATE(1970,1,1)+(-5/24)</f>
        <v>41650.668344907404</v>
      </c>
    </row>
    <row r="1269" spans="1:20" ht="43.5" x14ac:dyDescent="0.35">
      <c r="A1269" s="6">
        <v>1267</v>
      </c>
      <c r="B1269" s="3" t="s">
        <v>1268</v>
      </c>
      <c r="C1269" s="3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10">
        <f>E1269*100/D1269</f>
        <v>101.8</v>
      </c>
      <c r="P1269" s="11">
        <f>IFERROR(E1269/L1269,"N/A")</f>
        <v>140.85534591194968</v>
      </c>
      <c r="Q1269" t="str">
        <f>LEFT(N1269,FIND("/",N1269)-1)</f>
        <v>music</v>
      </c>
      <c r="R1269" t="str">
        <f>RIGHT(N1269,(LEN(N1269)-FIND("/",N1269)))</f>
        <v>rock</v>
      </c>
      <c r="S1269" s="14">
        <f>(((J1269/60)/60)/24)+DATE(1970,1,1)+(-5/24)</f>
        <v>41449.376828703702</v>
      </c>
      <c r="T1269" s="14">
        <f>(((I1269/60)/60)/24)+DATE(1970,1,1)+(-5/24)</f>
        <v>41479.376828703702</v>
      </c>
    </row>
    <row r="1270" spans="1:20" ht="29" x14ac:dyDescent="0.35">
      <c r="A1270" s="6">
        <v>1268</v>
      </c>
      <c r="B1270" s="3" t="s">
        <v>1269</v>
      </c>
      <c r="C1270" s="3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10">
        <f>E1270*100/D1270</f>
        <v>116.66666666666667</v>
      </c>
      <c r="P1270" s="11">
        <f>IFERROR(E1270/L1270,"N/A")</f>
        <v>76.92307692307692</v>
      </c>
      <c r="Q1270" t="str">
        <f>LEFT(N1270,FIND("/",N1270)-1)</f>
        <v>music</v>
      </c>
      <c r="R1270" t="str">
        <f>RIGHT(N1270,(LEN(N1270)-FIND("/",N1270)))</f>
        <v>rock</v>
      </c>
      <c r="S1270" s="14">
        <f>(((J1270/60)/60)/24)+DATE(1970,1,1)+(-5/24)</f>
        <v>41507.637118055551</v>
      </c>
      <c r="T1270" s="14">
        <f>(((I1270/60)/60)/24)+DATE(1970,1,1)+(-5/24)</f>
        <v>41537.637118055551</v>
      </c>
    </row>
    <row r="1271" spans="1:20" ht="58" x14ac:dyDescent="0.35">
      <c r="A1271" s="6">
        <v>1269</v>
      </c>
      <c r="B1271" s="3" t="s">
        <v>1270</v>
      </c>
      <c r="C1271" s="3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10">
        <f>E1271*100/D1271</f>
        <v>108.64893617021276</v>
      </c>
      <c r="P1271" s="11">
        <f>IFERROR(E1271/L1271,"N/A")</f>
        <v>99.15533980582525</v>
      </c>
      <c r="Q1271" t="str">
        <f>LEFT(N1271,FIND("/",N1271)-1)</f>
        <v>music</v>
      </c>
      <c r="R1271" t="str">
        <f>RIGHT(N1271,(LEN(N1271)-FIND("/",N1271)))</f>
        <v>rock</v>
      </c>
      <c r="S1271" s="14">
        <f>(((J1271/60)/60)/24)+DATE(1970,1,1)+(-5/24)</f>
        <v>42445.614722222213</v>
      </c>
      <c r="T1271" s="14">
        <f>(((I1271/60)/60)/24)+DATE(1970,1,1)+(-5/24)</f>
        <v>42475.791666666664</v>
      </c>
    </row>
    <row r="1272" spans="1:20" ht="29" x14ac:dyDescent="0.35">
      <c r="A1272" s="6">
        <v>1270</v>
      </c>
      <c r="B1272" s="3" t="s">
        <v>1271</v>
      </c>
      <c r="C1272" s="3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10">
        <f>E1272*100/D1272</f>
        <v>114.72</v>
      </c>
      <c r="P1272" s="11">
        <f>IFERROR(E1272/L1272,"N/A")</f>
        <v>67.881656804733723</v>
      </c>
      <c r="Q1272" t="str">
        <f>LEFT(N1272,FIND("/",N1272)-1)</f>
        <v>music</v>
      </c>
      <c r="R1272" t="str">
        <f>RIGHT(N1272,(LEN(N1272)-FIND("/",N1272)))</f>
        <v>rock</v>
      </c>
      <c r="S1272" s="14">
        <f>(((J1272/60)/60)/24)+DATE(1970,1,1)+(-5/24)</f>
        <v>40933.648634259262</v>
      </c>
      <c r="T1272" s="14">
        <f>(((I1272/60)/60)/24)+DATE(1970,1,1)+(-5/24)</f>
        <v>40993.60696759259</v>
      </c>
    </row>
    <row r="1273" spans="1:20" ht="43.5" x14ac:dyDescent="0.35">
      <c r="A1273" s="6">
        <v>1271</v>
      </c>
      <c r="B1273" s="3" t="s">
        <v>1272</v>
      </c>
      <c r="C1273" s="3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10">
        <f>E1273*100/D1273</f>
        <v>101.8</v>
      </c>
      <c r="P1273" s="11">
        <f>IFERROR(E1273/L1273,"N/A")</f>
        <v>246.29032258064515</v>
      </c>
      <c r="Q1273" t="str">
        <f>LEFT(N1273,FIND("/",N1273)-1)</f>
        <v>music</v>
      </c>
      <c r="R1273" t="str">
        <f>RIGHT(N1273,(LEN(N1273)-FIND("/",N1273)))</f>
        <v>rock</v>
      </c>
      <c r="S1273" s="14">
        <f>(((J1273/60)/60)/24)+DATE(1970,1,1)+(-5/24)</f>
        <v>41561.475219907406</v>
      </c>
      <c r="T1273" s="14">
        <f>(((I1273/60)/60)/24)+DATE(1970,1,1)+(-5/24)</f>
        <v>41591.516886574071</v>
      </c>
    </row>
    <row r="1274" spans="1:20" ht="58" x14ac:dyDescent="0.35">
      <c r="A1274" s="6">
        <v>1272</v>
      </c>
      <c r="B1274" s="3" t="s">
        <v>1273</v>
      </c>
      <c r="C1274" s="3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10">
        <f>E1274*100/D1274</f>
        <v>106</v>
      </c>
      <c r="P1274" s="11">
        <f>IFERROR(E1274/L1274,"N/A")</f>
        <v>189.28571428571428</v>
      </c>
      <c r="Q1274" t="str">
        <f>LEFT(N1274,FIND("/",N1274)-1)</f>
        <v>music</v>
      </c>
      <c r="R1274" t="str">
        <f>RIGHT(N1274,(LEN(N1274)-FIND("/",N1274)))</f>
        <v>rock</v>
      </c>
      <c r="S1274" s="14">
        <f>(((J1274/60)/60)/24)+DATE(1970,1,1)+(-5/24)</f>
        <v>40274.536793981482</v>
      </c>
      <c r="T1274" s="14">
        <f>(((I1274/60)/60)/24)+DATE(1970,1,1)+(-5/24)</f>
        <v>40343.958333333328</v>
      </c>
    </row>
    <row r="1275" spans="1:20" ht="43.5" x14ac:dyDescent="0.35">
      <c r="A1275" s="6">
        <v>1273</v>
      </c>
      <c r="B1275" s="3" t="s">
        <v>1274</v>
      </c>
      <c r="C1275" s="3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10">
        <f>E1275*100/D1275</f>
        <v>103.5</v>
      </c>
      <c r="P1275" s="11">
        <f>IFERROR(E1275/L1275,"N/A")</f>
        <v>76.666666666666671</v>
      </c>
      <c r="Q1275" t="str">
        <f>LEFT(N1275,FIND("/",N1275)-1)</f>
        <v>music</v>
      </c>
      <c r="R1275" t="str">
        <f>RIGHT(N1275,(LEN(N1275)-FIND("/",N1275)))</f>
        <v>rock</v>
      </c>
      <c r="S1275" s="14">
        <f>(((J1275/60)/60)/24)+DATE(1970,1,1)+(-5/24)</f>
        <v>41852.521886574068</v>
      </c>
      <c r="T1275" s="14">
        <f>(((I1275/60)/60)/24)+DATE(1970,1,1)+(-5/24)</f>
        <v>41882.521886574068</v>
      </c>
    </row>
    <row r="1276" spans="1:20" ht="43.5" x14ac:dyDescent="0.35">
      <c r="A1276" s="6">
        <v>1274</v>
      </c>
      <c r="B1276" s="3" t="s">
        <v>1275</v>
      </c>
      <c r="C1276" s="3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10">
        <f>E1276*100/D1276</f>
        <v>154.97535999999999</v>
      </c>
      <c r="P1276" s="11">
        <f>IFERROR(E1276/L1276,"N/A")</f>
        <v>82.963254817987149</v>
      </c>
      <c r="Q1276" t="str">
        <f>LEFT(N1276,FIND("/",N1276)-1)</f>
        <v>music</v>
      </c>
      <c r="R1276" t="str">
        <f>RIGHT(N1276,(LEN(N1276)-FIND("/",N1276)))</f>
        <v>rock</v>
      </c>
      <c r="S1276" s="14">
        <f>(((J1276/60)/60)/24)+DATE(1970,1,1)+(-5/24)</f>
        <v>41116.481770833328</v>
      </c>
      <c r="T1276" s="14">
        <f>(((I1276/60)/60)/24)+DATE(1970,1,1)+(-5/24)</f>
        <v>41151.481770833328</v>
      </c>
    </row>
    <row r="1277" spans="1:20" ht="43.5" x14ac:dyDescent="0.35">
      <c r="A1277" s="6">
        <v>1275</v>
      </c>
      <c r="B1277" s="3" t="s">
        <v>1276</v>
      </c>
      <c r="C1277" s="3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10">
        <f>E1277*100/D1277</f>
        <v>162.14066666666668</v>
      </c>
      <c r="P1277" s="11">
        <f>IFERROR(E1277/L1277,"N/A")</f>
        <v>62.522107969151669</v>
      </c>
      <c r="Q1277" t="str">
        <f>LEFT(N1277,FIND("/",N1277)-1)</f>
        <v>music</v>
      </c>
      <c r="R1277" t="str">
        <f>RIGHT(N1277,(LEN(N1277)-FIND("/",N1277)))</f>
        <v>rock</v>
      </c>
      <c r="S1277" s="14">
        <f>(((J1277/60)/60)/24)+DATE(1970,1,1)+(-5/24)</f>
        <v>41458.659571759257</v>
      </c>
      <c r="T1277" s="14">
        <f>(((I1277/60)/60)/24)+DATE(1970,1,1)+(-5/24)</f>
        <v>41493.659571759257</v>
      </c>
    </row>
    <row r="1278" spans="1:20" ht="29" x14ac:dyDescent="0.35">
      <c r="A1278" s="6">
        <v>1276</v>
      </c>
      <c r="B1278" s="3" t="s">
        <v>1277</v>
      </c>
      <c r="C1278" s="3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10">
        <f>E1278*100/D1278</f>
        <v>104.42100000000001</v>
      </c>
      <c r="P1278" s="11">
        <f>IFERROR(E1278/L1278,"N/A")</f>
        <v>46.06808823529412</v>
      </c>
      <c r="Q1278" t="str">
        <f>LEFT(N1278,FIND("/",N1278)-1)</f>
        <v>music</v>
      </c>
      <c r="R1278" t="str">
        <f>RIGHT(N1278,(LEN(N1278)-FIND("/",N1278)))</f>
        <v>rock</v>
      </c>
      <c r="S1278" s="14">
        <f>(((J1278/60)/60)/24)+DATE(1970,1,1)+(-5/24)</f>
        <v>40007.49591435185</v>
      </c>
      <c r="T1278" s="14">
        <f>(((I1278/60)/60)/24)+DATE(1970,1,1)+(-5/24)</f>
        <v>40056.958333333328</v>
      </c>
    </row>
    <row r="1279" spans="1:20" ht="58" x14ac:dyDescent="0.35">
      <c r="A1279" s="6">
        <v>1277</v>
      </c>
      <c r="B1279" s="3" t="s">
        <v>1278</v>
      </c>
      <c r="C1279" s="3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10">
        <f>E1279*100/D1279</f>
        <v>106.12433333333334</v>
      </c>
      <c r="P1279" s="11">
        <f>IFERROR(E1279/L1279,"N/A")</f>
        <v>38.543946731234868</v>
      </c>
      <c r="Q1279" t="str">
        <f>LEFT(N1279,FIND("/",N1279)-1)</f>
        <v>music</v>
      </c>
      <c r="R1279" t="str">
        <f>RIGHT(N1279,(LEN(N1279)-FIND("/",N1279)))</f>
        <v>rock</v>
      </c>
      <c r="S1279" s="14">
        <f>(((J1279/60)/60)/24)+DATE(1970,1,1)+(-5/24)</f>
        <v>41121.35355324074</v>
      </c>
      <c r="T1279" s="14">
        <f>(((I1279/60)/60)/24)+DATE(1970,1,1)+(-5/24)</f>
        <v>41156.35355324074</v>
      </c>
    </row>
    <row r="1280" spans="1:20" ht="43.5" x14ac:dyDescent="0.35">
      <c r="A1280" s="6">
        <v>1278</v>
      </c>
      <c r="B1280" s="3" t="s">
        <v>1279</v>
      </c>
      <c r="C1280" s="3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10">
        <f>E1280*100/D1280</f>
        <v>154.93846153846152</v>
      </c>
      <c r="P1280" s="11">
        <f>IFERROR(E1280/L1280,"N/A")</f>
        <v>53.005263157894738</v>
      </c>
      <c r="Q1280" t="str">
        <f>LEFT(N1280,FIND("/",N1280)-1)</f>
        <v>music</v>
      </c>
      <c r="R1280" t="str">
        <f>RIGHT(N1280,(LEN(N1280)-FIND("/",N1280)))</f>
        <v>rock</v>
      </c>
      <c r="S1280" s="14">
        <f>(((J1280/60)/60)/24)+DATE(1970,1,1)+(-5/24)</f>
        <v>41786.346828703703</v>
      </c>
      <c r="T1280" s="14">
        <f>(((I1280/60)/60)/24)+DATE(1970,1,1)+(-5/24)</f>
        <v>41814.875</v>
      </c>
    </row>
    <row r="1281" spans="1:20" ht="43.5" x14ac:dyDescent="0.35">
      <c r="A1281" s="6">
        <v>1279</v>
      </c>
      <c r="B1281" s="3" t="s">
        <v>1280</v>
      </c>
      <c r="C1281" s="3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10">
        <f>E1281*100/D1281</f>
        <v>110.77157238734419</v>
      </c>
      <c r="P1281" s="11">
        <f>IFERROR(E1281/L1281,"N/A")</f>
        <v>73.355396825396824</v>
      </c>
      <c r="Q1281" t="str">
        <f>LEFT(N1281,FIND("/",N1281)-1)</f>
        <v>music</v>
      </c>
      <c r="R1281" t="str">
        <f>RIGHT(N1281,(LEN(N1281)-FIND("/",N1281)))</f>
        <v>rock</v>
      </c>
      <c r="S1281" s="14">
        <f>(((J1281/60)/60)/24)+DATE(1970,1,1)+(-5/24)</f>
        <v>41681.890856481477</v>
      </c>
      <c r="T1281" s="14">
        <f>(((I1281/60)/60)/24)+DATE(1970,1,1)+(-5/24)</f>
        <v>41721.849189814813</v>
      </c>
    </row>
    <row r="1282" spans="1:20" ht="43.5" x14ac:dyDescent="0.35">
      <c r="A1282" s="6">
        <v>1280</v>
      </c>
      <c r="B1282" s="3" t="s">
        <v>1281</v>
      </c>
      <c r="C1282" s="3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10">
        <f>E1282*100/D1282</f>
        <v>110.91186666666667</v>
      </c>
      <c r="P1282" s="11">
        <f>IFERROR(E1282/L1282,"N/A")</f>
        <v>127.97523076923076</v>
      </c>
      <c r="Q1282" t="str">
        <f>LEFT(N1282,FIND("/",N1282)-1)</f>
        <v>music</v>
      </c>
      <c r="R1282" t="str">
        <f>RIGHT(N1282,(LEN(N1282)-FIND("/",N1282)))</f>
        <v>rock</v>
      </c>
      <c r="S1282" s="14">
        <f>(((J1282/60)/60)/24)+DATE(1970,1,1)+(-5/24)</f>
        <v>40513.54923611111</v>
      </c>
      <c r="T1282" s="14">
        <f>(((I1282/60)/60)/24)+DATE(1970,1,1)+(-5/24)</f>
        <v>40603.54923611111</v>
      </c>
    </row>
    <row r="1283" spans="1:20" ht="43.5" x14ac:dyDescent="0.35">
      <c r="A1283" s="6">
        <v>1281</v>
      </c>
      <c r="B1283" s="3" t="s">
        <v>1282</v>
      </c>
      <c r="C1283" s="3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10">
        <f>E1283*100/D1283</f>
        <v>110.71428571428571</v>
      </c>
      <c r="P1283" s="11">
        <f>IFERROR(E1283/L1283,"N/A")</f>
        <v>104.72972972972973</v>
      </c>
      <c r="Q1283" t="str">
        <f>LEFT(N1283,FIND("/",N1283)-1)</f>
        <v>music</v>
      </c>
      <c r="R1283" t="str">
        <f>RIGHT(N1283,(LEN(N1283)-FIND("/",N1283)))</f>
        <v>rock</v>
      </c>
      <c r="S1283" s="14">
        <f>(((J1283/60)/60)/24)+DATE(1970,1,1)+(-5/24)</f>
        <v>41463.535138888888</v>
      </c>
      <c r="T1283" s="14">
        <f>(((I1283/60)/60)/24)+DATE(1970,1,1)+(-5/24)</f>
        <v>41483.535138888888</v>
      </c>
    </row>
    <row r="1284" spans="1:20" ht="58" x14ac:dyDescent="0.35">
      <c r="A1284" s="6">
        <v>1282</v>
      </c>
      <c r="B1284" s="3" t="s">
        <v>1283</v>
      </c>
      <c r="C1284" s="3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10">
        <f>E1284*100/D1284</f>
        <v>123.61333333333333</v>
      </c>
      <c r="P1284" s="11">
        <f>IFERROR(E1284/L1284,"N/A")</f>
        <v>67.671532846715323</v>
      </c>
      <c r="Q1284" t="str">
        <f>LEFT(N1284,FIND("/",N1284)-1)</f>
        <v>music</v>
      </c>
      <c r="R1284" t="str">
        <f>RIGHT(N1284,(LEN(N1284)-FIND("/",N1284)))</f>
        <v>rock</v>
      </c>
      <c r="S1284" s="14">
        <f>(((J1284/60)/60)/24)+DATE(1970,1,1)+(-5/24)</f>
        <v>41586.266840277778</v>
      </c>
      <c r="T1284" s="14">
        <f>(((I1284/60)/60)/24)+DATE(1970,1,1)+(-5/24)</f>
        <v>41616.999305555553</v>
      </c>
    </row>
    <row r="1285" spans="1:20" ht="43.5" x14ac:dyDescent="0.35">
      <c r="A1285" s="6">
        <v>1283</v>
      </c>
      <c r="B1285" s="3" t="s">
        <v>1284</v>
      </c>
      <c r="C1285" s="3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10">
        <f>E1285*100/D1285</f>
        <v>211.05</v>
      </c>
      <c r="P1285" s="11">
        <f>IFERROR(E1285/L1285,"N/A")</f>
        <v>95.931818181818187</v>
      </c>
      <c r="Q1285" t="str">
        <f>LEFT(N1285,FIND("/",N1285)-1)</f>
        <v>music</v>
      </c>
      <c r="R1285" t="str">
        <f>RIGHT(N1285,(LEN(N1285)-FIND("/",N1285)))</f>
        <v>rock</v>
      </c>
      <c r="S1285" s="14">
        <f>(((J1285/60)/60)/24)+DATE(1970,1,1)+(-5/24)</f>
        <v>41320.50913194444</v>
      </c>
      <c r="T1285" s="14">
        <f>(((I1285/60)/60)/24)+DATE(1970,1,1)+(-5/24)</f>
        <v>41343.958333333328</v>
      </c>
    </row>
    <row r="1286" spans="1:20" ht="43.5" x14ac:dyDescent="0.35">
      <c r="A1286" s="6">
        <v>1284</v>
      </c>
      <c r="B1286" s="3" t="s">
        <v>1285</v>
      </c>
      <c r="C1286" s="3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10">
        <f>E1286*100/D1286</f>
        <v>101</v>
      </c>
      <c r="P1286" s="11">
        <f>IFERROR(E1286/L1286,"N/A")</f>
        <v>65.161290322580641</v>
      </c>
      <c r="Q1286" t="str">
        <f>LEFT(N1286,FIND("/",N1286)-1)</f>
        <v>theater</v>
      </c>
      <c r="R1286" t="str">
        <f>RIGHT(N1286,(LEN(N1286)-FIND("/",N1286)))</f>
        <v>plays</v>
      </c>
      <c r="S1286" s="14">
        <f>(((J1286/60)/60)/24)+DATE(1970,1,1)+(-5/24)</f>
        <v>42712.026412037034</v>
      </c>
      <c r="T1286" s="14">
        <f>(((I1286/60)/60)/24)+DATE(1970,1,1)+(-5/24)</f>
        <v>42735.499305555553</v>
      </c>
    </row>
    <row r="1287" spans="1:20" ht="43.5" x14ac:dyDescent="0.35">
      <c r="A1287" s="6">
        <v>1285</v>
      </c>
      <c r="B1287" s="3" t="s">
        <v>1286</v>
      </c>
      <c r="C1287" s="3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10">
        <f>E1287*100/D1287</f>
        <v>101.65</v>
      </c>
      <c r="P1287" s="11">
        <f>IFERROR(E1287/L1287,"N/A")</f>
        <v>32.269841269841272</v>
      </c>
      <c r="Q1287" t="str">
        <f>LEFT(N1287,FIND("/",N1287)-1)</f>
        <v>theater</v>
      </c>
      <c r="R1287" t="str">
        <f>RIGHT(N1287,(LEN(N1287)-FIND("/",N1287)))</f>
        <v>plays</v>
      </c>
      <c r="S1287" s="14">
        <f>(((J1287/60)/60)/24)+DATE(1970,1,1)+(-5/24)</f>
        <v>42160.374710648146</v>
      </c>
      <c r="T1287" s="14">
        <f>(((I1287/60)/60)/24)+DATE(1970,1,1)+(-5/24)</f>
        <v>42175.374710648146</v>
      </c>
    </row>
    <row r="1288" spans="1:20" ht="43.5" x14ac:dyDescent="0.35">
      <c r="A1288" s="6">
        <v>1286</v>
      </c>
      <c r="B1288" s="3" t="s">
        <v>1287</v>
      </c>
      <c r="C1288" s="3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10">
        <f>E1288*100/D1288</f>
        <v>108.33333333333333</v>
      </c>
      <c r="P1288" s="11">
        <f>IFERROR(E1288/L1288,"N/A")</f>
        <v>81.25</v>
      </c>
      <c r="Q1288" t="str">
        <f>LEFT(N1288,FIND("/",N1288)-1)</f>
        <v>theater</v>
      </c>
      <c r="R1288" t="str">
        <f>RIGHT(N1288,(LEN(N1288)-FIND("/",N1288)))</f>
        <v>plays</v>
      </c>
      <c r="S1288" s="14">
        <f>(((J1288/60)/60)/24)+DATE(1970,1,1)+(-5/24)</f>
        <v>42039.176238425927</v>
      </c>
      <c r="T1288" s="14">
        <f>(((I1288/60)/60)/24)+DATE(1970,1,1)+(-5/24)</f>
        <v>42052.374999999993</v>
      </c>
    </row>
    <row r="1289" spans="1:20" ht="72.5" x14ac:dyDescent="0.35">
      <c r="A1289" s="6">
        <v>1287</v>
      </c>
      <c r="B1289" s="3" t="s">
        <v>1288</v>
      </c>
      <c r="C1289" s="3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10">
        <f>E1289*100/D1289</f>
        <v>242</v>
      </c>
      <c r="P1289" s="11">
        <f>IFERROR(E1289/L1289,"N/A")</f>
        <v>24.2</v>
      </c>
      <c r="Q1289" t="str">
        <f>LEFT(N1289,FIND("/",N1289)-1)</f>
        <v>theater</v>
      </c>
      <c r="R1289" t="str">
        <f>RIGHT(N1289,(LEN(N1289)-FIND("/",N1289)))</f>
        <v>plays</v>
      </c>
      <c r="S1289" s="14">
        <f>(((J1289/60)/60)/24)+DATE(1970,1,1)+(-5/24)</f>
        <v>42107.412685185183</v>
      </c>
      <c r="T1289" s="14">
        <f>(((I1289/60)/60)/24)+DATE(1970,1,1)+(-5/24)</f>
        <v>42167.412685185183</v>
      </c>
    </row>
    <row r="1290" spans="1:20" ht="58" x14ac:dyDescent="0.35">
      <c r="A1290" s="6">
        <v>1288</v>
      </c>
      <c r="B1290" s="3" t="s">
        <v>1289</v>
      </c>
      <c r="C1290" s="3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10">
        <f>E1290*100/D1290</f>
        <v>100.45</v>
      </c>
      <c r="P1290" s="11">
        <f>IFERROR(E1290/L1290,"N/A")</f>
        <v>65.868852459016395</v>
      </c>
      <c r="Q1290" t="str">
        <f>LEFT(N1290,FIND("/",N1290)-1)</f>
        <v>theater</v>
      </c>
      <c r="R1290" t="str">
        <f>RIGHT(N1290,(LEN(N1290)-FIND("/",N1290)))</f>
        <v>plays</v>
      </c>
      <c r="S1290" s="14">
        <f>(((J1290/60)/60)/24)+DATE(1970,1,1)+(-5/24)</f>
        <v>42560.946331018517</v>
      </c>
      <c r="T1290" s="14">
        <f>(((I1290/60)/60)/24)+DATE(1970,1,1)+(-5/24)</f>
        <v>42591.958333333336</v>
      </c>
    </row>
    <row r="1291" spans="1:20" ht="43.5" x14ac:dyDescent="0.35">
      <c r="A1291" s="6">
        <v>1289</v>
      </c>
      <c r="B1291" s="3" t="s">
        <v>1290</v>
      </c>
      <c r="C1291" s="3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10">
        <f>E1291*100/D1291</f>
        <v>125.06666666666666</v>
      </c>
      <c r="P1291" s="11">
        <f>IFERROR(E1291/L1291,"N/A")</f>
        <v>36.07692307692308</v>
      </c>
      <c r="Q1291" t="str">
        <f>LEFT(N1291,FIND("/",N1291)-1)</f>
        <v>theater</v>
      </c>
      <c r="R1291" t="str">
        <f>RIGHT(N1291,(LEN(N1291)-FIND("/",N1291)))</f>
        <v>plays</v>
      </c>
      <c r="S1291" s="14">
        <f>(((J1291/60)/60)/24)+DATE(1970,1,1)+(-5/24)</f>
        <v>42708.926446759251</v>
      </c>
      <c r="T1291" s="14">
        <f>(((I1291/60)/60)/24)+DATE(1970,1,1)+(-5/24)</f>
        <v>42738.926446759251</v>
      </c>
    </row>
    <row r="1292" spans="1:20" ht="29" x14ac:dyDescent="0.35">
      <c r="A1292" s="6">
        <v>1290</v>
      </c>
      <c r="B1292" s="3" t="s">
        <v>1291</v>
      </c>
      <c r="C1292" s="3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10">
        <f>E1292*100/D1292</f>
        <v>108.57142857142857</v>
      </c>
      <c r="P1292" s="11">
        <f>IFERROR(E1292/L1292,"N/A")</f>
        <v>44.186046511627907</v>
      </c>
      <c r="Q1292" t="str">
        <f>LEFT(N1292,FIND("/",N1292)-1)</f>
        <v>theater</v>
      </c>
      <c r="R1292" t="str">
        <f>RIGHT(N1292,(LEN(N1292)-FIND("/",N1292)))</f>
        <v>plays</v>
      </c>
      <c r="S1292" s="14">
        <f>(((J1292/60)/60)/24)+DATE(1970,1,1)+(-5/24)</f>
        <v>42086.406608796293</v>
      </c>
      <c r="T1292" s="14">
        <f>(((I1292/60)/60)/24)+DATE(1970,1,1)+(-5/24)</f>
        <v>42117.082638888889</v>
      </c>
    </row>
    <row r="1293" spans="1:20" ht="43.5" x14ac:dyDescent="0.35">
      <c r="A1293" s="6">
        <v>1291</v>
      </c>
      <c r="B1293" s="3" t="s">
        <v>1292</v>
      </c>
      <c r="C1293" s="3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10">
        <f>E1293*100/D1293</f>
        <v>145.69999999999999</v>
      </c>
      <c r="P1293" s="11">
        <f>IFERROR(E1293/L1293,"N/A")</f>
        <v>104.07142857142857</v>
      </c>
      <c r="Q1293" t="str">
        <f>LEFT(N1293,FIND("/",N1293)-1)</f>
        <v>theater</v>
      </c>
      <c r="R1293" t="str">
        <f>RIGHT(N1293,(LEN(N1293)-FIND("/",N1293)))</f>
        <v>plays</v>
      </c>
      <c r="S1293" s="14">
        <f>(((J1293/60)/60)/24)+DATE(1970,1,1)+(-5/24)</f>
        <v>42064.444340277776</v>
      </c>
      <c r="T1293" s="14">
        <f>(((I1293/60)/60)/24)+DATE(1970,1,1)+(-5/24)</f>
        <v>42101.083333333336</v>
      </c>
    </row>
    <row r="1294" spans="1:20" ht="58" x14ac:dyDescent="0.35">
      <c r="A1294" s="6">
        <v>1292</v>
      </c>
      <c r="B1294" s="3" t="s">
        <v>1293</v>
      </c>
      <c r="C1294" s="3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10">
        <f>E1294*100/D1294</f>
        <v>110</v>
      </c>
      <c r="P1294" s="11">
        <f>IFERROR(E1294/L1294,"N/A")</f>
        <v>35.96153846153846</v>
      </c>
      <c r="Q1294" t="str">
        <f>LEFT(N1294,FIND("/",N1294)-1)</f>
        <v>theater</v>
      </c>
      <c r="R1294" t="str">
        <f>RIGHT(N1294,(LEN(N1294)-FIND("/",N1294)))</f>
        <v>plays</v>
      </c>
      <c r="S1294" s="14">
        <f>(((J1294/60)/60)/24)+DATE(1970,1,1)+(-5/24)</f>
        <v>42256.555879629632</v>
      </c>
      <c r="T1294" s="14">
        <f>(((I1294/60)/60)/24)+DATE(1970,1,1)+(-5/24)</f>
        <v>42283.749305555553</v>
      </c>
    </row>
    <row r="1295" spans="1:20" ht="58" x14ac:dyDescent="0.35">
      <c r="A1295" s="6">
        <v>1293</v>
      </c>
      <c r="B1295" s="3" t="s">
        <v>1294</v>
      </c>
      <c r="C1295" s="3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10">
        <f>E1295*100/D1295</f>
        <v>102.23333333333333</v>
      </c>
      <c r="P1295" s="11">
        <f>IFERROR(E1295/L1295,"N/A")</f>
        <v>127.79166666666667</v>
      </c>
      <c r="Q1295" t="str">
        <f>LEFT(N1295,FIND("/",N1295)-1)</f>
        <v>theater</v>
      </c>
      <c r="R1295" t="str">
        <f>RIGHT(N1295,(LEN(N1295)-FIND("/",N1295)))</f>
        <v>plays</v>
      </c>
      <c r="S1295" s="14">
        <f>(((J1295/60)/60)/24)+DATE(1970,1,1)+(-5/24)</f>
        <v>42292.492719907408</v>
      </c>
      <c r="T1295" s="14">
        <f>(((I1295/60)/60)/24)+DATE(1970,1,1)+(-5/24)</f>
        <v>42322.534386574065</v>
      </c>
    </row>
    <row r="1296" spans="1:20" ht="43.5" x14ac:dyDescent="0.35">
      <c r="A1296" s="6">
        <v>1294</v>
      </c>
      <c r="B1296" s="3" t="s">
        <v>1295</v>
      </c>
      <c r="C1296" s="3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10">
        <f>E1296*100/D1296</f>
        <v>122</v>
      </c>
      <c r="P1296" s="11">
        <f>IFERROR(E1296/L1296,"N/A")</f>
        <v>27.727272727272727</v>
      </c>
      <c r="Q1296" t="str">
        <f>LEFT(N1296,FIND("/",N1296)-1)</f>
        <v>theater</v>
      </c>
      <c r="R1296" t="str">
        <f>RIGHT(N1296,(LEN(N1296)-FIND("/",N1296)))</f>
        <v>plays</v>
      </c>
      <c r="S1296" s="14">
        <f>(((J1296/60)/60)/24)+DATE(1970,1,1)+(-5/24)</f>
        <v>42278.245335648149</v>
      </c>
      <c r="T1296" s="14">
        <f>(((I1296/60)/60)/24)+DATE(1970,1,1)+(-5/24)</f>
        <v>42296.249999999993</v>
      </c>
    </row>
    <row r="1297" spans="1:20" ht="43.5" x14ac:dyDescent="0.35">
      <c r="A1297" s="6">
        <v>1295</v>
      </c>
      <c r="B1297" s="3" t="s">
        <v>1296</v>
      </c>
      <c r="C1297" s="3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10">
        <f>E1297*100/D1297</f>
        <v>101.96</v>
      </c>
      <c r="P1297" s="11">
        <f>IFERROR(E1297/L1297,"N/A")</f>
        <v>39.828125</v>
      </c>
      <c r="Q1297" t="str">
        <f>LEFT(N1297,FIND("/",N1297)-1)</f>
        <v>theater</v>
      </c>
      <c r="R1297" t="str">
        <f>RIGHT(N1297,(LEN(N1297)-FIND("/",N1297)))</f>
        <v>plays</v>
      </c>
      <c r="S1297" s="14">
        <f>(((J1297/60)/60)/24)+DATE(1970,1,1)+(-5/24)</f>
        <v>42184.364548611113</v>
      </c>
      <c r="T1297" s="14">
        <f>(((I1297/60)/60)/24)+DATE(1970,1,1)+(-5/24)</f>
        <v>42214.499999999993</v>
      </c>
    </row>
    <row r="1298" spans="1:20" ht="58" x14ac:dyDescent="0.35">
      <c r="A1298" s="6">
        <v>1296</v>
      </c>
      <c r="B1298" s="3" t="s">
        <v>1297</v>
      </c>
      <c r="C1298" s="3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10">
        <f>E1298*100/D1298</f>
        <v>141.1764705882353</v>
      </c>
      <c r="P1298" s="11">
        <f>IFERROR(E1298/L1298,"N/A")</f>
        <v>52.173913043478258</v>
      </c>
      <c r="Q1298" t="str">
        <f>LEFT(N1298,FIND("/",N1298)-1)</f>
        <v>theater</v>
      </c>
      <c r="R1298" t="str">
        <f>RIGHT(N1298,(LEN(N1298)-FIND("/",N1298)))</f>
        <v>plays</v>
      </c>
      <c r="S1298" s="14">
        <f>(((J1298/60)/60)/24)+DATE(1970,1,1)+(-5/24)</f>
        <v>42422.842280092591</v>
      </c>
      <c r="T1298" s="14">
        <f>(((I1298/60)/60)/24)+DATE(1970,1,1)+(-5/24)</f>
        <v>42442.800613425927</v>
      </c>
    </row>
    <row r="1299" spans="1:20" ht="43.5" x14ac:dyDescent="0.35">
      <c r="A1299" s="6">
        <v>1297</v>
      </c>
      <c r="B1299" s="3" t="s">
        <v>1298</v>
      </c>
      <c r="C1299" s="3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10">
        <f>E1299*100/D1299</f>
        <v>109.52500000000001</v>
      </c>
      <c r="P1299" s="11">
        <f>IFERROR(E1299/L1299,"N/A")</f>
        <v>92.037815126050418</v>
      </c>
      <c r="Q1299" t="str">
        <f>LEFT(N1299,FIND("/",N1299)-1)</f>
        <v>theater</v>
      </c>
      <c r="R1299" t="str">
        <f>RIGHT(N1299,(LEN(N1299)-FIND("/",N1299)))</f>
        <v>plays</v>
      </c>
      <c r="S1299" s="14">
        <f>(((J1299/60)/60)/24)+DATE(1970,1,1)+(-5/24)</f>
        <v>42461.538865740738</v>
      </c>
      <c r="T1299" s="14">
        <f>(((I1299/60)/60)/24)+DATE(1970,1,1)+(-5/24)</f>
        <v>42491.538865740738</v>
      </c>
    </row>
    <row r="1300" spans="1:20" ht="43.5" x14ac:dyDescent="0.35">
      <c r="A1300" s="6">
        <v>1298</v>
      </c>
      <c r="B1300" s="3" t="s">
        <v>1299</v>
      </c>
      <c r="C1300" s="3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10">
        <f>E1300*100/D1300</f>
        <v>104.65</v>
      </c>
      <c r="P1300" s="11">
        <f>IFERROR(E1300/L1300,"N/A")</f>
        <v>63.424242424242422</v>
      </c>
      <c r="Q1300" t="str">
        <f>LEFT(N1300,FIND("/",N1300)-1)</f>
        <v>theater</v>
      </c>
      <c r="R1300" t="str">
        <f>RIGHT(N1300,(LEN(N1300)-FIND("/",N1300)))</f>
        <v>plays</v>
      </c>
      <c r="S1300" s="14">
        <f>(((J1300/60)/60)/24)+DATE(1970,1,1)+(-5/24)</f>
        <v>42458.472592592596</v>
      </c>
      <c r="T1300" s="14">
        <f>(((I1300/60)/60)/24)+DATE(1970,1,1)+(-5/24)</f>
        <v>42488.472592592596</v>
      </c>
    </row>
    <row r="1301" spans="1:20" ht="43.5" x14ac:dyDescent="0.35">
      <c r="A1301" s="6">
        <v>1299</v>
      </c>
      <c r="B1301" s="3" t="s">
        <v>1300</v>
      </c>
      <c r="C1301" s="3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10">
        <f>E1301*100/D1301</f>
        <v>124</v>
      </c>
      <c r="P1301" s="11">
        <f>IFERROR(E1301/L1301,"N/A")</f>
        <v>135.625</v>
      </c>
      <c r="Q1301" t="str">
        <f>LEFT(N1301,FIND("/",N1301)-1)</f>
        <v>theater</v>
      </c>
      <c r="R1301" t="str">
        <f>RIGHT(N1301,(LEN(N1301)-FIND("/",N1301)))</f>
        <v>plays</v>
      </c>
      <c r="S1301" s="14">
        <f>(((J1301/60)/60)/24)+DATE(1970,1,1)+(-5/24)</f>
        <v>42169.606006944443</v>
      </c>
      <c r="T1301" s="14">
        <f>(((I1301/60)/60)/24)+DATE(1970,1,1)+(-5/24)</f>
        <v>42199.606006944443</v>
      </c>
    </row>
    <row r="1302" spans="1:20" ht="43.5" x14ac:dyDescent="0.35">
      <c r="A1302" s="6">
        <v>1300</v>
      </c>
      <c r="B1302" s="3" t="s">
        <v>1301</v>
      </c>
      <c r="C1302" s="3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10">
        <f>E1302*100/D1302</f>
        <v>135</v>
      </c>
      <c r="P1302" s="11">
        <f>IFERROR(E1302/L1302,"N/A")</f>
        <v>168.75</v>
      </c>
      <c r="Q1302" t="str">
        <f>LEFT(N1302,FIND("/",N1302)-1)</f>
        <v>theater</v>
      </c>
      <c r="R1302" t="str">
        <f>RIGHT(N1302,(LEN(N1302)-FIND("/",N1302)))</f>
        <v>plays</v>
      </c>
      <c r="S1302" s="14">
        <f>(((J1302/60)/60)/24)+DATE(1970,1,1)+(-5/24)</f>
        <v>42483.466874999998</v>
      </c>
      <c r="T1302" s="14">
        <f>(((I1302/60)/60)/24)+DATE(1970,1,1)+(-5/24)</f>
        <v>42522.581249999996</v>
      </c>
    </row>
    <row r="1303" spans="1:20" ht="43.5" x14ac:dyDescent="0.35">
      <c r="A1303" s="6">
        <v>1301</v>
      </c>
      <c r="B1303" s="3" t="s">
        <v>1302</v>
      </c>
      <c r="C1303" s="3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10">
        <f>E1303*100/D1303</f>
        <v>102.75</v>
      </c>
      <c r="P1303" s="11">
        <f>IFERROR(E1303/L1303,"N/A")</f>
        <v>70.862068965517238</v>
      </c>
      <c r="Q1303" t="str">
        <f>LEFT(N1303,FIND("/",N1303)-1)</f>
        <v>theater</v>
      </c>
      <c r="R1303" t="str">
        <f>RIGHT(N1303,(LEN(N1303)-FIND("/",N1303)))</f>
        <v>plays</v>
      </c>
      <c r="S1303" s="14">
        <f>(((J1303/60)/60)/24)+DATE(1970,1,1)+(-5/24)</f>
        <v>42195.541412037033</v>
      </c>
      <c r="T1303" s="14">
        <f>(((I1303/60)/60)/24)+DATE(1970,1,1)+(-5/24)</f>
        <v>42205.916666666664</v>
      </c>
    </row>
    <row r="1304" spans="1:20" ht="43.5" x14ac:dyDescent="0.35">
      <c r="A1304" s="6">
        <v>1302</v>
      </c>
      <c r="B1304" s="3" t="s">
        <v>1303</v>
      </c>
      <c r="C1304" s="3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10">
        <f>E1304*100/D1304</f>
        <v>100</v>
      </c>
      <c r="P1304" s="11">
        <f>IFERROR(E1304/L1304,"N/A")</f>
        <v>50</v>
      </c>
      <c r="Q1304" t="str">
        <f>LEFT(N1304,FIND("/",N1304)-1)</f>
        <v>theater</v>
      </c>
      <c r="R1304" t="str">
        <f>RIGHT(N1304,(LEN(N1304)-FIND("/",N1304)))</f>
        <v>plays</v>
      </c>
      <c r="S1304" s="14">
        <f>(((J1304/60)/60)/24)+DATE(1970,1,1)+(-5/24)</f>
        <v>42674.849664351852</v>
      </c>
      <c r="T1304" s="14">
        <f>(((I1304/60)/60)/24)+DATE(1970,1,1)+(-5/24)</f>
        <v>42704.891331018516</v>
      </c>
    </row>
    <row r="1305" spans="1:20" ht="29" x14ac:dyDescent="0.35">
      <c r="A1305" s="6">
        <v>1303</v>
      </c>
      <c r="B1305" s="3" t="s">
        <v>1304</v>
      </c>
      <c r="C1305" s="3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10">
        <f>E1305*100/D1305</f>
        <v>130.26085714285713</v>
      </c>
      <c r="P1305" s="11">
        <f>IFERROR(E1305/L1305,"N/A")</f>
        <v>42.214166666666671</v>
      </c>
      <c r="Q1305" t="str">
        <f>LEFT(N1305,FIND("/",N1305)-1)</f>
        <v>theater</v>
      </c>
      <c r="R1305" t="str">
        <f>RIGHT(N1305,(LEN(N1305)-FIND("/",N1305)))</f>
        <v>plays</v>
      </c>
      <c r="S1305" s="14">
        <f>(((J1305/60)/60)/24)+DATE(1970,1,1)+(-5/24)</f>
        <v>42566.232870370368</v>
      </c>
      <c r="T1305" s="14">
        <f>(((I1305/60)/60)/24)+DATE(1970,1,1)+(-5/24)</f>
        <v>42582.249999999993</v>
      </c>
    </row>
    <row r="1306" spans="1:20" ht="43.5" x14ac:dyDescent="0.35">
      <c r="A1306" s="6">
        <v>1304</v>
      </c>
      <c r="B1306" s="3" t="s">
        <v>1305</v>
      </c>
      <c r="C1306" s="3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10">
        <f>E1306*100/D1306</f>
        <v>39.627499999999998</v>
      </c>
      <c r="P1306" s="11">
        <f>IFERROR(E1306/L1306,"N/A")</f>
        <v>152.41346153846155</v>
      </c>
      <c r="Q1306" t="str">
        <f>LEFT(N1306,FIND("/",N1306)-1)</f>
        <v>technology</v>
      </c>
      <c r="R1306" t="str">
        <f>RIGHT(N1306,(LEN(N1306)-FIND("/",N1306)))</f>
        <v>wearables</v>
      </c>
      <c r="S1306" s="14">
        <f>(((J1306/60)/60)/24)+DATE(1970,1,1)+(-5/24)</f>
        <v>42746.986168981479</v>
      </c>
      <c r="T1306" s="14">
        <f>(((I1306/60)/60)/24)+DATE(1970,1,1)+(-5/24)</f>
        <v>42806.944502314807</v>
      </c>
    </row>
    <row r="1307" spans="1:20" ht="43.5" x14ac:dyDescent="0.35">
      <c r="A1307" s="6">
        <v>1305</v>
      </c>
      <c r="B1307" s="3" t="s">
        <v>1306</v>
      </c>
      <c r="C1307" s="3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10">
        <f>E1307*100/D1307</f>
        <v>25.976666666666667</v>
      </c>
      <c r="P1307" s="11">
        <f>IFERROR(E1307/L1307,"N/A")</f>
        <v>90.616279069767444</v>
      </c>
      <c r="Q1307" t="str">
        <f>LEFT(N1307,FIND("/",N1307)-1)</f>
        <v>technology</v>
      </c>
      <c r="R1307" t="str">
        <f>RIGHT(N1307,(LEN(N1307)-FIND("/",N1307)))</f>
        <v>wearables</v>
      </c>
      <c r="S1307" s="14">
        <f>(((J1307/60)/60)/24)+DATE(1970,1,1)+(-5/24)</f>
        <v>42543.457268518519</v>
      </c>
      <c r="T1307" s="14">
        <f>(((I1307/60)/60)/24)+DATE(1970,1,1)+(-5/24)</f>
        <v>42572.520833333336</v>
      </c>
    </row>
    <row r="1308" spans="1:20" ht="58" x14ac:dyDescent="0.35">
      <c r="A1308" s="6">
        <v>1306</v>
      </c>
      <c r="B1308" s="3" t="s">
        <v>1307</v>
      </c>
      <c r="C1308" s="3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10">
        <f>E1308*100/D1308</f>
        <v>65.24636363636364</v>
      </c>
      <c r="P1308" s="11">
        <f>IFERROR(E1308/L1308,"N/A")</f>
        <v>201.60393258426967</v>
      </c>
      <c r="Q1308" t="str">
        <f>LEFT(N1308,FIND("/",N1308)-1)</f>
        <v>technology</v>
      </c>
      <c r="R1308" t="str">
        <f>RIGHT(N1308,(LEN(N1308)-FIND("/",N1308)))</f>
        <v>wearables</v>
      </c>
      <c r="S1308" s="14">
        <f>(((J1308/60)/60)/24)+DATE(1970,1,1)+(-5/24)</f>
        <v>41947.249236111107</v>
      </c>
      <c r="T1308" s="14">
        <f>(((I1308/60)/60)/24)+DATE(1970,1,1)+(-5/24)</f>
        <v>41977.249236111107</v>
      </c>
    </row>
    <row r="1309" spans="1:20" ht="29" x14ac:dyDescent="0.35">
      <c r="A1309" s="6">
        <v>1307</v>
      </c>
      <c r="B1309" s="3" t="s">
        <v>1308</v>
      </c>
      <c r="C1309" s="3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10">
        <f>E1309*100/D1309</f>
        <v>11.513999999999999</v>
      </c>
      <c r="P1309" s="11">
        <f>IFERROR(E1309/L1309,"N/A")</f>
        <v>127.93333333333334</v>
      </c>
      <c r="Q1309" t="str">
        <f>LEFT(N1309,FIND("/",N1309)-1)</f>
        <v>technology</v>
      </c>
      <c r="R1309" t="str">
        <f>RIGHT(N1309,(LEN(N1309)-FIND("/",N1309)))</f>
        <v>wearables</v>
      </c>
      <c r="S1309" s="14">
        <f>(((J1309/60)/60)/24)+DATE(1970,1,1)+(-5/24)</f>
        <v>42387.294895833329</v>
      </c>
      <c r="T1309" s="14">
        <f>(((I1309/60)/60)/24)+DATE(1970,1,1)+(-5/24)</f>
        <v>42417.294895833329</v>
      </c>
    </row>
    <row r="1310" spans="1:20" ht="29" x14ac:dyDescent="0.35">
      <c r="A1310" s="6">
        <v>1308</v>
      </c>
      <c r="B1310" s="3" t="s">
        <v>1309</v>
      </c>
      <c r="C1310" s="3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10">
        <f>E1310*100/D1310</f>
        <v>11.36</v>
      </c>
      <c r="P1310" s="11">
        <f>IFERROR(E1310/L1310,"N/A")</f>
        <v>29.894736842105264</v>
      </c>
      <c r="Q1310" t="str">
        <f>LEFT(N1310,FIND("/",N1310)-1)</f>
        <v>technology</v>
      </c>
      <c r="R1310" t="str">
        <f>RIGHT(N1310,(LEN(N1310)-FIND("/",N1310)))</f>
        <v>wearables</v>
      </c>
      <c r="S1310" s="14">
        <f>(((J1310/60)/60)/24)+DATE(1970,1,1)+(-5/24)</f>
        <v>42611.405231481483</v>
      </c>
      <c r="T1310" s="14">
        <f>(((I1310/60)/60)/24)+DATE(1970,1,1)+(-5/24)</f>
        <v>42651.405231481483</v>
      </c>
    </row>
    <row r="1311" spans="1:20" ht="43.5" x14ac:dyDescent="0.35">
      <c r="A1311" s="6">
        <v>1309</v>
      </c>
      <c r="B1311" s="3" t="s">
        <v>1310</v>
      </c>
      <c r="C1311" s="3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10">
        <f>E1311*100/D1311</f>
        <v>111.99130434782609</v>
      </c>
      <c r="P1311" s="11">
        <f>IFERROR(E1311/L1311,"N/A")</f>
        <v>367.97142857142859</v>
      </c>
      <c r="Q1311" t="str">
        <f>LEFT(N1311,FIND("/",N1311)-1)</f>
        <v>technology</v>
      </c>
      <c r="R1311" t="str">
        <f>RIGHT(N1311,(LEN(N1311)-FIND("/",N1311)))</f>
        <v>wearables</v>
      </c>
      <c r="S1311" s="14">
        <f>(((J1311/60)/60)/24)+DATE(1970,1,1)+(-5/24)</f>
        <v>42257.674398148149</v>
      </c>
      <c r="T1311" s="14">
        <f>(((I1311/60)/60)/24)+DATE(1970,1,1)+(-5/24)</f>
        <v>42292.674398148149</v>
      </c>
    </row>
    <row r="1312" spans="1:20" ht="43.5" x14ac:dyDescent="0.35">
      <c r="A1312" s="6">
        <v>1310</v>
      </c>
      <c r="B1312" s="3" t="s">
        <v>1311</v>
      </c>
      <c r="C1312" s="3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10">
        <f>E1312*100/D1312</f>
        <v>15.5</v>
      </c>
      <c r="P1312" s="11">
        <f>IFERROR(E1312/L1312,"N/A")</f>
        <v>129.16666666666666</v>
      </c>
      <c r="Q1312" t="str">
        <f>LEFT(N1312,FIND("/",N1312)-1)</f>
        <v>technology</v>
      </c>
      <c r="R1312" t="str">
        <f>RIGHT(N1312,(LEN(N1312)-FIND("/",N1312)))</f>
        <v>wearables</v>
      </c>
      <c r="S1312" s="14">
        <f>(((J1312/60)/60)/24)+DATE(1970,1,1)+(-5/24)</f>
        <v>42556.458912037029</v>
      </c>
      <c r="T1312" s="14">
        <f>(((I1312/60)/60)/24)+DATE(1970,1,1)+(-5/24)</f>
        <v>42601.458912037029</v>
      </c>
    </row>
    <row r="1313" spans="1:20" ht="58" x14ac:dyDescent="0.35">
      <c r="A1313" s="6">
        <v>1311</v>
      </c>
      <c r="B1313" s="3" t="s">
        <v>1312</v>
      </c>
      <c r="C1313" s="3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10">
        <f>E1313*100/D1313</f>
        <v>32.027999999999999</v>
      </c>
      <c r="P1313" s="11">
        <f>IFERROR(E1313/L1313,"N/A")</f>
        <v>800.7</v>
      </c>
      <c r="Q1313" t="str">
        <f>LEFT(N1313,FIND("/",N1313)-1)</f>
        <v>technology</v>
      </c>
      <c r="R1313" t="str">
        <f>RIGHT(N1313,(LEN(N1313)-FIND("/",N1313)))</f>
        <v>wearables</v>
      </c>
      <c r="S1313" s="14">
        <f>(((J1313/60)/60)/24)+DATE(1970,1,1)+(-5/24)</f>
        <v>42669.593969907401</v>
      </c>
      <c r="T1313" s="14">
        <f>(((I1313/60)/60)/24)+DATE(1970,1,1)+(-5/24)</f>
        <v>42704.635636574072</v>
      </c>
    </row>
    <row r="1314" spans="1:20" ht="43.5" x14ac:dyDescent="0.35">
      <c r="A1314" s="6">
        <v>1312</v>
      </c>
      <c r="B1314" s="3" t="s">
        <v>1313</v>
      </c>
      <c r="C1314" s="3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10">
        <f>E1314*100/D1314</f>
        <v>0.60869565217391308</v>
      </c>
      <c r="P1314" s="11">
        <f>IFERROR(E1314/L1314,"N/A")</f>
        <v>28</v>
      </c>
      <c r="Q1314" t="str">
        <f>LEFT(N1314,FIND("/",N1314)-1)</f>
        <v>technology</v>
      </c>
      <c r="R1314" t="str">
        <f>RIGHT(N1314,(LEN(N1314)-FIND("/",N1314)))</f>
        <v>wearables</v>
      </c>
      <c r="S1314" s="14">
        <f>(((J1314/60)/60)/24)+DATE(1970,1,1)+(-5/24)</f>
        <v>42082.494467592587</v>
      </c>
      <c r="T1314" s="14">
        <f>(((I1314/60)/60)/24)+DATE(1970,1,1)+(-5/24)</f>
        <v>42112.494467592587</v>
      </c>
    </row>
    <row r="1315" spans="1:20" ht="43.5" x14ac:dyDescent="0.35">
      <c r="A1315" s="6">
        <v>1313</v>
      </c>
      <c r="B1315" s="3" t="s">
        <v>1314</v>
      </c>
      <c r="C1315" s="3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10">
        <f>E1315*100/D1315</f>
        <v>31.114999999999998</v>
      </c>
      <c r="P1315" s="11">
        <f>IFERROR(E1315/L1315,"N/A")</f>
        <v>102.01639344262296</v>
      </c>
      <c r="Q1315" t="str">
        <f>LEFT(N1315,FIND("/",N1315)-1)</f>
        <v>technology</v>
      </c>
      <c r="R1315" t="str">
        <f>RIGHT(N1315,(LEN(N1315)-FIND("/",N1315)))</f>
        <v>wearables</v>
      </c>
      <c r="S1315" s="14">
        <f>(((J1315/60)/60)/24)+DATE(1970,1,1)+(-5/24)</f>
        <v>42402.50131944444</v>
      </c>
      <c r="T1315" s="14">
        <f>(((I1315/60)/60)/24)+DATE(1970,1,1)+(-5/24)</f>
        <v>42432.50131944444</v>
      </c>
    </row>
    <row r="1316" spans="1:20" ht="58" x14ac:dyDescent="0.35">
      <c r="A1316" s="6">
        <v>1314</v>
      </c>
      <c r="B1316" s="3" t="s">
        <v>1315</v>
      </c>
      <c r="C1316" s="3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10">
        <f>E1316*100/D1316</f>
        <v>1.1266666666666667</v>
      </c>
      <c r="P1316" s="11">
        <f>IFERROR(E1316/L1316,"N/A")</f>
        <v>184.36363636363637</v>
      </c>
      <c r="Q1316" t="str">
        <f>LEFT(N1316,FIND("/",N1316)-1)</f>
        <v>technology</v>
      </c>
      <c r="R1316" t="str">
        <f>RIGHT(N1316,(LEN(N1316)-FIND("/",N1316)))</f>
        <v>wearables</v>
      </c>
      <c r="S1316" s="14">
        <f>(((J1316/60)/60)/24)+DATE(1970,1,1)+(-5/24)</f>
        <v>42604.461342592585</v>
      </c>
      <c r="T1316" s="14">
        <f>(((I1316/60)/60)/24)+DATE(1970,1,1)+(-5/24)</f>
        <v>42664.461342592585</v>
      </c>
    </row>
    <row r="1317" spans="1:20" ht="29" x14ac:dyDescent="0.35">
      <c r="A1317" s="6">
        <v>1315</v>
      </c>
      <c r="B1317" s="3" t="s">
        <v>1316</v>
      </c>
      <c r="C1317" s="3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10">
        <f>E1317*100/D1317</f>
        <v>40.404000000000003</v>
      </c>
      <c r="P1317" s="11">
        <f>IFERROR(E1317/L1317,"N/A")</f>
        <v>162.91935483870967</v>
      </c>
      <c r="Q1317" t="str">
        <f>LEFT(N1317,FIND("/",N1317)-1)</f>
        <v>technology</v>
      </c>
      <c r="R1317" t="str">
        <f>RIGHT(N1317,(LEN(N1317)-FIND("/",N1317)))</f>
        <v>wearables</v>
      </c>
      <c r="S1317" s="14">
        <f>(((J1317/60)/60)/24)+DATE(1970,1,1)+(-5/24)</f>
        <v>42278.289907407401</v>
      </c>
      <c r="T1317" s="14">
        <f>(((I1317/60)/60)/24)+DATE(1970,1,1)+(-5/24)</f>
        <v>42313.833333333336</v>
      </c>
    </row>
    <row r="1318" spans="1:20" ht="43.5" x14ac:dyDescent="0.35">
      <c r="A1318" s="6">
        <v>1316</v>
      </c>
      <c r="B1318" s="3" t="s">
        <v>1317</v>
      </c>
      <c r="C1318" s="3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10">
        <f>E1318*100/D1318</f>
        <v>1.3333333333333333E-3</v>
      </c>
      <c r="P1318" s="11">
        <f>IFERROR(E1318/L1318,"N/A")</f>
        <v>1</v>
      </c>
      <c r="Q1318" t="str">
        <f>LEFT(N1318,FIND("/",N1318)-1)</f>
        <v>technology</v>
      </c>
      <c r="R1318" t="str">
        <f>RIGHT(N1318,(LEN(N1318)-FIND("/",N1318)))</f>
        <v>wearables</v>
      </c>
      <c r="S1318" s="14">
        <f>(((J1318/60)/60)/24)+DATE(1970,1,1)+(-5/24)</f>
        <v>42393.753576388881</v>
      </c>
      <c r="T1318" s="14">
        <f>(((I1318/60)/60)/24)+DATE(1970,1,1)+(-5/24)</f>
        <v>42428.753576388881</v>
      </c>
    </row>
    <row r="1319" spans="1:20" ht="58" x14ac:dyDescent="0.35">
      <c r="A1319" s="6">
        <v>1317</v>
      </c>
      <c r="B1319" s="3" t="s">
        <v>1318</v>
      </c>
      <c r="C1319" s="3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10">
        <f>E1319*100/D1319</f>
        <v>5.7335000000000003</v>
      </c>
      <c r="P1319" s="11">
        <f>IFERROR(E1319/L1319,"N/A")</f>
        <v>603.52631578947364</v>
      </c>
      <c r="Q1319" t="str">
        <f>LEFT(N1319,FIND("/",N1319)-1)</f>
        <v>technology</v>
      </c>
      <c r="R1319" t="str">
        <f>RIGHT(N1319,(LEN(N1319)-FIND("/",N1319)))</f>
        <v>wearables</v>
      </c>
      <c r="S1319" s="14">
        <f>(((J1319/60)/60)/24)+DATE(1970,1,1)+(-5/24)</f>
        <v>42520.027152777773</v>
      </c>
      <c r="T1319" s="14">
        <f>(((I1319/60)/60)/24)+DATE(1970,1,1)+(-5/24)</f>
        <v>42572.374999999993</v>
      </c>
    </row>
    <row r="1320" spans="1:20" ht="43.5" x14ac:dyDescent="0.35">
      <c r="A1320" s="6">
        <v>1318</v>
      </c>
      <c r="B1320" s="3" t="s">
        <v>1319</v>
      </c>
      <c r="C1320" s="3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10">
        <f>E1320*100/D1320</f>
        <v>15.324999999999999</v>
      </c>
      <c r="P1320" s="11">
        <f>IFERROR(E1320/L1320,"N/A")</f>
        <v>45.407407407407405</v>
      </c>
      <c r="Q1320" t="str">
        <f>LEFT(N1320,FIND("/",N1320)-1)</f>
        <v>technology</v>
      </c>
      <c r="R1320" t="str">
        <f>RIGHT(N1320,(LEN(N1320)-FIND("/",N1320)))</f>
        <v>wearables</v>
      </c>
      <c r="S1320" s="14">
        <f>(((J1320/60)/60)/24)+DATE(1970,1,1)+(-5/24)</f>
        <v>41984.835324074076</v>
      </c>
      <c r="T1320" s="14">
        <f>(((I1320/60)/60)/24)+DATE(1970,1,1)+(-5/24)</f>
        <v>42014.835324074076</v>
      </c>
    </row>
    <row r="1321" spans="1:20" ht="43.5" x14ac:dyDescent="0.35">
      <c r="A1321" s="6">
        <v>1319</v>
      </c>
      <c r="B1321" s="3" t="s">
        <v>1320</v>
      </c>
      <c r="C1321" s="3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10">
        <f>E1321*100/D1321</f>
        <v>15.103448275862069</v>
      </c>
      <c r="P1321" s="11">
        <f>IFERROR(E1321/L1321,"N/A")</f>
        <v>97.333333333333329</v>
      </c>
      <c r="Q1321" t="str">
        <f>LEFT(N1321,FIND("/",N1321)-1)</f>
        <v>technology</v>
      </c>
      <c r="R1321" t="str">
        <f>RIGHT(N1321,(LEN(N1321)-FIND("/",N1321)))</f>
        <v>wearables</v>
      </c>
      <c r="S1321" s="14">
        <f>(((J1321/60)/60)/24)+DATE(1970,1,1)+(-5/24)</f>
        <v>41816.603761574072</v>
      </c>
      <c r="T1321" s="14">
        <f>(((I1321/60)/60)/24)+DATE(1970,1,1)+(-5/24)</f>
        <v>41831.458333333328</v>
      </c>
    </row>
    <row r="1322" spans="1:20" ht="43.5" x14ac:dyDescent="0.35">
      <c r="A1322" s="6">
        <v>1320</v>
      </c>
      <c r="B1322" s="3" t="s">
        <v>1321</v>
      </c>
      <c r="C1322" s="3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10">
        <f>E1322*100/D1322</f>
        <v>0.503</v>
      </c>
      <c r="P1322" s="11">
        <f>IFERROR(E1322/L1322,"N/A")</f>
        <v>167.66666666666666</v>
      </c>
      <c r="Q1322" t="str">
        <f>LEFT(N1322,FIND("/",N1322)-1)</f>
        <v>technology</v>
      </c>
      <c r="R1322" t="str">
        <f>RIGHT(N1322,(LEN(N1322)-FIND("/",N1322)))</f>
        <v>wearables</v>
      </c>
      <c r="S1322" s="14">
        <f>(((J1322/60)/60)/24)+DATE(1970,1,1)+(-5/24)</f>
        <v>42705.482013888883</v>
      </c>
      <c r="T1322" s="14">
        <f>(((I1322/60)/60)/24)+DATE(1970,1,1)+(-5/24)</f>
        <v>42734.749999999993</v>
      </c>
    </row>
    <row r="1323" spans="1:20" ht="58" x14ac:dyDescent="0.35">
      <c r="A1323" s="6">
        <v>1321</v>
      </c>
      <c r="B1323" s="3" t="s">
        <v>1322</v>
      </c>
      <c r="C1323" s="3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10">
        <f>E1323*100/D1323</f>
        <v>1.3028138528138529</v>
      </c>
      <c r="P1323" s="11">
        <f>IFERROR(E1323/L1323,"N/A")</f>
        <v>859.85714285714289</v>
      </c>
      <c r="Q1323" t="str">
        <f>LEFT(N1323,FIND("/",N1323)-1)</f>
        <v>technology</v>
      </c>
      <c r="R1323" t="str">
        <f>RIGHT(N1323,(LEN(N1323)-FIND("/",N1323)))</f>
        <v>wearables</v>
      </c>
      <c r="S1323" s="14">
        <f>(((J1323/60)/60)/24)+DATE(1970,1,1)+(-5/24)</f>
        <v>42697.540937499994</v>
      </c>
      <c r="T1323" s="14">
        <f>(((I1323/60)/60)/24)+DATE(1970,1,1)+(-5/24)</f>
        <v>42727.540937499994</v>
      </c>
    </row>
    <row r="1324" spans="1:20" ht="43.5" x14ac:dyDescent="0.35">
      <c r="A1324" s="6">
        <v>1322</v>
      </c>
      <c r="B1324" s="3" t="s">
        <v>1323</v>
      </c>
      <c r="C1324" s="3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10">
        <f>E1324*100/D1324</f>
        <v>0.30285714285714288</v>
      </c>
      <c r="P1324" s="11">
        <f>IFERROR(E1324/L1324,"N/A")</f>
        <v>26.5</v>
      </c>
      <c r="Q1324" t="str">
        <f>LEFT(N1324,FIND("/",N1324)-1)</f>
        <v>technology</v>
      </c>
      <c r="R1324" t="str">
        <f>RIGHT(N1324,(LEN(N1324)-FIND("/",N1324)))</f>
        <v>wearables</v>
      </c>
      <c r="S1324" s="14">
        <f>(((J1324/60)/60)/24)+DATE(1970,1,1)+(-5/24)</f>
        <v>42115.448206018518</v>
      </c>
      <c r="T1324" s="14">
        <f>(((I1324/60)/60)/24)+DATE(1970,1,1)+(-5/24)</f>
        <v>42145.448206018518</v>
      </c>
    </row>
    <row r="1325" spans="1:20" ht="43.5" x14ac:dyDescent="0.35">
      <c r="A1325" s="6">
        <v>1323</v>
      </c>
      <c r="B1325" s="3" t="s">
        <v>1324</v>
      </c>
      <c r="C1325" s="3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10">
        <f>E1325*100/D1325</f>
        <v>8.8800000000000008</v>
      </c>
      <c r="P1325" s="11">
        <f>IFERROR(E1325/L1325,"N/A")</f>
        <v>30.272727272727273</v>
      </c>
      <c r="Q1325" t="str">
        <f>LEFT(N1325,FIND("/",N1325)-1)</f>
        <v>technology</v>
      </c>
      <c r="R1325" t="str">
        <f>RIGHT(N1325,(LEN(N1325)-FIND("/",N1325)))</f>
        <v>wearables</v>
      </c>
      <c r="S1325" s="14">
        <f>(((J1325/60)/60)/24)+DATE(1970,1,1)+(-5/24)</f>
        <v>42451.490115740737</v>
      </c>
      <c r="T1325" s="14">
        <f>(((I1325/60)/60)/24)+DATE(1970,1,1)+(-5/24)</f>
        <v>42486.079861111109</v>
      </c>
    </row>
    <row r="1326" spans="1:20" ht="43.5" x14ac:dyDescent="0.35">
      <c r="A1326" s="6">
        <v>1324</v>
      </c>
      <c r="B1326" s="3" t="s">
        <v>1325</v>
      </c>
      <c r="C1326" s="3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10">
        <f>E1326*100/D1326</f>
        <v>9.84</v>
      </c>
      <c r="P1326" s="11">
        <f>IFERROR(E1326/L1326,"N/A")</f>
        <v>54.666666666666664</v>
      </c>
      <c r="Q1326" t="str">
        <f>LEFT(N1326,FIND("/",N1326)-1)</f>
        <v>technology</v>
      </c>
      <c r="R1326" t="str">
        <f>RIGHT(N1326,(LEN(N1326)-FIND("/",N1326)))</f>
        <v>wearables</v>
      </c>
      <c r="S1326" s="14">
        <f>(((J1326/60)/60)/24)+DATE(1970,1,1)+(-5/24)</f>
        <v>42626.425370370365</v>
      </c>
      <c r="T1326" s="14">
        <f>(((I1326/60)/60)/24)+DATE(1970,1,1)+(-5/24)</f>
        <v>42656.425370370365</v>
      </c>
    </row>
    <row r="1327" spans="1:20" ht="43.5" x14ac:dyDescent="0.35">
      <c r="A1327" s="6">
        <v>1325</v>
      </c>
      <c r="B1327" s="3" t="s">
        <v>1326</v>
      </c>
      <c r="C1327" s="3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10">
        <f>E1327*100/D1327</f>
        <v>2.4300000000000002</v>
      </c>
      <c r="P1327" s="11">
        <f>IFERROR(E1327/L1327,"N/A")</f>
        <v>60.75</v>
      </c>
      <c r="Q1327" t="str">
        <f>LEFT(N1327,FIND("/",N1327)-1)</f>
        <v>technology</v>
      </c>
      <c r="R1327" t="str">
        <f>RIGHT(N1327,(LEN(N1327)-FIND("/",N1327)))</f>
        <v>wearables</v>
      </c>
      <c r="S1327" s="14">
        <f>(((J1327/60)/60)/24)+DATE(1970,1,1)+(-5/24)</f>
        <v>42703.877719907403</v>
      </c>
      <c r="T1327" s="14">
        <f>(((I1327/60)/60)/24)+DATE(1970,1,1)+(-5/24)</f>
        <v>42733.877719907403</v>
      </c>
    </row>
    <row r="1328" spans="1:20" ht="43.5" x14ac:dyDescent="0.35">
      <c r="A1328" s="6">
        <v>1326</v>
      </c>
      <c r="B1328" s="3" t="s">
        <v>1327</v>
      </c>
      <c r="C1328" s="3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10">
        <f>E1328*100/D1328</f>
        <v>1.1299999999999999</v>
      </c>
      <c r="P1328" s="11">
        <f>IFERROR(E1328/L1328,"N/A")</f>
        <v>102.72727272727273</v>
      </c>
      <c r="Q1328" t="str">
        <f>LEFT(N1328,FIND("/",N1328)-1)</f>
        <v>technology</v>
      </c>
      <c r="R1328" t="str">
        <f>RIGHT(N1328,(LEN(N1328)-FIND("/",N1328)))</f>
        <v>wearables</v>
      </c>
      <c r="S1328" s="14">
        <f>(((J1328/60)/60)/24)+DATE(1970,1,1)+(-5/24)</f>
        <v>41974.583657407398</v>
      </c>
      <c r="T1328" s="14">
        <f>(((I1328/60)/60)/24)+DATE(1970,1,1)+(-5/24)</f>
        <v>42019.583657407398</v>
      </c>
    </row>
    <row r="1329" spans="1:20" ht="43.5" x14ac:dyDescent="0.35">
      <c r="A1329" s="6">
        <v>1327</v>
      </c>
      <c r="B1329" s="3" t="s">
        <v>1328</v>
      </c>
      <c r="C1329" s="3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10">
        <f>E1329*100/D1329</f>
        <v>3.5520833333333335</v>
      </c>
      <c r="P1329" s="11">
        <f>IFERROR(E1329/L1329,"N/A")</f>
        <v>41.585365853658537</v>
      </c>
      <c r="Q1329" t="str">
        <f>LEFT(N1329,FIND("/",N1329)-1)</f>
        <v>technology</v>
      </c>
      <c r="R1329" t="str">
        <f>RIGHT(N1329,(LEN(N1329)-FIND("/",N1329)))</f>
        <v>wearables</v>
      </c>
      <c r="S1329" s="14">
        <f>(((J1329/60)/60)/24)+DATE(1970,1,1)+(-5/24)</f>
        <v>42123.470312500001</v>
      </c>
      <c r="T1329" s="14">
        <f>(((I1329/60)/60)/24)+DATE(1970,1,1)+(-5/24)</f>
        <v>42153.470312500001</v>
      </c>
    </row>
    <row r="1330" spans="1:20" ht="58" x14ac:dyDescent="0.35">
      <c r="A1330" s="6">
        <v>1328</v>
      </c>
      <c r="B1330" s="3" t="s">
        <v>1329</v>
      </c>
      <c r="C1330" s="3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10">
        <f>E1330*100/D1330</f>
        <v>2.3306666666666667</v>
      </c>
      <c r="P1330" s="11">
        <f>IFERROR(E1330/L1330,"N/A")</f>
        <v>116.53333333333333</v>
      </c>
      <c r="Q1330" t="str">
        <f>LEFT(N1330,FIND("/",N1330)-1)</f>
        <v>technology</v>
      </c>
      <c r="R1330" t="str">
        <f>RIGHT(N1330,(LEN(N1330)-FIND("/",N1330)))</f>
        <v>wearables</v>
      </c>
      <c r="S1330" s="14">
        <f>(((J1330/60)/60)/24)+DATE(1970,1,1)+(-5/24)</f>
        <v>42612.434421296297</v>
      </c>
      <c r="T1330" s="14">
        <f>(((I1330/60)/60)/24)+DATE(1970,1,1)+(-5/24)</f>
        <v>42657.434421296297</v>
      </c>
    </row>
    <row r="1331" spans="1:20" ht="43.5" x14ac:dyDescent="0.35">
      <c r="A1331" s="6">
        <v>1329</v>
      </c>
      <c r="B1331" s="3" t="s">
        <v>1330</v>
      </c>
      <c r="C1331" s="3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10">
        <f>E1331*100/D1331</f>
        <v>0.81599999999999995</v>
      </c>
      <c r="P1331" s="11">
        <f>IFERROR(E1331/L1331,"N/A")</f>
        <v>45.333333333333336</v>
      </c>
      <c r="Q1331" t="str">
        <f>LEFT(N1331,FIND("/",N1331)-1)</f>
        <v>technology</v>
      </c>
      <c r="R1331" t="str">
        <f>RIGHT(N1331,(LEN(N1331)-FIND("/",N1331)))</f>
        <v>wearables</v>
      </c>
      <c r="S1331" s="14">
        <f>(((J1331/60)/60)/24)+DATE(1970,1,1)+(-5/24)</f>
        <v>41935.013252314813</v>
      </c>
      <c r="T1331" s="14">
        <f>(((I1331/60)/60)/24)+DATE(1970,1,1)+(-5/24)</f>
        <v>41975.054918981477</v>
      </c>
    </row>
    <row r="1332" spans="1:20" ht="43.5" x14ac:dyDescent="0.35">
      <c r="A1332" s="6">
        <v>1330</v>
      </c>
      <c r="B1332" s="3" t="s">
        <v>1331</v>
      </c>
      <c r="C1332" s="3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10">
        <f>E1332*100/D1332</f>
        <v>22.494285714285713</v>
      </c>
      <c r="P1332" s="11">
        <f>IFERROR(E1332/L1332,"N/A")</f>
        <v>157.46</v>
      </c>
      <c r="Q1332" t="str">
        <f>LEFT(N1332,FIND("/",N1332)-1)</f>
        <v>technology</v>
      </c>
      <c r="R1332" t="str">
        <f>RIGHT(N1332,(LEN(N1332)-FIND("/",N1332)))</f>
        <v>wearables</v>
      </c>
      <c r="S1332" s="14">
        <f>(((J1332/60)/60)/24)+DATE(1970,1,1)+(-5/24)</f>
        <v>42522.068391203698</v>
      </c>
      <c r="T1332" s="14">
        <f>(((I1332/60)/60)/24)+DATE(1970,1,1)+(-5/24)</f>
        <v>42552.958333333336</v>
      </c>
    </row>
    <row r="1333" spans="1:20" ht="43.5" x14ac:dyDescent="0.35">
      <c r="A1333" s="6">
        <v>1331</v>
      </c>
      <c r="B1333" s="3" t="s">
        <v>1332</v>
      </c>
      <c r="C1333" s="3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10">
        <f>E1333*100/D1333</f>
        <v>1.3668</v>
      </c>
      <c r="P1333" s="11">
        <f>IFERROR(E1333/L1333,"N/A")</f>
        <v>100.5</v>
      </c>
      <c r="Q1333" t="str">
        <f>LEFT(N1333,FIND("/",N1333)-1)</f>
        <v>technology</v>
      </c>
      <c r="R1333" t="str">
        <f>RIGHT(N1333,(LEN(N1333)-FIND("/",N1333)))</f>
        <v>wearables</v>
      </c>
      <c r="S1333" s="14">
        <f>(((J1333/60)/60)/24)+DATE(1970,1,1)+(-5/24)</f>
        <v>42569.295763888884</v>
      </c>
      <c r="T1333" s="14">
        <f>(((I1333/60)/60)/24)+DATE(1970,1,1)+(-5/24)</f>
        <v>42599.295763888884</v>
      </c>
    </row>
    <row r="1334" spans="1:20" ht="58" x14ac:dyDescent="0.35">
      <c r="A1334" s="6">
        <v>1332</v>
      </c>
      <c r="B1334" s="3" t="s">
        <v>1333</v>
      </c>
      <c r="C1334" s="3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10">
        <f>E1334*100/D1334</f>
        <v>0</v>
      </c>
      <c r="P1334" s="11" t="str">
        <f>IFERROR(E1334/L1334,"N/A")</f>
        <v>N/A</v>
      </c>
      <c r="Q1334" t="str">
        <f>LEFT(N1334,FIND("/",N1334)-1)</f>
        <v>technology</v>
      </c>
      <c r="R1334" t="str">
        <f>RIGHT(N1334,(LEN(N1334)-FIND("/",N1334)))</f>
        <v>wearables</v>
      </c>
      <c r="S1334" s="14">
        <f>(((J1334/60)/60)/24)+DATE(1970,1,1)+(-5/24)</f>
        <v>42731.851944444446</v>
      </c>
      <c r="T1334" s="14">
        <f>(((I1334/60)/60)/24)+DATE(1970,1,1)+(-5/24)</f>
        <v>42761.851944444446</v>
      </c>
    </row>
    <row r="1335" spans="1:20" ht="43.5" x14ac:dyDescent="0.35">
      <c r="A1335" s="6">
        <v>1333</v>
      </c>
      <c r="B1335" s="3" t="s">
        <v>1334</v>
      </c>
      <c r="C1335" s="3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10">
        <f>E1335*100/D1335</f>
        <v>0</v>
      </c>
      <c r="P1335" s="11" t="str">
        <f>IFERROR(E1335/L1335,"N/A")</f>
        <v>N/A</v>
      </c>
      <c r="Q1335" t="str">
        <f>LEFT(N1335,FIND("/",N1335)-1)</f>
        <v>technology</v>
      </c>
      <c r="R1335" t="str">
        <f>RIGHT(N1335,(LEN(N1335)-FIND("/",N1335)))</f>
        <v>wearables</v>
      </c>
      <c r="S1335" s="14">
        <f>(((J1335/60)/60)/24)+DATE(1970,1,1)+(-5/24)</f>
        <v>41805.8984375</v>
      </c>
      <c r="T1335" s="14">
        <f>(((I1335/60)/60)/24)+DATE(1970,1,1)+(-5/24)</f>
        <v>41835.8984375</v>
      </c>
    </row>
    <row r="1336" spans="1:20" ht="43.5" x14ac:dyDescent="0.35">
      <c r="A1336" s="6">
        <v>1334</v>
      </c>
      <c r="B1336" s="3" t="s">
        <v>1335</v>
      </c>
      <c r="C1336" s="3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10">
        <f>E1336*100/D1336</f>
        <v>10.754135338345865</v>
      </c>
      <c r="P1336" s="11">
        <f>IFERROR(E1336/L1336,"N/A")</f>
        <v>51.822463768115945</v>
      </c>
      <c r="Q1336" t="str">
        <f>LEFT(N1336,FIND("/",N1336)-1)</f>
        <v>technology</v>
      </c>
      <c r="R1336" t="str">
        <f>RIGHT(N1336,(LEN(N1336)-FIND("/",N1336)))</f>
        <v>wearables</v>
      </c>
      <c r="S1336" s="14">
        <f>(((J1336/60)/60)/24)+DATE(1970,1,1)+(-5/24)</f>
        <v>42410.565821759257</v>
      </c>
      <c r="T1336" s="14">
        <f>(((I1336/60)/60)/24)+DATE(1970,1,1)+(-5/24)</f>
        <v>42440.565821759257</v>
      </c>
    </row>
    <row r="1337" spans="1:20" ht="58" x14ac:dyDescent="0.35">
      <c r="A1337" s="6">
        <v>1335</v>
      </c>
      <c r="B1337" s="3" t="s">
        <v>1336</v>
      </c>
      <c r="C1337" s="3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10">
        <f>E1337*100/D1337</f>
        <v>19.760000000000002</v>
      </c>
      <c r="P1337" s="11">
        <f>IFERROR(E1337/L1337,"N/A")</f>
        <v>308.75</v>
      </c>
      <c r="Q1337" t="str">
        <f>LEFT(N1337,FIND("/",N1337)-1)</f>
        <v>technology</v>
      </c>
      <c r="R1337" t="str">
        <f>RIGHT(N1337,(LEN(N1337)-FIND("/",N1337)))</f>
        <v>wearables</v>
      </c>
      <c r="S1337" s="14">
        <f>(((J1337/60)/60)/24)+DATE(1970,1,1)+(-5/24)</f>
        <v>42313.728032407402</v>
      </c>
      <c r="T1337" s="14">
        <f>(((I1337/60)/60)/24)+DATE(1970,1,1)+(-5/24)</f>
        <v>42343.728032407402</v>
      </c>
    </row>
    <row r="1338" spans="1:20" ht="43.5" x14ac:dyDescent="0.35">
      <c r="A1338" s="6">
        <v>1336</v>
      </c>
      <c r="B1338" s="3" t="s">
        <v>1337</v>
      </c>
      <c r="C1338" s="3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10">
        <f>E1338*100/D1338</f>
        <v>84.947000000000003</v>
      </c>
      <c r="P1338" s="11">
        <f>IFERROR(E1338/L1338,"N/A")</f>
        <v>379.22767857142856</v>
      </c>
      <c r="Q1338" t="str">
        <f>LEFT(N1338,FIND("/",N1338)-1)</f>
        <v>technology</v>
      </c>
      <c r="R1338" t="str">
        <f>RIGHT(N1338,(LEN(N1338)-FIND("/",N1338)))</f>
        <v>wearables</v>
      </c>
      <c r="S1338" s="14">
        <f>(((J1338/60)/60)/24)+DATE(1970,1,1)+(-5/24)</f>
        <v>41955.655416666668</v>
      </c>
      <c r="T1338" s="14">
        <f>(((I1338/60)/60)/24)+DATE(1970,1,1)+(-5/24)</f>
        <v>41990.655416666668</v>
      </c>
    </row>
    <row r="1339" spans="1:20" ht="43.5" x14ac:dyDescent="0.35">
      <c r="A1339" s="6">
        <v>1337</v>
      </c>
      <c r="B1339" s="3" t="s">
        <v>1338</v>
      </c>
      <c r="C1339" s="3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10">
        <f>E1339*100/D1339</f>
        <v>49.381999999999998</v>
      </c>
      <c r="P1339" s="11">
        <f>IFERROR(E1339/L1339,"N/A")</f>
        <v>176.36428571428573</v>
      </c>
      <c r="Q1339" t="str">
        <f>LEFT(N1339,FIND("/",N1339)-1)</f>
        <v>technology</v>
      </c>
      <c r="R1339" t="str">
        <f>RIGHT(N1339,(LEN(N1339)-FIND("/",N1339)))</f>
        <v>wearables</v>
      </c>
      <c r="S1339" s="14">
        <f>(((J1339/60)/60)/24)+DATE(1970,1,1)+(-5/24)</f>
        <v>42767.368969907409</v>
      </c>
      <c r="T1339" s="14">
        <f>(((I1339/60)/60)/24)+DATE(1970,1,1)+(-5/24)</f>
        <v>42797.368969907409</v>
      </c>
    </row>
    <row r="1340" spans="1:20" ht="58" x14ac:dyDescent="0.35">
      <c r="A1340" s="6">
        <v>1338</v>
      </c>
      <c r="B1340" s="3" t="s">
        <v>1339</v>
      </c>
      <c r="C1340" s="3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10">
        <f>E1340*100/D1340</f>
        <v>3.3033333333333332</v>
      </c>
      <c r="P1340" s="11">
        <f>IFERROR(E1340/L1340,"N/A")</f>
        <v>66.066666666666663</v>
      </c>
      <c r="Q1340" t="str">
        <f>LEFT(N1340,FIND("/",N1340)-1)</f>
        <v>technology</v>
      </c>
      <c r="R1340" t="str">
        <f>RIGHT(N1340,(LEN(N1340)-FIND("/",N1340)))</f>
        <v>wearables</v>
      </c>
      <c r="S1340" s="14">
        <f>(((J1340/60)/60)/24)+DATE(1970,1,1)+(-5/24)</f>
        <v>42188.595289351848</v>
      </c>
      <c r="T1340" s="14">
        <f>(((I1340/60)/60)/24)+DATE(1970,1,1)+(-5/24)</f>
        <v>42218.595289351848</v>
      </c>
    </row>
    <row r="1341" spans="1:20" ht="29" x14ac:dyDescent="0.35">
      <c r="A1341" s="6">
        <v>1339</v>
      </c>
      <c r="B1341" s="3" t="s">
        <v>1340</v>
      </c>
      <c r="C1341" s="3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10">
        <f>E1341*100/D1341</f>
        <v>6.6340000000000003</v>
      </c>
      <c r="P1341" s="11">
        <f>IFERROR(E1341/L1341,"N/A")</f>
        <v>89.648648648648646</v>
      </c>
      <c r="Q1341" t="str">
        <f>LEFT(N1341,FIND("/",N1341)-1)</f>
        <v>technology</v>
      </c>
      <c r="R1341" t="str">
        <f>RIGHT(N1341,(LEN(N1341)-FIND("/",N1341)))</f>
        <v>wearables</v>
      </c>
      <c r="S1341" s="14">
        <f>(((J1341/60)/60)/24)+DATE(1970,1,1)+(-5/24)</f>
        <v>41936.438831018517</v>
      </c>
      <c r="T1341" s="14">
        <f>(((I1341/60)/60)/24)+DATE(1970,1,1)+(-5/24)</f>
        <v>41981.480497685181</v>
      </c>
    </row>
    <row r="1342" spans="1:20" ht="43.5" x14ac:dyDescent="0.35">
      <c r="A1342" s="6">
        <v>1340</v>
      </c>
      <c r="B1342" s="3" t="s">
        <v>1341</v>
      </c>
      <c r="C1342" s="3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10">
        <f>E1342*100/D1342</f>
        <v>0</v>
      </c>
      <c r="P1342" s="11" t="str">
        <f>IFERROR(E1342/L1342,"N/A")</f>
        <v>N/A</v>
      </c>
      <c r="Q1342" t="str">
        <f>LEFT(N1342,FIND("/",N1342)-1)</f>
        <v>technology</v>
      </c>
      <c r="R1342" t="str">
        <f>RIGHT(N1342,(LEN(N1342)-FIND("/",N1342)))</f>
        <v>wearables</v>
      </c>
      <c r="S1342" s="14">
        <f>(((J1342/60)/60)/24)+DATE(1970,1,1)+(-5/24)</f>
        <v>41836.387187499997</v>
      </c>
      <c r="T1342" s="14">
        <f>(((I1342/60)/60)/24)+DATE(1970,1,1)+(-5/24)</f>
        <v>41866.387187499997</v>
      </c>
    </row>
    <row r="1343" spans="1:20" ht="58" x14ac:dyDescent="0.35">
      <c r="A1343" s="6">
        <v>1341</v>
      </c>
      <c r="B1343" s="3" t="s">
        <v>1342</v>
      </c>
      <c r="C1343" s="3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10">
        <f>E1343*100/D1343</f>
        <v>70.36</v>
      </c>
      <c r="P1343" s="11">
        <f>IFERROR(E1343/L1343,"N/A")</f>
        <v>382.39130434782606</v>
      </c>
      <c r="Q1343" t="str">
        <f>LEFT(N1343,FIND("/",N1343)-1)</f>
        <v>technology</v>
      </c>
      <c r="R1343" t="str">
        <f>RIGHT(N1343,(LEN(N1343)-FIND("/",N1343)))</f>
        <v>wearables</v>
      </c>
      <c r="S1343" s="14">
        <f>(((J1343/60)/60)/24)+DATE(1970,1,1)+(-5/24)</f>
        <v>42612.415706018517</v>
      </c>
      <c r="T1343" s="14">
        <f>(((I1343/60)/60)/24)+DATE(1970,1,1)+(-5/24)</f>
        <v>42644.415706018517</v>
      </c>
    </row>
    <row r="1344" spans="1:20" ht="43.5" x14ac:dyDescent="0.35">
      <c r="A1344" s="6">
        <v>1342</v>
      </c>
      <c r="B1344" s="3" t="s">
        <v>1343</v>
      </c>
      <c r="C1344" s="3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10">
        <f>E1344*100/D1344</f>
        <v>0.2</v>
      </c>
      <c r="P1344" s="11">
        <f>IFERROR(E1344/L1344,"N/A")</f>
        <v>100</v>
      </c>
      <c r="Q1344" t="str">
        <f>LEFT(N1344,FIND("/",N1344)-1)</f>
        <v>technology</v>
      </c>
      <c r="R1344" t="str">
        <f>RIGHT(N1344,(LEN(N1344)-FIND("/",N1344)))</f>
        <v>wearables</v>
      </c>
      <c r="S1344" s="14">
        <f>(((J1344/60)/60)/24)+DATE(1970,1,1)+(-5/24)</f>
        <v>42172.608090277768</v>
      </c>
      <c r="T1344" s="14">
        <f>(((I1344/60)/60)/24)+DATE(1970,1,1)+(-5/24)</f>
        <v>42202.608090277768</v>
      </c>
    </row>
    <row r="1345" spans="1:20" ht="58" x14ac:dyDescent="0.35">
      <c r="A1345" s="6">
        <v>1343</v>
      </c>
      <c r="B1345" s="3" t="s">
        <v>1344</v>
      </c>
      <c r="C1345" s="3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10">
        <f>E1345*100/D1345</f>
        <v>102.298</v>
      </c>
      <c r="P1345" s="11">
        <f>IFERROR(E1345/L1345,"N/A")</f>
        <v>158.35603715170279</v>
      </c>
      <c r="Q1345" t="str">
        <f>LEFT(N1345,FIND("/",N1345)-1)</f>
        <v>technology</v>
      </c>
      <c r="R1345" t="str">
        <f>RIGHT(N1345,(LEN(N1345)-FIND("/",N1345)))</f>
        <v>wearables</v>
      </c>
      <c r="S1345" s="14">
        <f>(((J1345/60)/60)/24)+DATE(1970,1,1)+(-5/24)</f>
        <v>42542.318090277775</v>
      </c>
      <c r="T1345" s="14">
        <f>(((I1345/60)/60)/24)+DATE(1970,1,1)+(-5/24)</f>
        <v>42600.957638888889</v>
      </c>
    </row>
    <row r="1346" spans="1:20" ht="43.5" x14ac:dyDescent="0.35">
      <c r="A1346" s="6">
        <v>1344</v>
      </c>
      <c r="B1346" s="3" t="s">
        <v>1345</v>
      </c>
      <c r="C1346" s="3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10">
        <f>E1346*100/D1346</f>
        <v>377.73333333333335</v>
      </c>
      <c r="P1346" s="11">
        <f>IFERROR(E1346/L1346,"N/A")</f>
        <v>40.762589928057551</v>
      </c>
      <c r="Q1346" t="str">
        <f>LEFT(N1346,FIND("/",N1346)-1)</f>
        <v>publishing</v>
      </c>
      <c r="R1346" t="str">
        <f>RIGHT(N1346,(LEN(N1346)-FIND("/",N1346)))</f>
        <v>nonfiction</v>
      </c>
      <c r="S1346" s="14">
        <f>(((J1346/60)/60)/24)+DATE(1970,1,1)+(-5/24)</f>
        <v>42522.581469907404</v>
      </c>
      <c r="T1346" s="14">
        <f>(((I1346/60)/60)/24)+DATE(1970,1,1)+(-5/24)</f>
        <v>42551.581469907404</v>
      </c>
    </row>
    <row r="1347" spans="1:20" ht="43.5" x14ac:dyDescent="0.35">
      <c r="A1347" s="6">
        <v>1345</v>
      </c>
      <c r="B1347" s="3" t="s">
        <v>1346</v>
      </c>
      <c r="C1347" s="3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10">
        <f>E1347*100/D1347</f>
        <v>125</v>
      </c>
      <c r="P1347" s="11">
        <f>IFERROR(E1347/L1347,"N/A")</f>
        <v>53.571428571428569</v>
      </c>
      <c r="Q1347" t="str">
        <f>LEFT(N1347,FIND("/",N1347)-1)</f>
        <v>publishing</v>
      </c>
      <c r="R1347" t="str">
        <f>RIGHT(N1347,(LEN(N1347)-FIND("/",N1347)))</f>
        <v>nonfiction</v>
      </c>
      <c r="S1347" s="14">
        <f>(((J1347/60)/60)/24)+DATE(1970,1,1)+(-5/24)</f>
        <v>41799.606006944443</v>
      </c>
      <c r="T1347" s="14">
        <f>(((I1347/60)/60)/24)+DATE(1970,1,1)+(-5/24)</f>
        <v>41834.606006944443</v>
      </c>
    </row>
    <row r="1348" spans="1:20" ht="43.5" x14ac:dyDescent="0.35">
      <c r="A1348" s="6">
        <v>1346</v>
      </c>
      <c r="B1348" s="3" t="s">
        <v>1347</v>
      </c>
      <c r="C1348" s="3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10">
        <f>E1348*100/D1348</f>
        <v>147.32653061224491</v>
      </c>
      <c r="P1348" s="11">
        <f>IFERROR(E1348/L1348,"N/A")</f>
        <v>48.449664429530202</v>
      </c>
      <c r="Q1348" t="str">
        <f>LEFT(N1348,FIND("/",N1348)-1)</f>
        <v>publishing</v>
      </c>
      <c r="R1348" t="str">
        <f>RIGHT(N1348,(LEN(N1348)-FIND("/",N1348)))</f>
        <v>nonfiction</v>
      </c>
      <c r="S1348" s="14">
        <f>(((J1348/60)/60)/24)+DATE(1970,1,1)+(-5/24)</f>
        <v>41421.867488425924</v>
      </c>
      <c r="T1348" s="14">
        <f>(((I1348/60)/60)/24)+DATE(1970,1,1)+(-5/24)</f>
        <v>41451.867488425924</v>
      </c>
    </row>
    <row r="1349" spans="1:20" ht="43.5" x14ac:dyDescent="0.35">
      <c r="A1349" s="6">
        <v>1347</v>
      </c>
      <c r="B1349" s="3" t="s">
        <v>1348</v>
      </c>
      <c r="C1349" s="3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10">
        <f>E1349*100/D1349</f>
        <v>102.2</v>
      </c>
      <c r="P1349" s="11">
        <f>IFERROR(E1349/L1349,"N/A")</f>
        <v>82.41935483870968</v>
      </c>
      <c r="Q1349" t="str">
        <f>LEFT(N1349,FIND("/",N1349)-1)</f>
        <v>publishing</v>
      </c>
      <c r="R1349" t="str">
        <f>RIGHT(N1349,(LEN(N1349)-FIND("/",N1349)))</f>
        <v>nonfiction</v>
      </c>
      <c r="S1349" s="14">
        <f>(((J1349/60)/60)/24)+DATE(1970,1,1)+(-5/24)</f>
        <v>42040.429687499993</v>
      </c>
      <c r="T1349" s="14">
        <f>(((I1349/60)/60)/24)+DATE(1970,1,1)+(-5/24)</f>
        <v>42070.429687499993</v>
      </c>
    </row>
    <row r="1350" spans="1:20" ht="43.5" x14ac:dyDescent="0.35">
      <c r="A1350" s="6">
        <v>1348</v>
      </c>
      <c r="B1350" s="3" t="s">
        <v>1349</v>
      </c>
      <c r="C1350" s="3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10">
        <f>E1350*100/D1350</f>
        <v>101.87234042553192</v>
      </c>
      <c r="P1350" s="11">
        <f>IFERROR(E1350/L1350,"N/A")</f>
        <v>230.19230769230768</v>
      </c>
      <c r="Q1350" t="str">
        <f>LEFT(N1350,FIND("/",N1350)-1)</f>
        <v>publishing</v>
      </c>
      <c r="R1350" t="str">
        <f>RIGHT(N1350,(LEN(N1350)-FIND("/",N1350)))</f>
        <v>nonfiction</v>
      </c>
      <c r="S1350" s="14">
        <f>(((J1350/60)/60)/24)+DATE(1970,1,1)+(-5/24)</f>
        <v>41963.29783564814</v>
      </c>
      <c r="T1350" s="14">
        <f>(((I1350/60)/60)/24)+DATE(1970,1,1)+(-5/24)</f>
        <v>41991.29783564814</v>
      </c>
    </row>
    <row r="1351" spans="1:20" ht="43.5" x14ac:dyDescent="0.35">
      <c r="A1351" s="6">
        <v>1349</v>
      </c>
      <c r="B1351" s="3" t="s">
        <v>1350</v>
      </c>
      <c r="C1351" s="3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10">
        <f>E1351*100/D1351</f>
        <v>204.2</v>
      </c>
      <c r="P1351" s="11">
        <f>IFERROR(E1351/L1351,"N/A")</f>
        <v>59.360465116279073</v>
      </c>
      <c r="Q1351" t="str">
        <f>LEFT(N1351,FIND("/",N1351)-1)</f>
        <v>publishing</v>
      </c>
      <c r="R1351" t="str">
        <f>RIGHT(N1351,(LEN(N1351)-FIND("/",N1351)))</f>
        <v>nonfiction</v>
      </c>
      <c r="S1351" s="14">
        <f>(((J1351/60)/60)/24)+DATE(1970,1,1)+(-5/24)</f>
        <v>42317.124247685184</v>
      </c>
      <c r="T1351" s="14">
        <f>(((I1351/60)/60)/24)+DATE(1970,1,1)+(-5/24)</f>
        <v>42354.082638888889</v>
      </c>
    </row>
    <row r="1352" spans="1:20" ht="43.5" x14ac:dyDescent="0.35">
      <c r="A1352" s="6">
        <v>1350</v>
      </c>
      <c r="B1352" s="3" t="s">
        <v>1351</v>
      </c>
      <c r="C1352" s="3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10">
        <f>E1352*100/D1352</f>
        <v>104.05</v>
      </c>
      <c r="P1352" s="11">
        <f>IFERROR(E1352/L1352,"N/A")</f>
        <v>66.698717948717942</v>
      </c>
      <c r="Q1352" t="str">
        <f>LEFT(N1352,FIND("/",N1352)-1)</f>
        <v>publishing</v>
      </c>
      <c r="R1352" t="str">
        <f>RIGHT(N1352,(LEN(N1352)-FIND("/",N1352)))</f>
        <v>nonfiction</v>
      </c>
      <c r="S1352" s="14">
        <f>(((J1352/60)/60)/24)+DATE(1970,1,1)+(-5/24)</f>
        <v>42333.804791666662</v>
      </c>
      <c r="T1352" s="14">
        <f>(((I1352/60)/60)/24)+DATE(1970,1,1)+(-5/24)</f>
        <v>42363.804791666662</v>
      </c>
    </row>
    <row r="1353" spans="1:20" ht="29" x14ac:dyDescent="0.35">
      <c r="A1353" s="6">
        <v>1351</v>
      </c>
      <c r="B1353" s="3" t="s">
        <v>1352</v>
      </c>
      <c r="C1353" s="3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10">
        <f>E1353*100/D1353</f>
        <v>101.265</v>
      </c>
      <c r="P1353" s="11">
        <f>IFERROR(E1353/L1353,"N/A")</f>
        <v>168.77500000000001</v>
      </c>
      <c r="Q1353" t="str">
        <f>LEFT(N1353,FIND("/",N1353)-1)</f>
        <v>publishing</v>
      </c>
      <c r="R1353" t="str">
        <f>RIGHT(N1353,(LEN(N1353)-FIND("/",N1353)))</f>
        <v>nonfiction</v>
      </c>
      <c r="S1353" s="14">
        <f>(((J1353/60)/60)/24)+DATE(1970,1,1)+(-5/24)</f>
        <v>42382.531759259255</v>
      </c>
      <c r="T1353" s="14">
        <f>(((I1353/60)/60)/24)+DATE(1970,1,1)+(-5/24)</f>
        <v>42412.531759259255</v>
      </c>
    </row>
    <row r="1354" spans="1:20" ht="58" x14ac:dyDescent="0.35">
      <c r="A1354" s="6">
        <v>1352</v>
      </c>
      <c r="B1354" s="3" t="s">
        <v>1353</v>
      </c>
      <c r="C1354" s="3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10">
        <f>E1354*100/D1354</f>
        <v>136.13999999999999</v>
      </c>
      <c r="P1354" s="11">
        <f>IFERROR(E1354/L1354,"N/A")</f>
        <v>59.973568281938327</v>
      </c>
      <c r="Q1354" t="str">
        <f>LEFT(N1354,FIND("/",N1354)-1)</f>
        <v>publishing</v>
      </c>
      <c r="R1354" t="str">
        <f>RIGHT(N1354,(LEN(N1354)-FIND("/",N1354)))</f>
        <v>nonfiction</v>
      </c>
      <c r="S1354" s="14">
        <f>(((J1354/60)/60)/24)+DATE(1970,1,1)+(-5/24)</f>
        <v>42200.369976851849</v>
      </c>
      <c r="T1354" s="14">
        <f>(((I1354/60)/60)/24)+DATE(1970,1,1)+(-5/24)</f>
        <v>42251.957638888889</v>
      </c>
    </row>
    <row r="1355" spans="1:20" ht="43.5" x14ac:dyDescent="0.35">
      <c r="A1355" s="6">
        <v>1353</v>
      </c>
      <c r="B1355" s="3" t="s">
        <v>1354</v>
      </c>
      <c r="C1355" s="3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10">
        <f>E1355*100/D1355</f>
        <v>133.6</v>
      </c>
      <c r="P1355" s="11">
        <f>IFERROR(E1355/L1355,"N/A")</f>
        <v>31.80952380952381</v>
      </c>
      <c r="Q1355" t="str">
        <f>LEFT(N1355,FIND("/",N1355)-1)</f>
        <v>publishing</v>
      </c>
      <c r="R1355" t="str">
        <f>RIGHT(N1355,(LEN(N1355)-FIND("/",N1355)))</f>
        <v>nonfiction</v>
      </c>
      <c r="S1355" s="14">
        <f>(((J1355/60)/60)/24)+DATE(1970,1,1)+(-5/24)</f>
        <v>41308.909583333334</v>
      </c>
      <c r="T1355" s="14">
        <f>(((I1355/60)/60)/24)+DATE(1970,1,1)+(-5/24)</f>
        <v>41343.791666666664</v>
      </c>
    </row>
    <row r="1356" spans="1:20" ht="43.5" x14ac:dyDescent="0.35">
      <c r="A1356" s="6">
        <v>1354</v>
      </c>
      <c r="B1356" s="3" t="s">
        <v>1355</v>
      </c>
      <c r="C1356" s="3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10">
        <f>E1356*100/D1356</f>
        <v>130.25</v>
      </c>
      <c r="P1356" s="11">
        <f>IFERROR(E1356/L1356,"N/A")</f>
        <v>24.421875</v>
      </c>
      <c r="Q1356" t="str">
        <f>LEFT(N1356,FIND("/",N1356)-1)</f>
        <v>publishing</v>
      </c>
      <c r="R1356" t="str">
        <f>RIGHT(N1356,(LEN(N1356)-FIND("/",N1356)))</f>
        <v>nonfiction</v>
      </c>
      <c r="S1356" s="14">
        <f>(((J1356/60)/60)/24)+DATE(1970,1,1)+(-5/24)</f>
        <v>42502.599293981482</v>
      </c>
      <c r="T1356" s="14">
        <f>(((I1356/60)/60)/24)+DATE(1970,1,1)+(-5/24)</f>
        <v>42532.599293981482</v>
      </c>
    </row>
    <row r="1357" spans="1:20" ht="58" x14ac:dyDescent="0.35">
      <c r="A1357" s="6">
        <v>1355</v>
      </c>
      <c r="B1357" s="3" t="s">
        <v>1356</v>
      </c>
      <c r="C1357" s="3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10">
        <f>E1357*100/D1357</f>
        <v>122.68</v>
      </c>
      <c r="P1357" s="11">
        <f>IFERROR(E1357/L1357,"N/A")</f>
        <v>25.347107438016529</v>
      </c>
      <c r="Q1357" t="str">
        <f>LEFT(N1357,FIND("/",N1357)-1)</f>
        <v>publishing</v>
      </c>
      <c r="R1357" t="str">
        <f>RIGHT(N1357,(LEN(N1357)-FIND("/",N1357)))</f>
        <v>nonfiction</v>
      </c>
      <c r="S1357" s="14">
        <f>(((J1357/60)/60)/24)+DATE(1970,1,1)+(-5/24)</f>
        <v>41213.046354166661</v>
      </c>
      <c r="T1357" s="14">
        <f>(((I1357/60)/60)/24)+DATE(1970,1,1)+(-5/24)</f>
        <v>41243.208333333328</v>
      </c>
    </row>
    <row r="1358" spans="1:20" ht="43.5" x14ac:dyDescent="0.35">
      <c r="A1358" s="6">
        <v>1356</v>
      </c>
      <c r="B1358" s="3" t="s">
        <v>1357</v>
      </c>
      <c r="C1358" s="3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10">
        <f>E1358*100/D1358</f>
        <v>182.81058823529412</v>
      </c>
      <c r="P1358" s="11">
        <f>IFERROR(E1358/L1358,"N/A")</f>
        <v>71.443218390804603</v>
      </c>
      <c r="Q1358" t="str">
        <f>LEFT(N1358,FIND("/",N1358)-1)</f>
        <v>publishing</v>
      </c>
      <c r="R1358" t="str">
        <f>RIGHT(N1358,(LEN(N1358)-FIND("/",N1358)))</f>
        <v>nonfiction</v>
      </c>
      <c r="S1358" s="14">
        <f>(((J1358/60)/60)/24)+DATE(1970,1,1)+(-5/24)</f>
        <v>41429.830555555556</v>
      </c>
      <c r="T1358" s="14">
        <f>(((I1358/60)/60)/24)+DATE(1970,1,1)+(-5/24)</f>
        <v>41459.830555555556</v>
      </c>
    </row>
    <row r="1359" spans="1:20" ht="43.5" x14ac:dyDescent="0.35">
      <c r="A1359" s="6">
        <v>1357</v>
      </c>
      <c r="B1359" s="3" t="s">
        <v>1358</v>
      </c>
      <c r="C1359" s="3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10">
        <f>E1359*100/D1359</f>
        <v>125.3</v>
      </c>
      <c r="P1359" s="11">
        <f>IFERROR(E1359/L1359,"N/A")</f>
        <v>38.553846153846152</v>
      </c>
      <c r="Q1359" t="str">
        <f>LEFT(N1359,FIND("/",N1359)-1)</f>
        <v>publishing</v>
      </c>
      <c r="R1359" t="str">
        <f>RIGHT(N1359,(LEN(N1359)-FIND("/",N1359)))</f>
        <v>nonfiction</v>
      </c>
      <c r="S1359" s="14">
        <f>(((J1359/60)/60)/24)+DATE(1970,1,1)+(-5/24)</f>
        <v>41304.753900462958</v>
      </c>
      <c r="T1359" s="14">
        <f>(((I1359/60)/60)/24)+DATE(1970,1,1)+(-5/24)</f>
        <v>41334.040972222218</v>
      </c>
    </row>
    <row r="1360" spans="1:20" ht="43.5" x14ac:dyDescent="0.35">
      <c r="A1360" s="6">
        <v>1358</v>
      </c>
      <c r="B1360" s="3" t="s">
        <v>1359</v>
      </c>
      <c r="C1360" s="3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10">
        <f>E1360*100/D1360</f>
        <v>111.66666666666667</v>
      </c>
      <c r="P1360" s="11">
        <f>IFERROR(E1360/L1360,"N/A")</f>
        <v>68.367346938775512</v>
      </c>
      <c r="Q1360" t="str">
        <f>LEFT(N1360,FIND("/",N1360)-1)</f>
        <v>publishing</v>
      </c>
      <c r="R1360" t="str">
        <f>RIGHT(N1360,(LEN(N1360)-FIND("/",N1360)))</f>
        <v>nonfiction</v>
      </c>
      <c r="S1360" s="14">
        <f>(((J1360/60)/60)/24)+DATE(1970,1,1)+(-5/24)</f>
        <v>40689.362534722219</v>
      </c>
      <c r="T1360" s="14">
        <f>(((I1360/60)/60)/24)+DATE(1970,1,1)+(-5/24)</f>
        <v>40719.362534722219</v>
      </c>
    </row>
    <row r="1361" spans="1:20" ht="43.5" x14ac:dyDescent="0.35">
      <c r="A1361" s="6">
        <v>1359</v>
      </c>
      <c r="B1361" s="3" t="s">
        <v>1360</v>
      </c>
      <c r="C1361" s="3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10">
        <f>E1361*100/D1361</f>
        <v>115.75757575757575</v>
      </c>
      <c r="P1361" s="11">
        <f>IFERROR(E1361/L1361,"N/A")</f>
        <v>40.210526315789473</v>
      </c>
      <c r="Q1361" t="str">
        <f>LEFT(N1361,FIND("/",N1361)-1)</f>
        <v>publishing</v>
      </c>
      <c r="R1361" t="str">
        <f>RIGHT(N1361,(LEN(N1361)-FIND("/",N1361)))</f>
        <v>nonfiction</v>
      </c>
      <c r="S1361" s="14">
        <f>(((J1361/60)/60)/24)+DATE(1970,1,1)+(-5/24)</f>
        <v>40668.606365740736</v>
      </c>
      <c r="T1361" s="14">
        <f>(((I1361/60)/60)/24)+DATE(1970,1,1)+(-5/24)</f>
        <v>40730.606365740736</v>
      </c>
    </row>
    <row r="1362" spans="1:20" ht="29" x14ac:dyDescent="0.35">
      <c r="A1362" s="6">
        <v>1360</v>
      </c>
      <c r="B1362" s="3" t="s">
        <v>1361</v>
      </c>
      <c r="C1362" s="3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10">
        <f>E1362*100/D1362</f>
        <v>173.2</v>
      </c>
      <c r="P1362" s="11">
        <f>IFERROR(E1362/L1362,"N/A")</f>
        <v>32.074074074074076</v>
      </c>
      <c r="Q1362" t="str">
        <f>LEFT(N1362,FIND("/",N1362)-1)</f>
        <v>publishing</v>
      </c>
      <c r="R1362" t="str">
        <f>RIGHT(N1362,(LEN(N1362)-FIND("/",N1362)))</f>
        <v>nonfiction</v>
      </c>
      <c r="S1362" s="14">
        <f>(((J1362/60)/60)/24)+DATE(1970,1,1)+(-5/24)</f>
        <v>41095.692361111105</v>
      </c>
      <c r="T1362" s="14">
        <f>(((I1362/60)/60)/24)+DATE(1970,1,1)+(-5/24)</f>
        <v>41123.692361111105</v>
      </c>
    </row>
    <row r="1363" spans="1:20" ht="43.5" x14ac:dyDescent="0.35">
      <c r="A1363" s="6">
        <v>1361</v>
      </c>
      <c r="B1363" s="3" t="s">
        <v>1362</v>
      </c>
      <c r="C1363" s="3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10">
        <f>E1363*100/D1363</f>
        <v>125.98333333333333</v>
      </c>
      <c r="P1363" s="11">
        <f>IFERROR(E1363/L1363,"N/A")</f>
        <v>28.632575757575758</v>
      </c>
      <c r="Q1363" t="str">
        <f>LEFT(N1363,FIND("/",N1363)-1)</f>
        <v>publishing</v>
      </c>
      <c r="R1363" t="str">
        <f>RIGHT(N1363,(LEN(N1363)-FIND("/",N1363)))</f>
        <v>nonfiction</v>
      </c>
      <c r="S1363" s="14">
        <f>(((J1363/60)/60)/24)+DATE(1970,1,1)+(-5/24)</f>
        <v>41781.508935185186</v>
      </c>
      <c r="T1363" s="14">
        <f>(((I1363/60)/60)/24)+DATE(1970,1,1)+(-5/24)</f>
        <v>41811.508935185186</v>
      </c>
    </row>
    <row r="1364" spans="1:20" ht="43.5" x14ac:dyDescent="0.35">
      <c r="A1364" s="6">
        <v>1362</v>
      </c>
      <c r="B1364" s="3" t="s">
        <v>1363</v>
      </c>
      <c r="C1364" s="3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10">
        <f>E1364*100/D1364</f>
        <v>109.1</v>
      </c>
      <c r="P1364" s="11">
        <f>IFERROR(E1364/L1364,"N/A")</f>
        <v>43.64</v>
      </c>
      <c r="Q1364" t="str">
        <f>LEFT(N1364,FIND("/",N1364)-1)</f>
        <v>publishing</v>
      </c>
      <c r="R1364" t="str">
        <f>RIGHT(N1364,(LEN(N1364)-FIND("/",N1364)))</f>
        <v>nonfiction</v>
      </c>
      <c r="S1364" s="14">
        <f>(((J1364/60)/60)/24)+DATE(1970,1,1)+(-5/24)</f>
        <v>41464.726053240738</v>
      </c>
      <c r="T1364" s="14">
        <f>(((I1364/60)/60)/24)+DATE(1970,1,1)+(-5/24)</f>
        <v>41524.726053240738</v>
      </c>
    </row>
    <row r="1365" spans="1:20" ht="43.5" x14ac:dyDescent="0.35">
      <c r="A1365" s="6">
        <v>1363</v>
      </c>
      <c r="B1365" s="3" t="s">
        <v>1364</v>
      </c>
      <c r="C1365" s="3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10">
        <f>E1365*100/D1365</f>
        <v>100</v>
      </c>
      <c r="P1365" s="11">
        <f>IFERROR(E1365/L1365,"N/A")</f>
        <v>40</v>
      </c>
      <c r="Q1365" t="str">
        <f>LEFT(N1365,FIND("/",N1365)-1)</f>
        <v>publishing</v>
      </c>
      <c r="R1365" t="str">
        <f>RIGHT(N1365,(LEN(N1365)-FIND("/",N1365)))</f>
        <v>nonfiction</v>
      </c>
      <c r="S1365" s="14">
        <f>(((J1365/60)/60)/24)+DATE(1970,1,1)+(-5/24)</f>
        <v>42396.635729166665</v>
      </c>
      <c r="T1365" s="14">
        <f>(((I1365/60)/60)/24)+DATE(1970,1,1)+(-5/24)</f>
        <v>42415.124305555553</v>
      </c>
    </row>
    <row r="1366" spans="1:20" ht="58" x14ac:dyDescent="0.35">
      <c r="A1366" s="6">
        <v>1364</v>
      </c>
      <c r="B1366" s="3" t="s">
        <v>1365</v>
      </c>
      <c r="C1366" s="3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10">
        <f>E1366*100/D1366</f>
        <v>118.64285714285714</v>
      </c>
      <c r="P1366" s="11">
        <f>IFERROR(E1366/L1366,"N/A")</f>
        <v>346.04166666666669</v>
      </c>
      <c r="Q1366" t="str">
        <f>LEFT(N1366,FIND("/",N1366)-1)</f>
        <v>music</v>
      </c>
      <c r="R1366" t="str">
        <f>RIGHT(N1366,(LEN(N1366)-FIND("/",N1366)))</f>
        <v>rock</v>
      </c>
      <c r="S1366" s="14">
        <f>(((J1366/60)/60)/24)+DATE(1970,1,1)+(-5/24)</f>
        <v>41951.487337962957</v>
      </c>
      <c r="T1366" s="14">
        <f>(((I1366/60)/60)/24)+DATE(1970,1,1)+(-5/24)</f>
        <v>42011.487337962964</v>
      </c>
    </row>
    <row r="1367" spans="1:20" ht="43.5" x14ac:dyDescent="0.35">
      <c r="A1367" s="6">
        <v>1365</v>
      </c>
      <c r="B1367" s="3" t="s">
        <v>1366</v>
      </c>
      <c r="C1367" s="3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10">
        <f>E1367*100/D1367</f>
        <v>100.26666666666667</v>
      </c>
      <c r="P1367" s="11">
        <f>IFERROR(E1367/L1367,"N/A")</f>
        <v>81.739130434782609</v>
      </c>
      <c r="Q1367" t="str">
        <f>LEFT(N1367,FIND("/",N1367)-1)</f>
        <v>music</v>
      </c>
      <c r="R1367" t="str">
        <f>RIGHT(N1367,(LEN(N1367)-FIND("/",N1367)))</f>
        <v>rock</v>
      </c>
      <c r="S1367" s="14">
        <f>(((J1367/60)/60)/24)+DATE(1970,1,1)+(-5/24)</f>
        <v>42049.524907407402</v>
      </c>
      <c r="T1367" s="14">
        <f>(((I1367/60)/60)/24)+DATE(1970,1,1)+(-5/24)</f>
        <v>42079.483240740738</v>
      </c>
    </row>
    <row r="1368" spans="1:20" x14ac:dyDescent="0.35">
      <c r="A1368" s="6">
        <v>1366</v>
      </c>
      <c r="B1368" s="3" t="s">
        <v>1367</v>
      </c>
      <c r="C1368" s="3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10">
        <f>E1368*100/D1368</f>
        <v>126.4892</v>
      </c>
      <c r="P1368" s="11">
        <f>IFERROR(E1368/L1368,"N/A")</f>
        <v>64.535306122448986</v>
      </c>
      <c r="Q1368" t="str">
        <f>LEFT(N1368,FIND("/",N1368)-1)</f>
        <v>music</v>
      </c>
      <c r="R1368" t="str">
        <f>RIGHT(N1368,(LEN(N1368)-FIND("/",N1368)))</f>
        <v>rock</v>
      </c>
      <c r="S1368" s="14">
        <f>(((J1368/60)/60)/24)+DATE(1970,1,1)+(-5/24)</f>
        <v>41924.787766203699</v>
      </c>
      <c r="T1368" s="14">
        <f>(((I1368/60)/60)/24)+DATE(1970,1,1)+(-5/24)</f>
        <v>41969.829432870371</v>
      </c>
    </row>
    <row r="1369" spans="1:20" ht="43.5" x14ac:dyDescent="0.35">
      <c r="A1369" s="6">
        <v>1367</v>
      </c>
      <c r="B1369" s="3" t="s">
        <v>1368</v>
      </c>
      <c r="C1369" s="3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10">
        <f>E1369*100/D1369</f>
        <v>114.26</v>
      </c>
      <c r="P1369" s="11">
        <f>IFERROR(E1369/L1369,"N/A")</f>
        <v>63.477777777777774</v>
      </c>
      <c r="Q1369" t="str">
        <f>LEFT(N1369,FIND("/",N1369)-1)</f>
        <v>music</v>
      </c>
      <c r="R1369" t="str">
        <f>RIGHT(N1369,(LEN(N1369)-FIND("/",N1369)))</f>
        <v>rock</v>
      </c>
      <c r="S1369" s="14">
        <f>(((J1369/60)/60)/24)+DATE(1970,1,1)+(-5/24)</f>
        <v>42291.794560185182</v>
      </c>
      <c r="T1369" s="14">
        <f>(((I1369/60)/60)/24)+DATE(1970,1,1)+(-5/24)</f>
        <v>42321.836226851847</v>
      </c>
    </row>
    <row r="1370" spans="1:20" ht="43.5" x14ac:dyDescent="0.35">
      <c r="A1370" s="6">
        <v>1368</v>
      </c>
      <c r="B1370" s="3" t="s">
        <v>1369</v>
      </c>
      <c r="C1370" s="3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10">
        <f>E1370*100/D1370</f>
        <v>110.7</v>
      </c>
      <c r="P1370" s="11">
        <f>IFERROR(E1370/L1370,"N/A")</f>
        <v>63.620689655172413</v>
      </c>
      <c r="Q1370" t="str">
        <f>LEFT(N1370,FIND("/",N1370)-1)</f>
        <v>music</v>
      </c>
      <c r="R1370" t="str">
        <f>RIGHT(N1370,(LEN(N1370)-FIND("/",N1370)))</f>
        <v>rock</v>
      </c>
      <c r="S1370" s="14">
        <f>(((J1370/60)/60)/24)+DATE(1970,1,1)+(-5/24)</f>
        <v>42145.982569444437</v>
      </c>
      <c r="T1370" s="14">
        <f>(((I1370/60)/60)/24)+DATE(1970,1,1)+(-5/24)</f>
        <v>42169.982569444437</v>
      </c>
    </row>
    <row r="1371" spans="1:20" ht="43.5" x14ac:dyDescent="0.35">
      <c r="A1371" s="6">
        <v>1369</v>
      </c>
      <c r="B1371" s="3" t="s">
        <v>1370</v>
      </c>
      <c r="C1371" s="3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10">
        <f>E1371*100/D1371</f>
        <v>105.34805315203954</v>
      </c>
      <c r="P1371" s="11">
        <f>IFERROR(E1371/L1371,"N/A")</f>
        <v>83.967068965517228</v>
      </c>
      <c r="Q1371" t="str">
        <f>LEFT(N1371,FIND("/",N1371)-1)</f>
        <v>music</v>
      </c>
      <c r="R1371" t="str">
        <f>RIGHT(N1371,(LEN(N1371)-FIND("/",N1371)))</f>
        <v>rock</v>
      </c>
      <c r="S1371" s="14">
        <f>(((J1371/60)/60)/24)+DATE(1970,1,1)+(-5/24)</f>
        <v>41710.385949074072</v>
      </c>
      <c r="T1371" s="14">
        <f>(((I1371/60)/60)/24)+DATE(1970,1,1)+(-5/24)</f>
        <v>41740.385949074072</v>
      </c>
    </row>
    <row r="1372" spans="1:20" ht="29" x14ac:dyDescent="0.35">
      <c r="A1372" s="6">
        <v>1370</v>
      </c>
      <c r="B1372" s="3" t="s">
        <v>1371</v>
      </c>
      <c r="C1372" s="3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10">
        <f>E1372*100/D1372</f>
        <v>103.66666666666667</v>
      </c>
      <c r="P1372" s="11">
        <f>IFERROR(E1372/L1372,"N/A")</f>
        <v>77.75</v>
      </c>
      <c r="Q1372" t="str">
        <f>LEFT(N1372,FIND("/",N1372)-1)</f>
        <v>music</v>
      </c>
      <c r="R1372" t="str">
        <f>RIGHT(N1372,(LEN(N1372)-FIND("/",N1372)))</f>
        <v>rock</v>
      </c>
      <c r="S1372" s="14">
        <f>(((J1372/60)/60)/24)+DATE(1970,1,1)+(-5/24)</f>
        <v>41547.795023148145</v>
      </c>
      <c r="T1372" s="14">
        <f>(((I1372/60)/60)/24)+DATE(1970,1,1)+(-5/24)</f>
        <v>41562.795023148145</v>
      </c>
    </row>
    <row r="1373" spans="1:20" ht="58" x14ac:dyDescent="0.35">
      <c r="A1373" s="6">
        <v>1371</v>
      </c>
      <c r="B1373" s="3" t="s">
        <v>1372</v>
      </c>
      <c r="C1373" s="3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10">
        <f>E1373*100/D1373</f>
        <v>107.08672667523932</v>
      </c>
      <c r="P1373" s="11">
        <f>IFERROR(E1373/L1373,"N/A")</f>
        <v>107.07142857142857</v>
      </c>
      <c r="Q1373" t="str">
        <f>LEFT(N1373,FIND("/",N1373)-1)</f>
        <v>music</v>
      </c>
      <c r="R1373" t="str">
        <f>RIGHT(N1373,(LEN(N1373)-FIND("/",N1373)))</f>
        <v>rock</v>
      </c>
      <c r="S1373" s="14">
        <f>(((J1373/60)/60)/24)+DATE(1970,1,1)+(-5/24)</f>
        <v>42101.550254629627</v>
      </c>
      <c r="T1373" s="14">
        <f>(((I1373/60)/60)/24)+DATE(1970,1,1)+(-5/24)</f>
        <v>42131.550254629627</v>
      </c>
    </row>
    <row r="1374" spans="1:20" ht="29" x14ac:dyDescent="0.35">
      <c r="A1374" s="6">
        <v>1372</v>
      </c>
      <c r="B1374" s="3" t="s">
        <v>1373</v>
      </c>
      <c r="C1374" s="3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10">
        <f>E1374*100/D1374</f>
        <v>124</v>
      </c>
      <c r="P1374" s="11">
        <f>IFERROR(E1374/L1374,"N/A")</f>
        <v>38.75</v>
      </c>
      <c r="Q1374" t="str">
        <f>LEFT(N1374,FIND("/",N1374)-1)</f>
        <v>music</v>
      </c>
      <c r="R1374" t="str">
        <f>RIGHT(N1374,(LEN(N1374)-FIND("/",N1374)))</f>
        <v>rock</v>
      </c>
      <c r="S1374" s="14">
        <f>(((J1374/60)/60)/24)+DATE(1970,1,1)+(-5/24)</f>
        <v>41072.53162037037</v>
      </c>
      <c r="T1374" s="14">
        <f>(((I1374/60)/60)/24)+DATE(1970,1,1)+(-5/24)</f>
        <v>41102.53162037037</v>
      </c>
    </row>
    <row r="1375" spans="1:20" ht="29" x14ac:dyDescent="0.35">
      <c r="A1375" s="6">
        <v>1373</v>
      </c>
      <c r="B1375" s="3" t="s">
        <v>1374</v>
      </c>
      <c r="C1375" s="3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10">
        <f>E1375*100/D1375</f>
        <v>105.01</v>
      </c>
      <c r="P1375" s="11">
        <f>IFERROR(E1375/L1375,"N/A")</f>
        <v>201.94230769230768</v>
      </c>
      <c r="Q1375" t="str">
        <f>LEFT(N1375,FIND("/",N1375)-1)</f>
        <v>music</v>
      </c>
      <c r="R1375" t="str">
        <f>RIGHT(N1375,(LEN(N1375)-FIND("/",N1375)))</f>
        <v>rock</v>
      </c>
      <c r="S1375" s="14">
        <f>(((J1375/60)/60)/24)+DATE(1970,1,1)+(-5/24)</f>
        <v>42704.743437499994</v>
      </c>
      <c r="T1375" s="14">
        <f>(((I1375/60)/60)/24)+DATE(1970,1,1)+(-5/24)</f>
        <v>42734.743437499994</v>
      </c>
    </row>
    <row r="1376" spans="1:20" ht="43.5" x14ac:dyDescent="0.35">
      <c r="A1376" s="6">
        <v>1374</v>
      </c>
      <c r="B1376" s="3" t="s">
        <v>1375</v>
      </c>
      <c r="C1376" s="3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10">
        <f>E1376*100/D1376</f>
        <v>189.46666666666667</v>
      </c>
      <c r="P1376" s="11">
        <f>IFERROR(E1376/L1376,"N/A")</f>
        <v>43.060606060606062</v>
      </c>
      <c r="Q1376" t="str">
        <f>LEFT(N1376,FIND("/",N1376)-1)</f>
        <v>music</v>
      </c>
      <c r="R1376" t="str">
        <f>RIGHT(N1376,(LEN(N1376)-FIND("/",N1376)))</f>
        <v>rock</v>
      </c>
      <c r="S1376" s="14">
        <f>(((J1376/60)/60)/24)+DATE(1970,1,1)+(-5/24)</f>
        <v>42423.953564814808</v>
      </c>
      <c r="T1376" s="14">
        <f>(((I1376/60)/60)/24)+DATE(1970,1,1)+(-5/24)</f>
        <v>42453.911898148144</v>
      </c>
    </row>
    <row r="1377" spans="1:20" ht="58" x14ac:dyDescent="0.35">
      <c r="A1377" s="6">
        <v>1375</v>
      </c>
      <c r="B1377" s="3" t="s">
        <v>1376</v>
      </c>
      <c r="C1377" s="3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10">
        <f>E1377*100/D1377</f>
        <v>171.32499999999999</v>
      </c>
      <c r="P1377" s="11">
        <f>IFERROR(E1377/L1377,"N/A")</f>
        <v>62.871559633027523</v>
      </c>
      <c r="Q1377" t="str">
        <f>LEFT(N1377,FIND("/",N1377)-1)</f>
        <v>music</v>
      </c>
      <c r="R1377" t="str">
        <f>RIGHT(N1377,(LEN(N1377)-FIND("/",N1377)))</f>
        <v>rock</v>
      </c>
      <c r="S1377" s="14">
        <f>(((J1377/60)/60)/24)+DATE(1970,1,1)+(-5/24)</f>
        <v>42719.857858796291</v>
      </c>
      <c r="T1377" s="14">
        <f>(((I1377/60)/60)/24)+DATE(1970,1,1)+(-5/24)</f>
        <v>42749.857858796291</v>
      </c>
    </row>
    <row r="1378" spans="1:20" ht="29" x14ac:dyDescent="0.35">
      <c r="A1378" s="6">
        <v>1376</v>
      </c>
      <c r="B1378" s="3" t="s">
        <v>1377</v>
      </c>
      <c r="C1378" s="3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10">
        <f>E1378*100/D1378</f>
        <v>252.48648648648648</v>
      </c>
      <c r="P1378" s="11">
        <f>IFERROR(E1378/L1378,"N/A")</f>
        <v>55.607142857142854</v>
      </c>
      <c r="Q1378" t="str">
        <f>LEFT(N1378,FIND("/",N1378)-1)</f>
        <v>music</v>
      </c>
      <c r="R1378" t="str">
        <f>RIGHT(N1378,(LEN(N1378)-FIND("/",N1378)))</f>
        <v>rock</v>
      </c>
      <c r="S1378" s="14">
        <f>(((J1378/60)/60)/24)+DATE(1970,1,1)+(-5/24)</f>
        <v>42677.460717592585</v>
      </c>
      <c r="T1378" s="14">
        <f>(((I1378/60)/60)/24)+DATE(1970,1,1)+(-5/24)</f>
        <v>42707.502384259256</v>
      </c>
    </row>
    <row r="1379" spans="1:20" ht="43.5" x14ac:dyDescent="0.35">
      <c r="A1379" s="6">
        <v>1377</v>
      </c>
      <c r="B1379" s="3" t="s">
        <v>1378</v>
      </c>
      <c r="C1379" s="3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10">
        <f>E1379*100/D1379</f>
        <v>116.15384615384616</v>
      </c>
      <c r="P1379" s="11">
        <f>IFERROR(E1379/L1379,"N/A")</f>
        <v>48.70967741935484</v>
      </c>
      <c r="Q1379" t="str">
        <f>LEFT(N1379,FIND("/",N1379)-1)</f>
        <v>music</v>
      </c>
      <c r="R1379" t="str">
        <f>RIGHT(N1379,(LEN(N1379)-FIND("/",N1379)))</f>
        <v>rock</v>
      </c>
      <c r="S1379" s="14">
        <f>(((J1379/60)/60)/24)+DATE(1970,1,1)+(-5/24)</f>
        <v>42747.01122685185</v>
      </c>
      <c r="T1379" s="14">
        <f>(((I1379/60)/60)/24)+DATE(1970,1,1)+(-5/24)</f>
        <v>42768.96597222222</v>
      </c>
    </row>
    <row r="1380" spans="1:20" x14ac:dyDescent="0.35">
      <c r="A1380" s="6">
        <v>1378</v>
      </c>
      <c r="B1380" s="3" t="s">
        <v>1379</v>
      </c>
      <c r="C1380" s="3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10">
        <f>E1380*100/D1380</f>
        <v>203.35</v>
      </c>
      <c r="P1380" s="11">
        <f>IFERROR(E1380/L1380,"N/A")</f>
        <v>30.578947368421051</v>
      </c>
      <c r="Q1380" t="str">
        <f>LEFT(N1380,FIND("/",N1380)-1)</f>
        <v>music</v>
      </c>
      <c r="R1380" t="str">
        <f>RIGHT(N1380,(LEN(N1380)-FIND("/",N1380)))</f>
        <v>rock</v>
      </c>
      <c r="S1380" s="14">
        <f>(((J1380/60)/60)/24)+DATE(1970,1,1)+(-5/24)</f>
        <v>42568.551041666658</v>
      </c>
      <c r="T1380" s="14">
        <f>(((I1380/60)/60)/24)+DATE(1970,1,1)+(-5/24)</f>
        <v>42583.551041666658</v>
      </c>
    </row>
    <row r="1381" spans="1:20" ht="29" x14ac:dyDescent="0.35">
      <c r="A1381" s="6">
        <v>1379</v>
      </c>
      <c r="B1381" s="3" t="s">
        <v>1380</v>
      </c>
      <c r="C1381" s="3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10">
        <f>E1381*100/D1381</f>
        <v>111.6</v>
      </c>
      <c r="P1381" s="11">
        <f>IFERROR(E1381/L1381,"N/A")</f>
        <v>73.907284768211923</v>
      </c>
      <c r="Q1381" t="str">
        <f>LEFT(N1381,FIND("/",N1381)-1)</f>
        <v>music</v>
      </c>
      <c r="R1381" t="str">
        <f>RIGHT(N1381,(LEN(N1381)-FIND("/",N1381)))</f>
        <v>rock</v>
      </c>
      <c r="S1381" s="14">
        <f>(((J1381/60)/60)/24)+DATE(1970,1,1)+(-5/24)</f>
        <v>42130.28328703704</v>
      </c>
      <c r="T1381" s="14">
        <f>(((I1381/60)/60)/24)+DATE(1970,1,1)+(-5/24)</f>
        <v>42160.28328703704</v>
      </c>
    </row>
    <row r="1382" spans="1:20" ht="43.5" x14ac:dyDescent="0.35">
      <c r="A1382" s="6">
        <v>1380</v>
      </c>
      <c r="B1382" s="3" t="s">
        <v>1381</v>
      </c>
      <c r="C1382" s="3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10">
        <f>E1382*100/D1382</f>
        <v>424</v>
      </c>
      <c r="P1382" s="11">
        <f>IFERROR(E1382/L1382,"N/A")</f>
        <v>21.2</v>
      </c>
      <c r="Q1382" t="str">
        <f>LEFT(N1382,FIND("/",N1382)-1)</f>
        <v>music</v>
      </c>
      <c r="R1382" t="str">
        <f>RIGHT(N1382,(LEN(N1382)-FIND("/",N1382)))</f>
        <v>rock</v>
      </c>
      <c r="S1382" s="14">
        <f>(((J1382/60)/60)/24)+DATE(1970,1,1)+(-5/24)</f>
        <v>42141.554467592585</v>
      </c>
      <c r="T1382" s="14">
        <f>(((I1382/60)/60)/24)+DATE(1970,1,1)+(-5/24)</f>
        <v>42163.874999999993</v>
      </c>
    </row>
    <row r="1383" spans="1:20" ht="58" x14ac:dyDescent="0.35">
      <c r="A1383" s="6">
        <v>1381</v>
      </c>
      <c r="B1383" s="3" t="s">
        <v>1382</v>
      </c>
      <c r="C1383" s="3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10">
        <f>E1383*100/D1383</f>
        <v>107.1</v>
      </c>
      <c r="P1383" s="11">
        <f>IFERROR(E1383/L1383,"N/A")</f>
        <v>73.356164383561648</v>
      </c>
      <c r="Q1383" t="str">
        <f>LEFT(N1383,FIND("/",N1383)-1)</f>
        <v>music</v>
      </c>
      <c r="R1383" t="str">
        <f>RIGHT(N1383,(LEN(N1383)-FIND("/",N1383)))</f>
        <v>rock</v>
      </c>
      <c r="S1383" s="14">
        <f>(((J1383/60)/60)/24)+DATE(1970,1,1)+(-5/24)</f>
        <v>42703.006076388883</v>
      </c>
      <c r="T1383" s="14">
        <f>(((I1383/60)/60)/24)+DATE(1970,1,1)+(-5/24)</f>
        <v>42733.006076388883</v>
      </c>
    </row>
    <row r="1384" spans="1:20" ht="43.5" x14ac:dyDescent="0.35">
      <c r="A1384" s="6">
        <v>1382</v>
      </c>
      <c r="B1384" s="3" t="s">
        <v>1383</v>
      </c>
      <c r="C1384" s="3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10">
        <f>E1384*100/D1384</f>
        <v>104.3625</v>
      </c>
      <c r="P1384" s="11">
        <f>IFERROR(E1384/L1384,"N/A")</f>
        <v>56.412162162162161</v>
      </c>
      <c r="Q1384" t="str">
        <f>LEFT(N1384,FIND("/",N1384)-1)</f>
        <v>music</v>
      </c>
      <c r="R1384" t="str">
        <f>RIGHT(N1384,(LEN(N1384)-FIND("/",N1384)))</f>
        <v>rock</v>
      </c>
      <c r="S1384" s="14">
        <f>(((J1384/60)/60)/24)+DATE(1970,1,1)+(-5/24)</f>
        <v>41370.591851851852</v>
      </c>
      <c r="T1384" s="14">
        <f>(((I1384/60)/60)/24)+DATE(1970,1,1)+(-5/24)</f>
        <v>41400.591851851852</v>
      </c>
    </row>
    <row r="1385" spans="1:20" ht="43.5" x14ac:dyDescent="0.35">
      <c r="A1385" s="6">
        <v>1383</v>
      </c>
      <c r="B1385" s="3" t="s">
        <v>1384</v>
      </c>
      <c r="C1385" s="3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10">
        <f>E1385*100/D1385</f>
        <v>212.40909090909091</v>
      </c>
      <c r="P1385" s="11">
        <f>IFERROR(E1385/L1385,"N/A")</f>
        <v>50.247311827956992</v>
      </c>
      <c r="Q1385" t="str">
        <f>LEFT(N1385,FIND("/",N1385)-1)</f>
        <v>music</v>
      </c>
      <c r="R1385" t="str">
        <f>RIGHT(N1385,(LEN(N1385)-FIND("/",N1385)))</f>
        <v>rock</v>
      </c>
      <c r="S1385" s="14">
        <f>(((J1385/60)/60)/24)+DATE(1970,1,1)+(-5/24)</f>
        <v>42706.866643518515</v>
      </c>
      <c r="T1385" s="14">
        <f>(((I1385/60)/60)/24)+DATE(1970,1,1)+(-5/24)</f>
        <v>42726.866643518515</v>
      </c>
    </row>
    <row r="1386" spans="1:20" ht="43.5" x14ac:dyDescent="0.35">
      <c r="A1386" s="6">
        <v>1384</v>
      </c>
      <c r="B1386" s="3" t="s">
        <v>1385</v>
      </c>
      <c r="C1386" s="3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10">
        <f>E1386*100/D1386</f>
        <v>124.08571428571429</v>
      </c>
      <c r="P1386" s="11">
        <f>IFERROR(E1386/L1386,"N/A")</f>
        <v>68.936507936507937</v>
      </c>
      <c r="Q1386" t="str">
        <f>LEFT(N1386,FIND("/",N1386)-1)</f>
        <v>music</v>
      </c>
      <c r="R1386" t="str">
        <f>RIGHT(N1386,(LEN(N1386)-FIND("/",N1386)))</f>
        <v>rock</v>
      </c>
      <c r="S1386" s="14">
        <f>(((J1386/60)/60)/24)+DATE(1970,1,1)+(-5/24)</f>
        <v>42160.526874999996</v>
      </c>
      <c r="T1386" s="14">
        <f>(((I1386/60)/60)/24)+DATE(1970,1,1)+(-5/24)</f>
        <v>42190.526874999996</v>
      </c>
    </row>
    <row r="1387" spans="1:20" ht="43.5" x14ac:dyDescent="0.35">
      <c r="A1387" s="6">
        <v>1385</v>
      </c>
      <c r="B1387" s="3" t="s">
        <v>1386</v>
      </c>
      <c r="C1387" s="3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10">
        <f>E1387*100/D1387</f>
        <v>110.406125</v>
      </c>
      <c r="P1387" s="11">
        <f>IFERROR(E1387/L1387,"N/A")</f>
        <v>65.914104477611943</v>
      </c>
      <c r="Q1387" t="str">
        <f>LEFT(N1387,FIND("/",N1387)-1)</f>
        <v>music</v>
      </c>
      <c r="R1387" t="str">
        <f>RIGHT(N1387,(LEN(N1387)-FIND("/",N1387)))</f>
        <v>rock</v>
      </c>
      <c r="S1387" s="14">
        <f>(((J1387/60)/60)/24)+DATE(1970,1,1)+(-5/24)</f>
        <v>42433.480567129627</v>
      </c>
      <c r="T1387" s="14">
        <f>(((I1387/60)/60)/24)+DATE(1970,1,1)+(-5/24)</f>
        <v>42489.299305555549</v>
      </c>
    </row>
    <row r="1388" spans="1:20" ht="29" x14ac:dyDescent="0.35">
      <c r="A1388" s="6">
        <v>1386</v>
      </c>
      <c r="B1388" s="3" t="s">
        <v>1387</v>
      </c>
      <c r="C1388" s="3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10">
        <f>E1388*100/D1388</f>
        <v>218.75</v>
      </c>
      <c r="P1388" s="11">
        <f>IFERROR(E1388/L1388,"N/A")</f>
        <v>62.5</v>
      </c>
      <c r="Q1388" t="str">
        <f>LEFT(N1388,FIND("/",N1388)-1)</f>
        <v>music</v>
      </c>
      <c r="R1388" t="str">
        <f>RIGHT(N1388,(LEN(N1388)-FIND("/",N1388)))</f>
        <v>rock</v>
      </c>
      <c r="S1388" s="14">
        <f>(((J1388/60)/60)/24)+DATE(1970,1,1)+(-5/24)</f>
        <v>42184.438530092586</v>
      </c>
      <c r="T1388" s="14">
        <f>(((I1388/60)/60)/24)+DATE(1970,1,1)+(-5/24)</f>
        <v>42214.438530092586</v>
      </c>
    </row>
    <row r="1389" spans="1:20" ht="43.5" x14ac:dyDescent="0.35">
      <c r="A1389" s="6">
        <v>1387</v>
      </c>
      <c r="B1389" s="3" t="s">
        <v>1388</v>
      </c>
      <c r="C1389" s="3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10">
        <f>E1389*100/D1389</f>
        <v>136.625</v>
      </c>
      <c r="P1389" s="11">
        <f>IFERROR(E1389/L1389,"N/A")</f>
        <v>70.064102564102569</v>
      </c>
      <c r="Q1389" t="str">
        <f>LEFT(N1389,FIND("/",N1389)-1)</f>
        <v>music</v>
      </c>
      <c r="R1389" t="str">
        <f>RIGHT(N1389,(LEN(N1389)-FIND("/",N1389)))</f>
        <v>rock</v>
      </c>
      <c r="S1389" s="14">
        <f>(((J1389/60)/60)/24)+DATE(1970,1,1)+(-5/24)</f>
        <v>42126.712905092594</v>
      </c>
      <c r="T1389" s="14">
        <f>(((I1389/60)/60)/24)+DATE(1970,1,1)+(-5/24)</f>
        <v>42157.979166666664</v>
      </c>
    </row>
    <row r="1390" spans="1:20" ht="43.5" x14ac:dyDescent="0.35">
      <c r="A1390" s="6">
        <v>1388</v>
      </c>
      <c r="B1390" s="3" t="s">
        <v>1389</v>
      </c>
      <c r="C1390" s="3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10">
        <f>E1390*100/D1390</f>
        <v>134.8074</v>
      </c>
      <c r="P1390" s="11">
        <f>IFERROR(E1390/L1390,"N/A")</f>
        <v>60.181874999999998</v>
      </c>
      <c r="Q1390" t="str">
        <f>LEFT(N1390,FIND("/",N1390)-1)</f>
        <v>music</v>
      </c>
      <c r="R1390" t="str">
        <f>RIGHT(N1390,(LEN(N1390)-FIND("/",N1390)))</f>
        <v>rock</v>
      </c>
      <c r="S1390" s="14">
        <f>(((J1390/60)/60)/24)+DATE(1970,1,1)+(-5/24)</f>
        <v>42634.406446759262</v>
      </c>
      <c r="T1390" s="14">
        <f>(((I1390/60)/60)/24)+DATE(1970,1,1)+(-5/24)</f>
        <v>42660.468055555553</v>
      </c>
    </row>
    <row r="1391" spans="1:20" ht="29" x14ac:dyDescent="0.35">
      <c r="A1391" s="6">
        <v>1389</v>
      </c>
      <c r="B1391" s="3" t="s">
        <v>1390</v>
      </c>
      <c r="C1391" s="3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10">
        <f>E1391*100/D1391</f>
        <v>145.4</v>
      </c>
      <c r="P1391" s="11">
        <f>IFERROR(E1391/L1391,"N/A")</f>
        <v>21.382352941176471</v>
      </c>
      <c r="Q1391" t="str">
        <f>LEFT(N1391,FIND("/",N1391)-1)</f>
        <v>music</v>
      </c>
      <c r="R1391" t="str">
        <f>RIGHT(N1391,(LEN(N1391)-FIND("/",N1391)))</f>
        <v>rock</v>
      </c>
      <c r="S1391" s="14">
        <f>(((J1391/60)/60)/24)+DATE(1970,1,1)+(-5/24)</f>
        <v>42565.272650462961</v>
      </c>
      <c r="T1391" s="14">
        <f>(((I1391/60)/60)/24)+DATE(1970,1,1)+(-5/24)</f>
        <v>42595.272650462961</v>
      </c>
    </row>
    <row r="1392" spans="1:20" ht="43.5" x14ac:dyDescent="0.35">
      <c r="A1392" s="6">
        <v>1390</v>
      </c>
      <c r="B1392" s="3" t="s">
        <v>1391</v>
      </c>
      <c r="C1392" s="3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10">
        <f>E1392*100/D1392</f>
        <v>109.10714285714286</v>
      </c>
      <c r="P1392" s="11">
        <f>IFERROR(E1392/L1392,"N/A")</f>
        <v>160.78947368421052</v>
      </c>
      <c r="Q1392" t="str">
        <f>LEFT(N1392,FIND("/",N1392)-1)</f>
        <v>music</v>
      </c>
      <c r="R1392" t="str">
        <f>RIGHT(N1392,(LEN(N1392)-FIND("/",N1392)))</f>
        <v>rock</v>
      </c>
      <c r="S1392" s="14">
        <f>(((J1392/60)/60)/24)+DATE(1970,1,1)+(-5/24)</f>
        <v>42087.594976851848</v>
      </c>
      <c r="T1392" s="14">
        <f>(((I1392/60)/60)/24)+DATE(1970,1,1)+(-5/24)</f>
        <v>42121.508333333331</v>
      </c>
    </row>
    <row r="1393" spans="1:20" ht="43.5" x14ac:dyDescent="0.35">
      <c r="A1393" s="6">
        <v>1391</v>
      </c>
      <c r="B1393" s="3" t="s">
        <v>1392</v>
      </c>
      <c r="C1393" s="3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10">
        <f>E1393*100/D1393</f>
        <v>110.2</v>
      </c>
      <c r="P1393" s="11">
        <f>IFERROR(E1393/L1393,"N/A")</f>
        <v>42.384615384615387</v>
      </c>
      <c r="Q1393" t="str">
        <f>LEFT(N1393,FIND("/",N1393)-1)</f>
        <v>music</v>
      </c>
      <c r="R1393" t="str">
        <f>RIGHT(N1393,(LEN(N1393)-FIND("/",N1393)))</f>
        <v>rock</v>
      </c>
      <c r="S1393" s="14">
        <f>(((J1393/60)/60)/24)+DATE(1970,1,1)+(-5/24)</f>
        <v>42193.442337962959</v>
      </c>
      <c r="T1393" s="14">
        <f>(((I1393/60)/60)/24)+DATE(1970,1,1)+(-5/24)</f>
        <v>42237.999305555553</v>
      </c>
    </row>
    <row r="1394" spans="1:20" ht="43.5" x14ac:dyDescent="0.35">
      <c r="A1394" s="6">
        <v>1392</v>
      </c>
      <c r="B1394" s="3" t="s">
        <v>1393</v>
      </c>
      <c r="C1394" s="3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10">
        <f>E1394*100/D1394</f>
        <v>113.64</v>
      </c>
      <c r="P1394" s="11">
        <f>IFERROR(E1394/L1394,"N/A")</f>
        <v>27.317307692307693</v>
      </c>
      <c r="Q1394" t="str">
        <f>LEFT(N1394,FIND("/",N1394)-1)</f>
        <v>music</v>
      </c>
      <c r="R1394" t="str">
        <f>RIGHT(N1394,(LEN(N1394)-FIND("/",N1394)))</f>
        <v>rock</v>
      </c>
      <c r="S1394" s="14">
        <f>(((J1394/60)/60)/24)+DATE(1970,1,1)+(-5/24)</f>
        <v>42400.946597222217</v>
      </c>
      <c r="T1394" s="14">
        <f>(((I1394/60)/60)/24)+DATE(1970,1,1)+(-5/24)</f>
        <v>42431.946597222217</v>
      </c>
    </row>
    <row r="1395" spans="1:20" x14ac:dyDescent="0.35">
      <c r="A1395" s="6">
        <v>1393</v>
      </c>
      <c r="B1395" s="3" t="s">
        <v>1394</v>
      </c>
      <c r="C1395" s="3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10">
        <f>E1395*100/D1395</f>
        <v>102.35</v>
      </c>
      <c r="P1395" s="11">
        <f>IFERROR(E1395/L1395,"N/A")</f>
        <v>196.82692307692307</v>
      </c>
      <c r="Q1395" t="str">
        <f>LEFT(N1395,FIND("/",N1395)-1)</f>
        <v>music</v>
      </c>
      <c r="R1395" t="str">
        <f>RIGHT(N1395,(LEN(N1395)-FIND("/",N1395)))</f>
        <v>rock</v>
      </c>
      <c r="S1395" s="14">
        <f>(((J1395/60)/60)/24)+DATE(1970,1,1)+(-5/24)</f>
        <v>42553.473645833328</v>
      </c>
      <c r="T1395" s="14">
        <f>(((I1395/60)/60)/24)+DATE(1970,1,1)+(-5/24)</f>
        <v>42583.473645833328</v>
      </c>
    </row>
    <row r="1396" spans="1:20" ht="43.5" x14ac:dyDescent="0.35">
      <c r="A1396" s="6">
        <v>1394</v>
      </c>
      <c r="B1396" s="3" t="s">
        <v>1395</v>
      </c>
      <c r="C1396" s="3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10">
        <f>E1396*100/D1396</f>
        <v>122.13333333333334</v>
      </c>
      <c r="P1396" s="11">
        <f>IFERROR(E1396/L1396,"N/A")</f>
        <v>53.882352941176471</v>
      </c>
      <c r="Q1396" t="str">
        <f>LEFT(N1396,FIND("/",N1396)-1)</f>
        <v>music</v>
      </c>
      <c r="R1396" t="str">
        <f>RIGHT(N1396,(LEN(N1396)-FIND("/",N1396)))</f>
        <v>rock</v>
      </c>
      <c r="S1396" s="14">
        <f>(((J1396/60)/60)/24)+DATE(1970,1,1)+(-5/24)</f>
        <v>42751.936643518515</v>
      </c>
      <c r="T1396" s="14">
        <f>(((I1396/60)/60)/24)+DATE(1970,1,1)+(-5/24)</f>
        <v>42794.916666666664</v>
      </c>
    </row>
    <row r="1397" spans="1:20" x14ac:dyDescent="0.35">
      <c r="A1397" s="6">
        <v>1395</v>
      </c>
      <c r="B1397" s="3" t="s">
        <v>1396</v>
      </c>
      <c r="C1397" s="3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10">
        <f>E1397*100/D1397</f>
        <v>111.88571428571429</v>
      </c>
      <c r="P1397" s="11">
        <f>IFERROR(E1397/L1397,"N/A")</f>
        <v>47.756097560975611</v>
      </c>
      <c r="Q1397" t="str">
        <f>LEFT(N1397,FIND("/",N1397)-1)</f>
        <v>music</v>
      </c>
      <c r="R1397" t="str">
        <f>RIGHT(N1397,(LEN(N1397)-FIND("/",N1397)))</f>
        <v>rock</v>
      </c>
      <c r="S1397" s="14">
        <f>(((J1397/60)/60)/24)+DATE(1970,1,1)+(-5/24)</f>
        <v>42719.700011574074</v>
      </c>
      <c r="T1397" s="14">
        <f>(((I1397/60)/60)/24)+DATE(1970,1,1)+(-5/24)</f>
        <v>42749.700011574074</v>
      </c>
    </row>
    <row r="1398" spans="1:20" ht="58" x14ac:dyDescent="0.35">
      <c r="A1398" s="6">
        <v>1396</v>
      </c>
      <c r="B1398" s="3" t="s">
        <v>1397</v>
      </c>
      <c r="C1398" s="3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10">
        <f>E1398*100/D1398</f>
        <v>107.3</v>
      </c>
      <c r="P1398" s="11">
        <f>IFERROR(E1398/L1398,"N/A")</f>
        <v>88.191780821917803</v>
      </c>
      <c r="Q1398" t="str">
        <f>LEFT(N1398,FIND("/",N1398)-1)</f>
        <v>music</v>
      </c>
      <c r="R1398" t="str">
        <f>RIGHT(N1398,(LEN(N1398)-FIND("/",N1398)))</f>
        <v>rock</v>
      </c>
      <c r="S1398" s="14">
        <f>(((J1398/60)/60)/24)+DATE(1970,1,1)+(-5/24)</f>
        <v>42018.790300925924</v>
      </c>
      <c r="T1398" s="14">
        <f>(((I1398/60)/60)/24)+DATE(1970,1,1)+(-5/24)</f>
        <v>42048.790300925924</v>
      </c>
    </row>
    <row r="1399" spans="1:20" ht="43.5" x14ac:dyDescent="0.35">
      <c r="A1399" s="6">
        <v>1397</v>
      </c>
      <c r="B1399" s="3" t="s">
        <v>1398</v>
      </c>
      <c r="C1399" s="3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10">
        <f>E1399*100/D1399</f>
        <v>113.85</v>
      </c>
      <c r="P1399" s="11">
        <f>IFERROR(E1399/L1399,"N/A")</f>
        <v>72.056962025316452</v>
      </c>
      <c r="Q1399" t="str">
        <f>LEFT(N1399,FIND("/",N1399)-1)</f>
        <v>music</v>
      </c>
      <c r="R1399" t="str">
        <f>RIGHT(N1399,(LEN(N1399)-FIND("/",N1399)))</f>
        <v>rock</v>
      </c>
      <c r="S1399" s="14">
        <f>(((J1399/60)/60)/24)+DATE(1970,1,1)+(-5/24)</f>
        <v>42640.709606481476</v>
      </c>
      <c r="T1399" s="14">
        <f>(((I1399/60)/60)/24)+DATE(1970,1,1)+(-5/24)</f>
        <v>42670.679861111108</v>
      </c>
    </row>
    <row r="1400" spans="1:20" ht="43.5" x14ac:dyDescent="0.35">
      <c r="A1400" s="6">
        <v>1398</v>
      </c>
      <c r="B1400" s="3" t="s">
        <v>1399</v>
      </c>
      <c r="C1400" s="3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10">
        <f>E1400*100/D1400</f>
        <v>109.68181818181819</v>
      </c>
      <c r="P1400" s="11">
        <f>IFERROR(E1400/L1400,"N/A")</f>
        <v>74.246153846153845</v>
      </c>
      <c r="Q1400" t="str">
        <f>LEFT(N1400,FIND("/",N1400)-1)</f>
        <v>music</v>
      </c>
      <c r="R1400" t="str">
        <f>RIGHT(N1400,(LEN(N1400)-FIND("/",N1400)))</f>
        <v>rock</v>
      </c>
      <c r="S1400" s="14">
        <f>(((J1400/60)/60)/24)+DATE(1970,1,1)+(-5/24)</f>
        <v>42526.665902777771</v>
      </c>
      <c r="T1400" s="14">
        <f>(((I1400/60)/60)/24)+DATE(1970,1,1)+(-5/24)</f>
        <v>42556.665902777771</v>
      </c>
    </row>
    <row r="1401" spans="1:20" ht="43.5" x14ac:dyDescent="0.35">
      <c r="A1401" s="6">
        <v>1399</v>
      </c>
      <c r="B1401" s="3" t="s">
        <v>1400</v>
      </c>
      <c r="C1401" s="3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10">
        <f>E1401*100/D1401</f>
        <v>126.14444444444445</v>
      </c>
      <c r="P1401" s="11">
        <f>IFERROR(E1401/L1401,"N/A")</f>
        <v>61.701086956521742</v>
      </c>
      <c r="Q1401" t="str">
        <f>LEFT(N1401,FIND("/",N1401)-1)</f>
        <v>music</v>
      </c>
      <c r="R1401" t="str">
        <f>RIGHT(N1401,(LEN(N1401)-FIND("/",N1401)))</f>
        <v>rock</v>
      </c>
      <c r="S1401" s="14">
        <f>(((J1401/60)/60)/24)+DATE(1970,1,1)+(-5/24)</f>
        <v>41888.795983796292</v>
      </c>
      <c r="T1401" s="14">
        <f>(((I1401/60)/60)/24)+DATE(1970,1,1)+(-5/24)</f>
        <v>41918.795983796292</v>
      </c>
    </row>
    <row r="1402" spans="1:20" ht="43.5" x14ac:dyDescent="0.35">
      <c r="A1402" s="6">
        <v>1400</v>
      </c>
      <c r="B1402" s="3" t="s">
        <v>1401</v>
      </c>
      <c r="C1402" s="3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10">
        <f>E1402*100/D1402</f>
        <v>167.42857142857142</v>
      </c>
      <c r="P1402" s="11">
        <f>IFERROR(E1402/L1402,"N/A")</f>
        <v>17.235294117647058</v>
      </c>
      <c r="Q1402" t="str">
        <f>LEFT(N1402,FIND("/",N1402)-1)</f>
        <v>music</v>
      </c>
      <c r="R1402" t="str">
        <f>RIGHT(N1402,(LEN(N1402)-FIND("/",N1402)))</f>
        <v>rock</v>
      </c>
      <c r="S1402" s="14">
        <f>(((J1402/60)/60)/24)+DATE(1970,1,1)+(-5/24)</f>
        <v>42498.132789351854</v>
      </c>
      <c r="T1402" s="14">
        <f>(((I1402/60)/60)/24)+DATE(1970,1,1)+(-5/24)</f>
        <v>42533.020833333336</v>
      </c>
    </row>
    <row r="1403" spans="1:20" ht="58" x14ac:dyDescent="0.35">
      <c r="A1403" s="6">
        <v>1401</v>
      </c>
      <c r="B1403" s="3" t="s">
        <v>1402</v>
      </c>
      <c r="C1403" s="3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10">
        <f>E1403*100/D1403</f>
        <v>496.52</v>
      </c>
      <c r="P1403" s="11">
        <f>IFERROR(E1403/L1403,"N/A")</f>
        <v>51.720833333333331</v>
      </c>
      <c r="Q1403" t="str">
        <f>LEFT(N1403,FIND("/",N1403)-1)</f>
        <v>music</v>
      </c>
      <c r="R1403" t="str">
        <f>RIGHT(N1403,(LEN(N1403)-FIND("/",N1403)))</f>
        <v>rock</v>
      </c>
      <c r="S1403" s="14">
        <f>(((J1403/60)/60)/24)+DATE(1970,1,1)+(-5/24)</f>
        <v>41399.787893518514</v>
      </c>
      <c r="T1403" s="14">
        <f>(((I1403/60)/60)/24)+DATE(1970,1,1)+(-5/24)</f>
        <v>41420.787893518514</v>
      </c>
    </row>
    <row r="1404" spans="1:20" ht="43.5" x14ac:dyDescent="0.35">
      <c r="A1404" s="6">
        <v>1402</v>
      </c>
      <c r="B1404" s="3" t="s">
        <v>1403</v>
      </c>
      <c r="C1404" s="3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10">
        <f>E1404*100/D1404</f>
        <v>109.16</v>
      </c>
      <c r="P1404" s="11">
        <f>IFERROR(E1404/L1404,"N/A")</f>
        <v>24.150442477876105</v>
      </c>
      <c r="Q1404" t="str">
        <f>LEFT(N1404,FIND("/",N1404)-1)</f>
        <v>music</v>
      </c>
      <c r="R1404" t="str">
        <f>RIGHT(N1404,(LEN(N1404)-FIND("/",N1404)))</f>
        <v>rock</v>
      </c>
      <c r="S1404" s="14">
        <f>(((J1404/60)/60)/24)+DATE(1970,1,1)+(-5/24)</f>
        <v>42064.845034722217</v>
      </c>
      <c r="T1404" s="14">
        <f>(((I1404/60)/60)/24)+DATE(1970,1,1)+(-5/24)</f>
        <v>42124.80336805556</v>
      </c>
    </row>
    <row r="1405" spans="1:20" ht="43.5" x14ac:dyDescent="0.35">
      <c r="A1405" s="6">
        <v>1403</v>
      </c>
      <c r="B1405" s="3" t="s">
        <v>1404</v>
      </c>
      <c r="C1405" s="3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10">
        <f>E1405*100/D1405</f>
        <v>102.575</v>
      </c>
      <c r="P1405" s="11">
        <f>IFERROR(E1405/L1405,"N/A")</f>
        <v>62.166666666666664</v>
      </c>
      <c r="Q1405" t="str">
        <f>LEFT(N1405,FIND("/",N1405)-1)</f>
        <v>music</v>
      </c>
      <c r="R1405" t="str">
        <f>RIGHT(N1405,(LEN(N1405)-FIND("/",N1405)))</f>
        <v>rock</v>
      </c>
      <c r="S1405" s="14">
        <f>(((J1405/60)/60)/24)+DATE(1970,1,1)+(-5/24)</f>
        <v>41450.854571759257</v>
      </c>
      <c r="T1405" s="14">
        <f>(((I1405/60)/60)/24)+DATE(1970,1,1)+(-5/24)</f>
        <v>41480.854571759257</v>
      </c>
    </row>
    <row r="1406" spans="1:20" ht="43.5" x14ac:dyDescent="0.35">
      <c r="A1406" s="6">
        <v>1404</v>
      </c>
      <c r="B1406" s="3" t="s">
        <v>1405</v>
      </c>
      <c r="C1406" s="3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10">
        <f>E1406*100/D1406</f>
        <v>1.6620689655172414</v>
      </c>
      <c r="P1406" s="11">
        <f>IFERROR(E1406/L1406,"N/A")</f>
        <v>48.2</v>
      </c>
      <c r="Q1406" t="str">
        <f>LEFT(N1406,FIND("/",N1406)-1)</f>
        <v>publishing</v>
      </c>
      <c r="R1406" t="str">
        <f>RIGHT(N1406,(LEN(N1406)-FIND("/",N1406)))</f>
        <v>translations</v>
      </c>
      <c r="S1406" s="14">
        <f>(((J1406/60)/60)/24)+DATE(1970,1,1)+(-5/24)</f>
        <v>42032.30190972222</v>
      </c>
      <c r="T1406" s="14">
        <f>(((I1406/60)/60)/24)+DATE(1970,1,1)+(-5/24)</f>
        <v>42057.30190972222</v>
      </c>
    </row>
    <row r="1407" spans="1:20" ht="29" x14ac:dyDescent="0.35">
      <c r="A1407" s="6">
        <v>1405</v>
      </c>
      <c r="B1407" s="3" t="s">
        <v>1406</v>
      </c>
      <c r="C1407" s="3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10">
        <f>E1407*100/D1407</f>
        <v>0.42</v>
      </c>
      <c r="P1407" s="11">
        <f>IFERROR(E1407/L1407,"N/A")</f>
        <v>6.1764705882352944</v>
      </c>
      <c r="Q1407" t="str">
        <f>LEFT(N1407,FIND("/",N1407)-1)</f>
        <v>publishing</v>
      </c>
      <c r="R1407" t="str">
        <f>RIGHT(N1407,(LEN(N1407)-FIND("/",N1407)))</f>
        <v>translations</v>
      </c>
      <c r="S1407" s="14">
        <f>(((J1407/60)/60)/24)+DATE(1970,1,1)+(-5/24)</f>
        <v>41941.472233796296</v>
      </c>
      <c r="T1407" s="14">
        <f>(((I1407/60)/60)/24)+DATE(1970,1,1)+(-5/24)</f>
        <v>41971.51390046296</v>
      </c>
    </row>
    <row r="1408" spans="1:20" x14ac:dyDescent="0.35">
      <c r="A1408" s="6">
        <v>1406</v>
      </c>
      <c r="B1408" s="3" t="s">
        <v>1407</v>
      </c>
      <c r="C1408" s="3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10">
        <f>E1408*100/D1408</f>
        <v>0.125</v>
      </c>
      <c r="P1408" s="11">
        <f>IFERROR(E1408/L1408,"N/A")</f>
        <v>5</v>
      </c>
      <c r="Q1408" t="str">
        <f>LEFT(N1408,FIND("/",N1408)-1)</f>
        <v>publishing</v>
      </c>
      <c r="R1408" t="str">
        <f>RIGHT(N1408,(LEN(N1408)-FIND("/",N1408)))</f>
        <v>translations</v>
      </c>
      <c r="S1408" s="14">
        <f>(((J1408/60)/60)/24)+DATE(1970,1,1)+(-5/24)</f>
        <v>42297.224618055552</v>
      </c>
      <c r="T1408" s="14">
        <f>(((I1408/60)/60)/24)+DATE(1970,1,1)+(-5/24)</f>
        <v>42350.208333333336</v>
      </c>
    </row>
    <row r="1409" spans="1:20" ht="43.5" x14ac:dyDescent="0.35">
      <c r="A1409" s="6">
        <v>1407</v>
      </c>
      <c r="B1409" s="3" t="s">
        <v>1408</v>
      </c>
      <c r="C1409" s="3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10">
        <f>E1409*100/D1409</f>
        <v>0.5</v>
      </c>
      <c r="P1409" s="11">
        <f>IFERROR(E1409/L1409,"N/A")</f>
        <v>7.5</v>
      </c>
      <c r="Q1409" t="str">
        <f>LEFT(N1409,FIND("/",N1409)-1)</f>
        <v>publishing</v>
      </c>
      <c r="R1409" t="str">
        <f>RIGHT(N1409,(LEN(N1409)-FIND("/",N1409)))</f>
        <v>translations</v>
      </c>
      <c r="S1409" s="14">
        <f>(((J1409/60)/60)/24)+DATE(1970,1,1)+(-5/24)</f>
        <v>41838.32844907407</v>
      </c>
      <c r="T1409" s="14">
        <f>(((I1409/60)/60)/24)+DATE(1970,1,1)+(-5/24)</f>
        <v>41863.32844907407</v>
      </c>
    </row>
    <row r="1410" spans="1:20" ht="43.5" x14ac:dyDescent="0.35">
      <c r="A1410" s="6">
        <v>1408</v>
      </c>
      <c r="B1410" s="3" t="s">
        <v>1409</v>
      </c>
      <c r="C1410" s="3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10">
        <f>E1410*100/D1410</f>
        <v>7.2</v>
      </c>
      <c r="P1410" s="11">
        <f>IFERROR(E1410/L1410,"N/A")</f>
        <v>12</v>
      </c>
      <c r="Q1410" t="str">
        <f>LEFT(N1410,FIND("/",N1410)-1)</f>
        <v>publishing</v>
      </c>
      <c r="R1410" t="str">
        <f>RIGHT(N1410,(LEN(N1410)-FIND("/",N1410)))</f>
        <v>translations</v>
      </c>
      <c r="S1410" s="14">
        <f>(((J1410/60)/60)/24)+DATE(1970,1,1)+(-5/24)</f>
        <v>42291.663842592585</v>
      </c>
      <c r="T1410" s="14">
        <f>(((I1410/60)/60)/24)+DATE(1970,1,1)+(-5/24)</f>
        <v>42321.705509259256</v>
      </c>
    </row>
    <row r="1411" spans="1:20" ht="43.5" x14ac:dyDescent="0.35">
      <c r="A1411" s="6">
        <v>1409</v>
      </c>
      <c r="B1411" s="3" t="s">
        <v>1410</v>
      </c>
      <c r="C1411" s="3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10">
        <f>E1411*100/D1411</f>
        <v>0</v>
      </c>
      <c r="P1411" s="11" t="str">
        <f>IFERROR(E1411/L1411,"N/A")</f>
        <v>N/A</v>
      </c>
      <c r="Q1411" t="str">
        <f>LEFT(N1411,FIND("/",N1411)-1)</f>
        <v>publishing</v>
      </c>
      <c r="R1411" t="str">
        <f>RIGHT(N1411,(LEN(N1411)-FIND("/",N1411)))</f>
        <v>translations</v>
      </c>
      <c r="S1411" s="14">
        <f>(((J1411/60)/60)/24)+DATE(1970,1,1)+(-5/24)</f>
        <v>41944.925173611111</v>
      </c>
      <c r="T1411" s="14">
        <f>(((I1411/60)/60)/24)+DATE(1970,1,1)+(-5/24)</f>
        <v>42004.966840277775</v>
      </c>
    </row>
    <row r="1412" spans="1:20" ht="43.5" x14ac:dyDescent="0.35">
      <c r="A1412" s="6">
        <v>1410</v>
      </c>
      <c r="B1412" s="3" t="s">
        <v>1411</v>
      </c>
      <c r="C1412" s="3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10">
        <f>E1412*100/D1412</f>
        <v>1.6666666666666666E-2</v>
      </c>
      <c r="P1412" s="11">
        <f>IFERROR(E1412/L1412,"N/A")</f>
        <v>1</v>
      </c>
      <c r="Q1412" t="str">
        <f>LEFT(N1412,FIND("/",N1412)-1)</f>
        <v>publishing</v>
      </c>
      <c r="R1412" t="str">
        <f>RIGHT(N1412,(LEN(N1412)-FIND("/",N1412)))</f>
        <v>translations</v>
      </c>
      <c r="S1412" s="14">
        <f>(((J1412/60)/60)/24)+DATE(1970,1,1)+(-5/24)</f>
        <v>42479.110185185178</v>
      </c>
      <c r="T1412" s="14">
        <f>(((I1412/60)/60)/24)+DATE(1970,1,1)+(-5/24)</f>
        <v>42524.110185185178</v>
      </c>
    </row>
    <row r="1413" spans="1:20" ht="58" x14ac:dyDescent="0.35">
      <c r="A1413" s="6">
        <v>1411</v>
      </c>
      <c r="B1413" s="3" t="s">
        <v>1412</v>
      </c>
      <c r="C1413" s="3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10">
        <f>E1413*100/D1413</f>
        <v>0.23333333333333334</v>
      </c>
      <c r="P1413" s="11">
        <f>IFERROR(E1413/L1413,"N/A")</f>
        <v>2.3333333333333335</v>
      </c>
      <c r="Q1413" t="str">
        <f>LEFT(N1413,FIND("/",N1413)-1)</f>
        <v>publishing</v>
      </c>
      <c r="R1413" t="str">
        <f>RIGHT(N1413,(LEN(N1413)-FIND("/",N1413)))</f>
        <v>translations</v>
      </c>
      <c r="S1413" s="14">
        <f>(((J1413/60)/60)/24)+DATE(1970,1,1)+(-5/24)</f>
        <v>42012.850694444445</v>
      </c>
      <c r="T1413" s="14">
        <f>(((I1413/60)/60)/24)+DATE(1970,1,1)+(-5/24)</f>
        <v>42040.850694444445</v>
      </c>
    </row>
    <row r="1414" spans="1:20" ht="29" x14ac:dyDescent="0.35">
      <c r="A1414" s="6">
        <v>1412</v>
      </c>
      <c r="B1414" s="3" t="s">
        <v>1413</v>
      </c>
      <c r="C1414" s="3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10">
        <f>E1414*100/D1414</f>
        <v>4.5714285714285712</v>
      </c>
      <c r="P1414" s="11">
        <f>IFERROR(E1414/L1414,"N/A")</f>
        <v>24.615384615384617</v>
      </c>
      <c r="Q1414" t="str">
        <f>LEFT(N1414,FIND("/",N1414)-1)</f>
        <v>publishing</v>
      </c>
      <c r="R1414" t="str">
        <f>RIGHT(N1414,(LEN(N1414)-FIND("/",N1414)))</f>
        <v>translations</v>
      </c>
      <c r="S1414" s="14">
        <f>(((J1414/60)/60)/24)+DATE(1970,1,1)+(-5/24)</f>
        <v>41946.855312499996</v>
      </c>
      <c r="T1414" s="14">
        <f>(((I1414/60)/60)/24)+DATE(1970,1,1)+(-5/24)</f>
        <v>41976.855312499996</v>
      </c>
    </row>
    <row r="1415" spans="1:20" ht="58" x14ac:dyDescent="0.35">
      <c r="A1415" s="6">
        <v>1413</v>
      </c>
      <c r="B1415" s="3" t="s">
        <v>1414</v>
      </c>
      <c r="C1415" s="3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10">
        <f>E1415*100/D1415</f>
        <v>5</v>
      </c>
      <c r="P1415" s="11">
        <f>IFERROR(E1415/L1415,"N/A")</f>
        <v>100</v>
      </c>
      <c r="Q1415" t="str">
        <f>LEFT(N1415,FIND("/",N1415)-1)</f>
        <v>publishing</v>
      </c>
      <c r="R1415" t="str">
        <f>RIGHT(N1415,(LEN(N1415)-FIND("/",N1415)))</f>
        <v>translations</v>
      </c>
      <c r="S1415" s="14">
        <f>(((J1415/60)/60)/24)+DATE(1970,1,1)+(-5/24)</f>
        <v>42360.228819444441</v>
      </c>
      <c r="T1415" s="14">
        <f>(((I1415/60)/60)/24)+DATE(1970,1,1)+(-5/24)</f>
        <v>42420.228819444441</v>
      </c>
    </row>
    <row r="1416" spans="1:20" ht="43.5" x14ac:dyDescent="0.35">
      <c r="A1416" s="6">
        <v>1414</v>
      </c>
      <c r="B1416" s="3" t="s">
        <v>1415</v>
      </c>
      <c r="C1416" s="3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10">
        <f>E1416*100/D1416</f>
        <v>0.2</v>
      </c>
      <c r="P1416" s="11">
        <f>IFERROR(E1416/L1416,"N/A")</f>
        <v>1</v>
      </c>
      <c r="Q1416" t="str">
        <f>LEFT(N1416,FIND("/",N1416)-1)</f>
        <v>publishing</v>
      </c>
      <c r="R1416" t="str">
        <f>RIGHT(N1416,(LEN(N1416)-FIND("/",N1416)))</f>
        <v>translations</v>
      </c>
      <c r="S1416" s="14">
        <f>(((J1416/60)/60)/24)+DATE(1970,1,1)+(-5/24)</f>
        <v>42708.044756944444</v>
      </c>
      <c r="T1416" s="14">
        <f>(((I1416/60)/60)/24)+DATE(1970,1,1)+(-5/24)</f>
        <v>42738.044756944444</v>
      </c>
    </row>
    <row r="1417" spans="1:20" ht="43.5" x14ac:dyDescent="0.35">
      <c r="A1417" s="6">
        <v>1415</v>
      </c>
      <c r="B1417" s="3" t="s">
        <v>1416</v>
      </c>
      <c r="C1417" s="3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10">
        <f>E1417*100/D1417</f>
        <v>18.181818181818183</v>
      </c>
      <c r="P1417" s="11">
        <f>IFERROR(E1417/L1417,"N/A")</f>
        <v>88.888888888888886</v>
      </c>
      <c r="Q1417" t="str">
        <f>LEFT(N1417,FIND("/",N1417)-1)</f>
        <v>publishing</v>
      </c>
      <c r="R1417" t="str">
        <f>RIGHT(N1417,(LEN(N1417)-FIND("/",N1417)))</f>
        <v>translations</v>
      </c>
      <c r="S1417" s="14">
        <f>(((J1417/60)/60)/24)+DATE(1970,1,1)+(-5/24)</f>
        <v>42192.467488425922</v>
      </c>
      <c r="T1417" s="14">
        <f>(((I1417/60)/60)/24)+DATE(1970,1,1)+(-5/24)</f>
        <v>42232.467488425922</v>
      </c>
    </row>
    <row r="1418" spans="1:20" ht="43.5" x14ac:dyDescent="0.35">
      <c r="A1418" s="6">
        <v>1416</v>
      </c>
      <c r="B1418" s="3" t="s">
        <v>1417</v>
      </c>
      <c r="C1418" s="3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10">
        <f>E1418*100/D1418</f>
        <v>0</v>
      </c>
      <c r="P1418" s="11" t="str">
        <f>IFERROR(E1418/L1418,"N/A")</f>
        <v>N/A</v>
      </c>
      <c r="Q1418" t="str">
        <f>LEFT(N1418,FIND("/",N1418)-1)</f>
        <v>publishing</v>
      </c>
      <c r="R1418" t="str">
        <f>RIGHT(N1418,(LEN(N1418)-FIND("/",N1418)))</f>
        <v>translations</v>
      </c>
      <c r="S1418" s="14">
        <f>(((J1418/60)/60)/24)+DATE(1970,1,1)+(-5/24)</f>
        <v>42299.717812499999</v>
      </c>
      <c r="T1418" s="14">
        <f>(((I1418/60)/60)/24)+DATE(1970,1,1)+(-5/24)</f>
        <v>42329.759479166663</v>
      </c>
    </row>
    <row r="1419" spans="1:20" ht="43.5" x14ac:dyDescent="0.35">
      <c r="A1419" s="6">
        <v>1417</v>
      </c>
      <c r="B1419" s="3" t="s">
        <v>1418</v>
      </c>
      <c r="C1419" s="3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10">
        <f>E1419*100/D1419</f>
        <v>1.2222222222222223</v>
      </c>
      <c r="P1419" s="11">
        <f>IFERROR(E1419/L1419,"N/A")</f>
        <v>27.5</v>
      </c>
      <c r="Q1419" t="str">
        <f>LEFT(N1419,FIND("/",N1419)-1)</f>
        <v>publishing</v>
      </c>
      <c r="R1419" t="str">
        <f>RIGHT(N1419,(LEN(N1419)-FIND("/",N1419)))</f>
        <v>translations</v>
      </c>
      <c r="S1419" s="14">
        <f>(((J1419/60)/60)/24)+DATE(1970,1,1)+(-5/24)</f>
        <v>42231.941828703704</v>
      </c>
      <c r="T1419" s="14">
        <f>(((I1419/60)/60)/24)+DATE(1970,1,1)+(-5/24)</f>
        <v>42262.257638888892</v>
      </c>
    </row>
    <row r="1420" spans="1:20" ht="58" x14ac:dyDescent="0.35">
      <c r="A1420" s="6">
        <v>1418</v>
      </c>
      <c r="B1420" s="3" t="s">
        <v>1419</v>
      </c>
      <c r="C1420" s="3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10">
        <f>E1420*100/D1420</f>
        <v>0.2</v>
      </c>
      <c r="P1420" s="11">
        <f>IFERROR(E1420/L1420,"N/A")</f>
        <v>6</v>
      </c>
      <c r="Q1420" t="str">
        <f>LEFT(N1420,FIND("/",N1420)-1)</f>
        <v>publishing</v>
      </c>
      <c r="R1420" t="str">
        <f>RIGHT(N1420,(LEN(N1420)-FIND("/",N1420)))</f>
        <v>translations</v>
      </c>
      <c r="S1420" s="14">
        <f>(((J1420/60)/60)/24)+DATE(1970,1,1)+(-5/24)</f>
        <v>42395.248078703698</v>
      </c>
      <c r="T1420" s="14">
        <f>(((I1420/60)/60)/24)+DATE(1970,1,1)+(-5/24)</f>
        <v>42425.248078703698</v>
      </c>
    </row>
    <row r="1421" spans="1:20" ht="58" x14ac:dyDescent="0.35">
      <c r="A1421" s="6">
        <v>1419</v>
      </c>
      <c r="B1421" s="3" t="s">
        <v>1420</v>
      </c>
      <c r="C1421" s="3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10">
        <f>E1421*100/D1421</f>
        <v>7.0634920634920633</v>
      </c>
      <c r="P1421" s="11">
        <f>IFERROR(E1421/L1421,"N/A")</f>
        <v>44.5</v>
      </c>
      <c r="Q1421" t="str">
        <f>LEFT(N1421,FIND("/",N1421)-1)</f>
        <v>publishing</v>
      </c>
      <c r="R1421" t="str">
        <f>RIGHT(N1421,(LEN(N1421)-FIND("/",N1421)))</f>
        <v>translations</v>
      </c>
      <c r="S1421" s="14">
        <f>(((J1421/60)/60)/24)+DATE(1970,1,1)+(-5/24)</f>
        <v>42622.24790509259</v>
      </c>
      <c r="T1421" s="14">
        <f>(((I1421/60)/60)/24)+DATE(1970,1,1)+(-5/24)</f>
        <v>42652.24790509259</v>
      </c>
    </row>
    <row r="1422" spans="1:20" ht="29" x14ac:dyDescent="0.35">
      <c r="A1422" s="6">
        <v>1420</v>
      </c>
      <c r="B1422" s="3" t="s">
        <v>1421</v>
      </c>
      <c r="C1422" s="3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10">
        <f>E1422*100/D1422</f>
        <v>2.7272727272727271</v>
      </c>
      <c r="P1422" s="11">
        <f>IFERROR(E1422/L1422,"N/A")</f>
        <v>1</v>
      </c>
      <c r="Q1422" t="str">
        <f>LEFT(N1422,FIND("/",N1422)-1)</f>
        <v>publishing</v>
      </c>
      <c r="R1422" t="str">
        <f>RIGHT(N1422,(LEN(N1422)-FIND("/",N1422)))</f>
        <v>translations</v>
      </c>
      <c r="S1422" s="14">
        <f>(((J1422/60)/60)/24)+DATE(1970,1,1)+(-5/24)</f>
        <v>42524.459328703706</v>
      </c>
      <c r="T1422" s="14">
        <f>(((I1422/60)/60)/24)+DATE(1970,1,1)+(-5/24)</f>
        <v>42549.459328703706</v>
      </c>
    </row>
    <row r="1423" spans="1:20" ht="58" x14ac:dyDescent="0.35">
      <c r="A1423" s="6">
        <v>1421</v>
      </c>
      <c r="B1423" s="3" t="s">
        <v>1422</v>
      </c>
      <c r="C1423" s="3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10">
        <f>E1423*100/D1423</f>
        <v>0.1</v>
      </c>
      <c r="P1423" s="11">
        <f>IFERROR(E1423/L1423,"N/A")</f>
        <v>100</v>
      </c>
      <c r="Q1423" t="str">
        <f>LEFT(N1423,FIND("/",N1423)-1)</f>
        <v>publishing</v>
      </c>
      <c r="R1423" t="str">
        <f>RIGHT(N1423,(LEN(N1423)-FIND("/",N1423)))</f>
        <v>translations</v>
      </c>
      <c r="S1423" s="14">
        <f>(((J1423/60)/60)/24)+DATE(1970,1,1)+(-5/24)</f>
        <v>42013.707280092589</v>
      </c>
      <c r="T1423" s="14">
        <f>(((I1423/60)/60)/24)+DATE(1970,1,1)+(-5/24)</f>
        <v>42043.707280092589</v>
      </c>
    </row>
    <row r="1424" spans="1:20" ht="43.5" x14ac:dyDescent="0.35">
      <c r="A1424" s="6">
        <v>1422</v>
      </c>
      <c r="B1424" s="3" t="s">
        <v>1423</v>
      </c>
      <c r="C1424" s="3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10">
        <f>E1424*100/D1424</f>
        <v>0.104</v>
      </c>
      <c r="P1424" s="11">
        <f>IFERROR(E1424/L1424,"N/A")</f>
        <v>13</v>
      </c>
      <c r="Q1424" t="str">
        <f>LEFT(N1424,FIND("/",N1424)-1)</f>
        <v>publishing</v>
      </c>
      <c r="R1424" t="str">
        <f>RIGHT(N1424,(LEN(N1424)-FIND("/",N1424)))</f>
        <v>translations</v>
      </c>
      <c r="S1424" s="14">
        <f>(((J1424/60)/60)/24)+DATE(1970,1,1)+(-5/24)</f>
        <v>42604.031296296293</v>
      </c>
      <c r="T1424" s="14">
        <f>(((I1424/60)/60)/24)+DATE(1970,1,1)+(-5/24)</f>
        <v>42634.031296296293</v>
      </c>
    </row>
    <row r="1425" spans="1:20" ht="43.5" x14ac:dyDescent="0.35">
      <c r="A1425" s="6">
        <v>1423</v>
      </c>
      <c r="B1425" s="3" t="s">
        <v>1424</v>
      </c>
      <c r="C1425" s="3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10">
        <f>E1425*100/D1425</f>
        <v>0.33333333333333331</v>
      </c>
      <c r="P1425" s="11">
        <f>IFERROR(E1425/L1425,"N/A")</f>
        <v>100</v>
      </c>
      <c r="Q1425" t="str">
        <f>LEFT(N1425,FIND("/",N1425)-1)</f>
        <v>publishing</v>
      </c>
      <c r="R1425" t="str">
        <f>RIGHT(N1425,(LEN(N1425)-FIND("/",N1425)))</f>
        <v>translations</v>
      </c>
      <c r="S1425" s="14">
        <f>(((J1425/60)/60)/24)+DATE(1970,1,1)+(-5/24)</f>
        <v>42340.151979166665</v>
      </c>
      <c r="T1425" s="14">
        <f>(((I1425/60)/60)/24)+DATE(1970,1,1)+(-5/24)</f>
        <v>42370.151979166665</v>
      </c>
    </row>
    <row r="1426" spans="1:20" ht="43.5" x14ac:dyDescent="0.35">
      <c r="A1426" s="6">
        <v>1424</v>
      </c>
      <c r="B1426" s="3" t="s">
        <v>1425</v>
      </c>
      <c r="C1426" s="3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10">
        <f>E1426*100/D1426</f>
        <v>20.36</v>
      </c>
      <c r="P1426" s="11">
        <f>IFERROR(E1426/L1426,"N/A")</f>
        <v>109.07142857142857</v>
      </c>
      <c r="Q1426" t="str">
        <f>LEFT(N1426,FIND("/",N1426)-1)</f>
        <v>publishing</v>
      </c>
      <c r="R1426" t="str">
        <f>RIGHT(N1426,(LEN(N1426)-FIND("/",N1426)))</f>
        <v>translations</v>
      </c>
      <c r="S1426" s="14">
        <f>(((J1426/60)/60)/24)+DATE(1970,1,1)+(-5/24)</f>
        <v>42676.509282407402</v>
      </c>
      <c r="T1426" s="14">
        <f>(((I1426/60)/60)/24)+DATE(1970,1,1)+(-5/24)</f>
        <v>42689.550949074073</v>
      </c>
    </row>
    <row r="1427" spans="1:20" ht="43.5" x14ac:dyDescent="0.35">
      <c r="A1427" s="6">
        <v>1425</v>
      </c>
      <c r="B1427" s="3" t="s">
        <v>1426</v>
      </c>
      <c r="C1427" s="3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10">
        <f>E1427*100/D1427</f>
        <v>0</v>
      </c>
      <c r="P1427" s="11" t="str">
        <f>IFERROR(E1427/L1427,"N/A")</f>
        <v>N/A</v>
      </c>
      <c r="Q1427" t="str">
        <f>LEFT(N1427,FIND("/",N1427)-1)</f>
        <v>publishing</v>
      </c>
      <c r="R1427" t="str">
        <f>RIGHT(N1427,(LEN(N1427)-FIND("/",N1427)))</f>
        <v>translations</v>
      </c>
      <c r="S1427" s="14">
        <f>(((J1427/60)/60)/24)+DATE(1970,1,1)+(-5/24)</f>
        <v>42092.923136574071</v>
      </c>
      <c r="T1427" s="14">
        <f>(((I1427/60)/60)/24)+DATE(1970,1,1)+(-5/24)</f>
        <v>42122.923136574071</v>
      </c>
    </row>
    <row r="1428" spans="1:20" ht="43.5" x14ac:dyDescent="0.35">
      <c r="A1428" s="6">
        <v>1426</v>
      </c>
      <c r="B1428" s="3" t="s">
        <v>1427</v>
      </c>
      <c r="C1428" s="3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10">
        <f>E1428*100/D1428</f>
        <v>0</v>
      </c>
      <c r="P1428" s="11" t="str">
        <f>IFERROR(E1428/L1428,"N/A")</f>
        <v>N/A</v>
      </c>
      <c r="Q1428" t="str">
        <f>LEFT(N1428,FIND("/",N1428)-1)</f>
        <v>publishing</v>
      </c>
      <c r="R1428" t="str">
        <f>RIGHT(N1428,(LEN(N1428)-FIND("/",N1428)))</f>
        <v>translations</v>
      </c>
      <c r="S1428" s="14">
        <f>(((J1428/60)/60)/24)+DATE(1970,1,1)+(-5/24)</f>
        <v>42180.181944444441</v>
      </c>
      <c r="T1428" s="14">
        <f>(((I1428/60)/60)/24)+DATE(1970,1,1)+(-5/24)</f>
        <v>42240.181944444441</v>
      </c>
    </row>
    <row r="1429" spans="1:20" ht="58" x14ac:dyDescent="0.35">
      <c r="A1429" s="6">
        <v>1427</v>
      </c>
      <c r="B1429" s="3" t="s">
        <v>1428</v>
      </c>
      <c r="C1429" s="3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10">
        <f>E1429*100/D1429</f>
        <v>8.3800000000000008</v>
      </c>
      <c r="P1429" s="11">
        <f>IFERROR(E1429/L1429,"N/A")</f>
        <v>104.75</v>
      </c>
      <c r="Q1429" t="str">
        <f>LEFT(N1429,FIND("/",N1429)-1)</f>
        <v>publishing</v>
      </c>
      <c r="R1429" t="str">
        <f>RIGHT(N1429,(LEN(N1429)-FIND("/",N1429)))</f>
        <v>translations</v>
      </c>
      <c r="S1429" s="14">
        <f>(((J1429/60)/60)/24)+DATE(1970,1,1)+(-5/24)</f>
        <v>42601.643344907403</v>
      </c>
      <c r="T1429" s="14">
        <f>(((I1429/60)/60)/24)+DATE(1970,1,1)+(-5/24)</f>
        <v>42631.643344907403</v>
      </c>
    </row>
    <row r="1430" spans="1:20" ht="43.5" x14ac:dyDescent="0.35">
      <c r="A1430" s="6">
        <v>1428</v>
      </c>
      <c r="B1430" s="3" t="s">
        <v>1429</v>
      </c>
      <c r="C1430" s="3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10">
        <f>E1430*100/D1430</f>
        <v>4.5</v>
      </c>
      <c r="P1430" s="11">
        <f>IFERROR(E1430/L1430,"N/A")</f>
        <v>15</v>
      </c>
      <c r="Q1430" t="str">
        <f>LEFT(N1430,FIND("/",N1430)-1)</f>
        <v>publishing</v>
      </c>
      <c r="R1430" t="str">
        <f>RIGHT(N1430,(LEN(N1430)-FIND("/",N1430)))</f>
        <v>translations</v>
      </c>
      <c r="S1430" s="14">
        <f>(((J1430/60)/60)/24)+DATE(1970,1,1)+(-5/24)</f>
        <v>42432.171493055554</v>
      </c>
      <c r="T1430" s="14">
        <f>(((I1430/60)/60)/24)+DATE(1970,1,1)+(-5/24)</f>
        <v>42462.129826388882</v>
      </c>
    </row>
    <row r="1431" spans="1:20" ht="43.5" x14ac:dyDescent="0.35">
      <c r="A1431" s="6">
        <v>1429</v>
      </c>
      <c r="B1431" s="3" t="s">
        <v>1430</v>
      </c>
      <c r="C1431" s="3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10">
        <f>E1431*100/D1431</f>
        <v>0</v>
      </c>
      <c r="P1431" s="11" t="str">
        <f>IFERROR(E1431/L1431,"N/A")</f>
        <v>N/A</v>
      </c>
      <c r="Q1431" t="str">
        <f>LEFT(N1431,FIND("/",N1431)-1)</f>
        <v>publishing</v>
      </c>
      <c r="R1431" t="str">
        <f>RIGHT(N1431,(LEN(N1431)-FIND("/",N1431)))</f>
        <v>translations</v>
      </c>
      <c r="S1431" s="14">
        <f>(((J1431/60)/60)/24)+DATE(1970,1,1)+(-5/24)</f>
        <v>42073.852337962955</v>
      </c>
      <c r="T1431" s="14">
        <f>(((I1431/60)/60)/24)+DATE(1970,1,1)+(-5/24)</f>
        <v>42103.852337962955</v>
      </c>
    </row>
    <row r="1432" spans="1:20" ht="43.5" x14ac:dyDescent="0.35">
      <c r="A1432" s="6">
        <v>1430</v>
      </c>
      <c r="B1432" s="3" t="s">
        <v>1431</v>
      </c>
      <c r="C1432" s="3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10">
        <f>E1432*100/D1432</f>
        <v>8.06</v>
      </c>
      <c r="P1432" s="11">
        <f>IFERROR(E1432/L1432,"N/A")</f>
        <v>80.599999999999994</v>
      </c>
      <c r="Q1432" t="str">
        <f>LEFT(N1432,FIND("/",N1432)-1)</f>
        <v>publishing</v>
      </c>
      <c r="R1432" t="str">
        <f>RIGHT(N1432,(LEN(N1432)-FIND("/",N1432)))</f>
        <v>translations</v>
      </c>
      <c r="S1432" s="14">
        <f>(((J1432/60)/60)/24)+DATE(1970,1,1)+(-5/24)</f>
        <v>41961.605185185181</v>
      </c>
      <c r="T1432" s="14">
        <f>(((I1432/60)/60)/24)+DATE(1970,1,1)+(-5/24)</f>
        <v>41992.605185185181</v>
      </c>
    </row>
    <row r="1433" spans="1:20" ht="58" x14ac:dyDescent="0.35">
      <c r="A1433" s="6">
        <v>1431</v>
      </c>
      <c r="B1433" s="3" t="s">
        <v>1432</v>
      </c>
      <c r="C1433" s="3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10">
        <f>E1433*100/D1433</f>
        <v>31.94705882352941</v>
      </c>
      <c r="P1433" s="11">
        <f>IFERROR(E1433/L1433,"N/A")</f>
        <v>115.55319148936171</v>
      </c>
      <c r="Q1433" t="str">
        <f>LEFT(N1433,FIND("/",N1433)-1)</f>
        <v>publishing</v>
      </c>
      <c r="R1433" t="str">
        <f>RIGHT(N1433,(LEN(N1433)-FIND("/",N1433)))</f>
        <v>translations</v>
      </c>
      <c r="S1433" s="14">
        <f>(((J1433/60)/60)/24)+DATE(1970,1,1)+(-5/24)</f>
        <v>42304.002499999995</v>
      </c>
      <c r="T1433" s="14">
        <f>(((I1433/60)/60)/24)+DATE(1970,1,1)+(-5/24)</f>
        <v>42334.044166666667</v>
      </c>
    </row>
    <row r="1434" spans="1:20" ht="58" x14ac:dyDescent="0.35">
      <c r="A1434" s="6">
        <v>1432</v>
      </c>
      <c r="B1434" s="3" t="s">
        <v>1433</v>
      </c>
      <c r="C1434" s="3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10">
        <f>E1434*100/D1434</f>
        <v>0</v>
      </c>
      <c r="P1434" s="11" t="str">
        <f>IFERROR(E1434/L1434,"N/A")</f>
        <v>N/A</v>
      </c>
      <c r="Q1434" t="str">
        <f>LEFT(N1434,FIND("/",N1434)-1)</f>
        <v>publishing</v>
      </c>
      <c r="R1434" t="str">
        <f>RIGHT(N1434,(LEN(N1434)-FIND("/",N1434)))</f>
        <v>translations</v>
      </c>
      <c r="S1434" s="14">
        <f>(((J1434/60)/60)/24)+DATE(1970,1,1)+(-5/24)</f>
        <v>42175.572083333333</v>
      </c>
      <c r="T1434" s="14">
        <f>(((I1434/60)/60)/24)+DATE(1970,1,1)+(-5/24)</f>
        <v>42205.572083333333</v>
      </c>
    </row>
    <row r="1435" spans="1:20" ht="43.5" x14ac:dyDescent="0.35">
      <c r="A1435" s="6">
        <v>1433</v>
      </c>
      <c r="B1435" s="3" t="s">
        <v>1434</v>
      </c>
      <c r="C1435" s="3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10">
        <f>E1435*100/D1435</f>
        <v>6.708333333333333</v>
      </c>
      <c r="P1435" s="11">
        <f>IFERROR(E1435/L1435,"N/A")</f>
        <v>80.5</v>
      </c>
      <c r="Q1435" t="str">
        <f>LEFT(N1435,FIND("/",N1435)-1)</f>
        <v>publishing</v>
      </c>
      <c r="R1435" t="str">
        <f>RIGHT(N1435,(LEN(N1435)-FIND("/",N1435)))</f>
        <v>translations</v>
      </c>
      <c r="S1435" s="14">
        <f>(((J1435/60)/60)/24)+DATE(1970,1,1)+(-5/24)</f>
        <v>42673.417534722219</v>
      </c>
      <c r="T1435" s="14">
        <f>(((I1435/60)/60)/24)+DATE(1970,1,1)+(-5/24)</f>
        <v>42714.249999999993</v>
      </c>
    </row>
    <row r="1436" spans="1:20" ht="43.5" x14ac:dyDescent="0.35">
      <c r="A1436" s="6">
        <v>1434</v>
      </c>
      <c r="B1436" s="3" t="s">
        <v>1435</v>
      </c>
      <c r="C1436" s="3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10">
        <f>E1436*100/D1436</f>
        <v>9.9878048780487809</v>
      </c>
      <c r="P1436" s="11">
        <f>IFERROR(E1436/L1436,"N/A")</f>
        <v>744.5454545454545</v>
      </c>
      <c r="Q1436" t="str">
        <f>LEFT(N1436,FIND("/",N1436)-1)</f>
        <v>publishing</v>
      </c>
      <c r="R1436" t="str">
        <f>RIGHT(N1436,(LEN(N1436)-FIND("/",N1436)))</f>
        <v>translations</v>
      </c>
      <c r="S1436" s="14">
        <f>(((J1436/60)/60)/24)+DATE(1970,1,1)+(-5/24)</f>
        <v>42142.558773148143</v>
      </c>
      <c r="T1436" s="14">
        <f>(((I1436/60)/60)/24)+DATE(1970,1,1)+(-5/24)</f>
        <v>42163.416666666664</v>
      </c>
    </row>
    <row r="1437" spans="1:20" ht="43.5" x14ac:dyDescent="0.35">
      <c r="A1437" s="6">
        <v>1435</v>
      </c>
      <c r="B1437" s="3" t="s">
        <v>1436</v>
      </c>
      <c r="C1437" s="3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10">
        <f>E1437*100/D1437</f>
        <v>0.1</v>
      </c>
      <c r="P1437" s="11">
        <f>IFERROR(E1437/L1437,"N/A")</f>
        <v>7.5</v>
      </c>
      <c r="Q1437" t="str">
        <f>LEFT(N1437,FIND("/",N1437)-1)</f>
        <v>publishing</v>
      </c>
      <c r="R1437" t="str">
        <f>RIGHT(N1437,(LEN(N1437)-FIND("/",N1437)))</f>
        <v>translations</v>
      </c>
      <c r="S1437" s="14">
        <f>(((J1437/60)/60)/24)+DATE(1970,1,1)+(-5/24)</f>
        <v>42258.57199074074</v>
      </c>
      <c r="T1437" s="14">
        <f>(((I1437/60)/60)/24)+DATE(1970,1,1)+(-5/24)</f>
        <v>42288.57199074074</v>
      </c>
    </row>
    <row r="1438" spans="1:20" ht="58" x14ac:dyDescent="0.35">
      <c r="A1438" s="6">
        <v>1436</v>
      </c>
      <c r="B1438" s="3" t="s">
        <v>1437</v>
      </c>
      <c r="C1438" s="3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10">
        <f>E1438*100/D1438</f>
        <v>0.77</v>
      </c>
      <c r="P1438" s="11">
        <f>IFERROR(E1438/L1438,"N/A")</f>
        <v>38.5</v>
      </c>
      <c r="Q1438" t="str">
        <f>LEFT(N1438,FIND("/",N1438)-1)</f>
        <v>publishing</v>
      </c>
      <c r="R1438" t="str">
        <f>RIGHT(N1438,(LEN(N1438)-FIND("/",N1438)))</f>
        <v>translations</v>
      </c>
      <c r="S1438" s="14">
        <f>(((J1438/60)/60)/24)+DATE(1970,1,1)+(-5/24)</f>
        <v>42391.141863425924</v>
      </c>
      <c r="T1438" s="14">
        <f>(((I1438/60)/60)/24)+DATE(1970,1,1)+(-5/24)</f>
        <v>42421.141863425924</v>
      </c>
    </row>
    <row r="1439" spans="1:20" ht="58" x14ac:dyDescent="0.35">
      <c r="A1439" s="6">
        <v>1437</v>
      </c>
      <c r="B1439" s="3" t="s">
        <v>1438</v>
      </c>
      <c r="C1439" s="3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10">
        <f>E1439*100/D1439</f>
        <v>26.9</v>
      </c>
      <c r="P1439" s="11">
        <f>IFERROR(E1439/L1439,"N/A")</f>
        <v>36.68181818181818</v>
      </c>
      <c r="Q1439" t="str">
        <f>LEFT(N1439,FIND("/",N1439)-1)</f>
        <v>publishing</v>
      </c>
      <c r="R1439" t="str">
        <f>RIGHT(N1439,(LEN(N1439)-FIND("/",N1439)))</f>
        <v>translations</v>
      </c>
      <c r="S1439" s="14">
        <f>(((J1439/60)/60)/24)+DATE(1970,1,1)+(-5/24)</f>
        <v>41796.32336805555</v>
      </c>
      <c r="T1439" s="14">
        <f>(((I1439/60)/60)/24)+DATE(1970,1,1)+(-5/24)</f>
        <v>41832.999305555553</v>
      </c>
    </row>
    <row r="1440" spans="1:20" ht="43.5" x14ac:dyDescent="0.35">
      <c r="A1440" s="6">
        <v>1438</v>
      </c>
      <c r="B1440" s="3" t="s">
        <v>1439</v>
      </c>
      <c r="C1440" s="3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10">
        <f>E1440*100/D1440</f>
        <v>3</v>
      </c>
      <c r="P1440" s="11">
        <f>IFERROR(E1440/L1440,"N/A")</f>
        <v>75</v>
      </c>
      <c r="Q1440" t="str">
        <f>LEFT(N1440,FIND("/",N1440)-1)</f>
        <v>publishing</v>
      </c>
      <c r="R1440" t="str">
        <f>RIGHT(N1440,(LEN(N1440)-FIND("/",N1440)))</f>
        <v>translations</v>
      </c>
      <c r="S1440" s="14">
        <f>(((J1440/60)/60)/24)+DATE(1970,1,1)+(-5/24)</f>
        <v>42457.663182870368</v>
      </c>
      <c r="T1440" s="14">
        <f>(((I1440/60)/60)/24)+DATE(1970,1,1)+(-5/24)</f>
        <v>42487.371527777774</v>
      </c>
    </row>
    <row r="1441" spans="1:20" ht="43.5" x14ac:dyDescent="0.35">
      <c r="A1441" s="6">
        <v>1439</v>
      </c>
      <c r="B1441" s="3" t="s">
        <v>1440</v>
      </c>
      <c r="C1441" s="3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10">
        <f>E1441*100/D1441</f>
        <v>6.6055045871559637</v>
      </c>
      <c r="P1441" s="11">
        <f>IFERROR(E1441/L1441,"N/A")</f>
        <v>30</v>
      </c>
      <c r="Q1441" t="str">
        <f>LEFT(N1441,FIND("/",N1441)-1)</f>
        <v>publishing</v>
      </c>
      <c r="R1441" t="str">
        <f>RIGHT(N1441,(LEN(N1441)-FIND("/",N1441)))</f>
        <v>translations</v>
      </c>
      <c r="S1441" s="14">
        <f>(((J1441/60)/60)/24)+DATE(1970,1,1)+(-5/24)</f>
        <v>42040.621539351843</v>
      </c>
      <c r="T1441" s="14">
        <f>(((I1441/60)/60)/24)+DATE(1970,1,1)+(-5/24)</f>
        <v>42070.621539351843</v>
      </c>
    </row>
    <row r="1442" spans="1:20" ht="43.5" x14ac:dyDescent="0.35">
      <c r="A1442" s="6">
        <v>1440</v>
      </c>
      <c r="B1442" s="3" t="s">
        <v>1441</v>
      </c>
      <c r="C1442" s="3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10">
        <f>E1442*100/D1442</f>
        <v>7.6923076923076927E-3</v>
      </c>
      <c r="P1442" s="11">
        <f>IFERROR(E1442/L1442,"N/A")</f>
        <v>1</v>
      </c>
      <c r="Q1442" t="str">
        <f>LEFT(N1442,FIND("/",N1442)-1)</f>
        <v>publishing</v>
      </c>
      <c r="R1442" t="str">
        <f>RIGHT(N1442,(LEN(N1442)-FIND("/",N1442)))</f>
        <v>translations</v>
      </c>
      <c r="S1442" s="14">
        <f>(((J1442/60)/60)/24)+DATE(1970,1,1)+(-5/24)</f>
        <v>42486.540081018517</v>
      </c>
      <c r="T1442" s="14">
        <f>(((I1442/60)/60)/24)+DATE(1970,1,1)+(-5/24)</f>
        <v>42516.540081018517</v>
      </c>
    </row>
    <row r="1443" spans="1:20" ht="58" x14ac:dyDescent="0.35">
      <c r="A1443" s="6">
        <v>1441</v>
      </c>
      <c r="B1443" s="3" t="s">
        <v>1442</v>
      </c>
      <c r="C1443" s="3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10">
        <f>E1443*100/D1443</f>
        <v>1.1222222222222222</v>
      </c>
      <c r="P1443" s="11">
        <f>IFERROR(E1443/L1443,"N/A")</f>
        <v>673.33333333333337</v>
      </c>
      <c r="Q1443" t="str">
        <f>LEFT(N1443,FIND("/",N1443)-1)</f>
        <v>publishing</v>
      </c>
      <c r="R1443" t="str">
        <f>RIGHT(N1443,(LEN(N1443)-FIND("/",N1443)))</f>
        <v>translations</v>
      </c>
      <c r="S1443" s="14">
        <f>(((J1443/60)/60)/24)+DATE(1970,1,1)+(-5/24)</f>
        <v>42198.557511574072</v>
      </c>
      <c r="T1443" s="14">
        <f>(((I1443/60)/60)/24)+DATE(1970,1,1)+(-5/24)</f>
        <v>42258.557511574072</v>
      </c>
    </row>
    <row r="1444" spans="1:20" ht="43.5" x14ac:dyDescent="0.35">
      <c r="A1444" s="6">
        <v>1442</v>
      </c>
      <c r="B1444" s="3" t="s">
        <v>1443</v>
      </c>
      <c r="C1444" s="3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10">
        <f>E1444*100/D1444</f>
        <v>0</v>
      </c>
      <c r="P1444" s="11" t="str">
        <f>IFERROR(E1444/L1444,"N/A")</f>
        <v>N/A</v>
      </c>
      <c r="Q1444" t="str">
        <f>LEFT(N1444,FIND("/",N1444)-1)</f>
        <v>publishing</v>
      </c>
      <c r="R1444" t="str">
        <f>RIGHT(N1444,(LEN(N1444)-FIND("/",N1444)))</f>
        <v>translations</v>
      </c>
      <c r="S1444" s="14">
        <f>(((J1444/60)/60)/24)+DATE(1970,1,1)+(-5/24)</f>
        <v>42485.437013888884</v>
      </c>
      <c r="T1444" s="14">
        <f>(((I1444/60)/60)/24)+DATE(1970,1,1)+(-5/24)</f>
        <v>42515.437013888884</v>
      </c>
    </row>
    <row r="1445" spans="1:20" ht="43.5" x14ac:dyDescent="0.35">
      <c r="A1445" s="6">
        <v>1443</v>
      </c>
      <c r="B1445" s="3" t="s">
        <v>1444</v>
      </c>
      <c r="C1445" s="3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10">
        <f>E1445*100/D1445</f>
        <v>0</v>
      </c>
      <c r="P1445" s="11" t="str">
        <f>IFERROR(E1445/L1445,"N/A")</f>
        <v>N/A</v>
      </c>
      <c r="Q1445" t="str">
        <f>LEFT(N1445,FIND("/",N1445)-1)</f>
        <v>publishing</v>
      </c>
      <c r="R1445" t="str">
        <f>RIGHT(N1445,(LEN(N1445)-FIND("/",N1445)))</f>
        <v>translations</v>
      </c>
      <c r="S1445" s="14">
        <f>(((J1445/60)/60)/24)+DATE(1970,1,1)+(-5/24)</f>
        <v>42707.71769675926</v>
      </c>
      <c r="T1445" s="14">
        <f>(((I1445/60)/60)/24)+DATE(1970,1,1)+(-5/24)</f>
        <v>42737.71769675926</v>
      </c>
    </row>
    <row r="1446" spans="1:20" ht="43.5" x14ac:dyDescent="0.35">
      <c r="A1446" s="6">
        <v>1444</v>
      </c>
      <c r="B1446" s="3" t="s">
        <v>1445</v>
      </c>
      <c r="C1446" s="3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10">
        <f>E1446*100/D1446</f>
        <v>0</v>
      </c>
      <c r="P1446" s="11" t="str">
        <f>IFERROR(E1446/L1446,"N/A")</f>
        <v>N/A</v>
      </c>
      <c r="Q1446" t="str">
        <f>LEFT(N1446,FIND("/",N1446)-1)</f>
        <v>publishing</v>
      </c>
      <c r="R1446" t="str">
        <f>RIGHT(N1446,(LEN(N1446)-FIND("/",N1446)))</f>
        <v>translations</v>
      </c>
      <c r="S1446" s="14">
        <f>(((J1446/60)/60)/24)+DATE(1970,1,1)+(-5/24)</f>
        <v>42199.665069444447</v>
      </c>
      <c r="T1446" s="14">
        <f>(((I1446/60)/60)/24)+DATE(1970,1,1)+(-5/24)</f>
        <v>42259.665069444447</v>
      </c>
    </row>
    <row r="1447" spans="1:20" ht="43.5" x14ac:dyDescent="0.35">
      <c r="A1447" s="6">
        <v>1445</v>
      </c>
      <c r="B1447" s="3" t="s">
        <v>1446</v>
      </c>
      <c r="C1447" s="3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10">
        <f>E1447*100/D1447</f>
        <v>0</v>
      </c>
      <c r="P1447" s="11" t="str">
        <f>IFERROR(E1447/L1447,"N/A")</f>
        <v>N/A</v>
      </c>
      <c r="Q1447" t="str">
        <f>LEFT(N1447,FIND("/",N1447)-1)</f>
        <v>publishing</v>
      </c>
      <c r="R1447" t="str">
        <f>RIGHT(N1447,(LEN(N1447)-FIND("/",N1447)))</f>
        <v>translations</v>
      </c>
      <c r="S1447" s="14">
        <f>(((J1447/60)/60)/24)+DATE(1970,1,1)+(-5/24)</f>
        <v>42139.333969907406</v>
      </c>
      <c r="T1447" s="14">
        <f>(((I1447/60)/60)/24)+DATE(1970,1,1)+(-5/24)</f>
        <v>42169.333969907406</v>
      </c>
    </row>
    <row r="1448" spans="1:20" ht="43.5" x14ac:dyDescent="0.35">
      <c r="A1448" s="6">
        <v>1446</v>
      </c>
      <c r="B1448" s="3" t="s">
        <v>1447</v>
      </c>
      <c r="C1448" s="3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10">
        <f>E1448*100/D1448</f>
        <v>0</v>
      </c>
      <c r="P1448" s="11" t="str">
        <f>IFERROR(E1448/L1448,"N/A")</f>
        <v>N/A</v>
      </c>
      <c r="Q1448" t="str">
        <f>LEFT(N1448,FIND("/",N1448)-1)</f>
        <v>publishing</v>
      </c>
      <c r="R1448" t="str">
        <f>RIGHT(N1448,(LEN(N1448)-FIND("/",N1448)))</f>
        <v>translations</v>
      </c>
      <c r="S1448" s="14">
        <f>(((J1448/60)/60)/24)+DATE(1970,1,1)+(-5/24)</f>
        <v>42461.239328703705</v>
      </c>
      <c r="T1448" s="14">
        <f>(((I1448/60)/60)/24)+DATE(1970,1,1)+(-5/24)</f>
        <v>42481.239328703705</v>
      </c>
    </row>
    <row r="1449" spans="1:20" ht="29" x14ac:dyDescent="0.35">
      <c r="A1449" s="6">
        <v>1447</v>
      </c>
      <c r="B1449" s="3" t="s">
        <v>1448</v>
      </c>
      <c r="C1449" s="3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10">
        <f>E1449*100/D1449</f>
        <v>1.4999999999999999E-2</v>
      </c>
      <c r="P1449" s="11">
        <f>IFERROR(E1449/L1449,"N/A")</f>
        <v>25</v>
      </c>
      <c r="Q1449" t="str">
        <f>LEFT(N1449,FIND("/",N1449)-1)</f>
        <v>publishing</v>
      </c>
      <c r="R1449" t="str">
        <f>RIGHT(N1449,(LEN(N1449)-FIND("/",N1449)))</f>
        <v>translations</v>
      </c>
      <c r="S1449" s="14">
        <f>(((J1449/60)/60)/24)+DATE(1970,1,1)+(-5/24)</f>
        <v>42529.52238425926</v>
      </c>
      <c r="T1449" s="14">
        <f>(((I1449/60)/60)/24)+DATE(1970,1,1)+(-5/24)</f>
        <v>42559.52238425926</v>
      </c>
    </row>
    <row r="1450" spans="1:20" ht="58" x14ac:dyDescent="0.35">
      <c r="A1450" s="6">
        <v>1448</v>
      </c>
      <c r="B1450" s="3" t="s">
        <v>1449</v>
      </c>
      <c r="C1450" s="3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10">
        <f>E1450*100/D1450</f>
        <v>0</v>
      </c>
      <c r="P1450" s="11" t="str">
        <f>IFERROR(E1450/L1450,"N/A")</f>
        <v>N/A</v>
      </c>
      <c r="Q1450" t="str">
        <f>LEFT(N1450,FIND("/",N1450)-1)</f>
        <v>publishing</v>
      </c>
      <c r="R1450" t="str">
        <f>RIGHT(N1450,(LEN(N1450)-FIND("/",N1450)))</f>
        <v>translations</v>
      </c>
      <c r="S1450" s="14">
        <f>(((J1450/60)/60)/24)+DATE(1970,1,1)+(-5/24)</f>
        <v>42115.728217592587</v>
      </c>
      <c r="T1450" s="14">
        <f>(((I1450/60)/60)/24)+DATE(1970,1,1)+(-5/24)</f>
        <v>42146.017361111109</v>
      </c>
    </row>
    <row r="1451" spans="1:20" ht="58" x14ac:dyDescent="0.35">
      <c r="A1451" s="6">
        <v>1449</v>
      </c>
      <c r="B1451" s="3" t="s">
        <v>1450</v>
      </c>
      <c r="C1451" s="3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10">
        <f>E1451*100/D1451</f>
        <v>0</v>
      </c>
      <c r="P1451" s="11" t="str">
        <f>IFERROR(E1451/L1451,"N/A")</f>
        <v>N/A</v>
      </c>
      <c r="Q1451" t="str">
        <f>LEFT(N1451,FIND("/",N1451)-1)</f>
        <v>publishing</v>
      </c>
      <c r="R1451" t="str">
        <f>RIGHT(N1451,(LEN(N1451)-FIND("/",N1451)))</f>
        <v>translations</v>
      </c>
      <c r="S1451" s="14">
        <f>(((J1451/60)/60)/24)+DATE(1970,1,1)+(-5/24)</f>
        <v>42086.603067129625</v>
      </c>
      <c r="T1451" s="14">
        <f>(((I1451/60)/60)/24)+DATE(1970,1,1)+(-5/24)</f>
        <v>42134.603067129625</v>
      </c>
    </row>
    <row r="1452" spans="1:20" ht="58" x14ac:dyDescent="0.35">
      <c r="A1452" s="6">
        <v>1450</v>
      </c>
      <c r="B1452" s="3" t="s">
        <v>1451</v>
      </c>
      <c r="C1452" s="3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10">
        <f>E1452*100/D1452</f>
        <v>1E-3</v>
      </c>
      <c r="P1452" s="11">
        <f>IFERROR(E1452/L1452,"N/A")</f>
        <v>1</v>
      </c>
      <c r="Q1452" t="str">
        <f>LEFT(N1452,FIND("/",N1452)-1)</f>
        <v>publishing</v>
      </c>
      <c r="R1452" t="str">
        <f>RIGHT(N1452,(LEN(N1452)-FIND("/",N1452)))</f>
        <v>translations</v>
      </c>
      <c r="S1452" s="14">
        <f>(((J1452/60)/60)/24)+DATE(1970,1,1)+(-5/24)</f>
        <v>42389.962928240733</v>
      </c>
      <c r="T1452" s="14">
        <f>(((I1452/60)/60)/24)+DATE(1970,1,1)+(-5/24)</f>
        <v>42419.962928240733</v>
      </c>
    </row>
    <row r="1453" spans="1:20" ht="43.5" x14ac:dyDescent="0.35">
      <c r="A1453" s="6">
        <v>1451</v>
      </c>
      <c r="B1453" s="3" t="s">
        <v>1452</v>
      </c>
      <c r="C1453" s="3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10">
        <f>E1453*100/D1453</f>
        <v>1.0554089709762533E-2</v>
      </c>
      <c r="P1453" s="11">
        <f>IFERROR(E1453/L1453,"N/A")</f>
        <v>1</v>
      </c>
      <c r="Q1453" t="str">
        <f>LEFT(N1453,FIND("/",N1453)-1)</f>
        <v>publishing</v>
      </c>
      <c r="R1453" t="str">
        <f>RIGHT(N1453,(LEN(N1453)-FIND("/",N1453)))</f>
        <v>translations</v>
      </c>
      <c r="S1453" s="14">
        <f>(((J1453/60)/60)/24)+DATE(1970,1,1)+(-5/24)</f>
        <v>41931.75068287037</v>
      </c>
      <c r="T1453" s="14">
        <f>(((I1453/60)/60)/24)+DATE(1970,1,1)+(-5/24)</f>
        <v>41961.792349537034</v>
      </c>
    </row>
    <row r="1454" spans="1:20" ht="29" x14ac:dyDescent="0.35">
      <c r="A1454" s="6">
        <v>1452</v>
      </c>
      <c r="B1454" s="3" t="s">
        <v>1453</v>
      </c>
      <c r="C1454" s="3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10">
        <f>E1454*100/D1454</f>
        <v>0</v>
      </c>
      <c r="P1454" s="11" t="str">
        <f>IFERROR(E1454/L1454,"N/A")</f>
        <v>N/A</v>
      </c>
      <c r="Q1454" t="str">
        <f>LEFT(N1454,FIND("/",N1454)-1)</f>
        <v>publishing</v>
      </c>
      <c r="R1454" t="str">
        <f>RIGHT(N1454,(LEN(N1454)-FIND("/",N1454)))</f>
        <v>translations</v>
      </c>
      <c r="S1454" s="14">
        <f>(((J1454/60)/60)/24)+DATE(1970,1,1)+(-5/24)</f>
        <v>41818.494942129626</v>
      </c>
      <c r="T1454" s="14">
        <f>(((I1454/60)/60)/24)+DATE(1970,1,1)+(-5/24)</f>
        <v>41848.494942129626</v>
      </c>
    </row>
    <row r="1455" spans="1:20" ht="43.5" x14ac:dyDescent="0.35">
      <c r="A1455" s="6">
        <v>1453</v>
      </c>
      <c r="B1455" s="3" t="s">
        <v>1454</v>
      </c>
      <c r="C1455" s="3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10">
        <f>E1455*100/D1455</f>
        <v>0</v>
      </c>
      <c r="P1455" s="11" t="str">
        <f>IFERROR(E1455/L1455,"N/A")</f>
        <v>N/A</v>
      </c>
      <c r="Q1455" t="str">
        <f>LEFT(N1455,FIND("/",N1455)-1)</f>
        <v>publishing</v>
      </c>
      <c r="R1455" t="str">
        <f>RIGHT(N1455,(LEN(N1455)-FIND("/",N1455)))</f>
        <v>translations</v>
      </c>
      <c r="S1455" s="14">
        <f>(((J1455/60)/60)/24)+DATE(1970,1,1)+(-5/24)</f>
        <v>42795.487812499996</v>
      </c>
      <c r="T1455" s="14">
        <f>(((I1455/60)/60)/24)+DATE(1970,1,1)+(-5/24)</f>
        <v>42840.446145833332</v>
      </c>
    </row>
    <row r="1456" spans="1:20" ht="43.5" x14ac:dyDescent="0.35">
      <c r="A1456" s="6">
        <v>1454</v>
      </c>
      <c r="B1456" s="3" t="s">
        <v>1455</v>
      </c>
      <c r="C1456" s="3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10">
        <f>E1456*100/D1456</f>
        <v>0.8571428571428571</v>
      </c>
      <c r="P1456" s="11">
        <f>IFERROR(E1456/L1456,"N/A")</f>
        <v>15</v>
      </c>
      <c r="Q1456" t="str">
        <f>LEFT(N1456,FIND("/",N1456)-1)</f>
        <v>publishing</v>
      </c>
      <c r="R1456" t="str">
        <f>RIGHT(N1456,(LEN(N1456)-FIND("/",N1456)))</f>
        <v>translations</v>
      </c>
      <c r="S1456" s="14">
        <f>(((J1456/60)/60)/24)+DATE(1970,1,1)+(-5/24)</f>
        <v>42463.658333333333</v>
      </c>
      <c r="T1456" s="14">
        <f>(((I1456/60)/60)/24)+DATE(1970,1,1)+(-5/24)</f>
        <v>42484.707638888889</v>
      </c>
    </row>
    <row r="1457" spans="1:20" ht="58" x14ac:dyDescent="0.35">
      <c r="A1457" s="6">
        <v>1455</v>
      </c>
      <c r="B1457" s="3" t="s">
        <v>1456</v>
      </c>
      <c r="C1457" s="3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10">
        <f>E1457*100/D1457</f>
        <v>10.5</v>
      </c>
      <c r="P1457" s="11">
        <f>IFERROR(E1457/L1457,"N/A")</f>
        <v>225</v>
      </c>
      <c r="Q1457" t="str">
        <f>LEFT(N1457,FIND("/",N1457)-1)</f>
        <v>publishing</v>
      </c>
      <c r="R1457" t="str">
        <f>RIGHT(N1457,(LEN(N1457)-FIND("/",N1457)))</f>
        <v>translations</v>
      </c>
      <c r="S1457" s="14">
        <f>(((J1457/60)/60)/24)+DATE(1970,1,1)+(-5/24)</f>
        <v>41832.46435185185</v>
      </c>
      <c r="T1457" s="14">
        <f>(((I1457/60)/60)/24)+DATE(1970,1,1)+(-5/24)</f>
        <v>41887.360416666663</v>
      </c>
    </row>
    <row r="1458" spans="1:20" x14ac:dyDescent="0.35">
      <c r="A1458" s="6">
        <v>1456</v>
      </c>
      <c r="B1458" s="3" t="s">
        <v>1457</v>
      </c>
      <c r="C1458" s="3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10">
        <f>E1458*100/D1458</f>
        <v>2.9</v>
      </c>
      <c r="P1458" s="11">
        <f>IFERROR(E1458/L1458,"N/A")</f>
        <v>48.333333333333336</v>
      </c>
      <c r="Q1458" t="str">
        <f>LEFT(N1458,FIND("/",N1458)-1)</f>
        <v>publishing</v>
      </c>
      <c r="R1458" t="str">
        <f>RIGHT(N1458,(LEN(N1458)-FIND("/",N1458)))</f>
        <v>translations</v>
      </c>
      <c r="S1458" s="14">
        <f>(((J1458/60)/60)/24)+DATE(1970,1,1)+(-5/24)</f>
        <v>42708.460243055553</v>
      </c>
      <c r="T1458" s="14">
        <f>(((I1458/60)/60)/24)+DATE(1970,1,1)+(-5/24)</f>
        <v>42738.460243055553</v>
      </c>
    </row>
    <row r="1459" spans="1:20" ht="29" x14ac:dyDescent="0.35">
      <c r="A1459" s="6">
        <v>1457</v>
      </c>
      <c r="B1459" s="3" t="s">
        <v>1458</v>
      </c>
      <c r="C1459" s="3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10">
        <f>E1459*100/D1459</f>
        <v>0</v>
      </c>
      <c r="P1459" s="11" t="str">
        <f>IFERROR(E1459/L1459,"N/A")</f>
        <v>N/A</v>
      </c>
      <c r="Q1459" t="str">
        <f>LEFT(N1459,FIND("/",N1459)-1)</f>
        <v>publishing</v>
      </c>
      <c r="R1459" t="str">
        <f>RIGHT(N1459,(LEN(N1459)-FIND("/",N1459)))</f>
        <v>translations</v>
      </c>
      <c r="S1459" s="14">
        <f>(((J1459/60)/60)/24)+DATE(1970,1,1)+(-5/24)</f>
        <v>42289.688009259255</v>
      </c>
      <c r="T1459" s="14">
        <f>(((I1459/60)/60)/24)+DATE(1970,1,1)+(-5/24)</f>
        <v>42319.729675925926</v>
      </c>
    </row>
    <row r="1460" spans="1:20" ht="58" x14ac:dyDescent="0.35">
      <c r="A1460" s="6">
        <v>1458</v>
      </c>
      <c r="B1460" s="3" t="s">
        <v>1459</v>
      </c>
      <c r="C1460" s="3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10">
        <f>E1460*100/D1460</f>
        <v>0</v>
      </c>
      <c r="P1460" s="11" t="str">
        <f>IFERROR(E1460/L1460,"N/A")</f>
        <v>N/A</v>
      </c>
      <c r="Q1460" t="str">
        <f>LEFT(N1460,FIND("/",N1460)-1)</f>
        <v>publishing</v>
      </c>
      <c r="R1460" t="str">
        <f>RIGHT(N1460,(LEN(N1460)-FIND("/",N1460)))</f>
        <v>translations</v>
      </c>
      <c r="S1460" s="14">
        <f>(((J1460/60)/60)/24)+DATE(1970,1,1)+(-5/24)</f>
        <v>41831.49722222222</v>
      </c>
      <c r="T1460" s="14">
        <f>(((I1460/60)/60)/24)+DATE(1970,1,1)+(-5/24)</f>
        <v>41861.958333333328</v>
      </c>
    </row>
    <row r="1461" spans="1:20" ht="43.5" x14ac:dyDescent="0.35">
      <c r="A1461" s="6">
        <v>1459</v>
      </c>
      <c r="B1461" s="3" t="s">
        <v>1460</v>
      </c>
      <c r="C1461" s="3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10">
        <f>E1461*100/D1461</f>
        <v>0</v>
      </c>
      <c r="P1461" s="11" t="str">
        <f>IFERROR(E1461/L1461,"N/A")</f>
        <v>N/A</v>
      </c>
      <c r="Q1461" t="str">
        <f>LEFT(N1461,FIND("/",N1461)-1)</f>
        <v>publishing</v>
      </c>
      <c r="R1461" t="str">
        <f>RIGHT(N1461,(LEN(N1461)-FIND("/",N1461)))</f>
        <v>translations</v>
      </c>
      <c r="S1461" s="14">
        <f>(((J1461/60)/60)/24)+DATE(1970,1,1)+(-5/24)</f>
        <v>42311.996481481481</v>
      </c>
      <c r="T1461" s="14">
        <f>(((I1461/60)/60)/24)+DATE(1970,1,1)+(-5/24)</f>
        <v>42340.517361111109</v>
      </c>
    </row>
    <row r="1462" spans="1:20" ht="43.5" x14ac:dyDescent="0.35">
      <c r="A1462" s="6">
        <v>1460</v>
      </c>
      <c r="B1462" s="3" t="s">
        <v>1461</v>
      </c>
      <c r="C1462" s="3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10">
        <f>E1462*100/D1462</f>
        <v>0</v>
      </c>
      <c r="P1462" s="11" t="str">
        <f>IFERROR(E1462/L1462,"N/A")</f>
        <v>N/A</v>
      </c>
      <c r="Q1462" t="str">
        <f>LEFT(N1462,FIND("/",N1462)-1)</f>
        <v>publishing</v>
      </c>
      <c r="R1462" t="str">
        <f>RIGHT(N1462,(LEN(N1462)-FIND("/",N1462)))</f>
        <v>translations</v>
      </c>
      <c r="S1462" s="14">
        <f>(((J1462/60)/60)/24)+DATE(1970,1,1)+(-5/24)</f>
        <v>41915.688634259255</v>
      </c>
      <c r="T1462" s="14">
        <f>(((I1462/60)/60)/24)+DATE(1970,1,1)+(-5/24)</f>
        <v>41973.781249999993</v>
      </c>
    </row>
    <row r="1463" spans="1:20" ht="29" x14ac:dyDescent="0.35">
      <c r="A1463" s="6">
        <v>1461</v>
      </c>
      <c r="B1463" s="3" t="s">
        <v>1462</v>
      </c>
      <c r="C1463" s="3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10">
        <f>E1463*100/D1463</f>
        <v>101.24460000000001</v>
      </c>
      <c r="P1463" s="11">
        <f>IFERROR(E1463/L1463,"N/A")</f>
        <v>44.66673529411765</v>
      </c>
      <c r="Q1463" t="str">
        <f>LEFT(N1463,FIND("/",N1463)-1)</f>
        <v>publishing</v>
      </c>
      <c r="R1463" t="str">
        <f>RIGHT(N1463,(LEN(N1463)-FIND("/",N1463)))</f>
        <v>radio &amp; podcasts</v>
      </c>
      <c r="S1463" s="14">
        <f>(((J1463/60)/60)/24)+DATE(1970,1,1)+(-5/24)</f>
        <v>41899.436967592592</v>
      </c>
      <c r="T1463" s="14">
        <f>(((I1463/60)/60)/24)+DATE(1970,1,1)+(-5/24)</f>
        <v>41932.791666666664</v>
      </c>
    </row>
    <row r="1464" spans="1:20" ht="29" x14ac:dyDescent="0.35">
      <c r="A1464" s="6">
        <v>1462</v>
      </c>
      <c r="B1464" s="3" t="s">
        <v>1463</v>
      </c>
      <c r="C1464" s="3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10">
        <f>E1464*100/D1464</f>
        <v>108.5175</v>
      </c>
      <c r="P1464" s="11">
        <f>IFERROR(E1464/L1464,"N/A")</f>
        <v>28.937999999999999</v>
      </c>
      <c r="Q1464" t="str">
        <f>LEFT(N1464,FIND("/",N1464)-1)</f>
        <v>publishing</v>
      </c>
      <c r="R1464" t="str">
        <f>RIGHT(N1464,(LEN(N1464)-FIND("/",N1464)))</f>
        <v>radio &amp; podcasts</v>
      </c>
      <c r="S1464" s="14">
        <f>(((J1464/60)/60)/24)+DATE(1970,1,1)+(-5/24)</f>
        <v>41344.454525462963</v>
      </c>
      <c r="T1464" s="14">
        <f>(((I1464/60)/60)/24)+DATE(1970,1,1)+(-5/24)</f>
        <v>41374.454525462963</v>
      </c>
    </row>
    <row r="1465" spans="1:20" ht="43.5" x14ac:dyDescent="0.35">
      <c r="A1465" s="6">
        <v>1463</v>
      </c>
      <c r="B1465" s="3" t="s">
        <v>1464</v>
      </c>
      <c r="C1465" s="3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10">
        <f>E1465*100/D1465</f>
        <v>147.66666666666666</v>
      </c>
      <c r="P1465" s="11">
        <f>IFERROR(E1465/L1465,"N/A")</f>
        <v>35.44</v>
      </c>
      <c r="Q1465" t="str">
        <f>LEFT(N1465,FIND("/",N1465)-1)</f>
        <v>publishing</v>
      </c>
      <c r="R1465" t="str">
        <f>RIGHT(N1465,(LEN(N1465)-FIND("/",N1465)))</f>
        <v>radio &amp; podcasts</v>
      </c>
      <c r="S1465" s="14">
        <f>(((J1465/60)/60)/24)+DATE(1970,1,1)+(-5/24)</f>
        <v>41326.702986111108</v>
      </c>
      <c r="T1465" s="14">
        <f>(((I1465/60)/60)/24)+DATE(1970,1,1)+(-5/24)</f>
        <v>41371.661319444444</v>
      </c>
    </row>
    <row r="1466" spans="1:20" x14ac:dyDescent="0.35">
      <c r="A1466" s="6">
        <v>1464</v>
      </c>
      <c r="B1466" s="3" t="s">
        <v>1465</v>
      </c>
      <c r="C1466" s="3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10">
        <f>E1466*100/D1466</f>
        <v>163.19999999999999</v>
      </c>
      <c r="P1466" s="11">
        <f>IFERROR(E1466/L1466,"N/A")</f>
        <v>34.871794871794869</v>
      </c>
      <c r="Q1466" t="str">
        <f>LEFT(N1466,FIND("/",N1466)-1)</f>
        <v>publishing</v>
      </c>
      <c r="R1466" t="str">
        <f>RIGHT(N1466,(LEN(N1466)-FIND("/",N1466)))</f>
        <v>radio &amp; podcasts</v>
      </c>
      <c r="S1466" s="14">
        <f>(((J1466/60)/60)/24)+DATE(1970,1,1)+(-5/24)</f>
        <v>41291.453217592592</v>
      </c>
      <c r="T1466" s="14">
        <f>(((I1466/60)/60)/24)+DATE(1970,1,1)+(-5/24)</f>
        <v>41321.453217592592</v>
      </c>
    </row>
    <row r="1467" spans="1:20" ht="43.5" x14ac:dyDescent="0.35">
      <c r="A1467" s="6">
        <v>1465</v>
      </c>
      <c r="B1467" s="3" t="s">
        <v>1466</v>
      </c>
      <c r="C1467" s="3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10">
        <f>E1467*100/D1467</f>
        <v>456.41449999999998</v>
      </c>
      <c r="P1467" s="11">
        <f>IFERROR(E1467/L1467,"N/A")</f>
        <v>52.622732513451197</v>
      </c>
      <c r="Q1467" t="str">
        <f>LEFT(N1467,FIND("/",N1467)-1)</f>
        <v>publishing</v>
      </c>
      <c r="R1467" t="str">
        <f>RIGHT(N1467,(LEN(N1467)-FIND("/",N1467)))</f>
        <v>radio &amp; podcasts</v>
      </c>
      <c r="S1467" s="14">
        <f>(((J1467/60)/60)/24)+DATE(1970,1,1)+(-5/24)</f>
        <v>40959.526064814811</v>
      </c>
      <c r="T1467" s="14">
        <f>(((I1467/60)/60)/24)+DATE(1970,1,1)+(-5/24)</f>
        <v>40989.916666666664</v>
      </c>
    </row>
    <row r="1468" spans="1:20" ht="43.5" x14ac:dyDescent="0.35">
      <c r="A1468" s="6">
        <v>1466</v>
      </c>
      <c r="B1468" s="3" t="s">
        <v>1467</v>
      </c>
      <c r="C1468" s="3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10">
        <f>E1468*100/D1468</f>
        <v>107.8773125</v>
      </c>
      <c r="P1468" s="11">
        <f>IFERROR(E1468/L1468,"N/A")</f>
        <v>69.598266129032254</v>
      </c>
      <c r="Q1468" t="str">
        <f>LEFT(N1468,FIND("/",N1468)-1)</f>
        <v>publishing</v>
      </c>
      <c r="R1468" t="str">
        <f>RIGHT(N1468,(LEN(N1468)-FIND("/",N1468)))</f>
        <v>radio &amp; podcasts</v>
      </c>
      <c r="S1468" s="14">
        <f>(((J1468/60)/60)/24)+DATE(1970,1,1)+(-5/24)</f>
        <v>42339.963726851849</v>
      </c>
      <c r="T1468" s="14">
        <f>(((I1468/60)/60)/24)+DATE(1970,1,1)+(-5/24)</f>
        <v>42380.999999999993</v>
      </c>
    </row>
    <row r="1469" spans="1:20" ht="29" x14ac:dyDescent="0.35">
      <c r="A1469" s="6">
        <v>1467</v>
      </c>
      <c r="B1469" s="3" t="s">
        <v>1468</v>
      </c>
      <c r="C1469" s="3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10">
        <f>E1469*100/D1469</f>
        <v>115.08</v>
      </c>
      <c r="P1469" s="11">
        <f>IFERROR(E1469/L1469,"N/A")</f>
        <v>76.72</v>
      </c>
      <c r="Q1469" t="str">
        <f>LEFT(N1469,FIND("/",N1469)-1)</f>
        <v>publishing</v>
      </c>
      <c r="R1469" t="str">
        <f>RIGHT(N1469,(LEN(N1469)-FIND("/",N1469)))</f>
        <v>radio &amp; podcasts</v>
      </c>
      <c r="S1469" s="14">
        <f>(((J1469/60)/60)/24)+DATE(1970,1,1)+(-5/24)</f>
        <v>40933.593576388885</v>
      </c>
      <c r="T1469" s="14">
        <f>(((I1469/60)/60)/24)+DATE(1970,1,1)+(-5/24)</f>
        <v>40993.55190972222</v>
      </c>
    </row>
    <row r="1470" spans="1:20" ht="43.5" x14ac:dyDescent="0.35">
      <c r="A1470" s="6">
        <v>1468</v>
      </c>
      <c r="B1470" s="3" t="s">
        <v>1469</v>
      </c>
      <c r="C1470" s="3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10">
        <f>E1470*100/D1470</f>
        <v>102.36842105263158</v>
      </c>
      <c r="P1470" s="11">
        <f>IFERROR(E1470/L1470,"N/A")</f>
        <v>33.191126279863482</v>
      </c>
      <c r="Q1470" t="str">
        <f>LEFT(N1470,FIND("/",N1470)-1)</f>
        <v>publishing</v>
      </c>
      <c r="R1470" t="str">
        <f>RIGHT(N1470,(LEN(N1470)-FIND("/",N1470)))</f>
        <v>radio &amp; podcasts</v>
      </c>
      <c r="S1470" s="14">
        <f>(((J1470/60)/60)/24)+DATE(1970,1,1)+(-5/24)</f>
        <v>40645.806122685186</v>
      </c>
      <c r="T1470" s="14">
        <f>(((I1470/60)/60)/24)+DATE(1970,1,1)+(-5/24)</f>
        <v>40705.806122685186</v>
      </c>
    </row>
    <row r="1471" spans="1:20" ht="43.5" x14ac:dyDescent="0.35">
      <c r="A1471" s="6">
        <v>1469</v>
      </c>
      <c r="B1471" s="3" t="s">
        <v>1470</v>
      </c>
      <c r="C1471" s="3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10">
        <f>E1471*100/D1471</f>
        <v>108.42485875706215</v>
      </c>
      <c r="P1471" s="11">
        <f>IFERROR(E1471/L1471,"N/A")</f>
        <v>149.46417445482865</v>
      </c>
      <c r="Q1471" t="str">
        <f>LEFT(N1471,FIND("/",N1471)-1)</f>
        <v>publishing</v>
      </c>
      <c r="R1471" t="str">
        <f>RIGHT(N1471,(LEN(N1471)-FIND("/",N1471)))</f>
        <v>radio &amp; podcasts</v>
      </c>
      <c r="S1471" s="14">
        <f>(((J1471/60)/60)/24)+DATE(1970,1,1)+(-5/24)</f>
        <v>41290.390150462961</v>
      </c>
      <c r="T1471" s="14">
        <f>(((I1471/60)/60)/24)+DATE(1970,1,1)+(-5/24)</f>
        <v>41320.390150462961</v>
      </c>
    </row>
    <row r="1472" spans="1:20" ht="58" x14ac:dyDescent="0.35">
      <c r="A1472" s="6">
        <v>1470</v>
      </c>
      <c r="B1472" s="3" t="s">
        <v>1471</v>
      </c>
      <c r="C1472" s="3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10">
        <f>E1472*100/D1472</f>
        <v>125.13333333333334</v>
      </c>
      <c r="P1472" s="11">
        <f>IFERROR(E1472/L1472,"N/A")</f>
        <v>23.172839506172838</v>
      </c>
      <c r="Q1472" t="str">
        <f>LEFT(N1472,FIND("/",N1472)-1)</f>
        <v>publishing</v>
      </c>
      <c r="R1472" t="str">
        <f>RIGHT(N1472,(LEN(N1472)-FIND("/",N1472)))</f>
        <v>radio &amp; podcasts</v>
      </c>
      <c r="S1472" s="14">
        <f>(((J1472/60)/60)/24)+DATE(1970,1,1)+(-5/24)</f>
        <v>41250.618784722217</v>
      </c>
      <c r="T1472" s="14">
        <f>(((I1472/60)/60)/24)+DATE(1970,1,1)+(-5/24)</f>
        <v>41271.618784722217</v>
      </c>
    </row>
    <row r="1473" spans="1:20" ht="43.5" x14ac:dyDescent="0.35">
      <c r="A1473" s="6">
        <v>1471</v>
      </c>
      <c r="B1473" s="3" t="s">
        <v>1472</v>
      </c>
      <c r="C1473" s="3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10">
        <f>E1473*100/D1473</f>
        <v>103.840625</v>
      </c>
      <c r="P1473" s="11">
        <f>IFERROR(E1473/L1473,"N/A")</f>
        <v>96.877551020408163</v>
      </c>
      <c r="Q1473" t="str">
        <f>LEFT(N1473,FIND("/",N1473)-1)</f>
        <v>publishing</v>
      </c>
      <c r="R1473" t="str">
        <f>RIGHT(N1473,(LEN(N1473)-FIND("/",N1473)))</f>
        <v>radio &amp; podcasts</v>
      </c>
      <c r="S1473" s="14">
        <f>(((J1473/60)/60)/24)+DATE(1970,1,1)+(-5/24)</f>
        <v>42073.749236111107</v>
      </c>
      <c r="T1473" s="14">
        <f>(((I1473/60)/60)/24)+DATE(1970,1,1)+(-5/24)</f>
        <v>42103.749236111107</v>
      </c>
    </row>
    <row r="1474" spans="1:20" ht="58" x14ac:dyDescent="0.35">
      <c r="A1474" s="6">
        <v>1472</v>
      </c>
      <c r="B1474" s="3" t="s">
        <v>1473</v>
      </c>
      <c r="C1474" s="3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10">
        <f>E1474*100/D1474</f>
        <v>138.70400000000001</v>
      </c>
      <c r="P1474" s="11">
        <f>IFERROR(E1474/L1474,"N/A")</f>
        <v>103.20238095238095</v>
      </c>
      <c r="Q1474" t="str">
        <f>LEFT(N1474,FIND("/",N1474)-1)</f>
        <v>publishing</v>
      </c>
      <c r="R1474" t="str">
        <f>RIGHT(N1474,(LEN(N1474)-FIND("/",N1474)))</f>
        <v>radio &amp; podcasts</v>
      </c>
      <c r="S1474" s="14">
        <f>(((J1474/60)/60)/24)+DATE(1970,1,1)+(-5/24)</f>
        <v>41533.33452546296</v>
      </c>
      <c r="T1474" s="14">
        <f>(((I1474/60)/60)/24)+DATE(1970,1,1)+(-5/24)</f>
        <v>41563.33452546296</v>
      </c>
    </row>
    <row r="1475" spans="1:20" x14ac:dyDescent="0.35">
      <c r="A1475" s="6">
        <v>1473</v>
      </c>
      <c r="B1475" s="3" t="s">
        <v>1474</v>
      </c>
      <c r="C1475" s="3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10">
        <f>E1475*100/D1475</f>
        <v>120.51600000000001</v>
      </c>
      <c r="P1475" s="11">
        <f>IFERROR(E1475/L1475,"N/A")</f>
        <v>38.462553191489363</v>
      </c>
      <c r="Q1475" t="str">
        <f>LEFT(N1475,FIND("/",N1475)-1)</f>
        <v>publishing</v>
      </c>
      <c r="R1475" t="str">
        <f>RIGHT(N1475,(LEN(N1475)-FIND("/",N1475)))</f>
        <v>radio &amp; podcasts</v>
      </c>
      <c r="S1475" s="14">
        <f>(((J1475/60)/60)/24)+DATE(1970,1,1)+(-5/24)</f>
        <v>40939.771284722221</v>
      </c>
      <c r="T1475" s="14">
        <f>(((I1475/60)/60)/24)+DATE(1970,1,1)+(-5/24)</f>
        <v>40969.771284722221</v>
      </c>
    </row>
    <row r="1476" spans="1:20" ht="43.5" x14ac:dyDescent="0.35">
      <c r="A1476" s="6">
        <v>1474</v>
      </c>
      <c r="B1476" s="3" t="s">
        <v>1475</v>
      </c>
      <c r="C1476" s="3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10">
        <f>E1476*100/D1476</f>
        <v>112.26666666666667</v>
      </c>
      <c r="P1476" s="11">
        <f>IFERROR(E1476/L1476,"N/A")</f>
        <v>44.315789473684212</v>
      </c>
      <c r="Q1476" t="str">
        <f>LEFT(N1476,FIND("/",N1476)-1)</f>
        <v>publishing</v>
      </c>
      <c r="R1476" t="str">
        <f>RIGHT(N1476,(LEN(N1476)-FIND("/",N1476)))</f>
        <v>radio &amp; podcasts</v>
      </c>
      <c r="S1476" s="14">
        <f>(((J1476/60)/60)/24)+DATE(1970,1,1)+(-5/24)</f>
        <v>41500.519583333327</v>
      </c>
      <c r="T1476" s="14">
        <f>(((I1476/60)/60)/24)+DATE(1970,1,1)+(-5/24)</f>
        <v>41530.519583333327</v>
      </c>
    </row>
    <row r="1477" spans="1:20" ht="43.5" x14ac:dyDescent="0.35">
      <c r="A1477" s="6">
        <v>1475</v>
      </c>
      <c r="B1477" s="3" t="s">
        <v>1476</v>
      </c>
      <c r="C1477" s="3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10">
        <f>E1477*100/D1477</f>
        <v>188.66966666666667</v>
      </c>
      <c r="P1477" s="11">
        <f>IFERROR(E1477/L1477,"N/A")</f>
        <v>64.173356009070289</v>
      </c>
      <c r="Q1477" t="str">
        <f>LEFT(N1477,FIND("/",N1477)-1)</f>
        <v>publishing</v>
      </c>
      <c r="R1477" t="str">
        <f>RIGHT(N1477,(LEN(N1477)-FIND("/",N1477)))</f>
        <v>radio &amp; podcasts</v>
      </c>
      <c r="S1477" s="14">
        <f>(((J1477/60)/60)/24)+DATE(1970,1,1)+(-5/24)</f>
        <v>41960.514618055553</v>
      </c>
      <c r="T1477" s="14">
        <f>(((I1477/60)/60)/24)+DATE(1970,1,1)+(-5/24)</f>
        <v>41992.999305555553</v>
      </c>
    </row>
    <row r="1478" spans="1:20" ht="29" x14ac:dyDescent="0.35">
      <c r="A1478" s="6">
        <v>1476</v>
      </c>
      <c r="B1478" s="3" t="s">
        <v>1477</v>
      </c>
      <c r="C1478" s="3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10">
        <f>E1478*100/D1478</f>
        <v>661.55466666666666</v>
      </c>
      <c r="P1478" s="11">
        <f>IFERROR(E1478/L1478,"N/A")</f>
        <v>43.333275109170302</v>
      </c>
      <c r="Q1478" t="str">
        <f>LEFT(N1478,FIND("/",N1478)-1)</f>
        <v>publishing</v>
      </c>
      <c r="R1478" t="str">
        <f>RIGHT(N1478,(LEN(N1478)-FIND("/",N1478)))</f>
        <v>radio &amp; podcasts</v>
      </c>
      <c r="S1478" s="14">
        <f>(((J1478/60)/60)/24)+DATE(1970,1,1)+(-5/24)</f>
        <v>40765.833587962959</v>
      </c>
      <c r="T1478" s="14">
        <f>(((I1478/60)/60)/24)+DATE(1970,1,1)+(-5/24)</f>
        <v>40795.833587962959</v>
      </c>
    </row>
    <row r="1479" spans="1:20" ht="43.5" x14ac:dyDescent="0.35">
      <c r="A1479" s="6">
        <v>1477</v>
      </c>
      <c r="B1479" s="3" t="s">
        <v>1478</v>
      </c>
      <c r="C1479" s="3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10">
        <f>E1479*100/D1479</f>
        <v>111.31</v>
      </c>
      <c r="P1479" s="11">
        <f>IFERROR(E1479/L1479,"N/A")</f>
        <v>90.495934959349597</v>
      </c>
      <c r="Q1479" t="str">
        <f>LEFT(N1479,FIND("/",N1479)-1)</f>
        <v>publishing</v>
      </c>
      <c r="R1479" t="str">
        <f>RIGHT(N1479,(LEN(N1479)-FIND("/",N1479)))</f>
        <v>radio &amp; podcasts</v>
      </c>
      <c r="S1479" s="14">
        <f>(((J1479/60)/60)/24)+DATE(1970,1,1)+(-5/24)</f>
        <v>40840.407453703701</v>
      </c>
      <c r="T1479" s="14">
        <f>(((I1479/60)/60)/24)+DATE(1970,1,1)+(-5/24)</f>
        <v>40899.916666666664</v>
      </c>
    </row>
    <row r="1480" spans="1:20" ht="43.5" x14ac:dyDescent="0.35">
      <c r="A1480" s="6">
        <v>1478</v>
      </c>
      <c r="B1480" s="3" t="s">
        <v>1479</v>
      </c>
      <c r="C1480" s="3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10">
        <f>E1480*100/D1480</f>
        <v>1181.6142199999999</v>
      </c>
      <c r="P1480" s="11">
        <f>IFERROR(E1480/L1480,"N/A")</f>
        <v>29.187190495010373</v>
      </c>
      <c r="Q1480" t="str">
        <f>LEFT(N1480,FIND("/",N1480)-1)</f>
        <v>publishing</v>
      </c>
      <c r="R1480" t="str">
        <f>RIGHT(N1480,(LEN(N1480)-FIND("/",N1480)))</f>
        <v>radio &amp; podcasts</v>
      </c>
      <c r="S1480" s="14">
        <f>(((J1480/60)/60)/24)+DATE(1970,1,1)+(-5/24)</f>
        <v>41394.663344907407</v>
      </c>
      <c r="T1480" s="14">
        <f>(((I1480/60)/60)/24)+DATE(1970,1,1)+(-5/24)</f>
        <v>41408.663344907407</v>
      </c>
    </row>
    <row r="1481" spans="1:20" ht="43.5" x14ac:dyDescent="0.35">
      <c r="A1481" s="6">
        <v>1479</v>
      </c>
      <c r="B1481" s="3" t="s">
        <v>1480</v>
      </c>
      <c r="C1481" s="3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10">
        <f>E1481*100/D1481</f>
        <v>137.375</v>
      </c>
      <c r="P1481" s="11">
        <f>IFERROR(E1481/L1481,"N/A")</f>
        <v>30.95774647887324</v>
      </c>
      <c r="Q1481" t="str">
        <f>LEFT(N1481,FIND("/",N1481)-1)</f>
        <v>publishing</v>
      </c>
      <c r="R1481" t="str">
        <f>RIGHT(N1481,(LEN(N1481)-FIND("/",N1481)))</f>
        <v>radio &amp; podcasts</v>
      </c>
      <c r="S1481" s="14">
        <f>(((J1481/60)/60)/24)+DATE(1970,1,1)+(-5/24)</f>
        <v>41754.536909722221</v>
      </c>
      <c r="T1481" s="14">
        <f>(((I1481/60)/60)/24)+DATE(1970,1,1)+(-5/24)</f>
        <v>41768.957638888889</v>
      </c>
    </row>
    <row r="1482" spans="1:20" ht="43.5" x14ac:dyDescent="0.35">
      <c r="A1482" s="6">
        <v>1480</v>
      </c>
      <c r="B1482" s="3" t="s">
        <v>1481</v>
      </c>
      <c r="C1482" s="3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10">
        <f>E1482*100/D1482</f>
        <v>117.04040000000001</v>
      </c>
      <c r="P1482" s="11">
        <f>IFERROR(E1482/L1482,"N/A")</f>
        <v>92.157795275590544</v>
      </c>
      <c r="Q1482" t="str">
        <f>LEFT(N1482,FIND("/",N1482)-1)</f>
        <v>publishing</v>
      </c>
      <c r="R1482" t="str">
        <f>RIGHT(N1482,(LEN(N1482)-FIND("/",N1482)))</f>
        <v>radio &amp; podcasts</v>
      </c>
      <c r="S1482" s="14">
        <f>(((J1482/60)/60)/24)+DATE(1970,1,1)+(-5/24)</f>
        <v>41464.725682870368</v>
      </c>
      <c r="T1482" s="14">
        <f>(((I1482/60)/60)/24)+DATE(1970,1,1)+(-5/24)</f>
        <v>41481.5</v>
      </c>
    </row>
    <row r="1483" spans="1:20" ht="43.5" x14ac:dyDescent="0.35">
      <c r="A1483" s="6">
        <v>1481</v>
      </c>
      <c r="B1483" s="3" t="s">
        <v>1482</v>
      </c>
      <c r="C1483" s="3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10">
        <f>E1483*100/D1483</f>
        <v>2.1</v>
      </c>
      <c r="P1483" s="11">
        <f>IFERROR(E1483/L1483,"N/A")</f>
        <v>17.5</v>
      </c>
      <c r="Q1483" t="str">
        <f>LEFT(N1483,FIND("/",N1483)-1)</f>
        <v>publishing</v>
      </c>
      <c r="R1483" t="str">
        <f>RIGHT(N1483,(LEN(N1483)-FIND("/",N1483)))</f>
        <v>fiction</v>
      </c>
      <c r="S1483" s="14">
        <f>(((J1483/60)/60)/24)+DATE(1970,1,1)+(-5/24)</f>
        <v>41550.714641203704</v>
      </c>
      <c r="T1483" s="14">
        <f>(((I1483/60)/60)/24)+DATE(1970,1,1)+(-5/24)</f>
        <v>41580.714641203704</v>
      </c>
    </row>
    <row r="1484" spans="1:20" ht="43.5" x14ac:dyDescent="0.35">
      <c r="A1484" s="6">
        <v>1482</v>
      </c>
      <c r="B1484" s="3" t="s">
        <v>1483</v>
      </c>
      <c r="C1484" s="3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10">
        <f>E1484*100/D1484</f>
        <v>0.1</v>
      </c>
      <c r="P1484" s="11">
        <f>IFERROR(E1484/L1484,"N/A")</f>
        <v>5</v>
      </c>
      <c r="Q1484" t="str">
        <f>LEFT(N1484,FIND("/",N1484)-1)</f>
        <v>publishing</v>
      </c>
      <c r="R1484" t="str">
        <f>RIGHT(N1484,(LEN(N1484)-FIND("/",N1484)))</f>
        <v>fiction</v>
      </c>
      <c r="S1484" s="14">
        <f>(((J1484/60)/60)/24)+DATE(1970,1,1)+(-5/24)</f>
        <v>41136.649722222224</v>
      </c>
      <c r="T1484" s="14">
        <f>(((I1484/60)/60)/24)+DATE(1970,1,1)+(-5/24)</f>
        <v>41159.118749999994</v>
      </c>
    </row>
    <row r="1485" spans="1:20" ht="43.5" x14ac:dyDescent="0.35">
      <c r="A1485" s="6">
        <v>1483</v>
      </c>
      <c r="B1485" s="3" t="s">
        <v>1484</v>
      </c>
      <c r="C1485" s="3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10">
        <f>E1485*100/D1485</f>
        <v>0.7142857142857143</v>
      </c>
      <c r="P1485" s="11">
        <f>IFERROR(E1485/L1485,"N/A")</f>
        <v>25</v>
      </c>
      <c r="Q1485" t="str">
        <f>LEFT(N1485,FIND("/",N1485)-1)</f>
        <v>publishing</v>
      </c>
      <c r="R1485" t="str">
        <f>RIGHT(N1485,(LEN(N1485)-FIND("/",N1485)))</f>
        <v>fiction</v>
      </c>
      <c r="S1485" s="14">
        <f>(((J1485/60)/60)/24)+DATE(1970,1,1)+(-5/24)</f>
        <v>42547.984664351847</v>
      </c>
      <c r="T1485" s="14">
        <f>(((I1485/60)/60)/24)+DATE(1970,1,1)+(-5/24)</f>
        <v>42572.984664351847</v>
      </c>
    </row>
    <row r="1486" spans="1:20" x14ac:dyDescent="0.35">
      <c r="A1486" s="6">
        <v>1484</v>
      </c>
      <c r="B1486" s="3" t="s">
        <v>1485</v>
      </c>
      <c r="C1486" s="3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10">
        <f>E1486*100/D1486</f>
        <v>0</v>
      </c>
      <c r="P1486" s="11" t="str">
        <f>IFERROR(E1486/L1486,"N/A")</f>
        <v>N/A</v>
      </c>
      <c r="Q1486" t="str">
        <f>LEFT(N1486,FIND("/",N1486)-1)</f>
        <v>publishing</v>
      </c>
      <c r="R1486" t="str">
        <f>RIGHT(N1486,(LEN(N1486)-FIND("/",N1486)))</f>
        <v>fiction</v>
      </c>
      <c r="S1486" s="14">
        <f>(((J1486/60)/60)/24)+DATE(1970,1,1)+(-5/24)</f>
        <v>41052.992627314808</v>
      </c>
      <c r="T1486" s="14">
        <f>(((I1486/60)/60)/24)+DATE(1970,1,1)+(-5/24)</f>
        <v>41111.410416666666</v>
      </c>
    </row>
    <row r="1487" spans="1:20" ht="43.5" x14ac:dyDescent="0.35">
      <c r="A1487" s="6">
        <v>1485</v>
      </c>
      <c r="B1487" s="3" t="s">
        <v>1486</v>
      </c>
      <c r="C1487" s="3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10">
        <f>E1487*100/D1487</f>
        <v>2.2388059701492535</v>
      </c>
      <c r="P1487" s="11">
        <f>IFERROR(E1487/L1487,"N/A")</f>
        <v>50</v>
      </c>
      <c r="Q1487" t="str">
        <f>LEFT(N1487,FIND("/",N1487)-1)</f>
        <v>publishing</v>
      </c>
      <c r="R1487" t="str">
        <f>RIGHT(N1487,(LEN(N1487)-FIND("/",N1487)))</f>
        <v>fiction</v>
      </c>
      <c r="S1487" s="14">
        <f>(((J1487/60)/60)/24)+DATE(1970,1,1)+(-5/24)</f>
        <v>42130.587650462963</v>
      </c>
      <c r="T1487" s="14">
        <f>(((I1487/60)/60)/24)+DATE(1970,1,1)+(-5/24)</f>
        <v>42175.587650462963</v>
      </c>
    </row>
    <row r="1488" spans="1:20" ht="58" x14ac:dyDescent="0.35">
      <c r="A1488" s="6">
        <v>1486</v>
      </c>
      <c r="B1488" s="3" t="s">
        <v>1487</v>
      </c>
      <c r="C1488" s="3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10">
        <f>E1488*100/D1488</f>
        <v>0.24</v>
      </c>
      <c r="P1488" s="11">
        <f>IFERROR(E1488/L1488,"N/A")</f>
        <v>16</v>
      </c>
      <c r="Q1488" t="str">
        <f>LEFT(N1488,FIND("/",N1488)-1)</f>
        <v>publishing</v>
      </c>
      <c r="R1488" t="str">
        <f>RIGHT(N1488,(LEN(N1488)-FIND("/",N1488)))</f>
        <v>fiction</v>
      </c>
      <c r="S1488" s="14">
        <f>(((J1488/60)/60)/24)+DATE(1970,1,1)+(-5/24)</f>
        <v>42031.960196759253</v>
      </c>
      <c r="T1488" s="14">
        <f>(((I1488/60)/60)/24)+DATE(1970,1,1)+(-5/24)</f>
        <v>42061.960196759253</v>
      </c>
    </row>
    <row r="1489" spans="1:20" ht="43.5" x14ac:dyDescent="0.35">
      <c r="A1489" s="6">
        <v>1487</v>
      </c>
      <c r="B1489" s="3" t="s">
        <v>1488</v>
      </c>
      <c r="C1489" s="3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10">
        <f>E1489*100/D1489</f>
        <v>0</v>
      </c>
      <c r="P1489" s="11" t="str">
        <f>IFERROR(E1489/L1489,"N/A")</f>
        <v>N/A</v>
      </c>
      <c r="Q1489" t="str">
        <f>LEFT(N1489,FIND("/",N1489)-1)</f>
        <v>publishing</v>
      </c>
      <c r="R1489" t="str">
        <f>RIGHT(N1489,(LEN(N1489)-FIND("/",N1489)))</f>
        <v>fiction</v>
      </c>
      <c r="S1489" s="14">
        <f>(((J1489/60)/60)/24)+DATE(1970,1,1)+(-5/24)</f>
        <v>42554.709155092591</v>
      </c>
      <c r="T1489" s="14">
        <f>(((I1489/60)/60)/24)+DATE(1970,1,1)+(-5/24)</f>
        <v>42584.709155092591</v>
      </c>
    </row>
    <row r="1490" spans="1:20" ht="43.5" x14ac:dyDescent="0.35">
      <c r="A1490" s="6">
        <v>1488</v>
      </c>
      <c r="B1490" s="3" t="s">
        <v>1489</v>
      </c>
      <c r="C1490" s="3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10">
        <f>E1490*100/D1490</f>
        <v>2.4</v>
      </c>
      <c r="P1490" s="11">
        <f>IFERROR(E1490/L1490,"N/A")</f>
        <v>60</v>
      </c>
      <c r="Q1490" t="str">
        <f>LEFT(N1490,FIND("/",N1490)-1)</f>
        <v>publishing</v>
      </c>
      <c r="R1490" t="str">
        <f>RIGHT(N1490,(LEN(N1490)-FIND("/",N1490)))</f>
        <v>fiction</v>
      </c>
      <c r="S1490" s="14">
        <f>(((J1490/60)/60)/24)+DATE(1970,1,1)+(-5/24)</f>
        <v>41614.354861111111</v>
      </c>
      <c r="T1490" s="14">
        <f>(((I1490/60)/60)/24)+DATE(1970,1,1)+(-5/24)</f>
        <v>41644.354861111111</v>
      </c>
    </row>
    <row r="1491" spans="1:20" ht="43.5" x14ac:dyDescent="0.35">
      <c r="A1491" s="6">
        <v>1489</v>
      </c>
      <c r="B1491" s="3" t="s">
        <v>1490</v>
      </c>
      <c r="C1491" s="3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10">
        <f>E1491*100/D1491</f>
        <v>0</v>
      </c>
      <c r="P1491" s="11" t="str">
        <f>IFERROR(E1491/L1491,"N/A")</f>
        <v>N/A</v>
      </c>
      <c r="Q1491" t="str">
        <f>LEFT(N1491,FIND("/",N1491)-1)</f>
        <v>publishing</v>
      </c>
      <c r="R1491" t="str">
        <f>RIGHT(N1491,(LEN(N1491)-FIND("/",N1491)))</f>
        <v>fiction</v>
      </c>
      <c r="S1491" s="14">
        <f>(((J1491/60)/60)/24)+DATE(1970,1,1)+(-5/24)</f>
        <v>41198.403379629628</v>
      </c>
      <c r="T1491" s="14">
        <f>(((I1491/60)/60)/24)+DATE(1970,1,1)+(-5/24)</f>
        <v>41228.445046296292</v>
      </c>
    </row>
    <row r="1492" spans="1:20" ht="43.5" x14ac:dyDescent="0.35">
      <c r="A1492" s="6">
        <v>1490</v>
      </c>
      <c r="B1492" s="3" t="s">
        <v>1491</v>
      </c>
      <c r="C1492" s="3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10">
        <f>E1492*100/D1492</f>
        <v>30.862068965517242</v>
      </c>
      <c r="P1492" s="11">
        <f>IFERROR(E1492/L1492,"N/A")</f>
        <v>47.10526315789474</v>
      </c>
      <c r="Q1492" t="str">
        <f>LEFT(N1492,FIND("/",N1492)-1)</f>
        <v>publishing</v>
      </c>
      <c r="R1492" t="str">
        <f>RIGHT(N1492,(LEN(N1492)-FIND("/",N1492)))</f>
        <v>fiction</v>
      </c>
      <c r="S1492" s="14">
        <f>(((J1492/60)/60)/24)+DATE(1970,1,1)+(-5/24)</f>
        <v>41520.352708333332</v>
      </c>
      <c r="T1492" s="14">
        <f>(((I1492/60)/60)/24)+DATE(1970,1,1)+(-5/24)</f>
        <v>41549.352708333332</v>
      </c>
    </row>
    <row r="1493" spans="1:20" ht="43.5" x14ac:dyDescent="0.35">
      <c r="A1493" s="6">
        <v>1491</v>
      </c>
      <c r="B1493" s="3" t="s">
        <v>1492</v>
      </c>
      <c r="C1493" s="3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10">
        <f>E1493*100/D1493</f>
        <v>8.3333333333333339</v>
      </c>
      <c r="P1493" s="11">
        <f>IFERROR(E1493/L1493,"N/A")</f>
        <v>100</v>
      </c>
      <c r="Q1493" t="str">
        <f>LEFT(N1493,FIND("/",N1493)-1)</f>
        <v>publishing</v>
      </c>
      <c r="R1493" t="str">
        <f>RIGHT(N1493,(LEN(N1493)-FIND("/",N1493)))</f>
        <v>fiction</v>
      </c>
      <c r="S1493" s="14">
        <f>(((J1493/60)/60)/24)+DATE(1970,1,1)+(-5/24)</f>
        <v>41991.505127314813</v>
      </c>
      <c r="T1493" s="14">
        <f>(((I1493/60)/60)/24)+DATE(1970,1,1)+(-5/24)</f>
        <v>42050.443055555552</v>
      </c>
    </row>
    <row r="1494" spans="1:20" ht="58" x14ac:dyDescent="0.35">
      <c r="A1494" s="6">
        <v>1492</v>
      </c>
      <c r="B1494" s="3" t="s">
        <v>1493</v>
      </c>
      <c r="C1494" s="3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10">
        <f>E1494*100/D1494</f>
        <v>0.75</v>
      </c>
      <c r="P1494" s="11">
        <f>IFERROR(E1494/L1494,"N/A")</f>
        <v>15</v>
      </c>
      <c r="Q1494" t="str">
        <f>LEFT(N1494,FIND("/",N1494)-1)</f>
        <v>publishing</v>
      </c>
      <c r="R1494" t="str">
        <f>RIGHT(N1494,(LEN(N1494)-FIND("/",N1494)))</f>
        <v>fiction</v>
      </c>
      <c r="S1494" s="14">
        <f>(((J1494/60)/60)/24)+DATE(1970,1,1)+(-5/24)</f>
        <v>40682.676458333335</v>
      </c>
      <c r="T1494" s="14">
        <f>(((I1494/60)/60)/24)+DATE(1970,1,1)+(-5/24)</f>
        <v>40712.676458333335</v>
      </c>
    </row>
    <row r="1495" spans="1:20" ht="29" x14ac:dyDescent="0.35">
      <c r="A1495" s="6">
        <v>1493</v>
      </c>
      <c r="B1495" s="3" t="s">
        <v>1494</v>
      </c>
      <c r="C1495" s="3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10">
        <f>E1495*100/D1495</f>
        <v>0</v>
      </c>
      <c r="P1495" s="11" t="str">
        <f>IFERROR(E1495/L1495,"N/A")</f>
        <v>N/A</v>
      </c>
      <c r="Q1495" t="str">
        <f>LEFT(N1495,FIND("/",N1495)-1)</f>
        <v>publishing</v>
      </c>
      <c r="R1495" t="str">
        <f>RIGHT(N1495,(LEN(N1495)-FIND("/",N1495)))</f>
        <v>fiction</v>
      </c>
      <c r="S1495" s="14">
        <f>(((J1495/60)/60)/24)+DATE(1970,1,1)+(-5/24)</f>
        <v>41411.658275462964</v>
      </c>
      <c r="T1495" s="14">
        <f>(((I1495/60)/60)/24)+DATE(1970,1,1)+(-5/24)</f>
        <v>41441.658275462964</v>
      </c>
    </row>
    <row r="1496" spans="1:20" ht="58" x14ac:dyDescent="0.35">
      <c r="A1496" s="6">
        <v>1494</v>
      </c>
      <c r="B1496" s="3" t="s">
        <v>1495</v>
      </c>
      <c r="C1496" s="3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10">
        <f>E1496*100/D1496</f>
        <v>8.9</v>
      </c>
      <c r="P1496" s="11">
        <f>IFERROR(E1496/L1496,"N/A")</f>
        <v>40.454545454545453</v>
      </c>
      <c r="Q1496" t="str">
        <f>LEFT(N1496,FIND("/",N1496)-1)</f>
        <v>publishing</v>
      </c>
      <c r="R1496" t="str">
        <f>RIGHT(N1496,(LEN(N1496)-FIND("/",N1496)))</f>
        <v>fiction</v>
      </c>
      <c r="S1496" s="14">
        <f>(((J1496/60)/60)/24)+DATE(1970,1,1)+(-5/24)</f>
        <v>42067.514039351845</v>
      </c>
      <c r="T1496" s="14">
        <f>(((I1496/60)/60)/24)+DATE(1970,1,1)+(-5/24)</f>
        <v>42097.443055555552</v>
      </c>
    </row>
    <row r="1497" spans="1:20" ht="29" x14ac:dyDescent="0.35">
      <c r="A1497" s="6">
        <v>1495</v>
      </c>
      <c r="B1497" s="3" t="s">
        <v>1496</v>
      </c>
      <c r="C1497" s="3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10">
        <f>E1497*100/D1497</f>
        <v>0</v>
      </c>
      <c r="P1497" s="11" t="str">
        <f>IFERROR(E1497/L1497,"N/A")</f>
        <v>N/A</v>
      </c>
      <c r="Q1497" t="str">
        <f>LEFT(N1497,FIND("/",N1497)-1)</f>
        <v>publishing</v>
      </c>
      <c r="R1497" t="str">
        <f>RIGHT(N1497,(LEN(N1497)-FIND("/",N1497)))</f>
        <v>fiction</v>
      </c>
      <c r="S1497" s="14">
        <f>(((J1497/60)/60)/24)+DATE(1970,1,1)+(-5/24)</f>
        <v>40752.581377314811</v>
      </c>
      <c r="T1497" s="14">
        <f>(((I1497/60)/60)/24)+DATE(1970,1,1)+(-5/24)</f>
        <v>40782.581377314811</v>
      </c>
    </row>
    <row r="1498" spans="1:20" ht="43.5" x14ac:dyDescent="0.35">
      <c r="A1498" s="6">
        <v>1496</v>
      </c>
      <c r="B1498" s="3" t="s">
        <v>1497</v>
      </c>
      <c r="C1498" s="3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10">
        <f>E1498*100/D1498</f>
        <v>0</v>
      </c>
      <c r="P1498" s="11" t="str">
        <f>IFERROR(E1498/L1498,"N/A")</f>
        <v>N/A</v>
      </c>
      <c r="Q1498" t="str">
        <f>LEFT(N1498,FIND("/",N1498)-1)</f>
        <v>publishing</v>
      </c>
      <c r="R1498" t="str">
        <f>RIGHT(N1498,(LEN(N1498)-FIND("/",N1498)))</f>
        <v>fiction</v>
      </c>
      <c r="S1498" s="14">
        <f>(((J1498/60)/60)/24)+DATE(1970,1,1)+(-5/24)</f>
        <v>41838.266886574071</v>
      </c>
      <c r="T1498" s="14">
        <f>(((I1498/60)/60)/24)+DATE(1970,1,1)+(-5/24)</f>
        <v>41898.266886574071</v>
      </c>
    </row>
    <row r="1499" spans="1:20" ht="58" x14ac:dyDescent="0.35">
      <c r="A1499" s="6">
        <v>1497</v>
      </c>
      <c r="B1499" s="3" t="s">
        <v>1498</v>
      </c>
      <c r="C1499" s="3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10">
        <f>E1499*100/D1499</f>
        <v>6.6666666666666671E-3</v>
      </c>
      <c r="P1499" s="11">
        <f>IFERROR(E1499/L1499,"N/A")</f>
        <v>1</v>
      </c>
      <c r="Q1499" t="str">
        <f>LEFT(N1499,FIND("/",N1499)-1)</f>
        <v>publishing</v>
      </c>
      <c r="R1499" t="str">
        <f>RIGHT(N1499,(LEN(N1499)-FIND("/",N1499)))</f>
        <v>fiction</v>
      </c>
      <c r="S1499" s="14">
        <f>(((J1499/60)/60)/24)+DATE(1970,1,1)+(-5/24)</f>
        <v>41444.434282407405</v>
      </c>
      <c r="T1499" s="14">
        <f>(((I1499/60)/60)/24)+DATE(1970,1,1)+(-5/24)</f>
        <v>41486.613194444442</v>
      </c>
    </row>
    <row r="1500" spans="1:20" ht="43.5" x14ac:dyDescent="0.35">
      <c r="A1500" s="6">
        <v>1498</v>
      </c>
      <c r="B1500" s="3" t="s">
        <v>1499</v>
      </c>
      <c r="C1500" s="3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10">
        <f>E1500*100/D1500</f>
        <v>1.9</v>
      </c>
      <c r="P1500" s="11">
        <f>IFERROR(E1500/L1500,"N/A")</f>
        <v>19</v>
      </c>
      <c r="Q1500" t="str">
        <f>LEFT(N1500,FIND("/",N1500)-1)</f>
        <v>publishing</v>
      </c>
      <c r="R1500" t="str">
        <f>RIGHT(N1500,(LEN(N1500)-FIND("/",N1500)))</f>
        <v>fiction</v>
      </c>
      <c r="S1500" s="14">
        <f>(((J1500/60)/60)/24)+DATE(1970,1,1)+(-5/24)</f>
        <v>41840.775208333333</v>
      </c>
      <c r="T1500" s="14">
        <f>(((I1500/60)/60)/24)+DATE(1970,1,1)+(-5/24)</f>
        <v>41885.775208333333</v>
      </c>
    </row>
    <row r="1501" spans="1:20" ht="58" x14ac:dyDescent="0.35">
      <c r="A1501" s="6">
        <v>1499</v>
      </c>
      <c r="B1501" s="3" t="s">
        <v>1500</v>
      </c>
      <c r="C1501" s="3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10">
        <f>E1501*100/D1501</f>
        <v>0.25</v>
      </c>
      <c r="P1501" s="11">
        <f>IFERROR(E1501/L1501,"N/A")</f>
        <v>5</v>
      </c>
      <c r="Q1501" t="str">
        <f>LEFT(N1501,FIND("/",N1501)-1)</f>
        <v>publishing</v>
      </c>
      <c r="R1501" t="str">
        <f>RIGHT(N1501,(LEN(N1501)-FIND("/",N1501)))</f>
        <v>fiction</v>
      </c>
      <c r="S1501" s="14">
        <f>(((J1501/60)/60)/24)+DATE(1970,1,1)+(-5/24)</f>
        <v>42526.798993055556</v>
      </c>
      <c r="T1501" s="14">
        <f>(((I1501/60)/60)/24)+DATE(1970,1,1)+(-5/24)</f>
        <v>42586.798993055556</v>
      </c>
    </row>
    <row r="1502" spans="1:20" ht="43.5" x14ac:dyDescent="0.35">
      <c r="A1502" s="6">
        <v>1500</v>
      </c>
      <c r="B1502" s="3" t="s">
        <v>1501</v>
      </c>
      <c r="C1502" s="3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10">
        <f>E1502*100/D1502</f>
        <v>25.035714285714285</v>
      </c>
      <c r="P1502" s="11">
        <f>IFERROR(E1502/L1502,"N/A")</f>
        <v>46.733333333333334</v>
      </c>
      <c r="Q1502" t="str">
        <f>LEFT(N1502,FIND("/",N1502)-1)</f>
        <v>publishing</v>
      </c>
      <c r="R1502" t="str">
        <f>RIGHT(N1502,(LEN(N1502)-FIND("/",N1502)))</f>
        <v>fiction</v>
      </c>
      <c r="S1502" s="14">
        <f>(((J1502/60)/60)/24)+DATE(1970,1,1)+(-5/24)</f>
        <v>41365.69626157407</v>
      </c>
      <c r="T1502" s="14">
        <f>(((I1502/60)/60)/24)+DATE(1970,1,1)+(-5/24)</f>
        <v>41395.69626157407</v>
      </c>
    </row>
    <row r="1503" spans="1:20" ht="29" x14ac:dyDescent="0.35">
      <c r="A1503" s="6">
        <v>1501</v>
      </c>
      <c r="B1503" s="3" t="s">
        <v>1502</v>
      </c>
      <c r="C1503" s="3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10">
        <f>E1503*100/D1503</f>
        <v>166.33076923076922</v>
      </c>
      <c r="P1503" s="11">
        <f>IFERROR(E1503/L1503,"N/A")</f>
        <v>97.731073446327684</v>
      </c>
      <c r="Q1503" t="str">
        <f>LEFT(N1503,FIND("/",N1503)-1)</f>
        <v>photography</v>
      </c>
      <c r="R1503" t="str">
        <f>RIGHT(N1503,(LEN(N1503)-FIND("/",N1503)))</f>
        <v>photobooks</v>
      </c>
      <c r="S1503" s="14">
        <f>(((J1503/60)/60)/24)+DATE(1970,1,1)+(-5/24)</f>
        <v>42163.3752662037</v>
      </c>
      <c r="T1503" s="14">
        <f>(((I1503/60)/60)/24)+DATE(1970,1,1)+(-5/24)</f>
        <v>42193.3752662037</v>
      </c>
    </row>
    <row r="1504" spans="1:20" ht="43.5" x14ac:dyDescent="0.35">
      <c r="A1504" s="6">
        <v>1502</v>
      </c>
      <c r="B1504" s="3" t="s">
        <v>1503</v>
      </c>
      <c r="C1504" s="3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10">
        <f>E1504*100/D1504</f>
        <v>101.44545454545455</v>
      </c>
      <c r="P1504" s="11">
        <f>IFERROR(E1504/L1504,"N/A")</f>
        <v>67.835866261398181</v>
      </c>
      <c r="Q1504" t="str">
        <f>LEFT(N1504,FIND("/",N1504)-1)</f>
        <v>photography</v>
      </c>
      <c r="R1504" t="str">
        <f>RIGHT(N1504,(LEN(N1504)-FIND("/",N1504)))</f>
        <v>photobooks</v>
      </c>
      <c r="S1504" s="14">
        <f>(((J1504/60)/60)/24)+DATE(1970,1,1)+(-5/24)</f>
        <v>42426.33425925926</v>
      </c>
      <c r="T1504" s="14">
        <f>(((I1504/60)/60)/24)+DATE(1970,1,1)+(-5/24)</f>
        <v>42454.708333333336</v>
      </c>
    </row>
    <row r="1505" spans="1:20" ht="43.5" x14ac:dyDescent="0.35">
      <c r="A1505" s="6">
        <v>1503</v>
      </c>
      <c r="B1505" s="3" t="s">
        <v>1504</v>
      </c>
      <c r="C1505" s="3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10">
        <f>E1505*100/D1505</f>
        <v>107.89146666666667</v>
      </c>
      <c r="P1505" s="11">
        <f>IFERROR(E1505/L1505,"N/A")</f>
        <v>56.98492957746479</v>
      </c>
      <c r="Q1505" t="str">
        <f>LEFT(N1505,FIND("/",N1505)-1)</f>
        <v>photography</v>
      </c>
      <c r="R1505" t="str">
        <f>RIGHT(N1505,(LEN(N1505)-FIND("/",N1505)))</f>
        <v>photobooks</v>
      </c>
      <c r="S1505" s="14">
        <f>(((J1505/60)/60)/24)+DATE(1970,1,1)+(-5/24)</f>
        <v>42606.13890046296</v>
      </c>
      <c r="T1505" s="14">
        <f>(((I1505/60)/60)/24)+DATE(1970,1,1)+(-5/24)</f>
        <v>42666.13890046296</v>
      </c>
    </row>
    <row r="1506" spans="1:20" ht="43.5" x14ac:dyDescent="0.35">
      <c r="A1506" s="6">
        <v>1504</v>
      </c>
      <c r="B1506" s="3" t="s">
        <v>1505</v>
      </c>
      <c r="C1506" s="3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10">
        <f>E1506*100/D1506</f>
        <v>277.93846153846152</v>
      </c>
      <c r="P1506" s="11">
        <f>IFERROR(E1506/L1506,"N/A")</f>
        <v>67.159851301115239</v>
      </c>
      <c r="Q1506" t="str">
        <f>LEFT(N1506,FIND("/",N1506)-1)</f>
        <v>photography</v>
      </c>
      <c r="R1506" t="str">
        <f>RIGHT(N1506,(LEN(N1506)-FIND("/",N1506)))</f>
        <v>photobooks</v>
      </c>
      <c r="S1506" s="14">
        <f>(((J1506/60)/60)/24)+DATE(1970,1,1)+(-5/24)</f>
        <v>41772.44935185185</v>
      </c>
      <c r="T1506" s="14">
        <f>(((I1506/60)/60)/24)+DATE(1970,1,1)+(-5/24)</f>
        <v>41800.147916666661</v>
      </c>
    </row>
    <row r="1507" spans="1:20" ht="58" x14ac:dyDescent="0.35">
      <c r="A1507" s="6">
        <v>1505</v>
      </c>
      <c r="B1507" s="3" t="s">
        <v>1506</v>
      </c>
      <c r="C1507" s="3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10">
        <f>E1507*100/D1507</f>
        <v>103.58125</v>
      </c>
      <c r="P1507" s="11">
        <f>IFERROR(E1507/L1507,"N/A")</f>
        <v>48.037681159420288</v>
      </c>
      <c r="Q1507" t="str">
        <f>LEFT(N1507,FIND("/",N1507)-1)</f>
        <v>photography</v>
      </c>
      <c r="R1507" t="str">
        <f>RIGHT(N1507,(LEN(N1507)-FIND("/",N1507)))</f>
        <v>photobooks</v>
      </c>
      <c r="S1507" s="14">
        <f>(((J1507/60)/60)/24)+DATE(1970,1,1)+(-5/24)</f>
        <v>42414.234988425924</v>
      </c>
      <c r="T1507" s="14">
        <f>(((I1507/60)/60)/24)+DATE(1970,1,1)+(-5/24)</f>
        <v>42451.625694444439</v>
      </c>
    </row>
    <row r="1508" spans="1:20" ht="43.5" x14ac:dyDescent="0.35">
      <c r="A1508" s="6">
        <v>1506</v>
      </c>
      <c r="B1508" s="3" t="s">
        <v>1507</v>
      </c>
      <c r="C1508" s="3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10">
        <f>E1508*100/D1508</f>
        <v>111.4</v>
      </c>
      <c r="P1508" s="11">
        <f>IFERROR(E1508/L1508,"N/A")</f>
        <v>38.860465116279073</v>
      </c>
      <c r="Q1508" t="str">
        <f>LEFT(N1508,FIND("/",N1508)-1)</f>
        <v>photography</v>
      </c>
      <c r="R1508" t="str">
        <f>RIGHT(N1508,(LEN(N1508)-FIND("/",N1508)))</f>
        <v>photobooks</v>
      </c>
      <c r="S1508" s="14">
        <f>(((J1508/60)/60)/24)+DATE(1970,1,1)+(-5/24)</f>
        <v>41814.577592592592</v>
      </c>
      <c r="T1508" s="14">
        <f>(((I1508/60)/60)/24)+DATE(1970,1,1)+(-5/24)</f>
        <v>41844.577592592592</v>
      </c>
    </row>
    <row r="1509" spans="1:20" ht="58" x14ac:dyDescent="0.35">
      <c r="A1509" s="6">
        <v>1507</v>
      </c>
      <c r="B1509" s="3" t="s">
        <v>1508</v>
      </c>
      <c r="C1509" s="3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10">
        <f>E1509*100/D1509</f>
        <v>215</v>
      </c>
      <c r="P1509" s="11">
        <f>IFERROR(E1509/L1509,"N/A")</f>
        <v>78.181818181818187</v>
      </c>
      <c r="Q1509" t="str">
        <f>LEFT(N1509,FIND("/",N1509)-1)</f>
        <v>photography</v>
      </c>
      <c r="R1509" t="str">
        <f>RIGHT(N1509,(LEN(N1509)-FIND("/",N1509)))</f>
        <v>photobooks</v>
      </c>
      <c r="S1509" s="14">
        <f>(((J1509/60)/60)/24)+DATE(1970,1,1)+(-5/24)</f>
        <v>40254.242002314815</v>
      </c>
      <c r="T1509" s="14">
        <f>(((I1509/60)/60)/24)+DATE(1970,1,1)+(-5/24)</f>
        <v>40313.131944444445</v>
      </c>
    </row>
    <row r="1510" spans="1:20" ht="43.5" x14ac:dyDescent="0.35">
      <c r="A1510" s="6">
        <v>1508</v>
      </c>
      <c r="B1510" s="3" t="s">
        <v>1509</v>
      </c>
      <c r="C1510" s="3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10">
        <f>E1510*100/D1510</f>
        <v>110.76216216216216</v>
      </c>
      <c r="P1510" s="11">
        <f>IFERROR(E1510/L1510,"N/A")</f>
        <v>97.113744075829388</v>
      </c>
      <c r="Q1510" t="str">
        <f>LEFT(N1510,FIND("/",N1510)-1)</f>
        <v>photography</v>
      </c>
      <c r="R1510" t="str">
        <f>RIGHT(N1510,(LEN(N1510)-FIND("/",N1510)))</f>
        <v>photobooks</v>
      </c>
      <c r="S1510" s="14">
        <f>(((J1510/60)/60)/24)+DATE(1970,1,1)+(-5/24)</f>
        <v>41786.406030092592</v>
      </c>
      <c r="T1510" s="14">
        <f>(((I1510/60)/60)/24)+DATE(1970,1,1)+(-5/24)</f>
        <v>41817.406030092592</v>
      </c>
    </row>
    <row r="1511" spans="1:20" ht="43.5" x14ac:dyDescent="0.35">
      <c r="A1511" s="6">
        <v>1509</v>
      </c>
      <c r="B1511" s="3" t="s">
        <v>1510</v>
      </c>
      <c r="C1511" s="3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10">
        <f>E1511*100/D1511</f>
        <v>123.64125714285714</v>
      </c>
      <c r="P1511" s="11">
        <f>IFERROR(E1511/L1511,"N/A")</f>
        <v>110.39397959183674</v>
      </c>
      <c r="Q1511" t="str">
        <f>LEFT(N1511,FIND("/",N1511)-1)</f>
        <v>photography</v>
      </c>
      <c r="R1511" t="str">
        <f>RIGHT(N1511,(LEN(N1511)-FIND("/",N1511)))</f>
        <v>photobooks</v>
      </c>
      <c r="S1511" s="14">
        <f>(((J1511/60)/60)/24)+DATE(1970,1,1)+(-5/24)</f>
        <v>42751.325057870366</v>
      </c>
      <c r="T1511" s="14">
        <f>(((I1511/60)/60)/24)+DATE(1970,1,1)+(-5/24)</f>
        <v>42780.749305555553</v>
      </c>
    </row>
    <row r="1512" spans="1:20" ht="43.5" x14ac:dyDescent="0.35">
      <c r="A1512" s="6">
        <v>1510</v>
      </c>
      <c r="B1512" s="3" t="s">
        <v>1511</v>
      </c>
      <c r="C1512" s="3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10">
        <f>E1512*100/D1512</f>
        <v>101.035</v>
      </c>
      <c r="P1512" s="11">
        <f>IFERROR(E1512/L1512,"N/A")</f>
        <v>39.91506172839506</v>
      </c>
      <c r="Q1512" t="str">
        <f>LEFT(N1512,FIND("/",N1512)-1)</f>
        <v>photography</v>
      </c>
      <c r="R1512" t="str">
        <f>RIGHT(N1512,(LEN(N1512)-FIND("/",N1512)))</f>
        <v>photobooks</v>
      </c>
      <c r="S1512" s="14">
        <f>(((J1512/60)/60)/24)+DATE(1970,1,1)+(-5/24)</f>
        <v>41809.176828703698</v>
      </c>
      <c r="T1512" s="14">
        <f>(((I1512/60)/60)/24)+DATE(1970,1,1)+(-5/24)</f>
        <v>41839.176828703698</v>
      </c>
    </row>
    <row r="1513" spans="1:20" ht="58" x14ac:dyDescent="0.35">
      <c r="A1513" s="6">
        <v>1511</v>
      </c>
      <c r="B1513" s="3" t="s">
        <v>1512</v>
      </c>
      <c r="C1513" s="3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10">
        <f>E1513*100/D1513</f>
        <v>111.79285714285714</v>
      </c>
      <c r="P1513" s="11">
        <f>IFERROR(E1513/L1513,"N/A")</f>
        <v>75.975728155339809</v>
      </c>
      <c r="Q1513" t="str">
        <f>LEFT(N1513,FIND("/",N1513)-1)</f>
        <v>photography</v>
      </c>
      <c r="R1513" t="str">
        <f>RIGHT(N1513,(LEN(N1513)-FIND("/",N1513)))</f>
        <v>photobooks</v>
      </c>
      <c r="S1513" s="14">
        <f>(((J1513/60)/60)/24)+DATE(1970,1,1)+(-5/24)</f>
        <v>42296.375046296293</v>
      </c>
      <c r="T1513" s="14">
        <f>(((I1513/60)/60)/24)+DATE(1970,1,1)+(-5/24)</f>
        <v>42326.416712962957</v>
      </c>
    </row>
    <row r="1514" spans="1:20" ht="43.5" x14ac:dyDescent="0.35">
      <c r="A1514" s="6">
        <v>1512</v>
      </c>
      <c r="B1514" s="3" t="s">
        <v>1513</v>
      </c>
      <c r="C1514" s="3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10">
        <f>E1514*100/D1514</f>
        <v>558.7714285714286</v>
      </c>
      <c r="P1514" s="11">
        <f>IFERROR(E1514/L1514,"N/A")</f>
        <v>58.379104477611939</v>
      </c>
      <c r="Q1514" t="str">
        <f>LEFT(N1514,FIND("/",N1514)-1)</f>
        <v>photography</v>
      </c>
      <c r="R1514" t="str">
        <f>RIGHT(N1514,(LEN(N1514)-FIND("/",N1514)))</f>
        <v>photobooks</v>
      </c>
      <c r="S1514" s="14">
        <f>(((J1514/60)/60)/24)+DATE(1970,1,1)+(-5/24)</f>
        <v>42741.476145833331</v>
      </c>
      <c r="T1514" s="14">
        <f>(((I1514/60)/60)/24)+DATE(1970,1,1)+(-5/24)</f>
        <v>42771.476145833331</v>
      </c>
    </row>
    <row r="1515" spans="1:20" ht="43.5" x14ac:dyDescent="0.35">
      <c r="A1515" s="6">
        <v>1513</v>
      </c>
      <c r="B1515" s="3" t="s">
        <v>1514</v>
      </c>
      <c r="C1515" s="3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10">
        <f>E1515*100/D1515</f>
        <v>150.01875000000001</v>
      </c>
      <c r="P1515" s="11">
        <f>IFERROR(E1515/L1515,"N/A")</f>
        <v>55.82093023255814</v>
      </c>
      <c r="Q1515" t="str">
        <f>LEFT(N1515,FIND("/",N1515)-1)</f>
        <v>photography</v>
      </c>
      <c r="R1515" t="str">
        <f>RIGHT(N1515,(LEN(N1515)-FIND("/",N1515)))</f>
        <v>photobooks</v>
      </c>
      <c r="S1515" s="14">
        <f>(((J1515/60)/60)/24)+DATE(1970,1,1)+(-5/24)</f>
        <v>41806.42900462963</v>
      </c>
      <c r="T1515" s="14">
        <f>(((I1515/60)/60)/24)+DATE(1970,1,1)+(-5/24)</f>
        <v>41836.42900462963</v>
      </c>
    </row>
    <row r="1516" spans="1:20" ht="43.5" x14ac:dyDescent="0.35">
      <c r="A1516" s="6">
        <v>1514</v>
      </c>
      <c r="B1516" s="3" t="s">
        <v>1515</v>
      </c>
      <c r="C1516" s="3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10">
        <f>E1516*100/D1516</f>
        <v>106.476</v>
      </c>
      <c r="P1516" s="11">
        <f>IFERROR(E1516/L1516,"N/A")</f>
        <v>151.24431818181819</v>
      </c>
      <c r="Q1516" t="str">
        <f>LEFT(N1516,FIND("/",N1516)-1)</f>
        <v>photography</v>
      </c>
      <c r="R1516" t="str">
        <f>RIGHT(N1516,(LEN(N1516)-FIND("/",N1516)))</f>
        <v>photobooks</v>
      </c>
      <c r="S1516" s="14">
        <f>(((J1516/60)/60)/24)+DATE(1970,1,1)+(-5/24)</f>
        <v>42234.389351851853</v>
      </c>
      <c r="T1516" s="14">
        <f>(((I1516/60)/60)/24)+DATE(1970,1,1)+(-5/24)</f>
        <v>42274.389351851853</v>
      </c>
    </row>
    <row r="1517" spans="1:20" ht="43.5" x14ac:dyDescent="0.35">
      <c r="A1517" s="6">
        <v>1515</v>
      </c>
      <c r="B1517" s="3" t="s">
        <v>1516</v>
      </c>
      <c r="C1517" s="3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10">
        <f>E1517*100/D1517</f>
        <v>157.18899999999999</v>
      </c>
      <c r="P1517" s="11">
        <f>IFERROR(E1517/L1517,"N/A")</f>
        <v>849.67027027027029</v>
      </c>
      <c r="Q1517" t="str">
        <f>LEFT(N1517,FIND("/",N1517)-1)</f>
        <v>photography</v>
      </c>
      <c r="R1517" t="str">
        <f>RIGHT(N1517,(LEN(N1517)-FIND("/",N1517)))</f>
        <v>photobooks</v>
      </c>
      <c r="S1517" s="14">
        <f>(((J1517/60)/60)/24)+DATE(1970,1,1)+(-5/24)</f>
        <v>42415.04510416666</v>
      </c>
      <c r="T1517" s="14">
        <f>(((I1517/60)/60)/24)+DATE(1970,1,1)+(-5/24)</f>
        <v>42445.003437499996</v>
      </c>
    </row>
    <row r="1518" spans="1:20" ht="43.5" x14ac:dyDescent="0.35">
      <c r="A1518" s="6">
        <v>1516</v>
      </c>
      <c r="B1518" s="3" t="s">
        <v>1517</v>
      </c>
      <c r="C1518" s="3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10">
        <f>E1518*100/D1518</f>
        <v>108.65882352941176</v>
      </c>
      <c r="P1518" s="11">
        <f>IFERROR(E1518/L1518,"N/A")</f>
        <v>159.24137931034483</v>
      </c>
      <c r="Q1518" t="str">
        <f>LEFT(N1518,FIND("/",N1518)-1)</f>
        <v>photography</v>
      </c>
      <c r="R1518" t="str">
        <f>RIGHT(N1518,(LEN(N1518)-FIND("/",N1518)))</f>
        <v>photobooks</v>
      </c>
      <c r="S1518" s="14">
        <f>(((J1518/60)/60)/24)+DATE(1970,1,1)+(-5/24)</f>
        <v>42619.258009259262</v>
      </c>
      <c r="T1518" s="14">
        <f>(((I1518/60)/60)/24)+DATE(1970,1,1)+(-5/24)</f>
        <v>42649.374999999993</v>
      </c>
    </row>
    <row r="1519" spans="1:20" ht="43.5" x14ac:dyDescent="0.35">
      <c r="A1519" s="6">
        <v>1517</v>
      </c>
      <c r="B1519" s="3" t="s">
        <v>1518</v>
      </c>
      <c r="C1519" s="3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10">
        <f>E1519*100/D1519</f>
        <v>161.97999999999999</v>
      </c>
      <c r="P1519" s="11">
        <f>IFERROR(E1519/L1519,"N/A")</f>
        <v>39.507317073170732</v>
      </c>
      <c r="Q1519" t="str">
        <f>LEFT(N1519,FIND("/",N1519)-1)</f>
        <v>photography</v>
      </c>
      <c r="R1519" t="str">
        <f>RIGHT(N1519,(LEN(N1519)-FIND("/",N1519)))</f>
        <v>photobooks</v>
      </c>
      <c r="S1519" s="14">
        <f>(((J1519/60)/60)/24)+DATE(1970,1,1)+(-5/24)</f>
        <v>41948.358252314814</v>
      </c>
      <c r="T1519" s="14">
        <f>(((I1519/60)/60)/24)+DATE(1970,1,1)+(-5/24)</f>
        <v>41979.041666666664</v>
      </c>
    </row>
    <row r="1520" spans="1:20" ht="29" x14ac:dyDescent="0.35">
      <c r="A1520" s="6">
        <v>1518</v>
      </c>
      <c r="B1520" s="3" t="s">
        <v>1519</v>
      </c>
      <c r="C1520" s="3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10">
        <f>E1520*100/D1520</f>
        <v>205.36666666666667</v>
      </c>
      <c r="P1520" s="11">
        <f>IFERROR(E1520/L1520,"N/A")</f>
        <v>130.52966101694915</v>
      </c>
      <c r="Q1520" t="str">
        <f>LEFT(N1520,FIND("/",N1520)-1)</f>
        <v>photography</v>
      </c>
      <c r="R1520" t="str">
        <f>RIGHT(N1520,(LEN(N1520)-FIND("/",N1520)))</f>
        <v>photobooks</v>
      </c>
      <c r="S1520" s="14">
        <f>(((J1520/60)/60)/24)+DATE(1970,1,1)+(-5/24)</f>
        <v>41760.611712962964</v>
      </c>
      <c r="T1520" s="14">
        <f>(((I1520/60)/60)/24)+DATE(1970,1,1)+(-5/24)</f>
        <v>41790.611712962964</v>
      </c>
    </row>
    <row r="1521" spans="1:20" ht="43.5" x14ac:dyDescent="0.35">
      <c r="A1521" s="6">
        <v>1519</v>
      </c>
      <c r="B1521" s="3" t="s">
        <v>1520</v>
      </c>
      <c r="C1521" s="3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10">
        <f>E1521*100/D1521</f>
        <v>103.36388888888889</v>
      </c>
      <c r="P1521" s="11">
        <f>IFERROR(E1521/L1521,"N/A")</f>
        <v>64.156896551724131</v>
      </c>
      <c r="Q1521" t="str">
        <f>LEFT(N1521,FIND("/",N1521)-1)</f>
        <v>photography</v>
      </c>
      <c r="R1521" t="str">
        <f>RIGHT(N1521,(LEN(N1521)-FIND("/",N1521)))</f>
        <v>photobooks</v>
      </c>
      <c r="S1521" s="14">
        <f>(((J1521/60)/60)/24)+DATE(1970,1,1)+(-5/24)</f>
        <v>41782.533368055556</v>
      </c>
      <c r="T1521" s="14">
        <f>(((I1521/60)/60)/24)+DATE(1970,1,1)+(-5/24)</f>
        <v>41810.707638888889</v>
      </c>
    </row>
    <row r="1522" spans="1:20" ht="29" x14ac:dyDescent="0.35">
      <c r="A1522" s="6">
        <v>1520</v>
      </c>
      <c r="B1522" s="3" t="s">
        <v>1521</v>
      </c>
      <c r="C1522" s="3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10">
        <f>E1522*100/D1522</f>
        <v>103.47222222222223</v>
      </c>
      <c r="P1522" s="11">
        <f>IFERROR(E1522/L1522,"N/A")</f>
        <v>111.52694610778443</v>
      </c>
      <c r="Q1522" t="str">
        <f>LEFT(N1522,FIND("/",N1522)-1)</f>
        <v>photography</v>
      </c>
      <c r="R1522" t="str">
        <f>RIGHT(N1522,(LEN(N1522)-FIND("/",N1522)))</f>
        <v>photobooks</v>
      </c>
      <c r="S1522" s="14">
        <f>(((J1522/60)/60)/24)+DATE(1970,1,1)+(-5/24)</f>
        <v>41955.649456018517</v>
      </c>
      <c r="T1522" s="14">
        <f>(((I1522/60)/60)/24)+DATE(1970,1,1)+(-5/24)</f>
        <v>41991.958333333336</v>
      </c>
    </row>
    <row r="1523" spans="1:20" ht="43.5" x14ac:dyDescent="0.35">
      <c r="A1523" s="6">
        <v>1521</v>
      </c>
      <c r="B1523" s="3" t="s">
        <v>1522</v>
      </c>
      <c r="C1523" s="3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10">
        <f>E1523*100/D1523</f>
        <v>106.81333333333333</v>
      </c>
      <c r="P1523" s="11">
        <f>IFERROR(E1523/L1523,"N/A")</f>
        <v>170.44680851063831</v>
      </c>
      <c r="Q1523" t="str">
        <f>LEFT(N1523,FIND("/",N1523)-1)</f>
        <v>photography</v>
      </c>
      <c r="R1523" t="str">
        <f>RIGHT(N1523,(LEN(N1523)-FIND("/",N1523)))</f>
        <v>photobooks</v>
      </c>
      <c r="S1523" s="14">
        <f>(((J1523/60)/60)/24)+DATE(1970,1,1)+(-5/24)</f>
        <v>42492.959386574068</v>
      </c>
      <c r="T1523" s="14">
        <f>(((I1523/60)/60)/24)+DATE(1970,1,1)+(-5/24)</f>
        <v>42527.959386574068</v>
      </c>
    </row>
    <row r="1524" spans="1:20" ht="58" x14ac:dyDescent="0.35">
      <c r="A1524" s="6">
        <v>1522</v>
      </c>
      <c r="B1524" s="3" t="s">
        <v>1523</v>
      </c>
      <c r="C1524" s="3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10">
        <f>E1524*100/D1524</f>
        <v>138.96574712643678</v>
      </c>
      <c r="P1524" s="11">
        <f>IFERROR(E1524/L1524,"N/A")</f>
        <v>133.7391592920354</v>
      </c>
      <c r="Q1524" t="str">
        <f>LEFT(N1524,FIND("/",N1524)-1)</f>
        <v>photography</v>
      </c>
      <c r="R1524" t="str">
        <f>RIGHT(N1524,(LEN(N1524)-FIND("/",N1524)))</f>
        <v>photobooks</v>
      </c>
      <c r="S1524" s="14">
        <f>(((J1524/60)/60)/24)+DATE(1970,1,1)+(-5/24)</f>
        <v>41899.621979166666</v>
      </c>
      <c r="T1524" s="14">
        <f>(((I1524/60)/60)/24)+DATE(1970,1,1)+(-5/24)</f>
        <v>41929.621979166666</v>
      </c>
    </row>
    <row r="1525" spans="1:20" ht="43.5" x14ac:dyDescent="0.35">
      <c r="A1525" s="6">
        <v>1523</v>
      </c>
      <c r="B1525" s="3" t="s">
        <v>1524</v>
      </c>
      <c r="C1525" s="3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10">
        <f>E1525*100/D1525</f>
        <v>124.84324324324324</v>
      </c>
      <c r="P1525" s="11">
        <f>IFERROR(E1525/L1525,"N/A")</f>
        <v>95.834024896265561</v>
      </c>
      <c r="Q1525" t="str">
        <f>LEFT(N1525,FIND("/",N1525)-1)</f>
        <v>photography</v>
      </c>
      <c r="R1525" t="str">
        <f>RIGHT(N1525,(LEN(N1525)-FIND("/",N1525)))</f>
        <v>photobooks</v>
      </c>
      <c r="S1525" s="14">
        <f>(((J1525/60)/60)/24)+DATE(1970,1,1)+(-5/24)</f>
        <v>41964.543009259258</v>
      </c>
      <c r="T1525" s="14">
        <f>(((I1525/60)/60)/24)+DATE(1970,1,1)+(-5/24)</f>
        <v>41995.791666666664</v>
      </c>
    </row>
    <row r="1526" spans="1:20" ht="43.5" x14ac:dyDescent="0.35">
      <c r="A1526" s="6">
        <v>1524</v>
      </c>
      <c r="B1526" s="3" t="s">
        <v>1525</v>
      </c>
      <c r="C1526" s="3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10">
        <f>E1526*100/D1526</f>
        <v>207</v>
      </c>
      <c r="P1526" s="11">
        <f>IFERROR(E1526/L1526,"N/A")</f>
        <v>221.78571428571428</v>
      </c>
      <c r="Q1526" t="str">
        <f>LEFT(N1526,FIND("/",N1526)-1)</f>
        <v>photography</v>
      </c>
      <c r="R1526" t="str">
        <f>RIGHT(N1526,(LEN(N1526)-FIND("/",N1526)))</f>
        <v>photobooks</v>
      </c>
      <c r="S1526" s="14">
        <f>(((J1526/60)/60)/24)+DATE(1970,1,1)+(-5/24)</f>
        <v>42756.292708333327</v>
      </c>
      <c r="T1526" s="14">
        <f>(((I1526/60)/60)/24)+DATE(1970,1,1)+(-5/24)</f>
        <v>42786.292708333327</v>
      </c>
    </row>
    <row r="1527" spans="1:20" ht="43.5" x14ac:dyDescent="0.35">
      <c r="A1527" s="6">
        <v>1525</v>
      </c>
      <c r="B1527" s="3" t="s">
        <v>1526</v>
      </c>
      <c r="C1527" s="3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10">
        <f>E1527*100/D1527</f>
        <v>174.0057692307692</v>
      </c>
      <c r="P1527" s="11">
        <f>IFERROR(E1527/L1527,"N/A")</f>
        <v>32.315357142857138</v>
      </c>
      <c r="Q1527" t="str">
        <f>LEFT(N1527,FIND("/",N1527)-1)</f>
        <v>photography</v>
      </c>
      <c r="R1527" t="str">
        <f>RIGHT(N1527,(LEN(N1527)-FIND("/",N1527)))</f>
        <v>photobooks</v>
      </c>
      <c r="S1527" s="14">
        <f>(((J1527/60)/60)/24)+DATE(1970,1,1)+(-5/24)</f>
        <v>42570.494652777772</v>
      </c>
      <c r="T1527" s="14">
        <f>(((I1527/60)/60)/24)+DATE(1970,1,1)+(-5/24)</f>
        <v>42600.494652777772</v>
      </c>
    </row>
    <row r="1528" spans="1:20" ht="43.5" x14ac:dyDescent="0.35">
      <c r="A1528" s="6">
        <v>1526</v>
      </c>
      <c r="B1528" s="3" t="s">
        <v>1527</v>
      </c>
      <c r="C1528" s="3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10">
        <f>E1528*100/D1528</f>
        <v>120.32608695652173</v>
      </c>
      <c r="P1528" s="11">
        <f>IFERROR(E1528/L1528,"N/A")</f>
        <v>98.839285714285708</v>
      </c>
      <c r="Q1528" t="str">
        <f>LEFT(N1528,FIND("/",N1528)-1)</f>
        <v>photography</v>
      </c>
      <c r="R1528" t="str">
        <f>RIGHT(N1528,(LEN(N1528)-FIND("/",N1528)))</f>
        <v>photobooks</v>
      </c>
      <c r="S1528" s="14">
        <f>(((J1528/60)/60)/24)+DATE(1970,1,1)+(-5/24)</f>
        <v>42339.067673611113</v>
      </c>
      <c r="T1528" s="14">
        <f>(((I1528/60)/60)/24)+DATE(1970,1,1)+(-5/24)</f>
        <v>42388.067673611113</v>
      </c>
    </row>
    <row r="1529" spans="1:20" ht="43.5" x14ac:dyDescent="0.35">
      <c r="A1529" s="6">
        <v>1527</v>
      </c>
      <c r="B1529" s="3" t="s">
        <v>1528</v>
      </c>
      <c r="C1529" s="3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10">
        <f>E1529*100/D1529</f>
        <v>110.44428571428571</v>
      </c>
      <c r="P1529" s="11">
        <f>IFERROR(E1529/L1529,"N/A")</f>
        <v>55.222142857142863</v>
      </c>
      <c r="Q1529" t="str">
        <f>LEFT(N1529,FIND("/",N1529)-1)</f>
        <v>photography</v>
      </c>
      <c r="R1529" t="str">
        <f>RIGHT(N1529,(LEN(N1529)-FIND("/",N1529)))</f>
        <v>photobooks</v>
      </c>
      <c r="S1529" s="14">
        <f>(((J1529/60)/60)/24)+DATE(1970,1,1)+(-5/24)</f>
        <v>42780.392199074071</v>
      </c>
      <c r="T1529" s="14">
        <f>(((I1529/60)/60)/24)+DATE(1970,1,1)+(-5/24)</f>
        <v>42808.350532407399</v>
      </c>
    </row>
    <row r="1530" spans="1:20" ht="29" x14ac:dyDescent="0.35">
      <c r="A1530" s="6">
        <v>1528</v>
      </c>
      <c r="B1530" s="3" t="s">
        <v>1529</v>
      </c>
      <c r="C1530" s="3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10">
        <f>E1530*100/D1530</f>
        <v>281.56666666666666</v>
      </c>
      <c r="P1530" s="11">
        <f>IFERROR(E1530/L1530,"N/A")</f>
        <v>52.793750000000003</v>
      </c>
      <c r="Q1530" t="str">
        <f>LEFT(N1530,FIND("/",N1530)-1)</f>
        <v>photography</v>
      </c>
      <c r="R1530" t="str">
        <f>RIGHT(N1530,(LEN(N1530)-FIND("/",N1530)))</f>
        <v>photobooks</v>
      </c>
      <c r="S1530" s="14">
        <f>(((J1530/60)/60)/24)+DATE(1970,1,1)+(-5/24)</f>
        <v>42736.524560185186</v>
      </c>
      <c r="T1530" s="14">
        <f>(((I1530/60)/60)/24)+DATE(1970,1,1)+(-5/24)</f>
        <v>42766.791666666664</v>
      </c>
    </row>
    <row r="1531" spans="1:20" ht="43.5" x14ac:dyDescent="0.35">
      <c r="A1531" s="6">
        <v>1529</v>
      </c>
      <c r="B1531" s="3" t="s">
        <v>1530</v>
      </c>
      <c r="C1531" s="3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10">
        <f>E1531*100/D1531</f>
        <v>100.67894736842105</v>
      </c>
      <c r="P1531" s="11">
        <f>IFERROR(E1531/L1531,"N/A")</f>
        <v>135.66666666666666</v>
      </c>
      <c r="Q1531" t="str">
        <f>LEFT(N1531,FIND("/",N1531)-1)</f>
        <v>photography</v>
      </c>
      <c r="R1531" t="str">
        <f>RIGHT(N1531,(LEN(N1531)-FIND("/",N1531)))</f>
        <v>photobooks</v>
      </c>
      <c r="S1531" s="14">
        <f>(((J1531/60)/60)/24)+DATE(1970,1,1)+(-5/24)</f>
        <v>42052.420370370368</v>
      </c>
      <c r="T1531" s="14">
        <f>(((I1531/60)/60)/24)+DATE(1970,1,1)+(-5/24)</f>
        <v>42082.378703703704</v>
      </c>
    </row>
    <row r="1532" spans="1:20" ht="58" x14ac:dyDescent="0.35">
      <c r="A1532" s="6">
        <v>1530</v>
      </c>
      <c r="B1532" s="3" t="s">
        <v>1531</v>
      </c>
      <c r="C1532" s="3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10">
        <f>E1532*100/D1532</f>
        <v>134.8257142857143</v>
      </c>
      <c r="P1532" s="11">
        <f>IFERROR(E1532/L1532,"N/A")</f>
        <v>53.991990846681922</v>
      </c>
      <c r="Q1532" t="str">
        <f>LEFT(N1532,FIND("/",N1532)-1)</f>
        <v>photography</v>
      </c>
      <c r="R1532" t="str">
        <f>RIGHT(N1532,(LEN(N1532)-FIND("/",N1532)))</f>
        <v>photobooks</v>
      </c>
      <c r="S1532" s="14">
        <f>(((J1532/60)/60)/24)+DATE(1970,1,1)+(-5/24)</f>
        <v>42275.558969907412</v>
      </c>
      <c r="T1532" s="14">
        <f>(((I1532/60)/60)/24)+DATE(1970,1,1)+(-5/24)</f>
        <v>42300.558969907412</v>
      </c>
    </row>
    <row r="1533" spans="1:20" ht="58" x14ac:dyDescent="0.35">
      <c r="A1533" s="6">
        <v>1531</v>
      </c>
      <c r="B1533" s="3" t="s">
        <v>1532</v>
      </c>
      <c r="C1533" s="3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10">
        <f>E1533*100/D1533</f>
        <v>175.95744680851064</v>
      </c>
      <c r="P1533" s="11">
        <f>IFERROR(E1533/L1533,"N/A")</f>
        <v>56.643835616438359</v>
      </c>
      <c r="Q1533" t="str">
        <f>LEFT(N1533,FIND("/",N1533)-1)</f>
        <v>photography</v>
      </c>
      <c r="R1533" t="str">
        <f>RIGHT(N1533,(LEN(N1533)-FIND("/",N1533)))</f>
        <v>photobooks</v>
      </c>
      <c r="S1533" s="14">
        <f>(((J1533/60)/60)/24)+DATE(1970,1,1)+(-5/24)</f>
        <v>41941.594050925924</v>
      </c>
      <c r="T1533" s="14">
        <f>(((I1533/60)/60)/24)+DATE(1970,1,1)+(-5/24)</f>
        <v>41973.916666666664</v>
      </c>
    </row>
    <row r="1534" spans="1:20" ht="43.5" x14ac:dyDescent="0.35">
      <c r="A1534" s="6">
        <v>1532</v>
      </c>
      <c r="B1534" s="3" t="s">
        <v>1533</v>
      </c>
      <c r="C1534" s="3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10">
        <f>E1534*100/D1534</f>
        <v>484.02</v>
      </c>
      <c r="P1534" s="11">
        <f>IFERROR(E1534/L1534,"N/A")</f>
        <v>82.316326530612244</v>
      </c>
      <c r="Q1534" t="str">
        <f>LEFT(N1534,FIND("/",N1534)-1)</f>
        <v>photography</v>
      </c>
      <c r="R1534" t="str">
        <f>RIGHT(N1534,(LEN(N1534)-FIND("/",N1534)))</f>
        <v>photobooks</v>
      </c>
      <c r="S1534" s="14">
        <f>(((J1534/60)/60)/24)+DATE(1970,1,1)+(-5/24)</f>
        <v>42391.266956018517</v>
      </c>
      <c r="T1534" s="14">
        <f>(((I1534/60)/60)/24)+DATE(1970,1,1)+(-5/24)</f>
        <v>42415.416666666664</v>
      </c>
    </row>
    <row r="1535" spans="1:20" ht="43.5" x14ac:dyDescent="0.35">
      <c r="A1535" s="6">
        <v>1533</v>
      </c>
      <c r="B1535" s="3" t="s">
        <v>1534</v>
      </c>
      <c r="C1535" s="3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10">
        <f>E1535*100/D1535</f>
        <v>145.13999999999999</v>
      </c>
      <c r="P1535" s="11">
        <f>IFERROR(E1535/L1535,"N/A")</f>
        <v>88.26081081081081</v>
      </c>
      <c r="Q1535" t="str">
        <f>LEFT(N1535,FIND("/",N1535)-1)</f>
        <v>photography</v>
      </c>
      <c r="R1535" t="str">
        <f>RIGHT(N1535,(LEN(N1535)-FIND("/",N1535)))</f>
        <v>photobooks</v>
      </c>
      <c r="S1535" s="14">
        <f>(((J1535/60)/60)/24)+DATE(1970,1,1)+(-5/24)</f>
        <v>42442.793715277774</v>
      </c>
      <c r="T1535" s="14">
        <f>(((I1535/60)/60)/24)+DATE(1970,1,1)+(-5/24)</f>
        <v>42491.957638888889</v>
      </c>
    </row>
    <row r="1536" spans="1:20" ht="43.5" x14ac:dyDescent="0.35">
      <c r="A1536" s="6">
        <v>1534</v>
      </c>
      <c r="B1536" s="3" t="s">
        <v>1535</v>
      </c>
      <c r="C1536" s="3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10">
        <f>E1536*100/D1536</f>
        <v>417.73333333333335</v>
      </c>
      <c r="P1536" s="11">
        <f>IFERROR(E1536/L1536,"N/A")</f>
        <v>84.905149051490511</v>
      </c>
      <c r="Q1536" t="str">
        <f>LEFT(N1536,FIND("/",N1536)-1)</f>
        <v>photography</v>
      </c>
      <c r="R1536" t="str">
        <f>RIGHT(N1536,(LEN(N1536)-FIND("/",N1536)))</f>
        <v>photobooks</v>
      </c>
      <c r="S1536" s="14">
        <f>(((J1536/60)/60)/24)+DATE(1970,1,1)+(-5/24)</f>
        <v>42221.465995370374</v>
      </c>
      <c r="T1536" s="14">
        <f>(((I1536/60)/60)/24)+DATE(1970,1,1)+(-5/24)</f>
        <v>42251.465995370374</v>
      </c>
    </row>
    <row r="1537" spans="1:20" ht="58" x14ac:dyDescent="0.35">
      <c r="A1537" s="6">
        <v>1535</v>
      </c>
      <c r="B1537" s="3" t="s">
        <v>1536</v>
      </c>
      <c r="C1537" s="3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10">
        <f>E1537*100/D1537</f>
        <v>132.42500000000001</v>
      </c>
      <c r="P1537" s="11">
        <f>IFERROR(E1537/L1537,"N/A")</f>
        <v>48.154545454545456</v>
      </c>
      <c r="Q1537" t="str">
        <f>LEFT(N1537,FIND("/",N1537)-1)</f>
        <v>photography</v>
      </c>
      <c r="R1537" t="str">
        <f>RIGHT(N1537,(LEN(N1537)-FIND("/",N1537)))</f>
        <v>photobooks</v>
      </c>
      <c r="S1537" s="14">
        <f>(((J1537/60)/60)/24)+DATE(1970,1,1)+(-5/24)</f>
        <v>42484.620729166665</v>
      </c>
      <c r="T1537" s="14">
        <f>(((I1537/60)/60)/24)+DATE(1970,1,1)+(-5/24)</f>
        <v>42513.708333333336</v>
      </c>
    </row>
    <row r="1538" spans="1:20" ht="58" x14ac:dyDescent="0.35">
      <c r="A1538" s="6">
        <v>1536</v>
      </c>
      <c r="B1538" s="3" t="s">
        <v>1537</v>
      </c>
      <c r="C1538" s="3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10">
        <f>E1538*100/D1538</f>
        <v>250.30841666666666</v>
      </c>
      <c r="P1538" s="11">
        <f>IFERROR(E1538/L1538,"N/A")</f>
        <v>66.015406593406595</v>
      </c>
      <c r="Q1538" t="str">
        <f>LEFT(N1538,FIND("/",N1538)-1)</f>
        <v>photography</v>
      </c>
      <c r="R1538" t="str">
        <f>RIGHT(N1538,(LEN(N1538)-FIND("/",N1538)))</f>
        <v>photobooks</v>
      </c>
      <c r="S1538" s="14">
        <f>(((J1538/60)/60)/24)+DATE(1970,1,1)+(-5/24)</f>
        <v>42213.593865740739</v>
      </c>
      <c r="T1538" s="14">
        <f>(((I1538/60)/60)/24)+DATE(1970,1,1)+(-5/24)</f>
        <v>42243.593865740739</v>
      </c>
    </row>
    <row r="1539" spans="1:20" ht="43.5" x14ac:dyDescent="0.35">
      <c r="A1539" s="6">
        <v>1537</v>
      </c>
      <c r="B1539" s="3" t="s">
        <v>1538</v>
      </c>
      <c r="C1539" s="3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10">
        <f>E1539*100/D1539</f>
        <v>179.9</v>
      </c>
      <c r="P1539" s="11">
        <f>IFERROR(E1539/L1539,"N/A")</f>
        <v>96.375</v>
      </c>
      <c r="Q1539" t="str">
        <f>LEFT(N1539,FIND("/",N1539)-1)</f>
        <v>photography</v>
      </c>
      <c r="R1539" t="str">
        <f>RIGHT(N1539,(LEN(N1539)-FIND("/",N1539)))</f>
        <v>photobooks</v>
      </c>
      <c r="S1539" s="14">
        <f>(((J1539/60)/60)/24)+DATE(1970,1,1)+(-5/24)</f>
        <v>42552.106793981475</v>
      </c>
      <c r="T1539" s="14">
        <f>(((I1539/60)/60)/24)+DATE(1970,1,1)+(-5/24)</f>
        <v>42588.541666666664</v>
      </c>
    </row>
    <row r="1540" spans="1:20" ht="43.5" x14ac:dyDescent="0.35">
      <c r="A1540" s="6">
        <v>1538</v>
      </c>
      <c r="B1540" s="3" t="s">
        <v>1539</v>
      </c>
      <c r="C1540" s="3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10">
        <f>E1540*100/D1540</f>
        <v>102.62857142857143</v>
      </c>
      <c r="P1540" s="11">
        <f>IFERROR(E1540/L1540,"N/A")</f>
        <v>156.17391304347825</v>
      </c>
      <c r="Q1540" t="str">
        <f>LEFT(N1540,FIND("/",N1540)-1)</f>
        <v>photography</v>
      </c>
      <c r="R1540" t="str">
        <f>RIGHT(N1540,(LEN(N1540)-FIND("/",N1540)))</f>
        <v>photobooks</v>
      </c>
      <c r="S1540" s="14">
        <f>(((J1540/60)/60)/24)+DATE(1970,1,1)+(-5/24)</f>
        <v>41981.57372685185</v>
      </c>
      <c r="T1540" s="14">
        <f>(((I1540/60)/60)/24)+DATE(1970,1,1)+(-5/24)</f>
        <v>42026.57372685185</v>
      </c>
    </row>
    <row r="1541" spans="1:20" ht="43.5" x14ac:dyDescent="0.35">
      <c r="A1541" s="6">
        <v>1539</v>
      </c>
      <c r="B1541" s="3" t="s">
        <v>1540</v>
      </c>
      <c r="C1541" s="3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10">
        <f>E1541*100/D1541</f>
        <v>135.98609999999999</v>
      </c>
      <c r="P1541" s="11">
        <f>IFERROR(E1541/L1541,"N/A")</f>
        <v>95.764859154929582</v>
      </c>
      <c r="Q1541" t="str">
        <f>LEFT(N1541,FIND("/",N1541)-1)</f>
        <v>photography</v>
      </c>
      <c r="R1541" t="str">
        <f>RIGHT(N1541,(LEN(N1541)-FIND("/",N1541)))</f>
        <v>photobooks</v>
      </c>
      <c r="S1541" s="14">
        <f>(((J1541/60)/60)/24)+DATE(1970,1,1)+(-5/24)</f>
        <v>42705.710868055547</v>
      </c>
      <c r="T1541" s="14">
        <f>(((I1541/60)/60)/24)+DATE(1970,1,1)+(-5/24)</f>
        <v>42738.710868055547</v>
      </c>
    </row>
    <row r="1542" spans="1:20" ht="43.5" x14ac:dyDescent="0.35">
      <c r="A1542" s="6">
        <v>1540</v>
      </c>
      <c r="B1542" s="3" t="s">
        <v>1541</v>
      </c>
      <c r="C1542" s="3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10">
        <f>E1542*100/D1542</f>
        <v>117.86666666666666</v>
      </c>
      <c r="P1542" s="11">
        <f>IFERROR(E1542/L1542,"N/A")</f>
        <v>180.40816326530611</v>
      </c>
      <c r="Q1542" t="str">
        <f>LEFT(N1542,FIND("/",N1542)-1)</f>
        <v>photography</v>
      </c>
      <c r="R1542" t="str">
        <f>RIGHT(N1542,(LEN(N1542)-FIND("/",N1542)))</f>
        <v>photobooks</v>
      </c>
      <c r="S1542" s="14">
        <f>(((J1542/60)/60)/24)+DATE(1970,1,1)+(-5/24)</f>
        <v>41938.798796296294</v>
      </c>
      <c r="T1542" s="14">
        <f>(((I1542/60)/60)/24)+DATE(1970,1,1)+(-5/24)</f>
        <v>41968.843749999993</v>
      </c>
    </row>
    <row r="1543" spans="1:20" ht="43.5" x14ac:dyDescent="0.35">
      <c r="A1543" s="6">
        <v>1541</v>
      </c>
      <c r="B1543" s="3" t="s">
        <v>1542</v>
      </c>
      <c r="C1543" s="3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10">
        <f>E1543*100/D1543</f>
        <v>3.3333333333333333E-2</v>
      </c>
      <c r="P1543" s="11">
        <f>IFERROR(E1543/L1543,"N/A")</f>
        <v>3</v>
      </c>
      <c r="Q1543" t="str">
        <f>LEFT(N1543,FIND("/",N1543)-1)</f>
        <v>photography</v>
      </c>
      <c r="R1543" t="str">
        <f>RIGHT(N1543,(LEN(N1543)-FIND("/",N1543)))</f>
        <v>nature</v>
      </c>
      <c r="S1543" s="14">
        <f>(((J1543/60)/60)/24)+DATE(1970,1,1)+(-5/24)</f>
        <v>41974.503912037035</v>
      </c>
      <c r="T1543" s="14">
        <f>(((I1543/60)/60)/24)+DATE(1970,1,1)+(-5/24)</f>
        <v>42004.503912037035</v>
      </c>
    </row>
    <row r="1544" spans="1:20" ht="58" x14ac:dyDescent="0.35">
      <c r="A1544" s="6">
        <v>1542</v>
      </c>
      <c r="B1544" s="3" t="s">
        <v>1543</v>
      </c>
      <c r="C1544" s="3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10">
        <f>E1544*100/D1544</f>
        <v>4</v>
      </c>
      <c r="P1544" s="11">
        <f>IFERROR(E1544/L1544,"N/A")</f>
        <v>20</v>
      </c>
      <c r="Q1544" t="str">
        <f>LEFT(N1544,FIND("/",N1544)-1)</f>
        <v>photography</v>
      </c>
      <c r="R1544" t="str">
        <f>RIGHT(N1544,(LEN(N1544)-FIND("/",N1544)))</f>
        <v>nature</v>
      </c>
      <c r="S1544" s="14">
        <f>(((J1544/60)/60)/24)+DATE(1970,1,1)+(-5/24)</f>
        <v>42170.788194444445</v>
      </c>
      <c r="T1544" s="14">
        <f>(((I1544/60)/60)/24)+DATE(1970,1,1)+(-5/24)</f>
        <v>42185.788194444445</v>
      </c>
    </row>
    <row r="1545" spans="1:20" ht="43.5" x14ac:dyDescent="0.35">
      <c r="A1545" s="6">
        <v>1543</v>
      </c>
      <c r="B1545" s="3" t="s">
        <v>1544</v>
      </c>
      <c r="C1545" s="3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10">
        <f>E1545*100/D1545</f>
        <v>0.44444444444444442</v>
      </c>
      <c r="P1545" s="11">
        <f>IFERROR(E1545/L1545,"N/A")</f>
        <v>10</v>
      </c>
      <c r="Q1545" t="str">
        <f>LEFT(N1545,FIND("/",N1545)-1)</f>
        <v>photography</v>
      </c>
      <c r="R1545" t="str">
        <f>RIGHT(N1545,(LEN(N1545)-FIND("/",N1545)))</f>
        <v>nature</v>
      </c>
      <c r="S1545" s="14">
        <f>(((J1545/60)/60)/24)+DATE(1970,1,1)+(-5/24)</f>
        <v>41935.301319444443</v>
      </c>
      <c r="T1545" s="14">
        <f>(((I1545/60)/60)/24)+DATE(1970,1,1)+(-5/24)</f>
        <v>41965.342986111107</v>
      </c>
    </row>
    <row r="1546" spans="1:20" ht="43.5" x14ac:dyDescent="0.35">
      <c r="A1546" s="6">
        <v>1544</v>
      </c>
      <c r="B1546" s="3" t="s">
        <v>1545</v>
      </c>
      <c r="C1546" s="3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10">
        <f>E1546*100/D1546</f>
        <v>0</v>
      </c>
      <c r="P1546" s="11" t="str">
        <f>IFERROR(E1546/L1546,"N/A")</f>
        <v>N/A</v>
      </c>
      <c r="Q1546" t="str">
        <f>LEFT(N1546,FIND("/",N1546)-1)</f>
        <v>photography</v>
      </c>
      <c r="R1546" t="str">
        <f>RIGHT(N1546,(LEN(N1546)-FIND("/",N1546)))</f>
        <v>nature</v>
      </c>
      <c r="S1546" s="14">
        <f>(((J1546/60)/60)/24)+DATE(1970,1,1)+(-5/24)</f>
        <v>42052.842870370368</v>
      </c>
      <c r="T1546" s="14">
        <f>(((I1546/60)/60)/24)+DATE(1970,1,1)+(-5/24)</f>
        <v>42094.804166666661</v>
      </c>
    </row>
    <row r="1547" spans="1:20" ht="43.5" x14ac:dyDescent="0.35">
      <c r="A1547" s="6">
        <v>1545</v>
      </c>
      <c r="B1547" s="3" t="s">
        <v>1546</v>
      </c>
      <c r="C1547" s="3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10">
        <f>E1547*100/D1547</f>
        <v>3.3333333333333333E-2</v>
      </c>
      <c r="P1547" s="11">
        <f>IFERROR(E1547/L1547,"N/A")</f>
        <v>1</v>
      </c>
      <c r="Q1547" t="str">
        <f>LEFT(N1547,FIND("/",N1547)-1)</f>
        <v>photography</v>
      </c>
      <c r="R1547" t="str">
        <f>RIGHT(N1547,(LEN(N1547)-FIND("/",N1547)))</f>
        <v>nature</v>
      </c>
      <c r="S1547" s="14">
        <f>(((J1547/60)/60)/24)+DATE(1970,1,1)+(-5/24)</f>
        <v>42031.676319444443</v>
      </c>
      <c r="T1547" s="14">
        <f>(((I1547/60)/60)/24)+DATE(1970,1,1)+(-5/24)</f>
        <v>42065.677777777775</v>
      </c>
    </row>
    <row r="1548" spans="1:20" ht="43.5" x14ac:dyDescent="0.35">
      <c r="A1548" s="6">
        <v>1546</v>
      </c>
      <c r="B1548" s="3" t="s">
        <v>1547</v>
      </c>
      <c r="C1548" s="3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10">
        <f>E1548*100/D1548</f>
        <v>28.9</v>
      </c>
      <c r="P1548" s="11">
        <f>IFERROR(E1548/L1548,"N/A")</f>
        <v>26.272727272727273</v>
      </c>
      <c r="Q1548" t="str">
        <f>LEFT(N1548,FIND("/",N1548)-1)</f>
        <v>photography</v>
      </c>
      <c r="R1548" t="str">
        <f>RIGHT(N1548,(LEN(N1548)-FIND("/",N1548)))</f>
        <v>nature</v>
      </c>
      <c r="S1548" s="14">
        <f>(((J1548/60)/60)/24)+DATE(1970,1,1)+(-5/24)</f>
        <v>41839.004618055551</v>
      </c>
      <c r="T1548" s="14">
        <f>(((I1548/60)/60)/24)+DATE(1970,1,1)+(-5/24)</f>
        <v>41899.004618055551</v>
      </c>
    </row>
    <row r="1549" spans="1:20" ht="43.5" x14ac:dyDescent="0.35">
      <c r="A1549" s="6">
        <v>1547</v>
      </c>
      <c r="B1549" s="3" t="s">
        <v>1548</v>
      </c>
      <c r="C1549" s="3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10">
        <f>E1549*100/D1549</f>
        <v>0</v>
      </c>
      <c r="P1549" s="11" t="str">
        <f>IFERROR(E1549/L1549,"N/A")</f>
        <v>N/A</v>
      </c>
      <c r="Q1549" t="str">
        <f>LEFT(N1549,FIND("/",N1549)-1)</f>
        <v>photography</v>
      </c>
      <c r="R1549" t="str">
        <f>RIGHT(N1549,(LEN(N1549)-FIND("/",N1549)))</f>
        <v>nature</v>
      </c>
      <c r="S1549" s="14">
        <f>(((J1549/60)/60)/24)+DATE(1970,1,1)+(-5/24)</f>
        <v>42782.218541666669</v>
      </c>
      <c r="T1549" s="14">
        <f>(((I1549/60)/60)/24)+DATE(1970,1,1)+(-5/24)</f>
        <v>42789.218541666669</v>
      </c>
    </row>
    <row r="1550" spans="1:20" ht="29" x14ac:dyDescent="0.35">
      <c r="A1550" s="6">
        <v>1548</v>
      </c>
      <c r="B1550" s="3" t="s">
        <v>1549</v>
      </c>
      <c r="C1550" s="3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10">
        <f>E1550*100/D1550</f>
        <v>8.5714285714285712</v>
      </c>
      <c r="P1550" s="11">
        <f>IFERROR(E1550/L1550,"N/A")</f>
        <v>60</v>
      </c>
      <c r="Q1550" t="str">
        <f>LEFT(N1550,FIND("/",N1550)-1)</f>
        <v>photography</v>
      </c>
      <c r="R1550" t="str">
        <f>RIGHT(N1550,(LEN(N1550)-FIND("/",N1550)))</f>
        <v>nature</v>
      </c>
      <c r="S1550" s="14">
        <f>(((J1550/60)/60)/24)+DATE(1970,1,1)+(-5/24)</f>
        <v>42286.673842592594</v>
      </c>
      <c r="T1550" s="14">
        <f>(((I1550/60)/60)/24)+DATE(1970,1,1)+(-5/24)</f>
        <v>42316.715509259251</v>
      </c>
    </row>
    <row r="1551" spans="1:20" ht="43.5" x14ac:dyDescent="0.35">
      <c r="A1551" s="6">
        <v>1549</v>
      </c>
      <c r="B1551" s="3" t="s">
        <v>1550</v>
      </c>
      <c r="C1551" s="3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10">
        <f>E1551*100/D1551</f>
        <v>34</v>
      </c>
      <c r="P1551" s="11">
        <f>IFERROR(E1551/L1551,"N/A")</f>
        <v>28.333333333333332</v>
      </c>
      <c r="Q1551" t="str">
        <f>LEFT(N1551,FIND("/",N1551)-1)</f>
        <v>photography</v>
      </c>
      <c r="R1551" t="str">
        <f>RIGHT(N1551,(LEN(N1551)-FIND("/",N1551)))</f>
        <v>nature</v>
      </c>
      <c r="S1551" s="14">
        <f>(((J1551/60)/60)/24)+DATE(1970,1,1)+(-5/24)</f>
        <v>42280.927766203698</v>
      </c>
      <c r="T1551" s="14">
        <f>(((I1551/60)/60)/24)+DATE(1970,1,1)+(-5/24)</f>
        <v>42310.96943287037</v>
      </c>
    </row>
    <row r="1552" spans="1:20" ht="58" x14ac:dyDescent="0.35">
      <c r="A1552" s="6">
        <v>1550</v>
      </c>
      <c r="B1552" s="3" t="s">
        <v>1551</v>
      </c>
      <c r="C1552" s="3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10">
        <f>E1552*100/D1552</f>
        <v>13.466666666666667</v>
      </c>
      <c r="P1552" s="11">
        <f>IFERROR(E1552/L1552,"N/A")</f>
        <v>14.428571428571429</v>
      </c>
      <c r="Q1552" t="str">
        <f>LEFT(N1552,FIND("/",N1552)-1)</f>
        <v>photography</v>
      </c>
      <c r="R1552" t="str">
        <f>RIGHT(N1552,(LEN(N1552)-FIND("/",N1552)))</f>
        <v>nature</v>
      </c>
      <c r="S1552" s="14">
        <f>(((J1552/60)/60)/24)+DATE(1970,1,1)+(-5/24)</f>
        <v>42472.24113425926</v>
      </c>
      <c r="T1552" s="14">
        <f>(((I1552/60)/60)/24)+DATE(1970,1,1)+(-5/24)</f>
        <v>42502.24113425926</v>
      </c>
    </row>
    <row r="1553" spans="1:20" ht="43.5" x14ac:dyDescent="0.35">
      <c r="A1553" s="6">
        <v>1551</v>
      </c>
      <c r="B1553" s="3" t="s">
        <v>1552</v>
      </c>
      <c r="C1553" s="3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10">
        <f>E1553*100/D1553</f>
        <v>0</v>
      </c>
      <c r="P1553" s="11" t="str">
        <f>IFERROR(E1553/L1553,"N/A")</f>
        <v>N/A</v>
      </c>
      <c r="Q1553" t="str">
        <f>LEFT(N1553,FIND("/",N1553)-1)</f>
        <v>photography</v>
      </c>
      <c r="R1553" t="str">
        <f>RIGHT(N1553,(LEN(N1553)-FIND("/",N1553)))</f>
        <v>nature</v>
      </c>
      <c r="S1553" s="14">
        <f>(((J1553/60)/60)/24)+DATE(1970,1,1)+(-5/24)</f>
        <v>42121.616192129623</v>
      </c>
      <c r="T1553" s="14">
        <f>(((I1553/60)/60)/24)+DATE(1970,1,1)+(-5/24)</f>
        <v>42151.616192129623</v>
      </c>
    </row>
    <row r="1554" spans="1:20" ht="43.5" x14ac:dyDescent="0.35">
      <c r="A1554" s="6">
        <v>1552</v>
      </c>
      <c r="B1554" s="3" t="s">
        <v>1553</v>
      </c>
      <c r="C1554" s="3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10">
        <f>E1554*100/D1554</f>
        <v>49.186046511627907</v>
      </c>
      <c r="P1554" s="11">
        <f>IFERROR(E1554/L1554,"N/A")</f>
        <v>132.1875</v>
      </c>
      <c r="Q1554" t="str">
        <f>LEFT(N1554,FIND("/",N1554)-1)</f>
        <v>photography</v>
      </c>
      <c r="R1554" t="str">
        <f>RIGHT(N1554,(LEN(N1554)-FIND("/",N1554)))</f>
        <v>nature</v>
      </c>
      <c r="S1554" s="14">
        <f>(((J1554/60)/60)/24)+DATE(1970,1,1)+(-5/24)</f>
        <v>41892.480416666665</v>
      </c>
      <c r="T1554" s="14">
        <f>(((I1554/60)/60)/24)+DATE(1970,1,1)+(-5/24)</f>
        <v>41912.957638888889</v>
      </c>
    </row>
    <row r="1555" spans="1:20" ht="43.5" x14ac:dyDescent="0.35">
      <c r="A1555" s="6">
        <v>1553</v>
      </c>
      <c r="B1555" s="3" t="s">
        <v>1554</v>
      </c>
      <c r="C1555" s="3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10">
        <f>E1555*100/D1555</f>
        <v>0</v>
      </c>
      <c r="P1555" s="11" t="str">
        <f>IFERROR(E1555/L1555,"N/A")</f>
        <v>N/A</v>
      </c>
      <c r="Q1555" t="str">
        <f>LEFT(N1555,FIND("/",N1555)-1)</f>
        <v>photography</v>
      </c>
      <c r="R1555" t="str">
        <f>RIGHT(N1555,(LEN(N1555)-FIND("/",N1555)))</f>
        <v>nature</v>
      </c>
      <c r="S1555" s="14">
        <f>(((J1555/60)/60)/24)+DATE(1970,1,1)+(-5/24)</f>
        <v>42219.074618055551</v>
      </c>
      <c r="T1555" s="14">
        <f>(((I1555/60)/60)/24)+DATE(1970,1,1)+(-5/24)</f>
        <v>42249.074618055551</v>
      </c>
    </row>
    <row r="1556" spans="1:20" ht="58" x14ac:dyDescent="0.35">
      <c r="A1556" s="6">
        <v>1554</v>
      </c>
      <c r="B1556" s="3" t="s">
        <v>1555</v>
      </c>
      <c r="C1556" s="3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10">
        <f>E1556*100/D1556</f>
        <v>0</v>
      </c>
      <c r="P1556" s="11" t="str">
        <f>IFERROR(E1556/L1556,"N/A")</f>
        <v>N/A</v>
      </c>
      <c r="Q1556" t="str">
        <f>LEFT(N1556,FIND("/",N1556)-1)</f>
        <v>photography</v>
      </c>
      <c r="R1556" t="str">
        <f>RIGHT(N1556,(LEN(N1556)-FIND("/",N1556)))</f>
        <v>nature</v>
      </c>
      <c r="S1556" s="14">
        <f>(((J1556/60)/60)/24)+DATE(1970,1,1)+(-5/24)</f>
        <v>42188.043865740743</v>
      </c>
      <c r="T1556" s="14">
        <f>(((I1556/60)/60)/24)+DATE(1970,1,1)+(-5/24)</f>
        <v>42218.043865740743</v>
      </c>
    </row>
    <row r="1557" spans="1:20" ht="43.5" x14ac:dyDescent="0.35">
      <c r="A1557" s="6">
        <v>1555</v>
      </c>
      <c r="B1557" s="3" t="s">
        <v>1556</v>
      </c>
      <c r="C1557" s="3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10">
        <f>E1557*100/D1557</f>
        <v>0</v>
      </c>
      <c r="P1557" s="11" t="str">
        <f>IFERROR(E1557/L1557,"N/A")</f>
        <v>N/A</v>
      </c>
      <c r="Q1557" t="str">
        <f>LEFT(N1557,FIND("/",N1557)-1)</f>
        <v>photography</v>
      </c>
      <c r="R1557" t="str">
        <f>RIGHT(N1557,(LEN(N1557)-FIND("/",N1557)))</f>
        <v>nature</v>
      </c>
      <c r="S1557" s="14">
        <f>(((J1557/60)/60)/24)+DATE(1970,1,1)+(-5/24)</f>
        <v>42241.405462962961</v>
      </c>
      <c r="T1557" s="14">
        <f>(((I1557/60)/60)/24)+DATE(1970,1,1)+(-5/24)</f>
        <v>42264.499999999993</v>
      </c>
    </row>
    <row r="1558" spans="1:20" ht="43.5" x14ac:dyDescent="0.35">
      <c r="A1558" s="6">
        <v>1556</v>
      </c>
      <c r="B1558" s="3" t="s">
        <v>1557</v>
      </c>
      <c r="C1558" s="3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10">
        <f>E1558*100/D1558</f>
        <v>45.133333333333333</v>
      </c>
      <c r="P1558" s="11">
        <f>IFERROR(E1558/L1558,"N/A")</f>
        <v>56.416666666666664</v>
      </c>
      <c r="Q1558" t="str">
        <f>LEFT(N1558,FIND("/",N1558)-1)</f>
        <v>photography</v>
      </c>
      <c r="R1558" t="str">
        <f>RIGHT(N1558,(LEN(N1558)-FIND("/",N1558)))</f>
        <v>nature</v>
      </c>
      <c r="S1558" s="14">
        <f>(((J1558/60)/60)/24)+DATE(1970,1,1)+(-5/24)</f>
        <v>42524.944722222215</v>
      </c>
      <c r="T1558" s="14">
        <f>(((I1558/60)/60)/24)+DATE(1970,1,1)+(-5/24)</f>
        <v>42554.944722222215</v>
      </c>
    </row>
    <row r="1559" spans="1:20" ht="43.5" x14ac:dyDescent="0.35">
      <c r="A1559" s="6">
        <v>1557</v>
      </c>
      <c r="B1559" s="3" t="s">
        <v>1558</v>
      </c>
      <c r="C1559" s="3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10">
        <f>E1559*100/D1559</f>
        <v>4</v>
      </c>
      <c r="P1559" s="11">
        <f>IFERROR(E1559/L1559,"N/A")</f>
        <v>100</v>
      </c>
      <c r="Q1559" t="str">
        <f>LEFT(N1559,FIND("/",N1559)-1)</f>
        <v>photography</v>
      </c>
      <c r="R1559" t="str">
        <f>RIGHT(N1559,(LEN(N1559)-FIND("/",N1559)))</f>
        <v>nature</v>
      </c>
      <c r="S1559" s="14">
        <f>(((J1559/60)/60)/24)+DATE(1970,1,1)+(-5/24)</f>
        <v>41871.444826388884</v>
      </c>
      <c r="T1559" s="14">
        <f>(((I1559/60)/60)/24)+DATE(1970,1,1)+(-5/24)</f>
        <v>41902.444826388884</v>
      </c>
    </row>
    <row r="1560" spans="1:20" ht="43.5" x14ac:dyDescent="0.35">
      <c r="A1560" s="6">
        <v>1558</v>
      </c>
      <c r="B1560" s="3" t="s">
        <v>1559</v>
      </c>
      <c r="C1560" s="3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10">
        <f>E1560*100/D1560</f>
        <v>4.666666666666667</v>
      </c>
      <c r="P1560" s="11">
        <f>IFERROR(E1560/L1560,"N/A")</f>
        <v>11.666666666666666</v>
      </c>
      <c r="Q1560" t="str">
        <f>LEFT(N1560,FIND("/",N1560)-1)</f>
        <v>photography</v>
      </c>
      <c r="R1560" t="str">
        <f>RIGHT(N1560,(LEN(N1560)-FIND("/",N1560)))</f>
        <v>nature</v>
      </c>
      <c r="S1560" s="14">
        <f>(((J1560/60)/60)/24)+DATE(1970,1,1)+(-5/24)</f>
        <v>42185.189340277771</v>
      </c>
      <c r="T1560" s="14">
        <f>(((I1560/60)/60)/24)+DATE(1970,1,1)+(-5/24)</f>
        <v>42244.299999999996</v>
      </c>
    </row>
    <row r="1561" spans="1:20" ht="29" x14ac:dyDescent="0.35">
      <c r="A1561" s="6">
        <v>1559</v>
      </c>
      <c r="B1561" s="3" t="s">
        <v>1560</v>
      </c>
      <c r="C1561" s="3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10">
        <f>E1561*100/D1561</f>
        <v>0.33333333333333331</v>
      </c>
      <c r="P1561" s="11">
        <f>IFERROR(E1561/L1561,"N/A")</f>
        <v>50</v>
      </c>
      <c r="Q1561" t="str">
        <f>LEFT(N1561,FIND("/",N1561)-1)</f>
        <v>photography</v>
      </c>
      <c r="R1561" t="str">
        <f>RIGHT(N1561,(LEN(N1561)-FIND("/",N1561)))</f>
        <v>nature</v>
      </c>
      <c r="S1561" s="14">
        <f>(((J1561/60)/60)/24)+DATE(1970,1,1)+(-5/24)</f>
        <v>42107.844895833325</v>
      </c>
      <c r="T1561" s="14">
        <f>(((I1561/60)/60)/24)+DATE(1970,1,1)+(-5/24)</f>
        <v>42122.844895833325</v>
      </c>
    </row>
    <row r="1562" spans="1:20" ht="43.5" x14ac:dyDescent="0.35">
      <c r="A1562" s="6">
        <v>1560</v>
      </c>
      <c r="B1562" s="3" t="s">
        <v>1561</v>
      </c>
      <c r="C1562" s="3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10">
        <f>E1562*100/D1562</f>
        <v>3.76</v>
      </c>
      <c r="P1562" s="11">
        <f>IFERROR(E1562/L1562,"N/A")</f>
        <v>23.5</v>
      </c>
      <c r="Q1562" t="str">
        <f>LEFT(N1562,FIND("/",N1562)-1)</f>
        <v>photography</v>
      </c>
      <c r="R1562" t="str">
        <f>RIGHT(N1562,(LEN(N1562)-FIND("/",N1562)))</f>
        <v>nature</v>
      </c>
      <c r="S1562" s="14">
        <f>(((J1562/60)/60)/24)+DATE(1970,1,1)+(-5/24)</f>
        <v>41935.812418981477</v>
      </c>
      <c r="T1562" s="14">
        <f>(((I1562/60)/60)/24)+DATE(1970,1,1)+(-5/24)</f>
        <v>41955.854085648149</v>
      </c>
    </row>
    <row r="1563" spans="1:20" ht="58" x14ac:dyDescent="0.35">
      <c r="A1563" s="6">
        <v>1561</v>
      </c>
      <c r="B1563" s="3" t="s">
        <v>1562</v>
      </c>
      <c r="C1563" s="3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10">
        <f>E1563*100/D1563</f>
        <v>0.67</v>
      </c>
      <c r="P1563" s="11">
        <f>IFERROR(E1563/L1563,"N/A")</f>
        <v>67</v>
      </c>
      <c r="Q1563" t="str">
        <f>LEFT(N1563,FIND("/",N1563)-1)</f>
        <v>publishing</v>
      </c>
      <c r="R1563" t="str">
        <f>RIGHT(N1563,(LEN(N1563)-FIND("/",N1563)))</f>
        <v>art books</v>
      </c>
      <c r="S1563" s="14">
        <f>(((J1563/60)/60)/24)+DATE(1970,1,1)+(-5/24)</f>
        <v>41554.833368055552</v>
      </c>
      <c r="T1563" s="14">
        <f>(((I1563/60)/60)/24)+DATE(1970,1,1)+(-5/24)</f>
        <v>41584.875034722223</v>
      </c>
    </row>
    <row r="1564" spans="1:20" ht="58" x14ac:dyDescent="0.35">
      <c r="A1564" s="6">
        <v>1562</v>
      </c>
      <c r="B1564" s="3" t="s">
        <v>1563</v>
      </c>
      <c r="C1564" s="3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10">
        <f>E1564*100/D1564</f>
        <v>0</v>
      </c>
      <c r="P1564" s="11" t="str">
        <f>IFERROR(E1564/L1564,"N/A")</f>
        <v>N/A</v>
      </c>
      <c r="Q1564" t="str">
        <f>LEFT(N1564,FIND("/",N1564)-1)</f>
        <v>publishing</v>
      </c>
      <c r="R1564" t="str">
        <f>RIGHT(N1564,(LEN(N1564)-FIND("/",N1564)))</f>
        <v>art books</v>
      </c>
      <c r="S1564" s="14">
        <f>(((J1564/60)/60)/24)+DATE(1970,1,1)+(-5/24)</f>
        <v>40079.357824074068</v>
      </c>
      <c r="T1564" s="14">
        <f>(((I1564/60)/60)/24)+DATE(1970,1,1)+(-5/24)</f>
        <v>40148.826388888883</v>
      </c>
    </row>
    <row r="1565" spans="1:20" ht="43.5" x14ac:dyDescent="0.35">
      <c r="A1565" s="6">
        <v>1563</v>
      </c>
      <c r="B1565" s="3" t="s">
        <v>1564</v>
      </c>
      <c r="C1565" s="3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10">
        <f>E1565*100/D1565</f>
        <v>1.4166666666666667</v>
      </c>
      <c r="P1565" s="11">
        <f>IFERROR(E1565/L1565,"N/A")</f>
        <v>42.5</v>
      </c>
      <c r="Q1565" t="str">
        <f>LEFT(N1565,FIND("/",N1565)-1)</f>
        <v>publishing</v>
      </c>
      <c r="R1565" t="str">
        <f>RIGHT(N1565,(LEN(N1565)-FIND("/",N1565)))</f>
        <v>art books</v>
      </c>
      <c r="S1565" s="14">
        <f>(((J1565/60)/60)/24)+DATE(1970,1,1)+(-5/24)</f>
        <v>41652.534155092588</v>
      </c>
      <c r="T1565" s="14">
        <f>(((I1565/60)/60)/24)+DATE(1970,1,1)+(-5/24)</f>
        <v>41712.492488425924</v>
      </c>
    </row>
    <row r="1566" spans="1:20" ht="43.5" x14ac:dyDescent="0.35">
      <c r="A1566" s="6">
        <v>1564</v>
      </c>
      <c r="B1566" s="3" t="s">
        <v>1565</v>
      </c>
      <c r="C1566" s="3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10">
        <f>E1566*100/D1566</f>
        <v>0.1</v>
      </c>
      <c r="P1566" s="11">
        <f>IFERROR(E1566/L1566,"N/A")</f>
        <v>10</v>
      </c>
      <c r="Q1566" t="str">
        <f>LEFT(N1566,FIND("/",N1566)-1)</f>
        <v>publishing</v>
      </c>
      <c r="R1566" t="str">
        <f>RIGHT(N1566,(LEN(N1566)-FIND("/",N1566)))</f>
        <v>art books</v>
      </c>
      <c r="S1566" s="14">
        <f>(((J1566/60)/60)/24)+DATE(1970,1,1)+(-5/24)</f>
        <v>42121.158668981479</v>
      </c>
      <c r="T1566" s="14">
        <f>(((I1566/60)/60)/24)+DATE(1970,1,1)+(-5/24)</f>
        <v>42152.628472222219</v>
      </c>
    </row>
    <row r="1567" spans="1:20" ht="43.5" x14ac:dyDescent="0.35">
      <c r="A1567" s="6">
        <v>1565</v>
      </c>
      <c r="B1567" s="3" t="s">
        <v>1566</v>
      </c>
      <c r="C1567" s="3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10">
        <f>E1567*100/D1567</f>
        <v>2.5</v>
      </c>
      <c r="P1567" s="11">
        <f>IFERROR(E1567/L1567,"N/A")</f>
        <v>100</v>
      </c>
      <c r="Q1567" t="str">
        <f>LEFT(N1567,FIND("/",N1567)-1)</f>
        <v>publishing</v>
      </c>
      <c r="R1567" t="str">
        <f>RIGHT(N1567,(LEN(N1567)-FIND("/",N1567)))</f>
        <v>art books</v>
      </c>
      <c r="S1567" s="14">
        <f>(((J1567/60)/60)/24)+DATE(1970,1,1)+(-5/24)</f>
        <v>40672.521539351852</v>
      </c>
      <c r="T1567" s="14">
        <f>(((I1567/60)/60)/24)+DATE(1970,1,1)+(-5/24)</f>
        <v>40702.521539351852</v>
      </c>
    </row>
    <row r="1568" spans="1:20" ht="43.5" x14ac:dyDescent="0.35">
      <c r="A1568" s="6">
        <v>1566</v>
      </c>
      <c r="B1568" s="3" t="s">
        <v>1567</v>
      </c>
      <c r="C1568" s="3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10">
        <f>E1568*100/D1568</f>
        <v>21.25</v>
      </c>
      <c r="P1568" s="11">
        <f>IFERROR(E1568/L1568,"N/A")</f>
        <v>108.05084745762711</v>
      </c>
      <c r="Q1568" t="str">
        <f>LEFT(N1568,FIND("/",N1568)-1)</f>
        <v>publishing</v>
      </c>
      <c r="R1568" t="str">
        <f>RIGHT(N1568,(LEN(N1568)-FIND("/",N1568)))</f>
        <v>art books</v>
      </c>
      <c r="S1568" s="14">
        <f>(((J1568/60)/60)/24)+DATE(1970,1,1)+(-5/24)</f>
        <v>42549.708379629628</v>
      </c>
      <c r="T1568" s="14">
        <f>(((I1568/60)/60)/24)+DATE(1970,1,1)+(-5/24)</f>
        <v>42578.708333333336</v>
      </c>
    </row>
    <row r="1569" spans="1:20" ht="43.5" x14ac:dyDescent="0.35">
      <c r="A1569" s="6">
        <v>1567</v>
      </c>
      <c r="B1569" s="3" t="s">
        <v>1568</v>
      </c>
      <c r="C1569" s="3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10">
        <f>E1569*100/D1569</f>
        <v>4.117647058823529</v>
      </c>
      <c r="P1569" s="11">
        <f>IFERROR(E1569/L1569,"N/A")</f>
        <v>26.923076923076923</v>
      </c>
      <c r="Q1569" t="str">
        <f>LEFT(N1569,FIND("/",N1569)-1)</f>
        <v>publishing</v>
      </c>
      <c r="R1569" t="str">
        <f>RIGHT(N1569,(LEN(N1569)-FIND("/",N1569)))</f>
        <v>art books</v>
      </c>
      <c r="S1569" s="14">
        <f>(((J1569/60)/60)/24)+DATE(1970,1,1)+(-5/24)</f>
        <v>41671.728530092587</v>
      </c>
      <c r="T1569" s="14">
        <f>(((I1569/60)/60)/24)+DATE(1970,1,1)+(-5/24)</f>
        <v>41686.791666666664</v>
      </c>
    </row>
    <row r="1570" spans="1:20" ht="43.5" x14ac:dyDescent="0.35">
      <c r="A1570" s="6">
        <v>1568</v>
      </c>
      <c r="B1570" s="3" t="s">
        <v>1569</v>
      </c>
      <c r="C1570" s="3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10">
        <f>E1570*100/D1570</f>
        <v>13.64</v>
      </c>
      <c r="P1570" s="11">
        <f>IFERROR(E1570/L1570,"N/A")</f>
        <v>155</v>
      </c>
      <c r="Q1570" t="str">
        <f>LEFT(N1570,FIND("/",N1570)-1)</f>
        <v>publishing</v>
      </c>
      <c r="R1570" t="str">
        <f>RIGHT(N1570,(LEN(N1570)-FIND("/",N1570)))</f>
        <v>art books</v>
      </c>
      <c r="S1570" s="14">
        <f>(((J1570/60)/60)/24)+DATE(1970,1,1)+(-5/24)</f>
        <v>41961.853993055549</v>
      </c>
      <c r="T1570" s="14">
        <f>(((I1570/60)/60)/24)+DATE(1970,1,1)+(-5/24)</f>
        <v>41996.853993055549</v>
      </c>
    </row>
    <row r="1571" spans="1:20" x14ac:dyDescent="0.35">
      <c r="A1571" s="6">
        <v>1569</v>
      </c>
      <c r="B1571" s="3" t="s">
        <v>1570</v>
      </c>
      <c r="C1571" s="3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10">
        <f>E1571*100/D1571</f>
        <v>0</v>
      </c>
      <c r="P1571" s="11" t="str">
        <f>IFERROR(E1571/L1571,"N/A")</f>
        <v>N/A</v>
      </c>
      <c r="Q1571" t="str">
        <f>LEFT(N1571,FIND("/",N1571)-1)</f>
        <v>publishing</v>
      </c>
      <c r="R1571" t="str">
        <f>RIGHT(N1571,(LEN(N1571)-FIND("/",N1571)))</f>
        <v>art books</v>
      </c>
      <c r="S1571" s="14">
        <f>(((J1571/60)/60)/24)+DATE(1970,1,1)+(-5/24)</f>
        <v>41389.471226851849</v>
      </c>
      <c r="T1571" s="14">
        <f>(((I1571/60)/60)/24)+DATE(1970,1,1)+(-5/24)</f>
        <v>41419.471226851849</v>
      </c>
    </row>
    <row r="1572" spans="1:20" ht="29" x14ac:dyDescent="0.35">
      <c r="A1572" s="6">
        <v>1570</v>
      </c>
      <c r="B1572" s="3" t="s">
        <v>1571</v>
      </c>
      <c r="C1572" s="3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10">
        <f>E1572*100/D1572</f>
        <v>41.4</v>
      </c>
      <c r="P1572" s="11">
        <f>IFERROR(E1572/L1572,"N/A")</f>
        <v>47.769230769230766</v>
      </c>
      <c r="Q1572" t="str">
        <f>LEFT(N1572,FIND("/",N1572)-1)</f>
        <v>publishing</v>
      </c>
      <c r="R1572" t="str">
        <f>RIGHT(N1572,(LEN(N1572)-FIND("/",N1572)))</f>
        <v>art books</v>
      </c>
      <c r="S1572" s="14">
        <f>(((J1572/60)/60)/24)+DATE(1970,1,1)+(-5/24)</f>
        <v>42438.605115740742</v>
      </c>
      <c r="T1572" s="14">
        <f>(((I1572/60)/60)/24)+DATE(1970,1,1)+(-5/24)</f>
        <v>42468.56344907407</v>
      </c>
    </row>
    <row r="1573" spans="1:20" ht="58" x14ac:dyDescent="0.35">
      <c r="A1573" s="6">
        <v>1571</v>
      </c>
      <c r="B1573" s="3" t="s">
        <v>1572</v>
      </c>
      <c r="C1573" s="3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10">
        <f>E1573*100/D1573</f>
        <v>0.66115702479338845</v>
      </c>
      <c r="P1573" s="11">
        <f>IFERROR(E1573/L1573,"N/A")</f>
        <v>20</v>
      </c>
      <c r="Q1573" t="str">
        <f>LEFT(N1573,FIND("/",N1573)-1)</f>
        <v>publishing</v>
      </c>
      <c r="R1573" t="str">
        <f>RIGHT(N1573,(LEN(N1573)-FIND("/",N1573)))</f>
        <v>art books</v>
      </c>
      <c r="S1573" s="14">
        <f>(((J1573/60)/60)/24)+DATE(1970,1,1)+(-5/24)</f>
        <v>42144.561145833337</v>
      </c>
      <c r="T1573" s="14">
        <f>(((I1573/60)/60)/24)+DATE(1970,1,1)+(-5/24)</f>
        <v>42174.561145833337</v>
      </c>
    </row>
    <row r="1574" spans="1:20" ht="43.5" x14ac:dyDescent="0.35">
      <c r="A1574" s="6">
        <v>1572</v>
      </c>
      <c r="B1574" s="3" t="s">
        <v>1573</v>
      </c>
      <c r="C1574" s="3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10">
        <f>E1574*100/D1574</f>
        <v>5</v>
      </c>
      <c r="P1574" s="11">
        <f>IFERROR(E1574/L1574,"N/A")</f>
        <v>41.666666666666664</v>
      </c>
      <c r="Q1574" t="str">
        <f>LEFT(N1574,FIND("/",N1574)-1)</f>
        <v>publishing</v>
      </c>
      <c r="R1574" t="str">
        <f>RIGHT(N1574,(LEN(N1574)-FIND("/",N1574)))</f>
        <v>art books</v>
      </c>
      <c r="S1574" s="14">
        <f>(((J1574/60)/60)/24)+DATE(1970,1,1)+(-5/24)</f>
        <v>42403.824756944443</v>
      </c>
      <c r="T1574" s="14">
        <f>(((I1574/60)/60)/24)+DATE(1970,1,1)+(-5/24)</f>
        <v>42428.790972222218</v>
      </c>
    </row>
    <row r="1575" spans="1:20" ht="43.5" x14ac:dyDescent="0.35">
      <c r="A1575" s="6">
        <v>1573</v>
      </c>
      <c r="B1575" s="3" t="s">
        <v>1574</v>
      </c>
      <c r="C1575" s="3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10">
        <f>E1575*100/D1575</f>
        <v>2.4777777777777779</v>
      </c>
      <c r="P1575" s="11">
        <f>IFERROR(E1575/L1575,"N/A")</f>
        <v>74.333333333333329</v>
      </c>
      <c r="Q1575" t="str">
        <f>LEFT(N1575,FIND("/",N1575)-1)</f>
        <v>publishing</v>
      </c>
      <c r="R1575" t="str">
        <f>RIGHT(N1575,(LEN(N1575)-FIND("/",N1575)))</f>
        <v>art books</v>
      </c>
      <c r="S1575" s="14">
        <f>(((J1575/60)/60)/24)+DATE(1970,1,1)+(-5/24)</f>
        <v>42785.791689814818</v>
      </c>
      <c r="T1575" s="14">
        <f>(((I1575/60)/60)/24)+DATE(1970,1,1)+(-5/24)</f>
        <v>42825.957638888889</v>
      </c>
    </row>
    <row r="1576" spans="1:20" ht="43.5" x14ac:dyDescent="0.35">
      <c r="A1576" s="6">
        <v>1574</v>
      </c>
      <c r="B1576" s="3" t="s">
        <v>1575</v>
      </c>
      <c r="C1576" s="3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10">
        <f>E1576*100/D1576</f>
        <v>5.0599999999999996</v>
      </c>
      <c r="P1576" s="11">
        <f>IFERROR(E1576/L1576,"N/A")</f>
        <v>84.333333333333329</v>
      </c>
      <c r="Q1576" t="str">
        <f>LEFT(N1576,FIND("/",N1576)-1)</f>
        <v>publishing</v>
      </c>
      <c r="R1576" t="str">
        <f>RIGHT(N1576,(LEN(N1576)-FIND("/",N1576)))</f>
        <v>art books</v>
      </c>
      <c r="S1576" s="14">
        <f>(((J1576/60)/60)/24)+DATE(1970,1,1)+(-5/24)</f>
        <v>42017.719085648147</v>
      </c>
      <c r="T1576" s="14">
        <f>(((I1576/60)/60)/24)+DATE(1970,1,1)+(-5/24)</f>
        <v>42052.719085648147</v>
      </c>
    </row>
    <row r="1577" spans="1:20" ht="43.5" x14ac:dyDescent="0.35">
      <c r="A1577" s="6">
        <v>1575</v>
      </c>
      <c r="B1577" s="3" t="s">
        <v>1576</v>
      </c>
      <c r="C1577" s="3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10">
        <f>E1577*100/D1577</f>
        <v>22.91</v>
      </c>
      <c r="P1577" s="11">
        <f>IFERROR(E1577/L1577,"N/A")</f>
        <v>65.457142857142856</v>
      </c>
      <c r="Q1577" t="str">
        <f>LEFT(N1577,FIND("/",N1577)-1)</f>
        <v>publishing</v>
      </c>
      <c r="R1577" t="str">
        <f>RIGHT(N1577,(LEN(N1577)-FIND("/",N1577)))</f>
        <v>art books</v>
      </c>
      <c r="S1577" s="14">
        <f>(((J1577/60)/60)/24)+DATE(1970,1,1)+(-5/24)</f>
        <v>41799.315925925926</v>
      </c>
      <c r="T1577" s="14">
        <f>(((I1577/60)/60)/24)+DATE(1970,1,1)+(-5/24)</f>
        <v>41829.315925925926</v>
      </c>
    </row>
    <row r="1578" spans="1:20" ht="29" x14ac:dyDescent="0.35">
      <c r="A1578" s="6">
        <v>1576</v>
      </c>
      <c r="B1578" s="3" t="s">
        <v>1577</v>
      </c>
      <c r="C1578" s="3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10">
        <f>E1578*100/D1578</f>
        <v>13</v>
      </c>
      <c r="P1578" s="11">
        <f>IFERROR(E1578/L1578,"N/A")</f>
        <v>65</v>
      </c>
      <c r="Q1578" t="str">
        <f>LEFT(N1578,FIND("/",N1578)-1)</f>
        <v>publishing</v>
      </c>
      <c r="R1578" t="str">
        <f>RIGHT(N1578,(LEN(N1578)-FIND("/",N1578)))</f>
        <v>art books</v>
      </c>
      <c r="S1578" s="14">
        <f>(((J1578/60)/60)/24)+DATE(1970,1,1)+(-5/24)</f>
        <v>42140.670925925922</v>
      </c>
      <c r="T1578" s="14">
        <f>(((I1578/60)/60)/24)+DATE(1970,1,1)+(-5/24)</f>
        <v>42185.670925925922</v>
      </c>
    </row>
    <row r="1579" spans="1:20" ht="43.5" x14ac:dyDescent="0.35">
      <c r="A1579" s="6">
        <v>1577</v>
      </c>
      <c r="B1579" s="3" t="s">
        <v>1578</v>
      </c>
      <c r="C1579" s="3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10">
        <f>E1579*100/D1579</f>
        <v>0.55000000000000004</v>
      </c>
      <c r="P1579" s="11">
        <f>IFERROR(E1579/L1579,"N/A")</f>
        <v>27.5</v>
      </c>
      <c r="Q1579" t="str">
        <f>LEFT(N1579,FIND("/",N1579)-1)</f>
        <v>publishing</v>
      </c>
      <c r="R1579" t="str">
        <f>RIGHT(N1579,(LEN(N1579)-FIND("/",N1579)))</f>
        <v>art books</v>
      </c>
      <c r="S1579" s="14">
        <f>(((J1579/60)/60)/24)+DATE(1970,1,1)+(-5/24)</f>
        <v>41054.639444444445</v>
      </c>
      <c r="T1579" s="14">
        <f>(((I1579/60)/60)/24)+DATE(1970,1,1)+(-5/24)</f>
        <v>41114.639444444445</v>
      </c>
    </row>
    <row r="1580" spans="1:20" ht="58" x14ac:dyDescent="0.35">
      <c r="A1580" s="6">
        <v>1578</v>
      </c>
      <c r="B1580" s="3" t="s">
        <v>1579</v>
      </c>
      <c r="C1580" s="3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10">
        <f>E1580*100/D1580</f>
        <v>10.80653663679494</v>
      </c>
      <c r="P1580" s="11">
        <f>IFERROR(E1580/L1580,"N/A")</f>
        <v>51.25</v>
      </c>
      <c r="Q1580" t="str">
        <f>LEFT(N1580,FIND("/",N1580)-1)</f>
        <v>publishing</v>
      </c>
      <c r="R1580" t="str">
        <f>RIGHT(N1580,(LEN(N1580)-FIND("/",N1580)))</f>
        <v>art books</v>
      </c>
      <c r="S1580" s="14">
        <f>(((J1580/60)/60)/24)+DATE(1970,1,1)+(-5/24)</f>
        <v>40398.857534722221</v>
      </c>
      <c r="T1580" s="14">
        <f>(((I1580/60)/60)/24)+DATE(1970,1,1)+(-5/24)</f>
        <v>40422.875</v>
      </c>
    </row>
    <row r="1581" spans="1:20" ht="29" x14ac:dyDescent="0.35">
      <c r="A1581" s="6">
        <v>1579</v>
      </c>
      <c r="B1581" s="3" t="s">
        <v>1580</v>
      </c>
      <c r="C1581" s="3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10">
        <f>E1581*100/D1581</f>
        <v>0.84008400840084008</v>
      </c>
      <c r="P1581" s="11">
        <f>IFERROR(E1581/L1581,"N/A")</f>
        <v>14</v>
      </c>
      <c r="Q1581" t="str">
        <f>LEFT(N1581,FIND("/",N1581)-1)</f>
        <v>publishing</v>
      </c>
      <c r="R1581" t="str">
        <f>RIGHT(N1581,(LEN(N1581)-FIND("/",N1581)))</f>
        <v>art books</v>
      </c>
      <c r="S1581" s="14">
        <f>(((J1581/60)/60)/24)+DATE(1970,1,1)+(-5/24)</f>
        <v>41481.788090277776</v>
      </c>
      <c r="T1581" s="14">
        <f>(((I1581/60)/60)/24)+DATE(1970,1,1)+(-5/24)</f>
        <v>41514.788090277776</v>
      </c>
    </row>
    <row r="1582" spans="1:20" ht="43.5" x14ac:dyDescent="0.35">
      <c r="A1582" s="6">
        <v>1580</v>
      </c>
      <c r="B1582" s="3" t="s">
        <v>1581</v>
      </c>
      <c r="C1582" s="3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10">
        <f>E1582*100/D1582</f>
        <v>0</v>
      </c>
      <c r="P1582" s="11" t="str">
        <f>IFERROR(E1582/L1582,"N/A")</f>
        <v>N/A</v>
      </c>
      <c r="Q1582" t="str">
        <f>LEFT(N1582,FIND("/",N1582)-1)</f>
        <v>publishing</v>
      </c>
      <c r="R1582" t="str">
        <f>RIGHT(N1582,(LEN(N1582)-FIND("/",N1582)))</f>
        <v>art books</v>
      </c>
      <c r="S1582" s="14">
        <f>(((J1582/60)/60)/24)+DATE(1970,1,1)+(-5/24)</f>
        <v>40989.841736111113</v>
      </c>
      <c r="T1582" s="14">
        <f>(((I1582/60)/60)/24)+DATE(1970,1,1)+(-5/24)</f>
        <v>41049.841736111113</v>
      </c>
    </row>
    <row r="1583" spans="1:20" ht="43.5" x14ac:dyDescent="0.35">
      <c r="A1583" s="6">
        <v>1581</v>
      </c>
      <c r="B1583" s="3" t="s">
        <v>1582</v>
      </c>
      <c r="C1583" s="3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10">
        <f>E1583*100/D1583</f>
        <v>0.5</v>
      </c>
      <c r="P1583" s="11">
        <f>IFERROR(E1583/L1583,"N/A")</f>
        <v>5</v>
      </c>
      <c r="Q1583" t="str">
        <f>LEFT(N1583,FIND("/",N1583)-1)</f>
        <v>photography</v>
      </c>
      <c r="R1583" t="str">
        <f>RIGHT(N1583,(LEN(N1583)-FIND("/",N1583)))</f>
        <v>places</v>
      </c>
      <c r="S1583" s="14">
        <f>(((J1583/60)/60)/24)+DATE(1970,1,1)+(-5/24)</f>
        <v>42325.240624999999</v>
      </c>
      <c r="T1583" s="14">
        <f>(((I1583/60)/60)/24)+DATE(1970,1,1)+(-5/24)</f>
        <v>42357.240624999999</v>
      </c>
    </row>
    <row r="1584" spans="1:20" ht="29" x14ac:dyDescent="0.35">
      <c r="A1584" s="6">
        <v>1582</v>
      </c>
      <c r="B1584" s="3" t="s">
        <v>1583</v>
      </c>
      <c r="C1584" s="3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10">
        <f>E1584*100/D1584</f>
        <v>9.3000000000000007</v>
      </c>
      <c r="P1584" s="11">
        <f>IFERROR(E1584/L1584,"N/A")</f>
        <v>31</v>
      </c>
      <c r="Q1584" t="str">
        <f>LEFT(N1584,FIND("/",N1584)-1)</f>
        <v>photography</v>
      </c>
      <c r="R1584" t="str">
        <f>RIGHT(N1584,(LEN(N1584)-FIND("/",N1584)))</f>
        <v>places</v>
      </c>
      <c r="S1584" s="14">
        <f>(((J1584/60)/60)/24)+DATE(1970,1,1)+(-5/24)</f>
        <v>42246.581631944442</v>
      </c>
      <c r="T1584" s="14">
        <f>(((I1584/60)/60)/24)+DATE(1970,1,1)+(-5/24)</f>
        <v>42303.680555555555</v>
      </c>
    </row>
    <row r="1585" spans="1:20" ht="58" x14ac:dyDescent="0.35">
      <c r="A1585" s="6">
        <v>1583</v>
      </c>
      <c r="B1585" s="3" t="s">
        <v>1584</v>
      </c>
      <c r="C1585" s="3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10">
        <f>E1585*100/D1585</f>
        <v>7.4999999999999997E-2</v>
      </c>
      <c r="P1585" s="11">
        <f>IFERROR(E1585/L1585,"N/A")</f>
        <v>15</v>
      </c>
      <c r="Q1585" t="str">
        <f>LEFT(N1585,FIND("/",N1585)-1)</f>
        <v>photography</v>
      </c>
      <c r="R1585" t="str">
        <f>RIGHT(N1585,(LEN(N1585)-FIND("/",N1585)))</f>
        <v>places</v>
      </c>
      <c r="S1585" s="14">
        <f>(((J1585/60)/60)/24)+DATE(1970,1,1)+(-5/24)</f>
        <v>41877.696655092594</v>
      </c>
      <c r="T1585" s="14">
        <f>(((I1585/60)/60)/24)+DATE(1970,1,1)+(-5/24)</f>
        <v>41907.696655092594</v>
      </c>
    </row>
    <row r="1586" spans="1:20" ht="43.5" x14ac:dyDescent="0.35">
      <c r="A1586" s="6">
        <v>1584</v>
      </c>
      <c r="B1586" s="3" t="s">
        <v>1585</v>
      </c>
      <c r="C1586" s="3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10">
        <f>E1586*100/D1586</f>
        <v>0</v>
      </c>
      <c r="P1586" s="11" t="str">
        <f>IFERROR(E1586/L1586,"N/A")</f>
        <v>N/A</v>
      </c>
      <c r="Q1586" t="str">
        <f>LEFT(N1586,FIND("/",N1586)-1)</f>
        <v>photography</v>
      </c>
      <c r="R1586" t="str">
        <f>RIGHT(N1586,(LEN(N1586)-FIND("/",N1586)))</f>
        <v>places</v>
      </c>
      <c r="S1586" s="14">
        <f>(((J1586/60)/60)/24)+DATE(1970,1,1)+(-5/24)</f>
        <v>41779.440983796296</v>
      </c>
      <c r="T1586" s="14">
        <f>(((I1586/60)/60)/24)+DATE(1970,1,1)+(-5/24)</f>
        <v>41789.440983796296</v>
      </c>
    </row>
    <row r="1587" spans="1:20" ht="58" x14ac:dyDescent="0.35">
      <c r="A1587" s="6">
        <v>1585</v>
      </c>
      <c r="B1587" s="3" t="s">
        <v>1586</v>
      </c>
      <c r="C1587" s="3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10">
        <f>E1587*100/D1587</f>
        <v>79</v>
      </c>
      <c r="P1587" s="11">
        <f>IFERROR(E1587/L1587,"N/A")</f>
        <v>131.66666666666666</v>
      </c>
      <c r="Q1587" t="str">
        <f>LEFT(N1587,FIND("/",N1587)-1)</f>
        <v>photography</v>
      </c>
      <c r="R1587" t="str">
        <f>RIGHT(N1587,(LEN(N1587)-FIND("/",N1587)))</f>
        <v>places</v>
      </c>
      <c r="S1587" s="14">
        <f>(((J1587/60)/60)/24)+DATE(1970,1,1)+(-5/24)</f>
        <v>42707.687129629623</v>
      </c>
      <c r="T1587" s="14">
        <f>(((I1587/60)/60)/24)+DATE(1970,1,1)+(-5/24)</f>
        <v>42729.249999999993</v>
      </c>
    </row>
    <row r="1588" spans="1:20" ht="29" x14ac:dyDescent="0.35">
      <c r="A1588" s="6">
        <v>1586</v>
      </c>
      <c r="B1588" s="3" t="s">
        <v>1587</v>
      </c>
      <c r="C1588" s="3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10">
        <f>E1588*100/D1588</f>
        <v>0</v>
      </c>
      <c r="P1588" s="11" t="str">
        <f>IFERROR(E1588/L1588,"N/A")</f>
        <v>N/A</v>
      </c>
      <c r="Q1588" t="str">
        <f>LEFT(N1588,FIND("/",N1588)-1)</f>
        <v>photography</v>
      </c>
      <c r="R1588" t="str">
        <f>RIGHT(N1588,(LEN(N1588)-FIND("/",N1588)))</f>
        <v>places</v>
      </c>
      <c r="S1588" s="14">
        <f>(((J1588/60)/60)/24)+DATE(1970,1,1)+(-5/24)</f>
        <v>42068.896087962967</v>
      </c>
      <c r="T1588" s="14">
        <f>(((I1588/60)/60)/24)+DATE(1970,1,1)+(-5/24)</f>
        <v>42098.854421296295</v>
      </c>
    </row>
    <row r="1589" spans="1:20" ht="58" x14ac:dyDescent="0.35">
      <c r="A1589" s="6">
        <v>1587</v>
      </c>
      <c r="B1589" s="3" t="s">
        <v>1588</v>
      </c>
      <c r="C1589" s="3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10">
        <f>E1589*100/D1589</f>
        <v>1.3333333333333334E-2</v>
      </c>
      <c r="P1589" s="11">
        <f>IFERROR(E1589/L1589,"N/A")</f>
        <v>1</v>
      </c>
      <c r="Q1589" t="str">
        <f>LEFT(N1589,FIND("/",N1589)-1)</f>
        <v>photography</v>
      </c>
      <c r="R1589" t="str">
        <f>RIGHT(N1589,(LEN(N1589)-FIND("/",N1589)))</f>
        <v>places</v>
      </c>
      <c r="S1589" s="14">
        <f>(((J1589/60)/60)/24)+DATE(1970,1,1)+(-5/24)</f>
        <v>41956.742650462962</v>
      </c>
      <c r="T1589" s="14">
        <f>(((I1589/60)/60)/24)+DATE(1970,1,1)+(-5/24)</f>
        <v>41986.742650462962</v>
      </c>
    </row>
    <row r="1590" spans="1:20" ht="29" x14ac:dyDescent="0.35">
      <c r="A1590" s="6">
        <v>1588</v>
      </c>
      <c r="B1590" s="3" t="s">
        <v>1589</v>
      </c>
      <c r="C1590" s="3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10">
        <f>E1590*100/D1590</f>
        <v>0</v>
      </c>
      <c r="P1590" s="11" t="str">
        <f>IFERROR(E1590/L1590,"N/A")</f>
        <v>N/A</v>
      </c>
      <c r="Q1590" t="str">
        <f>LEFT(N1590,FIND("/",N1590)-1)</f>
        <v>photography</v>
      </c>
      <c r="R1590" t="str">
        <f>RIGHT(N1590,(LEN(N1590)-FIND("/",N1590)))</f>
        <v>places</v>
      </c>
      <c r="S1590" s="14">
        <f>(((J1590/60)/60)/24)+DATE(1970,1,1)+(-5/24)</f>
        <v>42005.041655092595</v>
      </c>
      <c r="T1590" s="14">
        <f>(((I1590/60)/60)/24)+DATE(1970,1,1)+(-5/24)</f>
        <v>42035.633333333331</v>
      </c>
    </row>
    <row r="1591" spans="1:20" ht="43.5" x14ac:dyDescent="0.35">
      <c r="A1591" s="6">
        <v>1589</v>
      </c>
      <c r="B1591" s="3" t="s">
        <v>1590</v>
      </c>
      <c r="C1591" s="3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10">
        <f>E1591*100/D1591</f>
        <v>0</v>
      </c>
      <c r="P1591" s="11" t="str">
        <f>IFERROR(E1591/L1591,"N/A")</f>
        <v>N/A</v>
      </c>
      <c r="Q1591" t="str">
        <f>LEFT(N1591,FIND("/",N1591)-1)</f>
        <v>photography</v>
      </c>
      <c r="R1591" t="str">
        <f>RIGHT(N1591,(LEN(N1591)-FIND("/",N1591)))</f>
        <v>places</v>
      </c>
      <c r="S1591" s="14">
        <f>(((J1591/60)/60)/24)+DATE(1970,1,1)+(-5/24)</f>
        <v>42256.776458333326</v>
      </c>
      <c r="T1591" s="14">
        <f>(((I1591/60)/60)/24)+DATE(1970,1,1)+(-5/24)</f>
        <v>42286.776458333326</v>
      </c>
    </row>
    <row r="1592" spans="1:20" x14ac:dyDescent="0.35">
      <c r="A1592" s="6">
        <v>1590</v>
      </c>
      <c r="B1592" s="3" t="s">
        <v>1591</v>
      </c>
      <c r="C1592" s="3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10">
        <f>E1592*100/D1592</f>
        <v>1.7</v>
      </c>
      <c r="P1592" s="11">
        <f>IFERROR(E1592/L1592,"N/A")</f>
        <v>510</v>
      </c>
      <c r="Q1592" t="str">
        <f>LEFT(N1592,FIND("/",N1592)-1)</f>
        <v>photography</v>
      </c>
      <c r="R1592" t="str">
        <f>RIGHT(N1592,(LEN(N1592)-FIND("/",N1592)))</f>
        <v>places</v>
      </c>
      <c r="S1592" s="14">
        <f>(((J1592/60)/60)/24)+DATE(1970,1,1)+(-5/24)</f>
        <v>42240.648888888885</v>
      </c>
      <c r="T1592" s="14">
        <f>(((I1592/60)/60)/24)+DATE(1970,1,1)+(-5/24)</f>
        <v>42270.648888888885</v>
      </c>
    </row>
    <row r="1593" spans="1:20" ht="58" x14ac:dyDescent="0.35">
      <c r="A1593" s="6">
        <v>1591</v>
      </c>
      <c r="B1593" s="3" t="s">
        <v>1592</v>
      </c>
      <c r="C1593" s="3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10">
        <f>E1593*100/D1593</f>
        <v>29.228571428571428</v>
      </c>
      <c r="P1593" s="11">
        <f>IFERROR(E1593/L1593,"N/A")</f>
        <v>44.478260869565219</v>
      </c>
      <c r="Q1593" t="str">
        <f>LEFT(N1593,FIND("/",N1593)-1)</f>
        <v>photography</v>
      </c>
      <c r="R1593" t="str">
        <f>RIGHT(N1593,(LEN(N1593)-FIND("/",N1593)))</f>
        <v>places</v>
      </c>
      <c r="S1593" s="14">
        <f>(((J1593/60)/60)/24)+DATE(1970,1,1)+(-5/24)</f>
        <v>42433.517835648141</v>
      </c>
      <c r="T1593" s="14">
        <f>(((I1593/60)/60)/24)+DATE(1970,1,1)+(-5/24)</f>
        <v>42463.476168981484</v>
      </c>
    </row>
    <row r="1594" spans="1:20" ht="29" x14ac:dyDescent="0.35">
      <c r="A1594" s="6">
        <v>1592</v>
      </c>
      <c r="B1594" s="3" t="s">
        <v>1593</v>
      </c>
      <c r="C1594" s="3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10">
        <f>E1594*100/D1594</f>
        <v>0</v>
      </c>
      <c r="P1594" s="11" t="str">
        <f>IFERROR(E1594/L1594,"N/A")</f>
        <v>N/A</v>
      </c>
      <c r="Q1594" t="str">
        <f>LEFT(N1594,FIND("/",N1594)-1)</f>
        <v>photography</v>
      </c>
      <c r="R1594" t="str">
        <f>RIGHT(N1594,(LEN(N1594)-FIND("/",N1594)))</f>
        <v>places</v>
      </c>
      <c r="S1594" s="14">
        <f>(((J1594/60)/60)/24)+DATE(1970,1,1)+(-5/24)</f>
        <v>42045.86440972222</v>
      </c>
      <c r="T1594" s="14">
        <f>(((I1594/60)/60)/24)+DATE(1970,1,1)+(-5/24)</f>
        <v>42090.822743055549</v>
      </c>
    </row>
    <row r="1595" spans="1:20" ht="29" x14ac:dyDescent="0.35">
      <c r="A1595" s="6">
        <v>1593</v>
      </c>
      <c r="B1595" s="3" t="s">
        <v>1594</v>
      </c>
      <c r="C1595" s="3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10">
        <f>E1595*100/D1595</f>
        <v>1.3636363636363636E-2</v>
      </c>
      <c r="P1595" s="11">
        <f>IFERROR(E1595/L1595,"N/A")</f>
        <v>1</v>
      </c>
      <c r="Q1595" t="str">
        <f>LEFT(N1595,FIND("/",N1595)-1)</f>
        <v>photography</v>
      </c>
      <c r="R1595" t="str">
        <f>RIGHT(N1595,(LEN(N1595)-FIND("/",N1595)))</f>
        <v>places</v>
      </c>
      <c r="S1595" s="14">
        <f>(((J1595/60)/60)/24)+DATE(1970,1,1)+(-5/24)</f>
        <v>42033.63721064815</v>
      </c>
      <c r="T1595" s="14">
        <f>(((I1595/60)/60)/24)+DATE(1970,1,1)+(-5/24)</f>
        <v>42063.63721064815</v>
      </c>
    </row>
    <row r="1596" spans="1:20" ht="29" x14ac:dyDescent="0.35">
      <c r="A1596" s="6">
        <v>1594</v>
      </c>
      <c r="B1596" s="3" t="s">
        <v>1595</v>
      </c>
      <c r="C1596" s="3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10">
        <f>E1596*100/D1596</f>
        <v>20.5</v>
      </c>
      <c r="P1596" s="11">
        <f>IFERROR(E1596/L1596,"N/A")</f>
        <v>20.5</v>
      </c>
      <c r="Q1596" t="str">
        <f>LEFT(N1596,FIND("/",N1596)-1)</f>
        <v>photography</v>
      </c>
      <c r="R1596" t="str">
        <f>RIGHT(N1596,(LEN(N1596)-FIND("/",N1596)))</f>
        <v>places</v>
      </c>
      <c r="S1596" s="14">
        <f>(((J1596/60)/60)/24)+DATE(1970,1,1)+(-5/24)</f>
        <v>42445.504421296289</v>
      </c>
      <c r="T1596" s="14">
        <f>(((I1596/60)/60)/24)+DATE(1970,1,1)+(-5/24)</f>
        <v>42505.472916666658</v>
      </c>
    </row>
    <row r="1597" spans="1:20" ht="43.5" x14ac:dyDescent="0.35">
      <c r="A1597" s="6">
        <v>1595</v>
      </c>
      <c r="B1597" s="3" t="s">
        <v>1596</v>
      </c>
      <c r="C1597" s="3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10">
        <f>E1597*100/D1597</f>
        <v>0.28000000000000003</v>
      </c>
      <c r="P1597" s="11">
        <f>IFERROR(E1597/L1597,"N/A")</f>
        <v>40</v>
      </c>
      <c r="Q1597" t="str">
        <f>LEFT(N1597,FIND("/",N1597)-1)</f>
        <v>photography</v>
      </c>
      <c r="R1597" t="str">
        <f>RIGHT(N1597,(LEN(N1597)-FIND("/",N1597)))</f>
        <v>places</v>
      </c>
      <c r="S1597" s="14">
        <f>(((J1597/60)/60)/24)+DATE(1970,1,1)+(-5/24)</f>
        <v>41779.84175925926</v>
      </c>
      <c r="T1597" s="14">
        <f>(((I1597/60)/60)/24)+DATE(1970,1,1)+(-5/24)</f>
        <v>41808.634027777778</v>
      </c>
    </row>
    <row r="1598" spans="1:20" ht="43.5" x14ac:dyDescent="0.35">
      <c r="A1598" s="6">
        <v>1596</v>
      </c>
      <c r="B1598" s="3" t="s">
        <v>1597</v>
      </c>
      <c r="C1598" s="3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10">
        <f>E1598*100/D1598</f>
        <v>2.3076923076923075</v>
      </c>
      <c r="P1598" s="11">
        <f>IFERROR(E1598/L1598,"N/A")</f>
        <v>25</v>
      </c>
      <c r="Q1598" t="str">
        <f>LEFT(N1598,FIND("/",N1598)-1)</f>
        <v>photography</v>
      </c>
      <c r="R1598" t="str">
        <f>RIGHT(N1598,(LEN(N1598)-FIND("/",N1598)))</f>
        <v>places</v>
      </c>
      <c r="S1598" s="14">
        <f>(((J1598/60)/60)/24)+DATE(1970,1,1)+(-5/24)</f>
        <v>41941.221863425926</v>
      </c>
      <c r="T1598" s="14">
        <f>(((I1598/60)/60)/24)+DATE(1970,1,1)+(-5/24)</f>
        <v>41986.26353009259</v>
      </c>
    </row>
    <row r="1599" spans="1:20" ht="43.5" x14ac:dyDescent="0.35">
      <c r="A1599" s="6">
        <v>1597</v>
      </c>
      <c r="B1599" s="3" t="s">
        <v>1598</v>
      </c>
      <c r="C1599" s="3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10">
        <f>E1599*100/D1599</f>
        <v>0</v>
      </c>
      <c r="P1599" s="11" t="str">
        <f>IFERROR(E1599/L1599,"N/A")</f>
        <v>N/A</v>
      </c>
      <c r="Q1599" t="str">
        <f>LEFT(N1599,FIND("/",N1599)-1)</f>
        <v>photography</v>
      </c>
      <c r="R1599" t="str">
        <f>RIGHT(N1599,(LEN(N1599)-FIND("/",N1599)))</f>
        <v>places</v>
      </c>
      <c r="S1599" s="14">
        <f>(((J1599/60)/60)/24)+DATE(1970,1,1)+(-5/24)</f>
        <v>42603.145798611113</v>
      </c>
      <c r="T1599" s="14">
        <f>(((I1599/60)/60)/24)+DATE(1970,1,1)+(-5/24)</f>
        <v>42633.145798611113</v>
      </c>
    </row>
    <row r="1600" spans="1:20" ht="58" x14ac:dyDescent="0.35">
      <c r="A1600" s="6">
        <v>1598</v>
      </c>
      <c r="B1600" s="3" t="s">
        <v>1599</v>
      </c>
      <c r="C1600" s="3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10">
        <f>E1600*100/D1600</f>
        <v>0.125</v>
      </c>
      <c r="P1600" s="11">
        <f>IFERROR(E1600/L1600,"N/A")</f>
        <v>1</v>
      </c>
      <c r="Q1600" t="str">
        <f>LEFT(N1600,FIND("/",N1600)-1)</f>
        <v>photography</v>
      </c>
      <c r="R1600" t="str">
        <f>RIGHT(N1600,(LEN(N1600)-FIND("/",N1600)))</f>
        <v>places</v>
      </c>
      <c r="S1600" s="14">
        <f>(((J1600/60)/60)/24)+DATE(1970,1,1)+(-5/24)</f>
        <v>42151.459004629629</v>
      </c>
      <c r="T1600" s="14">
        <f>(((I1600/60)/60)/24)+DATE(1970,1,1)+(-5/24)</f>
        <v>42211.459004629629</v>
      </c>
    </row>
    <row r="1601" spans="1:20" ht="43.5" x14ac:dyDescent="0.35">
      <c r="A1601" s="6">
        <v>1599</v>
      </c>
      <c r="B1601" s="3" t="s">
        <v>1600</v>
      </c>
      <c r="C1601" s="3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10">
        <f>E1601*100/D1601</f>
        <v>0</v>
      </c>
      <c r="P1601" s="11" t="str">
        <f>IFERROR(E1601/L1601,"N/A")</f>
        <v>N/A</v>
      </c>
      <c r="Q1601" t="str">
        <f>LEFT(N1601,FIND("/",N1601)-1)</f>
        <v>photography</v>
      </c>
      <c r="R1601" t="str">
        <f>RIGHT(N1601,(LEN(N1601)-FIND("/",N1601)))</f>
        <v>places</v>
      </c>
      <c r="S1601" s="14">
        <f>(((J1601/60)/60)/24)+DATE(1970,1,1)+(-5/24)</f>
        <v>42438.330740740734</v>
      </c>
      <c r="T1601" s="14">
        <f>(((I1601/60)/60)/24)+DATE(1970,1,1)+(-5/24)</f>
        <v>42468.289074074077</v>
      </c>
    </row>
    <row r="1602" spans="1:20" ht="58" x14ac:dyDescent="0.35">
      <c r="A1602" s="6">
        <v>1600</v>
      </c>
      <c r="B1602" s="3" t="s">
        <v>1601</v>
      </c>
      <c r="C1602" s="3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10">
        <f>E1602*100/D1602</f>
        <v>7.34</v>
      </c>
      <c r="P1602" s="11">
        <f>IFERROR(E1602/L1602,"N/A")</f>
        <v>40.777777777777779</v>
      </c>
      <c r="Q1602" t="str">
        <f>LEFT(N1602,FIND("/",N1602)-1)</f>
        <v>photography</v>
      </c>
      <c r="R1602" t="str">
        <f>RIGHT(N1602,(LEN(N1602)-FIND("/",N1602)))</f>
        <v>places</v>
      </c>
      <c r="S1602" s="14">
        <f>(((J1602/60)/60)/24)+DATE(1970,1,1)+(-5/24)</f>
        <v>41790.848981481482</v>
      </c>
      <c r="T1602" s="14">
        <f>(((I1602/60)/60)/24)+DATE(1970,1,1)+(-5/24)</f>
        <v>41835.007638888885</v>
      </c>
    </row>
    <row r="1603" spans="1:20" ht="43.5" x14ac:dyDescent="0.35">
      <c r="A1603" s="6">
        <v>1601</v>
      </c>
      <c r="B1603" s="3" t="s">
        <v>1602</v>
      </c>
      <c r="C1603" s="3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10">
        <f>E1603*100/D1603</f>
        <v>108.2492</v>
      </c>
      <c r="P1603" s="11">
        <f>IFERROR(E1603/L1603,"N/A")</f>
        <v>48.325535714285714</v>
      </c>
      <c r="Q1603" t="str">
        <f>LEFT(N1603,FIND("/",N1603)-1)</f>
        <v>music</v>
      </c>
      <c r="R1603" t="str">
        <f>RIGHT(N1603,(LEN(N1603)-FIND("/",N1603)))</f>
        <v>rock</v>
      </c>
      <c r="S1603" s="14">
        <f>(((J1603/60)/60)/24)+DATE(1970,1,1)+(-5/24)</f>
        <v>40637.884641203702</v>
      </c>
      <c r="T1603" s="14">
        <f>(((I1603/60)/60)/24)+DATE(1970,1,1)+(-5/24)</f>
        <v>40667.884641203702</v>
      </c>
    </row>
    <row r="1604" spans="1:20" ht="43.5" x14ac:dyDescent="0.35">
      <c r="A1604" s="6">
        <v>1602</v>
      </c>
      <c r="B1604" s="3" t="s">
        <v>1603</v>
      </c>
      <c r="C1604" s="3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10">
        <f>E1604*100/D1604</f>
        <v>100.16666666666667</v>
      </c>
      <c r="P1604" s="11">
        <f>IFERROR(E1604/L1604,"N/A")</f>
        <v>46.953125</v>
      </c>
      <c r="Q1604" t="str">
        <f>LEFT(N1604,FIND("/",N1604)-1)</f>
        <v>music</v>
      </c>
      <c r="R1604" t="str">
        <f>RIGHT(N1604,(LEN(N1604)-FIND("/",N1604)))</f>
        <v>rock</v>
      </c>
      <c r="S1604" s="14">
        <f>(((J1604/60)/60)/24)+DATE(1970,1,1)+(-5/24)</f>
        <v>40788.089317129627</v>
      </c>
      <c r="T1604" s="14">
        <f>(((I1604/60)/60)/24)+DATE(1970,1,1)+(-5/24)</f>
        <v>40830.75</v>
      </c>
    </row>
    <row r="1605" spans="1:20" ht="29" x14ac:dyDescent="0.35">
      <c r="A1605" s="6">
        <v>1603</v>
      </c>
      <c r="B1605" s="3" t="s">
        <v>1604</v>
      </c>
      <c r="C1605" s="3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10">
        <f>E1605*100/D1605</f>
        <v>100.033</v>
      </c>
      <c r="P1605" s="11">
        <f>IFERROR(E1605/L1605,"N/A")</f>
        <v>66.688666666666663</v>
      </c>
      <c r="Q1605" t="str">
        <f>LEFT(N1605,FIND("/",N1605)-1)</f>
        <v>music</v>
      </c>
      <c r="R1605" t="str">
        <f>RIGHT(N1605,(LEN(N1605)-FIND("/",N1605)))</f>
        <v>rock</v>
      </c>
      <c r="S1605" s="14">
        <f>(((J1605/60)/60)/24)+DATE(1970,1,1)+(-5/24)</f>
        <v>40875.961331018516</v>
      </c>
      <c r="T1605" s="14">
        <f>(((I1605/60)/60)/24)+DATE(1970,1,1)+(-5/24)</f>
        <v>40935.961331018516</v>
      </c>
    </row>
    <row r="1606" spans="1:20" ht="43.5" x14ac:dyDescent="0.35">
      <c r="A1606" s="6">
        <v>1604</v>
      </c>
      <c r="B1606" s="3" t="s">
        <v>1605</v>
      </c>
      <c r="C1606" s="3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10">
        <f>E1606*100/D1606</f>
        <v>122.10714285714286</v>
      </c>
      <c r="P1606" s="11">
        <f>IFERROR(E1606/L1606,"N/A")</f>
        <v>48.842857142857142</v>
      </c>
      <c r="Q1606" t="str">
        <f>LEFT(N1606,FIND("/",N1606)-1)</f>
        <v>music</v>
      </c>
      <c r="R1606" t="str">
        <f>RIGHT(N1606,(LEN(N1606)-FIND("/",N1606)))</f>
        <v>rock</v>
      </c>
      <c r="S1606" s="14">
        <f>(((J1606/60)/60)/24)+DATE(1970,1,1)+(-5/24)</f>
        <v>40945.636979166666</v>
      </c>
      <c r="T1606" s="14">
        <f>(((I1606/60)/60)/24)+DATE(1970,1,1)+(-5/24)</f>
        <v>40985.595312499994</v>
      </c>
    </row>
    <row r="1607" spans="1:20" ht="43.5" x14ac:dyDescent="0.35">
      <c r="A1607" s="6">
        <v>1605</v>
      </c>
      <c r="B1607" s="3" t="s">
        <v>1606</v>
      </c>
      <c r="C1607" s="3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10">
        <f>E1607*100/D1607</f>
        <v>100.69333333333333</v>
      </c>
      <c r="P1607" s="11">
        <f>IFERROR(E1607/L1607,"N/A")</f>
        <v>137.30909090909091</v>
      </c>
      <c r="Q1607" t="str">
        <f>LEFT(N1607,FIND("/",N1607)-1)</f>
        <v>music</v>
      </c>
      <c r="R1607" t="str">
        <f>RIGHT(N1607,(LEN(N1607)-FIND("/",N1607)))</f>
        <v>rock</v>
      </c>
      <c r="S1607" s="14">
        <f>(((J1607/60)/60)/24)+DATE(1970,1,1)+(-5/24)</f>
        <v>40746.804548611108</v>
      </c>
      <c r="T1607" s="14">
        <f>(((I1607/60)/60)/24)+DATE(1970,1,1)+(-5/24)</f>
        <v>40756.083333333328</v>
      </c>
    </row>
    <row r="1608" spans="1:20" ht="58" x14ac:dyDescent="0.35">
      <c r="A1608" s="6">
        <v>1606</v>
      </c>
      <c r="B1608" s="3" t="s">
        <v>1607</v>
      </c>
      <c r="C1608" s="3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10">
        <f>E1608*100/D1608</f>
        <v>101.004125</v>
      </c>
      <c r="P1608" s="11">
        <f>IFERROR(E1608/L1608,"N/A")</f>
        <v>87.829673913043479</v>
      </c>
      <c r="Q1608" t="str">
        <f>LEFT(N1608,FIND("/",N1608)-1)</f>
        <v>music</v>
      </c>
      <c r="R1608" t="str">
        <f>RIGHT(N1608,(LEN(N1608)-FIND("/",N1608)))</f>
        <v>rock</v>
      </c>
      <c r="S1608" s="14">
        <f>(((J1608/60)/60)/24)+DATE(1970,1,1)+(-5/24)</f>
        <v>40535.903217592589</v>
      </c>
      <c r="T1608" s="14">
        <f>(((I1608/60)/60)/24)+DATE(1970,1,1)+(-5/24)</f>
        <v>40625.861550925925</v>
      </c>
    </row>
    <row r="1609" spans="1:20" ht="43.5" x14ac:dyDescent="0.35">
      <c r="A1609" s="6">
        <v>1607</v>
      </c>
      <c r="B1609" s="3" t="s">
        <v>1608</v>
      </c>
      <c r="C1609" s="3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10">
        <f>E1609*100/D1609</f>
        <v>145.11000000000001</v>
      </c>
      <c r="P1609" s="11">
        <f>IFERROR(E1609/L1609,"N/A")</f>
        <v>70.785365853658533</v>
      </c>
      <c r="Q1609" t="str">
        <f>LEFT(N1609,FIND("/",N1609)-1)</f>
        <v>music</v>
      </c>
      <c r="R1609" t="str">
        <f>RIGHT(N1609,(LEN(N1609)-FIND("/",N1609)))</f>
        <v>rock</v>
      </c>
      <c r="S1609" s="14">
        <f>(((J1609/60)/60)/24)+DATE(1970,1,1)+(-5/24)</f>
        <v>41053.600127314814</v>
      </c>
      <c r="T1609" s="14">
        <f>(((I1609/60)/60)/24)+DATE(1970,1,1)+(-5/24)</f>
        <v>41074.600127314814</v>
      </c>
    </row>
    <row r="1610" spans="1:20" ht="29" x14ac:dyDescent="0.35">
      <c r="A1610" s="6">
        <v>1608</v>
      </c>
      <c r="B1610" s="3" t="s">
        <v>1609</v>
      </c>
      <c r="C1610" s="3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10">
        <f>E1610*100/D1610</f>
        <v>101.25</v>
      </c>
      <c r="P1610" s="11">
        <f>IFERROR(E1610/L1610,"N/A")</f>
        <v>52.826086956521742</v>
      </c>
      <c r="Q1610" t="str">
        <f>LEFT(N1610,FIND("/",N1610)-1)</f>
        <v>music</v>
      </c>
      <c r="R1610" t="str">
        <f>RIGHT(N1610,(LEN(N1610)-FIND("/",N1610)))</f>
        <v>rock</v>
      </c>
      <c r="S1610" s="14">
        <f>(((J1610/60)/60)/24)+DATE(1970,1,1)+(-5/24)</f>
        <v>41607.622523148144</v>
      </c>
      <c r="T1610" s="14">
        <f>(((I1610/60)/60)/24)+DATE(1970,1,1)+(-5/24)</f>
        <v>41640.018055555556</v>
      </c>
    </row>
    <row r="1611" spans="1:20" ht="43.5" x14ac:dyDescent="0.35">
      <c r="A1611" s="6">
        <v>1609</v>
      </c>
      <c r="B1611" s="3" t="s">
        <v>1610</v>
      </c>
      <c r="C1611" s="3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10">
        <f>E1611*100/D1611</f>
        <v>118.33333333333333</v>
      </c>
      <c r="P1611" s="11">
        <f>IFERROR(E1611/L1611,"N/A")</f>
        <v>443.75</v>
      </c>
      <c r="Q1611" t="str">
        <f>LEFT(N1611,FIND("/",N1611)-1)</f>
        <v>music</v>
      </c>
      <c r="R1611" t="str">
        <f>RIGHT(N1611,(LEN(N1611)-FIND("/",N1611)))</f>
        <v>rock</v>
      </c>
      <c r="S1611" s="14">
        <f>(((J1611/60)/60)/24)+DATE(1970,1,1)+(-5/24)</f>
        <v>40795.792928240735</v>
      </c>
      <c r="T1611" s="14">
        <f>(((I1611/60)/60)/24)+DATE(1970,1,1)+(-5/24)</f>
        <v>40849.125</v>
      </c>
    </row>
    <row r="1612" spans="1:20" ht="29" x14ac:dyDescent="0.35">
      <c r="A1612" s="6">
        <v>1610</v>
      </c>
      <c r="B1612" s="3" t="s">
        <v>1611</v>
      </c>
      <c r="C1612" s="3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10">
        <f>E1612*100/D1612</f>
        <v>271.85000000000002</v>
      </c>
      <c r="P1612" s="11">
        <f>IFERROR(E1612/L1612,"N/A")</f>
        <v>48.544642857142854</v>
      </c>
      <c r="Q1612" t="str">
        <f>LEFT(N1612,FIND("/",N1612)-1)</f>
        <v>music</v>
      </c>
      <c r="R1612" t="str">
        <f>RIGHT(N1612,(LEN(N1612)-FIND("/",N1612)))</f>
        <v>rock</v>
      </c>
      <c r="S1612" s="14">
        <f>(((J1612/60)/60)/24)+DATE(1970,1,1)+(-5/24)</f>
        <v>41228.716550925921</v>
      </c>
      <c r="T1612" s="14">
        <f>(((I1612/60)/60)/24)+DATE(1970,1,1)+(-5/24)</f>
        <v>41258.716550925921</v>
      </c>
    </row>
    <row r="1613" spans="1:20" x14ac:dyDescent="0.35">
      <c r="A1613" s="6">
        <v>1611</v>
      </c>
      <c r="B1613" s="3" t="s">
        <v>1612</v>
      </c>
      <c r="C1613" s="3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10">
        <f>E1613*100/D1613</f>
        <v>125.125</v>
      </c>
      <c r="P1613" s="11">
        <f>IFERROR(E1613/L1613,"N/A")</f>
        <v>37.074074074074076</v>
      </c>
      <c r="Q1613" t="str">
        <f>LEFT(N1613,FIND("/",N1613)-1)</f>
        <v>music</v>
      </c>
      <c r="R1613" t="str">
        <f>RIGHT(N1613,(LEN(N1613)-FIND("/",N1613)))</f>
        <v>rock</v>
      </c>
      <c r="S1613" s="14">
        <f>(((J1613/60)/60)/24)+DATE(1970,1,1)+(-5/24)</f>
        <v>41408.792037037034</v>
      </c>
      <c r="T1613" s="14">
        <f>(((I1613/60)/60)/24)+DATE(1970,1,1)+(-5/24)</f>
        <v>41429.792037037034</v>
      </c>
    </row>
    <row r="1614" spans="1:20" ht="43.5" x14ac:dyDescent="0.35">
      <c r="A1614" s="6">
        <v>1612</v>
      </c>
      <c r="B1614" s="3" t="s">
        <v>1613</v>
      </c>
      <c r="C1614" s="3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10">
        <f>E1614*100/D1614</f>
        <v>110</v>
      </c>
      <c r="P1614" s="11">
        <f>IFERROR(E1614/L1614,"N/A")</f>
        <v>50</v>
      </c>
      <c r="Q1614" t="str">
        <f>LEFT(N1614,FIND("/",N1614)-1)</f>
        <v>music</v>
      </c>
      <c r="R1614" t="str">
        <f>RIGHT(N1614,(LEN(N1614)-FIND("/",N1614)))</f>
        <v>rock</v>
      </c>
      <c r="S1614" s="14">
        <f>(((J1614/60)/60)/24)+DATE(1970,1,1)+(-5/24)</f>
        <v>41246.666481481479</v>
      </c>
      <c r="T1614" s="14">
        <f>(((I1614/60)/60)/24)+DATE(1970,1,1)+(-5/24)</f>
        <v>41276.666481481479</v>
      </c>
    </row>
    <row r="1615" spans="1:20" ht="43.5" x14ac:dyDescent="0.35">
      <c r="A1615" s="6">
        <v>1613</v>
      </c>
      <c r="B1615" s="3" t="s">
        <v>1614</v>
      </c>
      <c r="C1615" s="3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10">
        <f>E1615*100/D1615</f>
        <v>101.5</v>
      </c>
      <c r="P1615" s="11">
        <f>IFERROR(E1615/L1615,"N/A")</f>
        <v>39.03846153846154</v>
      </c>
      <c r="Q1615" t="str">
        <f>LEFT(N1615,FIND("/",N1615)-1)</f>
        <v>music</v>
      </c>
      <c r="R1615" t="str">
        <f>RIGHT(N1615,(LEN(N1615)-FIND("/",N1615)))</f>
        <v>rock</v>
      </c>
      <c r="S1615" s="14">
        <f>(((J1615/60)/60)/24)+DATE(1970,1,1)+(-5/24)</f>
        <v>41081.861134259256</v>
      </c>
      <c r="T1615" s="14">
        <f>(((I1615/60)/60)/24)+DATE(1970,1,1)+(-5/24)</f>
        <v>41111.861134259256</v>
      </c>
    </row>
    <row r="1616" spans="1:20" ht="43.5" x14ac:dyDescent="0.35">
      <c r="A1616" s="6">
        <v>1614</v>
      </c>
      <c r="B1616" s="3" t="s">
        <v>1615</v>
      </c>
      <c r="C1616" s="3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10">
        <f>E1616*100/D1616</f>
        <v>102.7</v>
      </c>
      <c r="P1616" s="11">
        <f>IFERROR(E1616/L1616,"N/A")</f>
        <v>66.688311688311686</v>
      </c>
      <c r="Q1616" t="str">
        <f>LEFT(N1616,FIND("/",N1616)-1)</f>
        <v>music</v>
      </c>
      <c r="R1616" t="str">
        <f>RIGHT(N1616,(LEN(N1616)-FIND("/",N1616)))</f>
        <v>rock</v>
      </c>
      <c r="S1616" s="14">
        <f>(((J1616/60)/60)/24)+DATE(1970,1,1)+(-5/24)</f>
        <v>41794.772789351846</v>
      </c>
      <c r="T1616" s="14">
        <f>(((I1616/60)/60)/24)+DATE(1970,1,1)+(-5/24)</f>
        <v>41854.5</v>
      </c>
    </row>
    <row r="1617" spans="1:20" ht="43.5" x14ac:dyDescent="0.35">
      <c r="A1617" s="6">
        <v>1615</v>
      </c>
      <c r="B1617" s="3" t="s">
        <v>1616</v>
      </c>
      <c r="C1617" s="3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10">
        <f>E1617*100/D1617</f>
        <v>114.125</v>
      </c>
      <c r="P1617" s="11">
        <f>IFERROR(E1617/L1617,"N/A")</f>
        <v>67.132352941176464</v>
      </c>
      <c r="Q1617" t="str">
        <f>LEFT(N1617,FIND("/",N1617)-1)</f>
        <v>music</v>
      </c>
      <c r="R1617" t="str">
        <f>RIGHT(N1617,(LEN(N1617)-FIND("/",N1617)))</f>
        <v>rock</v>
      </c>
      <c r="S1617" s="14">
        <f>(((J1617/60)/60)/24)+DATE(1970,1,1)+(-5/24)</f>
        <v>40844.842546296291</v>
      </c>
      <c r="T1617" s="14">
        <f>(((I1617/60)/60)/24)+DATE(1970,1,1)+(-5/24)</f>
        <v>40889.884212962963</v>
      </c>
    </row>
    <row r="1618" spans="1:20" ht="43.5" x14ac:dyDescent="0.35">
      <c r="A1618" s="6">
        <v>1616</v>
      </c>
      <c r="B1618" s="3" t="s">
        <v>1617</v>
      </c>
      <c r="C1618" s="3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10">
        <f>E1618*100/D1618</f>
        <v>104.2</v>
      </c>
      <c r="P1618" s="11">
        <f>IFERROR(E1618/L1618,"N/A")</f>
        <v>66.369426751592357</v>
      </c>
      <c r="Q1618" t="str">
        <f>LEFT(N1618,FIND("/",N1618)-1)</f>
        <v>music</v>
      </c>
      <c r="R1618" t="str">
        <f>RIGHT(N1618,(LEN(N1618)-FIND("/",N1618)))</f>
        <v>rock</v>
      </c>
      <c r="S1618" s="14">
        <f>(((J1618/60)/60)/24)+DATE(1970,1,1)+(-5/24)</f>
        <v>41194.507187499999</v>
      </c>
      <c r="T1618" s="14">
        <f>(((I1618/60)/60)/24)+DATE(1970,1,1)+(-5/24)</f>
        <v>41235.708333333328</v>
      </c>
    </row>
    <row r="1619" spans="1:20" ht="29" x14ac:dyDescent="0.35">
      <c r="A1619" s="6">
        <v>1617</v>
      </c>
      <c r="B1619" s="3" t="s">
        <v>1618</v>
      </c>
      <c r="C1619" s="3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10">
        <f>E1619*100/D1619</f>
        <v>145.85714285714286</v>
      </c>
      <c r="P1619" s="11">
        <f>IFERROR(E1619/L1619,"N/A")</f>
        <v>64.620253164556956</v>
      </c>
      <c r="Q1619" t="str">
        <f>LEFT(N1619,FIND("/",N1619)-1)</f>
        <v>music</v>
      </c>
      <c r="R1619" t="str">
        <f>RIGHT(N1619,(LEN(N1619)-FIND("/",N1619)))</f>
        <v>rock</v>
      </c>
      <c r="S1619" s="14">
        <f>(((J1619/60)/60)/24)+DATE(1970,1,1)+(-5/24)</f>
        <v>41546.455879629626</v>
      </c>
      <c r="T1619" s="14">
        <f>(((I1619/60)/60)/24)+DATE(1970,1,1)+(-5/24)</f>
        <v>41579.583333333328</v>
      </c>
    </row>
    <row r="1620" spans="1:20" ht="43.5" x14ac:dyDescent="0.35">
      <c r="A1620" s="6">
        <v>1618</v>
      </c>
      <c r="B1620" s="3" t="s">
        <v>1619</v>
      </c>
      <c r="C1620" s="3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10">
        <f>E1620*100/D1620</f>
        <v>105.06666666666666</v>
      </c>
      <c r="P1620" s="11">
        <f>IFERROR(E1620/L1620,"N/A")</f>
        <v>58.370370370370374</v>
      </c>
      <c r="Q1620" t="str">
        <f>LEFT(N1620,FIND("/",N1620)-1)</f>
        <v>music</v>
      </c>
      <c r="R1620" t="str">
        <f>RIGHT(N1620,(LEN(N1620)-FIND("/",N1620)))</f>
        <v>rock</v>
      </c>
      <c r="S1620" s="14">
        <f>(((J1620/60)/60)/24)+DATE(1970,1,1)+(-5/24)</f>
        <v>41301.446006944439</v>
      </c>
      <c r="T1620" s="14">
        <f>(((I1620/60)/60)/24)+DATE(1970,1,1)+(-5/24)</f>
        <v>41341.446006944439</v>
      </c>
    </row>
    <row r="1621" spans="1:20" ht="43.5" x14ac:dyDescent="0.35">
      <c r="A1621" s="6">
        <v>1619</v>
      </c>
      <c r="B1621" s="3" t="s">
        <v>1620</v>
      </c>
      <c r="C1621" s="3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10">
        <f>E1621*100/D1621</f>
        <v>133.33333333333334</v>
      </c>
      <c r="P1621" s="11">
        <f>IFERROR(E1621/L1621,"N/A")</f>
        <v>86.956521739130437</v>
      </c>
      <c r="Q1621" t="str">
        <f>LEFT(N1621,FIND("/",N1621)-1)</f>
        <v>music</v>
      </c>
      <c r="R1621" t="str">
        <f>RIGHT(N1621,(LEN(N1621)-FIND("/",N1621)))</f>
        <v>rock</v>
      </c>
      <c r="S1621" s="14">
        <f>(((J1621/60)/60)/24)+DATE(1970,1,1)+(-5/24)</f>
        <v>41875.977847222224</v>
      </c>
      <c r="T1621" s="14">
        <f>(((I1621/60)/60)/24)+DATE(1970,1,1)+(-5/24)</f>
        <v>41896.977847222224</v>
      </c>
    </row>
    <row r="1622" spans="1:20" ht="29" x14ac:dyDescent="0.35">
      <c r="A1622" s="6">
        <v>1620</v>
      </c>
      <c r="B1622" s="3" t="s">
        <v>1621</v>
      </c>
      <c r="C1622" s="3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10">
        <f>E1622*100/D1622</f>
        <v>113</v>
      </c>
      <c r="P1622" s="11">
        <f>IFERROR(E1622/L1622,"N/A")</f>
        <v>66.470588235294116</v>
      </c>
      <c r="Q1622" t="str">
        <f>LEFT(N1622,FIND("/",N1622)-1)</f>
        <v>music</v>
      </c>
      <c r="R1622" t="str">
        <f>RIGHT(N1622,(LEN(N1622)-FIND("/",N1622)))</f>
        <v>rock</v>
      </c>
      <c r="S1622" s="14">
        <f>(((J1622/60)/60)/24)+DATE(1970,1,1)+(-5/24)</f>
        <v>41321.131249999999</v>
      </c>
      <c r="T1622" s="14">
        <f>(((I1622/60)/60)/24)+DATE(1970,1,1)+(-5/24)</f>
        <v>41328.131249999999</v>
      </c>
    </row>
    <row r="1623" spans="1:20" ht="43.5" x14ac:dyDescent="0.35">
      <c r="A1623" s="6">
        <v>1621</v>
      </c>
      <c r="B1623" s="3" t="s">
        <v>1622</v>
      </c>
      <c r="C1623" s="3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10">
        <f>E1623*100/D1623</f>
        <v>121.2</v>
      </c>
      <c r="P1623" s="11">
        <f>IFERROR(E1623/L1623,"N/A")</f>
        <v>163.78378378378378</v>
      </c>
      <c r="Q1623" t="str">
        <f>LEFT(N1623,FIND("/",N1623)-1)</f>
        <v>music</v>
      </c>
      <c r="R1623" t="str">
        <f>RIGHT(N1623,(LEN(N1623)-FIND("/",N1623)))</f>
        <v>rock</v>
      </c>
      <c r="S1623" s="14">
        <f>(((J1623/60)/60)/24)+DATE(1970,1,1)+(-5/24)</f>
        <v>41003.398321759254</v>
      </c>
      <c r="T1623" s="14">
        <f>(((I1623/60)/60)/24)+DATE(1970,1,1)+(-5/24)</f>
        <v>41056.957638888889</v>
      </c>
    </row>
    <row r="1624" spans="1:20" ht="43.5" x14ac:dyDescent="0.35">
      <c r="A1624" s="6">
        <v>1622</v>
      </c>
      <c r="B1624" s="3" t="s">
        <v>1623</v>
      </c>
      <c r="C1624" s="3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10">
        <f>E1624*100/D1624</f>
        <v>101.72463768115942</v>
      </c>
      <c r="P1624" s="11">
        <f>IFERROR(E1624/L1624,"N/A")</f>
        <v>107.98461538461538</v>
      </c>
      <c r="Q1624" t="str">
        <f>LEFT(N1624,FIND("/",N1624)-1)</f>
        <v>music</v>
      </c>
      <c r="R1624" t="str">
        <f>RIGHT(N1624,(LEN(N1624)-FIND("/",N1624)))</f>
        <v>rock</v>
      </c>
      <c r="S1624" s="14">
        <f>(((J1624/60)/60)/24)+DATE(1970,1,1)+(-5/24)</f>
        <v>41950.086504629624</v>
      </c>
      <c r="T1624" s="14">
        <f>(((I1624/60)/60)/24)+DATE(1970,1,1)+(-5/24)</f>
        <v>41990.124305555553</v>
      </c>
    </row>
    <row r="1625" spans="1:20" ht="43.5" x14ac:dyDescent="0.35">
      <c r="A1625" s="6">
        <v>1623</v>
      </c>
      <c r="B1625" s="3" t="s">
        <v>1624</v>
      </c>
      <c r="C1625" s="3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10">
        <f>E1625*100/D1625</f>
        <v>101.06666666666666</v>
      </c>
      <c r="P1625" s="11">
        <f>IFERROR(E1625/L1625,"N/A")</f>
        <v>42.111111111111114</v>
      </c>
      <c r="Q1625" t="str">
        <f>LEFT(N1625,FIND("/",N1625)-1)</f>
        <v>music</v>
      </c>
      <c r="R1625" t="str">
        <f>RIGHT(N1625,(LEN(N1625)-FIND("/",N1625)))</f>
        <v>rock</v>
      </c>
      <c r="S1625" s="14">
        <f>(((J1625/60)/60)/24)+DATE(1970,1,1)+(-5/24)</f>
        <v>41453.480196759258</v>
      </c>
      <c r="T1625" s="14">
        <f>(((I1625/60)/60)/24)+DATE(1970,1,1)+(-5/24)</f>
        <v>41513.480196759258</v>
      </c>
    </row>
    <row r="1626" spans="1:20" ht="43.5" x14ac:dyDescent="0.35">
      <c r="A1626" s="6">
        <v>1624</v>
      </c>
      <c r="B1626" s="3" t="s">
        <v>1625</v>
      </c>
      <c r="C1626" s="3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10">
        <f>E1626*100/D1626</f>
        <v>118</v>
      </c>
      <c r="P1626" s="11">
        <f>IFERROR(E1626/L1626,"N/A")</f>
        <v>47.2</v>
      </c>
      <c r="Q1626" t="str">
        <f>LEFT(N1626,FIND("/",N1626)-1)</f>
        <v>music</v>
      </c>
      <c r="R1626" t="str">
        <f>RIGHT(N1626,(LEN(N1626)-FIND("/",N1626)))</f>
        <v>rock</v>
      </c>
      <c r="S1626" s="14">
        <f>(((J1626/60)/60)/24)+DATE(1970,1,1)+(-5/24)</f>
        <v>41243.158969907403</v>
      </c>
      <c r="T1626" s="14">
        <f>(((I1626/60)/60)/24)+DATE(1970,1,1)+(-5/24)</f>
        <v>41283.158969907403</v>
      </c>
    </row>
    <row r="1627" spans="1:20" ht="58" x14ac:dyDescent="0.35">
      <c r="A1627" s="6">
        <v>1625</v>
      </c>
      <c r="B1627" s="3" t="s">
        <v>1626</v>
      </c>
      <c r="C1627" s="3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10">
        <f>E1627*100/D1627</f>
        <v>155.33333333333334</v>
      </c>
      <c r="P1627" s="11">
        <f>IFERROR(E1627/L1627,"N/A")</f>
        <v>112.01923076923077</v>
      </c>
      <c r="Q1627" t="str">
        <f>LEFT(N1627,FIND("/",N1627)-1)</f>
        <v>music</v>
      </c>
      <c r="R1627" t="str">
        <f>RIGHT(N1627,(LEN(N1627)-FIND("/",N1627)))</f>
        <v>rock</v>
      </c>
      <c r="S1627" s="14">
        <f>(((J1627/60)/60)/24)+DATE(1970,1,1)+(-5/24)</f>
        <v>41135.491354166668</v>
      </c>
      <c r="T1627" s="14">
        <f>(((I1627/60)/60)/24)+DATE(1970,1,1)+(-5/24)</f>
        <v>41163.491354166668</v>
      </c>
    </row>
    <row r="1628" spans="1:20" ht="43.5" x14ac:dyDescent="0.35">
      <c r="A1628" s="6">
        <v>1626</v>
      </c>
      <c r="B1628" s="3" t="s">
        <v>1627</v>
      </c>
      <c r="C1628" s="3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10">
        <f>E1628*100/D1628</f>
        <v>101.1875</v>
      </c>
      <c r="P1628" s="11">
        <f>IFERROR(E1628/L1628,"N/A")</f>
        <v>74.953703703703709</v>
      </c>
      <c r="Q1628" t="str">
        <f>LEFT(N1628,FIND("/",N1628)-1)</f>
        <v>music</v>
      </c>
      <c r="R1628" t="str">
        <f>RIGHT(N1628,(LEN(N1628)-FIND("/",N1628)))</f>
        <v>rock</v>
      </c>
      <c r="S1628" s="14">
        <f>(((J1628/60)/60)/24)+DATE(1970,1,1)+(-5/24)</f>
        <v>41579.639664351853</v>
      </c>
      <c r="T1628" s="14">
        <f>(((I1628/60)/60)/24)+DATE(1970,1,1)+(-5/24)</f>
        <v>41609.681331018517</v>
      </c>
    </row>
    <row r="1629" spans="1:20" ht="43.5" x14ac:dyDescent="0.35">
      <c r="A1629" s="6">
        <v>1627</v>
      </c>
      <c r="B1629" s="3" t="s">
        <v>1628</v>
      </c>
      <c r="C1629" s="3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10">
        <f>E1629*100/D1629</f>
        <v>117</v>
      </c>
      <c r="P1629" s="11">
        <f>IFERROR(E1629/L1629,"N/A")</f>
        <v>61.578947368421055</v>
      </c>
      <c r="Q1629" t="str">
        <f>LEFT(N1629,FIND("/",N1629)-1)</f>
        <v>music</v>
      </c>
      <c r="R1629" t="str">
        <f>RIGHT(N1629,(LEN(N1629)-FIND("/",N1629)))</f>
        <v>rock</v>
      </c>
      <c r="S1629" s="14">
        <f>(((J1629/60)/60)/24)+DATE(1970,1,1)+(-5/24)</f>
        <v>41205.498715277776</v>
      </c>
      <c r="T1629" s="14">
        <f>(((I1629/60)/60)/24)+DATE(1970,1,1)+(-5/24)</f>
        <v>41238.999305555553</v>
      </c>
    </row>
    <row r="1630" spans="1:20" ht="29" x14ac:dyDescent="0.35">
      <c r="A1630" s="6">
        <v>1628</v>
      </c>
      <c r="B1630" s="3" t="s">
        <v>1629</v>
      </c>
      <c r="C1630" s="3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10">
        <f>E1630*100/D1630</f>
        <v>100.925</v>
      </c>
      <c r="P1630" s="11">
        <f>IFERROR(E1630/L1630,"N/A")</f>
        <v>45.875</v>
      </c>
      <c r="Q1630" t="str">
        <f>LEFT(N1630,FIND("/",N1630)-1)</f>
        <v>music</v>
      </c>
      <c r="R1630" t="str">
        <f>RIGHT(N1630,(LEN(N1630)-FIND("/",N1630)))</f>
        <v>rock</v>
      </c>
      <c r="S1630" s="14">
        <f>(((J1630/60)/60)/24)+DATE(1970,1,1)+(-5/24)</f>
        <v>41774.528726851851</v>
      </c>
      <c r="T1630" s="14">
        <f>(((I1630/60)/60)/24)+DATE(1970,1,1)+(-5/24)</f>
        <v>41807.528726851851</v>
      </c>
    </row>
    <row r="1631" spans="1:20" ht="29" x14ac:dyDescent="0.35">
      <c r="A1631" s="6">
        <v>1629</v>
      </c>
      <c r="B1631" s="3" t="s">
        <v>1630</v>
      </c>
      <c r="C1631" s="3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10">
        <f>E1631*100/D1631</f>
        <v>103.66666666666667</v>
      </c>
      <c r="P1631" s="11">
        <f>IFERROR(E1631/L1631,"N/A")</f>
        <v>75.853658536585371</v>
      </c>
      <c r="Q1631" t="str">
        <f>LEFT(N1631,FIND("/",N1631)-1)</f>
        <v>music</v>
      </c>
      <c r="R1631" t="str">
        <f>RIGHT(N1631,(LEN(N1631)-FIND("/",N1631)))</f>
        <v>rock</v>
      </c>
      <c r="S1631" s="14">
        <f>(((J1631/60)/60)/24)+DATE(1970,1,1)+(-5/24)</f>
        <v>41645.658946759257</v>
      </c>
      <c r="T1631" s="14">
        <f>(((I1631/60)/60)/24)+DATE(1970,1,1)+(-5/24)</f>
        <v>41690.658946759257</v>
      </c>
    </row>
    <row r="1632" spans="1:20" ht="43.5" x14ac:dyDescent="0.35">
      <c r="A1632" s="6">
        <v>1630</v>
      </c>
      <c r="B1632" s="3" t="s">
        <v>1631</v>
      </c>
      <c r="C1632" s="3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10">
        <f>E1632*100/D1632</f>
        <v>265.25</v>
      </c>
      <c r="P1632" s="11">
        <f>IFERROR(E1632/L1632,"N/A")</f>
        <v>84.206349206349202</v>
      </c>
      <c r="Q1632" t="str">
        <f>LEFT(N1632,FIND("/",N1632)-1)</f>
        <v>music</v>
      </c>
      <c r="R1632" t="str">
        <f>RIGHT(N1632,(LEN(N1632)-FIND("/",N1632)))</f>
        <v>rock</v>
      </c>
      <c r="S1632" s="14">
        <f>(((J1632/60)/60)/24)+DATE(1970,1,1)+(-5/24)</f>
        <v>40939.629340277774</v>
      </c>
      <c r="T1632" s="14">
        <f>(((I1632/60)/60)/24)+DATE(1970,1,1)+(-5/24)</f>
        <v>40970.082638888889</v>
      </c>
    </row>
    <row r="1633" spans="1:20" ht="43.5" x14ac:dyDescent="0.35">
      <c r="A1633" s="6">
        <v>1631</v>
      </c>
      <c r="B1633" s="3" t="s">
        <v>1632</v>
      </c>
      <c r="C1633" s="3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10">
        <f>E1633*100/D1633</f>
        <v>155.91</v>
      </c>
      <c r="P1633" s="11">
        <f>IFERROR(E1633/L1633,"N/A")</f>
        <v>117.22556390977444</v>
      </c>
      <c r="Q1633" t="str">
        <f>LEFT(N1633,FIND("/",N1633)-1)</f>
        <v>music</v>
      </c>
      <c r="R1633" t="str">
        <f>RIGHT(N1633,(LEN(N1633)-FIND("/",N1633)))</f>
        <v>rock</v>
      </c>
      <c r="S1633" s="14">
        <f>(((J1633/60)/60)/24)+DATE(1970,1,1)+(-5/24)</f>
        <v>41164.65116898148</v>
      </c>
      <c r="T1633" s="14">
        <f>(((I1633/60)/60)/24)+DATE(1970,1,1)+(-5/24)</f>
        <v>41194.65116898148</v>
      </c>
    </row>
    <row r="1634" spans="1:20" ht="58" x14ac:dyDescent="0.35">
      <c r="A1634" s="6">
        <v>1632</v>
      </c>
      <c r="B1634" s="3" t="s">
        <v>1633</v>
      </c>
      <c r="C1634" s="3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10">
        <f>E1634*100/D1634</f>
        <v>101.625</v>
      </c>
      <c r="P1634" s="11">
        <f>IFERROR(E1634/L1634,"N/A")</f>
        <v>86.489361702127653</v>
      </c>
      <c r="Q1634" t="str">
        <f>LEFT(N1634,FIND("/",N1634)-1)</f>
        <v>music</v>
      </c>
      <c r="R1634" t="str">
        <f>RIGHT(N1634,(LEN(N1634)-FIND("/",N1634)))</f>
        <v>rock</v>
      </c>
      <c r="S1634" s="14">
        <f>(((J1634/60)/60)/24)+DATE(1970,1,1)+(-5/24)</f>
        <v>40750.132569444439</v>
      </c>
      <c r="T1634" s="14">
        <f>(((I1634/60)/60)/24)+DATE(1970,1,1)+(-5/24)</f>
        <v>40810.132569444439</v>
      </c>
    </row>
    <row r="1635" spans="1:20" ht="43.5" x14ac:dyDescent="0.35">
      <c r="A1635" s="6">
        <v>1633</v>
      </c>
      <c r="B1635" s="3" t="s">
        <v>1634</v>
      </c>
      <c r="C1635" s="3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10">
        <f>E1635*100/D1635</f>
        <v>100</v>
      </c>
      <c r="P1635" s="11">
        <f>IFERROR(E1635/L1635,"N/A")</f>
        <v>172.41379310344828</v>
      </c>
      <c r="Q1635" t="str">
        <f>LEFT(N1635,FIND("/",N1635)-1)</f>
        <v>music</v>
      </c>
      <c r="R1635" t="str">
        <f>RIGHT(N1635,(LEN(N1635)-FIND("/",N1635)))</f>
        <v>rock</v>
      </c>
      <c r="S1635" s="14">
        <f>(((J1635/60)/60)/24)+DATE(1970,1,1)+(-5/24)</f>
        <v>40896.675416666665</v>
      </c>
      <c r="T1635" s="14">
        <f>(((I1635/60)/60)/24)+DATE(1970,1,1)+(-5/24)</f>
        <v>40924</v>
      </c>
    </row>
    <row r="1636" spans="1:20" ht="43.5" x14ac:dyDescent="0.35">
      <c r="A1636" s="6">
        <v>1634</v>
      </c>
      <c r="B1636" s="3" t="s">
        <v>1635</v>
      </c>
      <c r="C1636" s="3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10">
        <f>E1636*100/D1636</f>
        <v>100.5</v>
      </c>
      <c r="P1636" s="11">
        <f>IFERROR(E1636/L1636,"N/A")</f>
        <v>62.8125</v>
      </c>
      <c r="Q1636" t="str">
        <f>LEFT(N1636,FIND("/",N1636)-1)</f>
        <v>music</v>
      </c>
      <c r="R1636" t="str">
        <f>RIGHT(N1636,(LEN(N1636)-FIND("/",N1636)))</f>
        <v>rock</v>
      </c>
      <c r="S1636" s="14">
        <f>(((J1636/60)/60)/24)+DATE(1970,1,1)+(-5/24)</f>
        <v>40657.981493055551</v>
      </c>
      <c r="T1636" s="14">
        <f>(((I1636/60)/60)/24)+DATE(1970,1,1)+(-5/24)</f>
        <v>40696.040972222218</v>
      </c>
    </row>
    <row r="1637" spans="1:20" ht="58" x14ac:dyDescent="0.35">
      <c r="A1637" s="6">
        <v>1635</v>
      </c>
      <c r="B1637" s="3" t="s">
        <v>1636</v>
      </c>
      <c r="C1637" s="3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10">
        <f>E1637*100/D1637</f>
        <v>125.3</v>
      </c>
      <c r="P1637" s="11">
        <f>IFERROR(E1637/L1637,"N/A")</f>
        <v>67.729729729729726</v>
      </c>
      <c r="Q1637" t="str">
        <f>LEFT(N1637,FIND("/",N1637)-1)</f>
        <v>music</v>
      </c>
      <c r="R1637" t="str">
        <f>RIGHT(N1637,(LEN(N1637)-FIND("/",N1637)))</f>
        <v>rock</v>
      </c>
      <c r="S1637" s="14">
        <f>(((J1637/60)/60)/24)+DATE(1970,1,1)+(-5/24)</f>
        <v>42502.660428240742</v>
      </c>
      <c r="T1637" s="14">
        <f>(((I1637/60)/60)/24)+DATE(1970,1,1)+(-5/24)</f>
        <v>42562.660428240742</v>
      </c>
    </row>
    <row r="1638" spans="1:20" ht="43.5" x14ac:dyDescent="0.35">
      <c r="A1638" s="6">
        <v>1636</v>
      </c>
      <c r="B1638" s="3" t="s">
        <v>1637</v>
      </c>
      <c r="C1638" s="3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10">
        <f>E1638*100/D1638</f>
        <v>103.55555555555556</v>
      </c>
      <c r="P1638" s="11">
        <f>IFERROR(E1638/L1638,"N/A")</f>
        <v>53.5632183908046</v>
      </c>
      <c r="Q1638" t="str">
        <f>LEFT(N1638,FIND("/",N1638)-1)</f>
        <v>music</v>
      </c>
      <c r="R1638" t="str">
        <f>RIGHT(N1638,(LEN(N1638)-FIND("/",N1638)))</f>
        <v>rock</v>
      </c>
      <c r="S1638" s="14">
        <f>(((J1638/60)/60)/24)+DATE(1970,1,1)+(-5/24)</f>
        <v>40662.878333333334</v>
      </c>
      <c r="T1638" s="14">
        <f>(((I1638/60)/60)/24)+DATE(1970,1,1)+(-5/24)</f>
        <v>40705.958333333328</v>
      </c>
    </row>
    <row r="1639" spans="1:20" ht="43.5" x14ac:dyDescent="0.35">
      <c r="A1639" s="6">
        <v>1637</v>
      </c>
      <c r="B1639" s="3" t="s">
        <v>1638</v>
      </c>
      <c r="C1639" s="3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10">
        <f>E1639*100/D1639</f>
        <v>103.8</v>
      </c>
      <c r="P1639" s="11">
        <f>IFERROR(E1639/L1639,"N/A")</f>
        <v>34.6</v>
      </c>
      <c r="Q1639" t="str">
        <f>LEFT(N1639,FIND("/",N1639)-1)</f>
        <v>music</v>
      </c>
      <c r="R1639" t="str">
        <f>RIGHT(N1639,(LEN(N1639)-FIND("/",N1639)))</f>
        <v>rock</v>
      </c>
      <c r="S1639" s="14">
        <f>(((J1639/60)/60)/24)+DATE(1970,1,1)+(-5/24)</f>
        <v>40122.543287037035</v>
      </c>
      <c r="T1639" s="14">
        <f>(((I1639/60)/60)/24)+DATE(1970,1,1)+(-5/24)</f>
        <v>40178.777083333334</v>
      </c>
    </row>
    <row r="1640" spans="1:20" ht="29" x14ac:dyDescent="0.35">
      <c r="A1640" s="6">
        <v>1638</v>
      </c>
      <c r="B1640" s="3" t="s">
        <v>1639</v>
      </c>
      <c r="C1640" s="3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10">
        <f>E1640*100/D1640</f>
        <v>105</v>
      </c>
      <c r="P1640" s="11">
        <f>IFERROR(E1640/L1640,"N/A")</f>
        <v>38.888888888888886</v>
      </c>
      <c r="Q1640" t="str">
        <f>LEFT(N1640,FIND("/",N1640)-1)</f>
        <v>music</v>
      </c>
      <c r="R1640" t="str">
        <f>RIGHT(N1640,(LEN(N1640)-FIND("/",N1640)))</f>
        <v>rock</v>
      </c>
      <c r="S1640" s="14">
        <f>(((J1640/60)/60)/24)+DATE(1970,1,1)+(-5/24)</f>
        <v>41288.478796296295</v>
      </c>
      <c r="T1640" s="14">
        <f>(((I1640/60)/60)/24)+DATE(1970,1,1)+(-5/24)</f>
        <v>41333.684027777774</v>
      </c>
    </row>
    <row r="1641" spans="1:20" ht="43.5" x14ac:dyDescent="0.35">
      <c r="A1641" s="6">
        <v>1639</v>
      </c>
      <c r="B1641" s="3" t="s">
        <v>1640</v>
      </c>
      <c r="C1641" s="3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10">
        <f>E1641*100/D1641</f>
        <v>100</v>
      </c>
      <c r="P1641" s="11">
        <f>IFERROR(E1641/L1641,"N/A")</f>
        <v>94.736842105263165</v>
      </c>
      <c r="Q1641" t="str">
        <f>LEFT(N1641,FIND("/",N1641)-1)</f>
        <v>music</v>
      </c>
      <c r="R1641" t="str">
        <f>RIGHT(N1641,(LEN(N1641)-FIND("/",N1641)))</f>
        <v>rock</v>
      </c>
      <c r="S1641" s="14">
        <f>(((J1641/60)/60)/24)+DATE(1970,1,1)+(-5/24)</f>
        <v>40941.444039351853</v>
      </c>
      <c r="T1641" s="14">
        <f>(((I1641/60)/60)/24)+DATE(1970,1,1)+(-5/24)</f>
        <v>40971.444039351853</v>
      </c>
    </row>
    <row r="1642" spans="1:20" ht="43.5" x14ac:dyDescent="0.35">
      <c r="A1642" s="6">
        <v>1640</v>
      </c>
      <c r="B1642" s="3" t="s">
        <v>1641</v>
      </c>
      <c r="C1642" s="3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10">
        <f>E1642*100/D1642</f>
        <v>169.86</v>
      </c>
      <c r="P1642" s="11">
        <f>IFERROR(E1642/L1642,"N/A")</f>
        <v>39.967058823529413</v>
      </c>
      <c r="Q1642" t="str">
        <f>LEFT(N1642,FIND("/",N1642)-1)</f>
        <v>music</v>
      </c>
      <c r="R1642" t="str">
        <f>RIGHT(N1642,(LEN(N1642)-FIND("/",N1642)))</f>
        <v>rock</v>
      </c>
      <c r="S1642" s="14">
        <f>(((J1642/60)/60)/24)+DATE(1970,1,1)+(-5/24)</f>
        <v>40379.022627314815</v>
      </c>
      <c r="T1642" s="14">
        <f>(((I1642/60)/60)/24)+DATE(1970,1,1)+(-5/24)</f>
        <v>40392.874305555553</v>
      </c>
    </row>
    <row r="1643" spans="1:20" ht="29" x14ac:dyDescent="0.35">
      <c r="A1643" s="6">
        <v>1641</v>
      </c>
      <c r="B1643" s="3" t="s">
        <v>1642</v>
      </c>
      <c r="C1643" s="3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10">
        <f>E1643*100/D1643</f>
        <v>101.4</v>
      </c>
      <c r="P1643" s="11">
        <f>IFERROR(E1643/L1643,"N/A")</f>
        <v>97.5</v>
      </c>
      <c r="Q1643" t="str">
        <f>LEFT(N1643,FIND("/",N1643)-1)</f>
        <v>music</v>
      </c>
      <c r="R1643" t="str">
        <f>RIGHT(N1643,(LEN(N1643)-FIND("/",N1643)))</f>
        <v>pop</v>
      </c>
      <c r="S1643" s="14">
        <f>(((J1643/60)/60)/24)+DATE(1970,1,1)+(-5/24)</f>
        <v>41962.388240740744</v>
      </c>
      <c r="T1643" s="14">
        <f>(((I1643/60)/60)/24)+DATE(1970,1,1)+(-5/24)</f>
        <v>41992.388240740744</v>
      </c>
    </row>
    <row r="1644" spans="1:20" ht="43.5" x14ac:dyDescent="0.35">
      <c r="A1644" s="6">
        <v>1642</v>
      </c>
      <c r="B1644" s="3" t="s">
        <v>1643</v>
      </c>
      <c r="C1644" s="3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10">
        <f>E1644*100/D1644</f>
        <v>100</v>
      </c>
      <c r="P1644" s="11">
        <f>IFERROR(E1644/L1644,"N/A")</f>
        <v>42.857142857142854</v>
      </c>
      <c r="Q1644" t="str">
        <f>LEFT(N1644,FIND("/",N1644)-1)</f>
        <v>music</v>
      </c>
      <c r="R1644" t="str">
        <f>RIGHT(N1644,(LEN(N1644)-FIND("/",N1644)))</f>
        <v>pop</v>
      </c>
      <c r="S1644" s="14">
        <f>(((J1644/60)/60)/24)+DATE(1970,1,1)+(-5/24)</f>
        <v>40687.816284722219</v>
      </c>
      <c r="T1644" s="14">
        <f>(((I1644/60)/60)/24)+DATE(1970,1,1)+(-5/24)</f>
        <v>40707.816284722219</v>
      </c>
    </row>
    <row r="1645" spans="1:20" ht="29" x14ac:dyDescent="0.35">
      <c r="A1645" s="6">
        <v>1643</v>
      </c>
      <c r="B1645" s="3" t="s">
        <v>1644</v>
      </c>
      <c r="C1645" s="3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10">
        <f>E1645*100/D1645</f>
        <v>124.7</v>
      </c>
      <c r="P1645" s="11">
        <f>IFERROR(E1645/L1645,"N/A")</f>
        <v>168.51351351351352</v>
      </c>
      <c r="Q1645" t="str">
        <f>LEFT(N1645,FIND("/",N1645)-1)</f>
        <v>music</v>
      </c>
      <c r="R1645" t="str">
        <f>RIGHT(N1645,(LEN(N1645)-FIND("/",N1645)))</f>
        <v>pop</v>
      </c>
      <c r="S1645" s="14">
        <f>(((J1645/60)/60)/24)+DATE(1970,1,1)+(-5/24)</f>
        <v>41146.615879629629</v>
      </c>
      <c r="T1645" s="14">
        <f>(((I1645/60)/60)/24)+DATE(1970,1,1)+(-5/24)</f>
        <v>41176.615879629629</v>
      </c>
    </row>
    <row r="1646" spans="1:20" ht="43.5" x14ac:dyDescent="0.35">
      <c r="A1646" s="6">
        <v>1644</v>
      </c>
      <c r="B1646" s="3" t="s">
        <v>1645</v>
      </c>
      <c r="C1646" s="3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10">
        <f>E1646*100/D1646</f>
        <v>109.5</v>
      </c>
      <c r="P1646" s="11">
        <f>IFERROR(E1646/L1646,"N/A")</f>
        <v>85.546875</v>
      </c>
      <c r="Q1646" t="str">
        <f>LEFT(N1646,FIND("/",N1646)-1)</f>
        <v>music</v>
      </c>
      <c r="R1646" t="str">
        <f>RIGHT(N1646,(LEN(N1646)-FIND("/",N1646)))</f>
        <v>pop</v>
      </c>
      <c r="S1646" s="14">
        <f>(((J1646/60)/60)/24)+DATE(1970,1,1)+(-5/24)</f>
        <v>41174.851388888885</v>
      </c>
      <c r="T1646" s="14">
        <f>(((I1646/60)/60)/24)+DATE(1970,1,1)+(-5/24)</f>
        <v>41234.893055555556</v>
      </c>
    </row>
    <row r="1647" spans="1:20" ht="43.5" x14ac:dyDescent="0.35">
      <c r="A1647" s="6">
        <v>1645</v>
      </c>
      <c r="B1647" s="3" t="s">
        <v>1646</v>
      </c>
      <c r="C1647" s="3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10">
        <f>E1647*100/D1647</f>
        <v>110.8</v>
      </c>
      <c r="P1647" s="11">
        <f>IFERROR(E1647/L1647,"N/A")</f>
        <v>554</v>
      </c>
      <c r="Q1647" t="str">
        <f>LEFT(N1647,FIND("/",N1647)-1)</f>
        <v>music</v>
      </c>
      <c r="R1647" t="str">
        <f>RIGHT(N1647,(LEN(N1647)-FIND("/",N1647)))</f>
        <v>pop</v>
      </c>
      <c r="S1647" s="14">
        <f>(((J1647/60)/60)/24)+DATE(1970,1,1)+(-5/24)</f>
        <v>41521.409027777772</v>
      </c>
      <c r="T1647" s="14">
        <f>(((I1647/60)/60)/24)+DATE(1970,1,1)+(-5/24)</f>
        <v>41535.409027777772</v>
      </c>
    </row>
    <row r="1648" spans="1:20" ht="58" x14ac:dyDescent="0.35">
      <c r="A1648" s="6">
        <v>1646</v>
      </c>
      <c r="B1648" s="3" t="s">
        <v>1647</v>
      </c>
      <c r="C1648" s="3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10">
        <f>E1648*100/D1648</f>
        <v>110.2</v>
      </c>
      <c r="P1648" s="11">
        <f>IFERROR(E1648/L1648,"N/A")</f>
        <v>26.554216867469879</v>
      </c>
      <c r="Q1648" t="str">
        <f>LEFT(N1648,FIND("/",N1648)-1)</f>
        <v>music</v>
      </c>
      <c r="R1648" t="str">
        <f>RIGHT(N1648,(LEN(N1648)-FIND("/",N1648)))</f>
        <v>pop</v>
      </c>
      <c r="S1648" s="14">
        <f>(((J1648/60)/60)/24)+DATE(1970,1,1)+(-5/24)</f>
        <v>41833.241932870369</v>
      </c>
      <c r="T1648" s="14">
        <f>(((I1648/60)/60)/24)+DATE(1970,1,1)+(-5/24)</f>
        <v>41865.549305555556</v>
      </c>
    </row>
    <row r="1649" spans="1:20" ht="43.5" x14ac:dyDescent="0.35">
      <c r="A1649" s="6">
        <v>1647</v>
      </c>
      <c r="B1649" s="3" t="s">
        <v>1648</v>
      </c>
      <c r="C1649" s="3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10">
        <f>E1649*100/D1649</f>
        <v>104.72</v>
      </c>
      <c r="P1649" s="11">
        <f>IFERROR(E1649/L1649,"N/A")</f>
        <v>113.82608695652173</v>
      </c>
      <c r="Q1649" t="str">
        <f>LEFT(N1649,FIND("/",N1649)-1)</f>
        <v>music</v>
      </c>
      <c r="R1649" t="str">
        <f>RIGHT(N1649,(LEN(N1649)-FIND("/",N1649)))</f>
        <v>pop</v>
      </c>
      <c r="S1649" s="14">
        <f>(((J1649/60)/60)/24)+DATE(1970,1,1)+(-5/24)</f>
        <v>41039.201122685183</v>
      </c>
      <c r="T1649" s="14">
        <f>(((I1649/60)/60)/24)+DATE(1970,1,1)+(-5/24)</f>
        <v>41069.201122685183</v>
      </c>
    </row>
    <row r="1650" spans="1:20" ht="43.5" x14ac:dyDescent="0.35">
      <c r="A1650" s="6">
        <v>1648</v>
      </c>
      <c r="B1650" s="3" t="s">
        <v>1649</v>
      </c>
      <c r="C1650" s="3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10">
        <f>E1650*100/D1650</f>
        <v>125.26086956521739</v>
      </c>
      <c r="P1650" s="11">
        <f>IFERROR(E1650/L1650,"N/A")</f>
        <v>32.011111111111113</v>
      </c>
      <c r="Q1650" t="str">
        <f>LEFT(N1650,FIND("/",N1650)-1)</f>
        <v>music</v>
      </c>
      <c r="R1650" t="str">
        <f>RIGHT(N1650,(LEN(N1650)-FIND("/",N1650)))</f>
        <v>pop</v>
      </c>
      <c r="S1650" s="14">
        <f>(((J1650/60)/60)/24)+DATE(1970,1,1)+(-5/24)</f>
        <v>40592.496319444443</v>
      </c>
      <c r="T1650" s="14">
        <f>(((I1650/60)/60)/24)+DATE(1970,1,1)+(-5/24)</f>
        <v>40622.454652777778</v>
      </c>
    </row>
    <row r="1651" spans="1:20" ht="43.5" x14ac:dyDescent="0.35">
      <c r="A1651" s="6">
        <v>1649</v>
      </c>
      <c r="B1651" s="3" t="s">
        <v>1650</v>
      </c>
      <c r="C1651" s="3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10">
        <f>E1651*100/D1651</f>
        <v>100.58763157894737</v>
      </c>
      <c r="P1651" s="11">
        <f>IFERROR(E1651/L1651,"N/A")</f>
        <v>47.189259259259259</v>
      </c>
      <c r="Q1651" t="str">
        <f>LEFT(N1651,FIND("/",N1651)-1)</f>
        <v>music</v>
      </c>
      <c r="R1651" t="str">
        <f>RIGHT(N1651,(LEN(N1651)-FIND("/",N1651)))</f>
        <v>pop</v>
      </c>
      <c r="S1651" s="14">
        <f>(((J1651/60)/60)/24)+DATE(1970,1,1)+(-5/24)</f>
        <v>41737.476331018515</v>
      </c>
      <c r="T1651" s="14">
        <f>(((I1651/60)/60)/24)+DATE(1970,1,1)+(-5/24)</f>
        <v>41782.476331018515</v>
      </c>
    </row>
    <row r="1652" spans="1:20" ht="43.5" x14ac:dyDescent="0.35">
      <c r="A1652" s="6">
        <v>1650</v>
      </c>
      <c r="B1652" s="3" t="s">
        <v>1651</v>
      </c>
      <c r="C1652" s="3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10">
        <f>E1652*100/D1652</f>
        <v>141.55000000000001</v>
      </c>
      <c r="P1652" s="11">
        <f>IFERROR(E1652/L1652,"N/A")</f>
        <v>88.46875</v>
      </c>
      <c r="Q1652" t="str">
        <f>LEFT(N1652,FIND("/",N1652)-1)</f>
        <v>music</v>
      </c>
      <c r="R1652" t="str">
        <f>RIGHT(N1652,(LEN(N1652)-FIND("/",N1652)))</f>
        <v>pop</v>
      </c>
      <c r="S1652" s="14">
        <f>(((J1652/60)/60)/24)+DATE(1970,1,1)+(-5/24)</f>
        <v>41526.227280092593</v>
      </c>
      <c r="T1652" s="14">
        <f>(((I1652/60)/60)/24)+DATE(1970,1,1)+(-5/24)</f>
        <v>41556.227280092593</v>
      </c>
    </row>
    <row r="1653" spans="1:20" ht="43.5" x14ac:dyDescent="0.35">
      <c r="A1653" s="6">
        <v>1651</v>
      </c>
      <c r="B1653" s="3" t="s">
        <v>1652</v>
      </c>
      <c r="C1653" s="3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10">
        <f>E1653*100/D1653</f>
        <v>100.75</v>
      </c>
      <c r="P1653" s="11">
        <f>IFERROR(E1653/L1653,"N/A")</f>
        <v>100.75</v>
      </c>
      <c r="Q1653" t="str">
        <f>LEFT(N1653,FIND("/",N1653)-1)</f>
        <v>music</v>
      </c>
      <c r="R1653" t="str">
        <f>RIGHT(N1653,(LEN(N1653)-FIND("/",N1653)))</f>
        <v>pop</v>
      </c>
      <c r="S1653" s="14">
        <f>(((J1653/60)/60)/24)+DATE(1970,1,1)+(-5/24)</f>
        <v>40625.692361111105</v>
      </c>
      <c r="T1653" s="14">
        <f>(((I1653/60)/60)/24)+DATE(1970,1,1)+(-5/24)</f>
        <v>40659.082638888889</v>
      </c>
    </row>
    <row r="1654" spans="1:20" ht="43.5" x14ac:dyDescent="0.35">
      <c r="A1654" s="6">
        <v>1652</v>
      </c>
      <c r="B1654" s="3" t="s">
        <v>1653</v>
      </c>
      <c r="C1654" s="3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10">
        <f>E1654*100/D1654</f>
        <v>100.66666666666667</v>
      </c>
      <c r="P1654" s="11">
        <f>IFERROR(E1654/L1654,"N/A")</f>
        <v>64.714285714285708</v>
      </c>
      <c r="Q1654" t="str">
        <f>LEFT(N1654,FIND("/",N1654)-1)</f>
        <v>music</v>
      </c>
      <c r="R1654" t="str">
        <f>RIGHT(N1654,(LEN(N1654)-FIND("/",N1654)))</f>
        <v>pop</v>
      </c>
      <c r="S1654" s="14">
        <f>(((J1654/60)/60)/24)+DATE(1970,1,1)+(-5/24)</f>
        <v>41572.284641203703</v>
      </c>
      <c r="T1654" s="14">
        <f>(((I1654/60)/60)/24)+DATE(1970,1,1)+(-5/24)</f>
        <v>41602.326307870368</v>
      </c>
    </row>
    <row r="1655" spans="1:20" ht="43.5" x14ac:dyDescent="0.35">
      <c r="A1655" s="6">
        <v>1653</v>
      </c>
      <c r="B1655" s="3" t="s">
        <v>1654</v>
      </c>
      <c r="C1655" s="3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10">
        <f>E1655*100/D1655</f>
        <v>174.2304</v>
      </c>
      <c r="P1655" s="11">
        <f>IFERROR(E1655/L1655,"N/A")</f>
        <v>51.854285714285716</v>
      </c>
      <c r="Q1655" t="str">
        <f>LEFT(N1655,FIND("/",N1655)-1)</f>
        <v>music</v>
      </c>
      <c r="R1655" t="str">
        <f>RIGHT(N1655,(LEN(N1655)-FIND("/",N1655)))</f>
        <v>pop</v>
      </c>
      <c r="S1655" s="14">
        <f>(((J1655/60)/60)/24)+DATE(1970,1,1)+(-5/24)</f>
        <v>40626.626111111109</v>
      </c>
      <c r="T1655" s="14">
        <f>(((I1655/60)/60)/24)+DATE(1970,1,1)+(-5/24)</f>
        <v>40657.626111111109</v>
      </c>
    </row>
    <row r="1656" spans="1:20" ht="43.5" x14ac:dyDescent="0.35">
      <c r="A1656" s="6">
        <v>1654</v>
      </c>
      <c r="B1656" s="3" t="s">
        <v>1655</v>
      </c>
      <c r="C1656" s="3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10">
        <f>E1656*100/D1656</f>
        <v>119.90909090909091</v>
      </c>
      <c r="P1656" s="11">
        <f>IFERROR(E1656/L1656,"N/A")</f>
        <v>38.794117647058826</v>
      </c>
      <c r="Q1656" t="str">
        <f>LEFT(N1656,FIND("/",N1656)-1)</f>
        <v>music</v>
      </c>
      <c r="R1656" t="str">
        <f>RIGHT(N1656,(LEN(N1656)-FIND("/",N1656)))</f>
        <v>pop</v>
      </c>
      <c r="S1656" s="14">
        <f>(((J1656/60)/60)/24)+DATE(1970,1,1)+(-5/24)</f>
        <v>40987.682407407403</v>
      </c>
      <c r="T1656" s="14">
        <f>(((I1656/60)/60)/24)+DATE(1970,1,1)+(-5/24)</f>
        <v>41017.682407407403</v>
      </c>
    </row>
    <row r="1657" spans="1:20" ht="29" x14ac:dyDescent="0.35">
      <c r="A1657" s="6">
        <v>1655</v>
      </c>
      <c r="B1657" s="3" t="s">
        <v>1656</v>
      </c>
      <c r="C1657" s="3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10">
        <f>E1657*100/D1657</f>
        <v>142.86666666666667</v>
      </c>
      <c r="P1657" s="11">
        <f>IFERROR(E1657/L1657,"N/A")</f>
        <v>44.645833333333336</v>
      </c>
      <c r="Q1657" t="str">
        <f>LEFT(N1657,FIND("/",N1657)-1)</f>
        <v>music</v>
      </c>
      <c r="R1657" t="str">
        <f>RIGHT(N1657,(LEN(N1657)-FIND("/",N1657)))</f>
        <v>pop</v>
      </c>
      <c r="S1657" s="14">
        <f>(((J1657/60)/60)/24)+DATE(1970,1,1)+(-5/24)</f>
        <v>40974.583564814813</v>
      </c>
      <c r="T1657" s="14">
        <f>(((I1657/60)/60)/24)+DATE(1970,1,1)+(-5/24)</f>
        <v>41004.541898148142</v>
      </c>
    </row>
    <row r="1658" spans="1:20" ht="58" x14ac:dyDescent="0.35">
      <c r="A1658" s="6">
        <v>1656</v>
      </c>
      <c r="B1658" s="3" t="s">
        <v>1657</v>
      </c>
      <c r="C1658" s="3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10">
        <f>E1658*100/D1658</f>
        <v>100.33493333333334</v>
      </c>
      <c r="P1658" s="11">
        <f>IFERROR(E1658/L1658,"N/A")</f>
        <v>156.77333333333334</v>
      </c>
      <c r="Q1658" t="str">
        <f>LEFT(N1658,FIND("/",N1658)-1)</f>
        <v>music</v>
      </c>
      <c r="R1658" t="str">
        <f>RIGHT(N1658,(LEN(N1658)-FIND("/",N1658)))</f>
        <v>pop</v>
      </c>
      <c r="S1658" s="14">
        <f>(((J1658/60)/60)/24)+DATE(1970,1,1)+(-5/24)</f>
        <v>41226.720509259256</v>
      </c>
      <c r="T1658" s="14">
        <f>(((I1658/60)/60)/24)+DATE(1970,1,1)+(-5/24)</f>
        <v>41256.720509259256</v>
      </c>
    </row>
    <row r="1659" spans="1:20" ht="58" x14ac:dyDescent="0.35">
      <c r="A1659" s="6">
        <v>1657</v>
      </c>
      <c r="B1659" s="3" t="s">
        <v>1658</v>
      </c>
      <c r="C1659" s="3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10">
        <f>E1659*100/D1659</f>
        <v>104.93380000000001</v>
      </c>
      <c r="P1659" s="11">
        <f>IFERROR(E1659/L1659,"N/A")</f>
        <v>118.70339366515837</v>
      </c>
      <c r="Q1659" t="str">
        <f>LEFT(N1659,FIND("/",N1659)-1)</f>
        <v>music</v>
      </c>
      <c r="R1659" t="str">
        <f>RIGHT(N1659,(LEN(N1659)-FIND("/",N1659)))</f>
        <v>pop</v>
      </c>
      <c r="S1659" s="14">
        <f>(((J1659/60)/60)/24)+DATE(1970,1,1)+(-5/24)</f>
        <v>41023.573703703703</v>
      </c>
      <c r="T1659" s="14">
        <f>(((I1659/60)/60)/24)+DATE(1970,1,1)+(-5/24)</f>
        <v>41053.573703703703</v>
      </c>
    </row>
    <row r="1660" spans="1:20" ht="43.5" x14ac:dyDescent="0.35">
      <c r="A1660" s="6">
        <v>1658</v>
      </c>
      <c r="B1660" s="3" t="s">
        <v>1659</v>
      </c>
      <c r="C1660" s="3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10">
        <f>E1660*100/D1660</f>
        <v>132.23333333333332</v>
      </c>
      <c r="P1660" s="11">
        <f>IFERROR(E1660/L1660,"N/A")</f>
        <v>74.149532710280369</v>
      </c>
      <c r="Q1660" t="str">
        <f>LEFT(N1660,FIND("/",N1660)-1)</f>
        <v>music</v>
      </c>
      <c r="R1660" t="str">
        <f>RIGHT(N1660,(LEN(N1660)-FIND("/",N1660)))</f>
        <v>pop</v>
      </c>
      <c r="S1660" s="14">
        <f>(((J1660/60)/60)/24)+DATE(1970,1,1)+(-5/24)</f>
        <v>41223.013506944444</v>
      </c>
      <c r="T1660" s="14">
        <f>(((I1660/60)/60)/24)+DATE(1970,1,1)+(-5/24)</f>
        <v>41261.388888888883</v>
      </c>
    </row>
    <row r="1661" spans="1:20" ht="43.5" x14ac:dyDescent="0.35">
      <c r="A1661" s="6">
        <v>1659</v>
      </c>
      <c r="B1661" s="3" t="s">
        <v>1660</v>
      </c>
      <c r="C1661" s="3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10">
        <f>E1661*100/D1661</f>
        <v>112.8</v>
      </c>
      <c r="P1661" s="11">
        <f>IFERROR(E1661/L1661,"N/A")</f>
        <v>12.533333333333333</v>
      </c>
      <c r="Q1661" t="str">
        <f>LEFT(N1661,FIND("/",N1661)-1)</f>
        <v>music</v>
      </c>
      <c r="R1661" t="str">
        <f>RIGHT(N1661,(LEN(N1661)-FIND("/",N1661)))</f>
        <v>pop</v>
      </c>
      <c r="S1661" s="14">
        <f>(((J1661/60)/60)/24)+DATE(1970,1,1)+(-5/24)</f>
        <v>41596.705104166664</v>
      </c>
      <c r="T1661" s="14">
        <f>(((I1661/60)/60)/24)+DATE(1970,1,1)+(-5/24)</f>
        <v>41625.291666666664</v>
      </c>
    </row>
    <row r="1662" spans="1:20" ht="58" x14ac:dyDescent="0.35">
      <c r="A1662" s="6">
        <v>1660</v>
      </c>
      <c r="B1662" s="3" t="s">
        <v>1661</v>
      </c>
      <c r="C1662" s="3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10">
        <f>E1662*100/D1662</f>
        <v>1253.75</v>
      </c>
      <c r="P1662" s="11">
        <f>IFERROR(E1662/L1662,"N/A")</f>
        <v>27.861111111111111</v>
      </c>
      <c r="Q1662" t="str">
        <f>LEFT(N1662,FIND("/",N1662)-1)</f>
        <v>music</v>
      </c>
      <c r="R1662" t="str">
        <f>RIGHT(N1662,(LEN(N1662)-FIND("/",N1662)))</f>
        <v>pop</v>
      </c>
      <c r="S1662" s="14">
        <f>(((J1662/60)/60)/24)+DATE(1970,1,1)+(-5/24)</f>
        <v>42459.485532407409</v>
      </c>
      <c r="T1662" s="14">
        <f>(((I1662/60)/60)/24)+DATE(1970,1,1)+(-5/24)</f>
        <v>42490.707638888889</v>
      </c>
    </row>
    <row r="1663" spans="1:20" ht="72.5" x14ac:dyDescent="0.35">
      <c r="A1663" s="6">
        <v>1661</v>
      </c>
      <c r="B1663" s="3" t="s">
        <v>1662</v>
      </c>
      <c r="C1663" s="3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10">
        <f>E1663*100/D1663</f>
        <v>102.50632911392405</v>
      </c>
      <c r="P1663" s="11">
        <f>IFERROR(E1663/L1663,"N/A")</f>
        <v>80.178217821782184</v>
      </c>
      <c r="Q1663" t="str">
        <f>LEFT(N1663,FIND("/",N1663)-1)</f>
        <v>music</v>
      </c>
      <c r="R1663" t="str">
        <f>RIGHT(N1663,(LEN(N1663)-FIND("/",N1663)))</f>
        <v>pop</v>
      </c>
      <c r="S1663" s="14">
        <f>(((J1663/60)/60)/24)+DATE(1970,1,1)+(-5/24)</f>
        <v>42343.789710648147</v>
      </c>
      <c r="T1663" s="14">
        <f>(((I1663/60)/60)/24)+DATE(1970,1,1)+(-5/24)</f>
        <v>42386.666666666664</v>
      </c>
    </row>
    <row r="1664" spans="1:20" ht="58" x14ac:dyDescent="0.35">
      <c r="A1664" s="6">
        <v>1662</v>
      </c>
      <c r="B1664" s="3" t="s">
        <v>1663</v>
      </c>
      <c r="C1664" s="3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10">
        <f>E1664*100/D1664</f>
        <v>102.6375</v>
      </c>
      <c r="P1664" s="11">
        <f>IFERROR(E1664/L1664,"N/A")</f>
        <v>132.43548387096774</v>
      </c>
      <c r="Q1664" t="str">
        <f>LEFT(N1664,FIND("/",N1664)-1)</f>
        <v>music</v>
      </c>
      <c r="R1664" t="str">
        <f>RIGHT(N1664,(LEN(N1664)-FIND("/",N1664)))</f>
        <v>pop</v>
      </c>
      <c r="S1664" s="14">
        <f>(((J1664/60)/60)/24)+DATE(1970,1,1)+(-5/24)</f>
        <v>40847.99</v>
      </c>
      <c r="T1664" s="14">
        <f>(((I1664/60)/60)/24)+DATE(1970,1,1)+(-5/24)</f>
        <v>40908.031666666662</v>
      </c>
    </row>
    <row r="1665" spans="1:20" ht="43.5" x14ac:dyDescent="0.35">
      <c r="A1665" s="6">
        <v>1663</v>
      </c>
      <c r="B1665" s="3" t="s">
        <v>1664</v>
      </c>
      <c r="C1665" s="3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10">
        <f>E1665*100/D1665</f>
        <v>108</v>
      </c>
      <c r="P1665" s="11">
        <f>IFERROR(E1665/L1665,"N/A")</f>
        <v>33.75</v>
      </c>
      <c r="Q1665" t="str">
        <f>LEFT(N1665,FIND("/",N1665)-1)</f>
        <v>music</v>
      </c>
      <c r="R1665" t="str">
        <f>RIGHT(N1665,(LEN(N1665)-FIND("/",N1665)))</f>
        <v>pop</v>
      </c>
      <c r="S1665" s="14">
        <f>(((J1665/60)/60)/24)+DATE(1970,1,1)+(-5/24)</f>
        <v>42005.813738425924</v>
      </c>
      <c r="T1665" s="14">
        <f>(((I1665/60)/60)/24)+DATE(1970,1,1)+(-5/24)</f>
        <v>42035.813738425924</v>
      </c>
    </row>
    <row r="1666" spans="1:20" ht="43.5" x14ac:dyDescent="0.35">
      <c r="A1666" s="6">
        <v>1664</v>
      </c>
      <c r="B1666" s="3" t="s">
        <v>1665</v>
      </c>
      <c r="C1666" s="3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10">
        <f>E1666*100/D1666</f>
        <v>122.4088</v>
      </c>
      <c r="P1666" s="11">
        <f>IFERROR(E1666/L1666,"N/A")</f>
        <v>34.384494382022467</v>
      </c>
      <c r="Q1666" t="str">
        <f>LEFT(N1666,FIND("/",N1666)-1)</f>
        <v>music</v>
      </c>
      <c r="R1666" t="str">
        <f>RIGHT(N1666,(LEN(N1666)-FIND("/",N1666)))</f>
        <v>pop</v>
      </c>
      <c r="S1666" s="14">
        <f>(((J1666/60)/60)/24)+DATE(1970,1,1)+(-5/24)</f>
        <v>40939.553449074068</v>
      </c>
      <c r="T1666" s="14">
        <f>(((I1666/60)/60)/24)+DATE(1970,1,1)+(-5/24)</f>
        <v>40983.957638888889</v>
      </c>
    </row>
    <row r="1667" spans="1:20" ht="43.5" x14ac:dyDescent="0.35">
      <c r="A1667" s="6">
        <v>1665</v>
      </c>
      <c r="B1667" s="3" t="s">
        <v>1666</v>
      </c>
      <c r="C1667" s="3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10">
        <f>E1667*100/D1667</f>
        <v>119.45714285714286</v>
      </c>
      <c r="P1667" s="11">
        <f>IFERROR(E1667/L1667,"N/A")</f>
        <v>44.956989247311824</v>
      </c>
      <c r="Q1667" t="str">
        <f>LEFT(N1667,FIND("/",N1667)-1)</f>
        <v>music</v>
      </c>
      <c r="R1667" t="str">
        <f>RIGHT(N1667,(LEN(N1667)-FIND("/",N1667)))</f>
        <v>pop</v>
      </c>
      <c r="S1667" s="14">
        <f>(((J1667/60)/60)/24)+DATE(1970,1,1)+(-5/24)</f>
        <v>40564.441122685181</v>
      </c>
      <c r="T1667" s="14">
        <f>(((I1667/60)/60)/24)+DATE(1970,1,1)+(-5/24)</f>
        <v>40595.916666666664</v>
      </c>
    </row>
    <row r="1668" spans="1:20" ht="43.5" x14ac:dyDescent="0.35">
      <c r="A1668" s="6">
        <v>1666</v>
      </c>
      <c r="B1668" s="3" t="s">
        <v>1667</v>
      </c>
      <c r="C1668" s="3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10">
        <f>E1668*100/D1668</f>
        <v>160.88</v>
      </c>
      <c r="P1668" s="11">
        <f>IFERROR(E1668/L1668,"N/A")</f>
        <v>41.04081632653061</v>
      </c>
      <c r="Q1668" t="str">
        <f>LEFT(N1668,FIND("/",N1668)-1)</f>
        <v>music</v>
      </c>
      <c r="R1668" t="str">
        <f>RIGHT(N1668,(LEN(N1668)-FIND("/",N1668)))</f>
        <v>pop</v>
      </c>
      <c r="S1668" s="14">
        <f>(((J1668/60)/60)/24)+DATE(1970,1,1)+(-5/24)</f>
        <v>41331.04482638889</v>
      </c>
      <c r="T1668" s="14">
        <f>(((I1668/60)/60)/24)+DATE(1970,1,1)+(-5/24)</f>
        <v>41361.003159722219</v>
      </c>
    </row>
    <row r="1669" spans="1:20" ht="43.5" x14ac:dyDescent="0.35">
      <c r="A1669" s="6">
        <v>1667</v>
      </c>
      <c r="B1669" s="3" t="s">
        <v>1668</v>
      </c>
      <c r="C1669" s="3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10">
        <f>E1669*100/D1669</f>
        <v>126.85294117647059</v>
      </c>
      <c r="P1669" s="11">
        <f>IFERROR(E1669/L1669,"N/A")</f>
        <v>52.597560975609753</v>
      </c>
      <c r="Q1669" t="str">
        <f>LEFT(N1669,FIND("/",N1669)-1)</f>
        <v>music</v>
      </c>
      <c r="R1669" t="str">
        <f>RIGHT(N1669,(LEN(N1669)-FIND("/",N1669)))</f>
        <v>pop</v>
      </c>
      <c r="S1669" s="14">
        <f>(((J1669/60)/60)/24)+DATE(1970,1,1)+(-5/24)</f>
        <v>41681.862245370365</v>
      </c>
      <c r="T1669" s="14">
        <f>(((I1669/60)/60)/24)+DATE(1970,1,1)+(-5/24)</f>
        <v>41709.082638888889</v>
      </c>
    </row>
    <row r="1670" spans="1:20" ht="43.5" x14ac:dyDescent="0.35">
      <c r="A1670" s="6">
        <v>1668</v>
      </c>
      <c r="B1670" s="3" t="s">
        <v>1669</v>
      </c>
      <c r="C1670" s="3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10">
        <f>E1670*100/D1670</f>
        <v>102.6375</v>
      </c>
      <c r="P1670" s="11">
        <f>IFERROR(E1670/L1670,"N/A")</f>
        <v>70.784482758620683</v>
      </c>
      <c r="Q1670" t="str">
        <f>LEFT(N1670,FIND("/",N1670)-1)</f>
        <v>music</v>
      </c>
      <c r="R1670" t="str">
        <f>RIGHT(N1670,(LEN(N1670)-FIND("/",N1670)))</f>
        <v>pop</v>
      </c>
      <c r="S1670" s="14">
        <f>(((J1670/60)/60)/24)+DATE(1970,1,1)+(-5/24)</f>
        <v>40844.941423611104</v>
      </c>
      <c r="T1670" s="14">
        <f>(((I1670/60)/60)/24)+DATE(1970,1,1)+(-5/24)</f>
        <v>40874.983090277776</v>
      </c>
    </row>
    <row r="1671" spans="1:20" ht="58" x14ac:dyDescent="0.35">
      <c r="A1671" s="6">
        <v>1669</v>
      </c>
      <c r="B1671" s="3" t="s">
        <v>1670</v>
      </c>
      <c r="C1671" s="3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10">
        <f>E1671*100/D1671</f>
        <v>139.75</v>
      </c>
      <c r="P1671" s="11">
        <f>IFERROR(E1671/L1671,"N/A")</f>
        <v>53.75</v>
      </c>
      <c r="Q1671" t="str">
        <f>LEFT(N1671,FIND("/",N1671)-1)</f>
        <v>music</v>
      </c>
      <c r="R1671" t="str">
        <f>RIGHT(N1671,(LEN(N1671)-FIND("/",N1671)))</f>
        <v>pop</v>
      </c>
      <c r="S1671" s="14">
        <f>(((J1671/60)/60)/24)+DATE(1970,1,1)+(-5/24)</f>
        <v>42461.676805555551</v>
      </c>
      <c r="T1671" s="14">
        <f>(((I1671/60)/60)/24)+DATE(1970,1,1)+(-5/24)</f>
        <v>42521.676805555551</v>
      </c>
    </row>
    <row r="1672" spans="1:20" ht="58" x14ac:dyDescent="0.35">
      <c r="A1672" s="6">
        <v>1670</v>
      </c>
      <c r="B1672" s="3" t="s">
        <v>1671</v>
      </c>
      <c r="C1672" s="3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10">
        <f>E1672*100/D1672</f>
        <v>102.6</v>
      </c>
      <c r="P1672" s="11">
        <f>IFERROR(E1672/L1672,"N/A")</f>
        <v>44.608695652173914</v>
      </c>
      <c r="Q1672" t="str">
        <f>LEFT(N1672,FIND("/",N1672)-1)</f>
        <v>music</v>
      </c>
      <c r="R1672" t="str">
        <f>RIGHT(N1672,(LEN(N1672)-FIND("/",N1672)))</f>
        <v>pop</v>
      </c>
      <c r="S1672" s="14">
        <f>(((J1672/60)/60)/24)+DATE(1970,1,1)+(-5/24)</f>
        <v>40313.722210648149</v>
      </c>
      <c r="T1672" s="14">
        <f>(((I1672/60)/60)/24)+DATE(1970,1,1)+(-5/24)</f>
        <v>40363.958333333328</v>
      </c>
    </row>
    <row r="1673" spans="1:20" ht="29" x14ac:dyDescent="0.35">
      <c r="A1673" s="6">
        <v>1671</v>
      </c>
      <c r="B1673" s="3" t="s">
        <v>1672</v>
      </c>
      <c r="C1673" s="3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10">
        <f>E1673*100/D1673</f>
        <v>100.6735</v>
      </c>
      <c r="P1673" s="11">
        <f>IFERROR(E1673/L1673,"N/A")</f>
        <v>26.148961038961041</v>
      </c>
      <c r="Q1673" t="str">
        <f>LEFT(N1673,FIND("/",N1673)-1)</f>
        <v>music</v>
      </c>
      <c r="R1673" t="str">
        <f>RIGHT(N1673,(LEN(N1673)-FIND("/",N1673)))</f>
        <v>pop</v>
      </c>
      <c r="S1673" s="14">
        <f>(((J1673/60)/60)/24)+DATE(1970,1,1)+(-5/24)</f>
        <v>42553.335810185185</v>
      </c>
      <c r="T1673" s="14">
        <f>(((I1673/60)/60)/24)+DATE(1970,1,1)+(-5/24)</f>
        <v>42583.335810185185</v>
      </c>
    </row>
    <row r="1674" spans="1:20" ht="43.5" x14ac:dyDescent="0.35">
      <c r="A1674" s="6">
        <v>1672</v>
      </c>
      <c r="B1674" s="3" t="s">
        <v>1673</v>
      </c>
      <c r="C1674" s="3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10">
        <f>E1674*100/D1674</f>
        <v>112.94117647058823</v>
      </c>
      <c r="P1674" s="11">
        <f>IFERROR(E1674/L1674,"N/A")</f>
        <v>39.183673469387756</v>
      </c>
      <c r="Q1674" t="str">
        <f>LEFT(N1674,FIND("/",N1674)-1)</f>
        <v>music</v>
      </c>
      <c r="R1674" t="str">
        <f>RIGHT(N1674,(LEN(N1674)-FIND("/",N1674)))</f>
        <v>pop</v>
      </c>
      <c r="S1674" s="14">
        <f>(((J1674/60)/60)/24)+DATE(1970,1,1)+(-5/24)</f>
        <v>41034.448263888888</v>
      </c>
      <c r="T1674" s="14">
        <f>(((I1674/60)/60)/24)+DATE(1970,1,1)+(-5/24)</f>
        <v>41064.448263888888</v>
      </c>
    </row>
    <row r="1675" spans="1:20" ht="43.5" x14ac:dyDescent="0.35">
      <c r="A1675" s="6">
        <v>1673</v>
      </c>
      <c r="B1675" s="3" t="s">
        <v>1674</v>
      </c>
      <c r="C1675" s="3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10">
        <f>E1675*100/D1675</f>
        <v>128.0952380952381</v>
      </c>
      <c r="P1675" s="11">
        <f>IFERROR(E1675/L1675,"N/A")</f>
        <v>45.593220338983052</v>
      </c>
      <c r="Q1675" t="str">
        <f>LEFT(N1675,FIND("/",N1675)-1)</f>
        <v>music</v>
      </c>
      <c r="R1675" t="str">
        <f>RIGHT(N1675,(LEN(N1675)-FIND("/",N1675)))</f>
        <v>pop</v>
      </c>
      <c r="S1675" s="14">
        <f>(((J1675/60)/60)/24)+DATE(1970,1,1)+(-5/24)</f>
        <v>42039.670046296298</v>
      </c>
      <c r="T1675" s="14">
        <f>(((I1675/60)/60)/24)+DATE(1970,1,1)+(-5/24)</f>
        <v>42069.670046296298</v>
      </c>
    </row>
    <row r="1676" spans="1:20" ht="43.5" x14ac:dyDescent="0.35">
      <c r="A1676" s="6">
        <v>1674</v>
      </c>
      <c r="B1676" s="3" t="s">
        <v>1675</v>
      </c>
      <c r="C1676" s="3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10">
        <f>E1676*100/D1676</f>
        <v>201.7</v>
      </c>
      <c r="P1676" s="11">
        <f>IFERROR(E1676/L1676,"N/A")</f>
        <v>89.247787610619469</v>
      </c>
      <c r="Q1676" t="str">
        <f>LEFT(N1676,FIND("/",N1676)-1)</f>
        <v>music</v>
      </c>
      <c r="R1676" t="str">
        <f>RIGHT(N1676,(LEN(N1676)-FIND("/",N1676)))</f>
        <v>pop</v>
      </c>
      <c r="S1676" s="14">
        <f>(((J1676/60)/60)/24)+DATE(1970,1,1)+(-5/24)</f>
        <v>42569.397060185183</v>
      </c>
      <c r="T1676" s="14">
        <f>(((I1676/60)/60)/24)+DATE(1970,1,1)+(-5/24)</f>
        <v>42600.082638888889</v>
      </c>
    </row>
    <row r="1677" spans="1:20" ht="29" x14ac:dyDescent="0.35">
      <c r="A1677" s="6">
        <v>1675</v>
      </c>
      <c r="B1677" s="3" t="s">
        <v>1676</v>
      </c>
      <c r="C1677" s="3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10">
        <f>E1677*100/D1677</f>
        <v>137.416</v>
      </c>
      <c r="P1677" s="11">
        <f>IFERROR(E1677/L1677,"N/A")</f>
        <v>40.416470588235299</v>
      </c>
      <c r="Q1677" t="str">
        <f>LEFT(N1677,FIND("/",N1677)-1)</f>
        <v>music</v>
      </c>
      <c r="R1677" t="str">
        <f>RIGHT(N1677,(LEN(N1677)-FIND("/",N1677)))</f>
        <v>pop</v>
      </c>
      <c r="S1677" s="14">
        <f>(((J1677/60)/60)/24)+DATE(1970,1,1)+(-5/24)</f>
        <v>40802.524768518517</v>
      </c>
      <c r="T1677" s="14">
        <f>(((I1677/60)/60)/24)+DATE(1970,1,1)+(-5/24)</f>
        <v>40832.710416666661</v>
      </c>
    </row>
    <row r="1678" spans="1:20" ht="29" x14ac:dyDescent="0.35">
      <c r="A1678" s="6">
        <v>1676</v>
      </c>
      <c r="B1678" s="3" t="s">
        <v>1677</v>
      </c>
      <c r="C1678" s="3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10">
        <f>E1678*100/D1678</f>
        <v>115.33333333333333</v>
      </c>
      <c r="P1678" s="11">
        <f>IFERROR(E1678/L1678,"N/A")</f>
        <v>82.38095238095238</v>
      </c>
      <c r="Q1678" t="str">
        <f>LEFT(N1678,FIND("/",N1678)-1)</f>
        <v>music</v>
      </c>
      <c r="R1678" t="str">
        <f>RIGHT(N1678,(LEN(N1678)-FIND("/",N1678)))</f>
        <v>pop</v>
      </c>
      <c r="S1678" s="14">
        <f>(((J1678/60)/60)/24)+DATE(1970,1,1)+(-5/24)</f>
        <v>40973.517905092594</v>
      </c>
      <c r="T1678" s="14">
        <f>(((I1678/60)/60)/24)+DATE(1970,1,1)+(-5/24)</f>
        <v>41019.957638888889</v>
      </c>
    </row>
    <row r="1679" spans="1:20" ht="43.5" x14ac:dyDescent="0.35">
      <c r="A1679" s="6">
        <v>1677</v>
      </c>
      <c r="B1679" s="3" t="s">
        <v>1678</v>
      </c>
      <c r="C1679" s="3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10">
        <f>E1679*100/D1679</f>
        <v>111.66666666666667</v>
      </c>
      <c r="P1679" s="11">
        <f>IFERROR(E1679/L1679,"N/A")</f>
        <v>159.52380952380952</v>
      </c>
      <c r="Q1679" t="str">
        <f>LEFT(N1679,FIND("/",N1679)-1)</f>
        <v>music</v>
      </c>
      <c r="R1679" t="str">
        <f>RIGHT(N1679,(LEN(N1679)-FIND("/",N1679)))</f>
        <v>pop</v>
      </c>
      <c r="S1679" s="14">
        <f>(((J1679/60)/60)/24)+DATE(1970,1,1)+(-5/24)</f>
        <v>42416.198796296296</v>
      </c>
      <c r="T1679" s="14">
        <f>(((I1679/60)/60)/24)+DATE(1970,1,1)+(-5/24)</f>
        <v>42476.040972222218</v>
      </c>
    </row>
    <row r="1680" spans="1:20" ht="43.5" x14ac:dyDescent="0.35">
      <c r="A1680" s="6">
        <v>1678</v>
      </c>
      <c r="B1680" s="3" t="s">
        <v>1679</v>
      </c>
      <c r="C1680" s="3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10">
        <f>E1680*100/D1680</f>
        <v>118.4</v>
      </c>
      <c r="P1680" s="11">
        <f>IFERROR(E1680/L1680,"N/A")</f>
        <v>36.244897959183675</v>
      </c>
      <c r="Q1680" t="str">
        <f>LEFT(N1680,FIND("/",N1680)-1)</f>
        <v>music</v>
      </c>
      <c r="R1680" t="str">
        <f>RIGHT(N1680,(LEN(N1680)-FIND("/",N1680)))</f>
        <v>pop</v>
      </c>
      <c r="S1680" s="14">
        <f>(((J1680/60)/60)/24)+DATE(1970,1,1)+(-5/24)</f>
        <v>41662.646655092591</v>
      </c>
      <c r="T1680" s="14">
        <f>(((I1680/60)/60)/24)+DATE(1970,1,1)+(-5/24)</f>
        <v>41676.646655092591</v>
      </c>
    </row>
    <row r="1681" spans="1:20" ht="58" x14ac:dyDescent="0.35">
      <c r="A1681" s="6">
        <v>1679</v>
      </c>
      <c r="B1681" s="3" t="s">
        <v>1680</v>
      </c>
      <c r="C1681" s="3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10">
        <f>E1681*100/D1681</f>
        <v>175</v>
      </c>
      <c r="P1681" s="11">
        <f>IFERROR(E1681/L1681,"N/A")</f>
        <v>62.5</v>
      </c>
      <c r="Q1681" t="str">
        <f>LEFT(N1681,FIND("/",N1681)-1)</f>
        <v>music</v>
      </c>
      <c r="R1681" t="str">
        <f>RIGHT(N1681,(LEN(N1681)-FIND("/",N1681)))</f>
        <v>pop</v>
      </c>
      <c r="S1681" s="14">
        <f>(((J1681/60)/60)/24)+DATE(1970,1,1)+(-5/24)</f>
        <v>40722.860474537032</v>
      </c>
      <c r="T1681" s="14">
        <f>(((I1681/60)/60)/24)+DATE(1970,1,1)+(-5/24)</f>
        <v>40745.860474537032</v>
      </c>
    </row>
    <row r="1682" spans="1:20" ht="29" x14ac:dyDescent="0.35">
      <c r="A1682" s="6">
        <v>1680</v>
      </c>
      <c r="B1682" s="3" t="s">
        <v>1681</v>
      </c>
      <c r="C1682" s="3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10">
        <f>E1682*100/D1682</f>
        <v>117.5</v>
      </c>
      <c r="P1682" s="11">
        <f>IFERROR(E1682/L1682,"N/A")</f>
        <v>47</v>
      </c>
      <c r="Q1682" t="str">
        <f>LEFT(N1682,FIND("/",N1682)-1)</f>
        <v>music</v>
      </c>
      <c r="R1682" t="str">
        <f>RIGHT(N1682,(LEN(N1682)-FIND("/",N1682)))</f>
        <v>pop</v>
      </c>
      <c r="S1682" s="14">
        <f>(((J1682/60)/60)/24)+DATE(1970,1,1)+(-5/24)</f>
        <v>41802.549386574072</v>
      </c>
      <c r="T1682" s="14">
        <f>(((I1682/60)/60)/24)+DATE(1970,1,1)+(-5/24)</f>
        <v>41832.549386574072</v>
      </c>
    </row>
    <row r="1683" spans="1:20" ht="58" x14ac:dyDescent="0.35">
      <c r="A1683" s="6">
        <v>1681</v>
      </c>
      <c r="B1683" s="3" t="s">
        <v>1682</v>
      </c>
      <c r="C1683" s="3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10">
        <f>E1683*100/D1683</f>
        <v>101.42212307692307</v>
      </c>
      <c r="P1683" s="11">
        <f>IFERROR(E1683/L1683,"N/A")</f>
        <v>74.575090497737563</v>
      </c>
      <c r="Q1683" t="str">
        <f>LEFT(N1683,FIND("/",N1683)-1)</f>
        <v>music</v>
      </c>
      <c r="R1683" t="str">
        <f>RIGHT(N1683,(LEN(N1683)-FIND("/",N1683)))</f>
        <v>faith</v>
      </c>
      <c r="S1683" s="14">
        <f>(((J1683/60)/60)/24)+DATE(1970,1,1)+(-5/24)</f>
        <v>42773.91300925926</v>
      </c>
      <c r="T1683" s="14">
        <f>(((I1683/60)/60)/24)+DATE(1970,1,1)+(-5/24)</f>
        <v>42822.874999999993</v>
      </c>
    </row>
    <row r="1684" spans="1:20" ht="43.5" x14ac:dyDescent="0.35">
      <c r="A1684" s="6">
        <v>1682</v>
      </c>
      <c r="B1684" s="3" t="s">
        <v>1683</v>
      </c>
      <c r="C1684" s="3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10">
        <f>E1684*100/D1684</f>
        <v>0</v>
      </c>
      <c r="P1684" s="11" t="str">
        <f>IFERROR(E1684/L1684,"N/A")</f>
        <v>N/A</v>
      </c>
      <c r="Q1684" t="str">
        <f>LEFT(N1684,FIND("/",N1684)-1)</f>
        <v>music</v>
      </c>
      <c r="R1684" t="str">
        <f>RIGHT(N1684,(LEN(N1684)-FIND("/",N1684)))</f>
        <v>faith</v>
      </c>
      <c r="S1684" s="14">
        <f>(((J1684/60)/60)/24)+DATE(1970,1,1)+(-5/24)</f>
        <v>42779.005324074074</v>
      </c>
      <c r="T1684" s="14">
        <f>(((I1684/60)/60)/24)+DATE(1970,1,1)+(-5/24)</f>
        <v>42838.963657407403</v>
      </c>
    </row>
    <row r="1685" spans="1:20" ht="43.5" x14ac:dyDescent="0.35">
      <c r="A1685" s="6">
        <v>1683</v>
      </c>
      <c r="B1685" s="3" t="s">
        <v>1684</v>
      </c>
      <c r="C1685" s="3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10">
        <f>E1685*100/D1685</f>
        <v>21.714285714285715</v>
      </c>
      <c r="P1685" s="11">
        <f>IFERROR(E1685/L1685,"N/A")</f>
        <v>76</v>
      </c>
      <c r="Q1685" t="str">
        <f>LEFT(N1685,FIND("/",N1685)-1)</f>
        <v>music</v>
      </c>
      <c r="R1685" t="str">
        <f>RIGHT(N1685,(LEN(N1685)-FIND("/",N1685)))</f>
        <v>faith</v>
      </c>
      <c r="S1685" s="14">
        <f>(((J1685/60)/60)/24)+DATE(1970,1,1)+(-5/24)</f>
        <v>42808.57335648148</v>
      </c>
      <c r="T1685" s="14">
        <f>(((I1685/60)/60)/24)+DATE(1970,1,1)+(-5/24)</f>
        <v>42832.57335648148</v>
      </c>
    </row>
    <row r="1686" spans="1:20" ht="29" x14ac:dyDescent="0.35">
      <c r="A1686" s="6">
        <v>1684</v>
      </c>
      <c r="B1686" s="3" t="s">
        <v>1685</v>
      </c>
      <c r="C1686" s="3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10">
        <f>E1686*100/D1686</f>
        <v>109.125</v>
      </c>
      <c r="P1686" s="11">
        <f>IFERROR(E1686/L1686,"N/A")</f>
        <v>86.43564356435644</v>
      </c>
      <c r="Q1686" t="str">
        <f>LEFT(N1686,FIND("/",N1686)-1)</f>
        <v>music</v>
      </c>
      <c r="R1686" t="str">
        <f>RIGHT(N1686,(LEN(N1686)-FIND("/",N1686)))</f>
        <v>faith</v>
      </c>
      <c r="S1686" s="14">
        <f>(((J1686/60)/60)/24)+DATE(1970,1,1)+(-5/24)</f>
        <v>42783.606956018521</v>
      </c>
      <c r="T1686" s="14">
        <f>(((I1686/60)/60)/24)+DATE(1970,1,1)+(-5/24)</f>
        <v>42811.565289351849</v>
      </c>
    </row>
    <row r="1687" spans="1:20" ht="43.5" x14ac:dyDescent="0.35">
      <c r="A1687" s="6">
        <v>1685</v>
      </c>
      <c r="B1687" s="3" t="s">
        <v>1686</v>
      </c>
      <c r="C1687" s="3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10">
        <f>E1687*100/D1687</f>
        <v>102.85714285714286</v>
      </c>
      <c r="P1687" s="11">
        <f>IFERROR(E1687/L1687,"N/A")</f>
        <v>24</v>
      </c>
      <c r="Q1687" t="str">
        <f>LEFT(N1687,FIND("/",N1687)-1)</f>
        <v>music</v>
      </c>
      <c r="R1687" t="str">
        <f>RIGHT(N1687,(LEN(N1687)-FIND("/",N1687)))</f>
        <v>faith</v>
      </c>
      <c r="S1687" s="14">
        <f>(((J1687/60)/60)/24)+DATE(1970,1,1)+(-5/24)</f>
        <v>42788.041932870365</v>
      </c>
      <c r="T1687" s="14">
        <f>(((I1687/60)/60)/24)+DATE(1970,1,1)+(-5/24)</f>
        <v>42818.0002662037</v>
      </c>
    </row>
    <row r="1688" spans="1:20" ht="43.5" x14ac:dyDescent="0.35">
      <c r="A1688" s="6">
        <v>1686</v>
      </c>
      <c r="B1688" s="3" t="s">
        <v>1687</v>
      </c>
      <c r="C1688" s="3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10">
        <f>E1688*100/D1688</f>
        <v>0.36</v>
      </c>
      <c r="P1688" s="11">
        <f>IFERROR(E1688/L1688,"N/A")</f>
        <v>18</v>
      </c>
      <c r="Q1688" t="str">
        <f>LEFT(N1688,FIND("/",N1688)-1)</f>
        <v>music</v>
      </c>
      <c r="R1688" t="str">
        <f>RIGHT(N1688,(LEN(N1688)-FIND("/",N1688)))</f>
        <v>faith</v>
      </c>
      <c r="S1688" s="14">
        <f>(((J1688/60)/60)/24)+DATE(1970,1,1)+(-5/24)</f>
        <v>42792.635636574072</v>
      </c>
      <c r="T1688" s="14">
        <f>(((I1688/60)/60)/24)+DATE(1970,1,1)+(-5/24)</f>
        <v>42852.593969907401</v>
      </c>
    </row>
    <row r="1689" spans="1:20" ht="43.5" x14ac:dyDescent="0.35">
      <c r="A1689" s="6">
        <v>1687</v>
      </c>
      <c r="B1689" s="3" t="s">
        <v>1688</v>
      </c>
      <c r="C1689" s="3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10">
        <f>E1689*100/D1689</f>
        <v>31.25</v>
      </c>
      <c r="P1689" s="11">
        <f>IFERROR(E1689/L1689,"N/A")</f>
        <v>80.128205128205124</v>
      </c>
      <c r="Q1689" t="str">
        <f>LEFT(N1689,FIND("/",N1689)-1)</f>
        <v>music</v>
      </c>
      <c r="R1689" t="str">
        <f>RIGHT(N1689,(LEN(N1689)-FIND("/",N1689)))</f>
        <v>faith</v>
      </c>
      <c r="S1689" s="14">
        <f>(((J1689/60)/60)/24)+DATE(1970,1,1)+(-5/24)</f>
        <v>42801.838483796295</v>
      </c>
      <c r="T1689" s="14">
        <f>(((I1689/60)/60)/24)+DATE(1970,1,1)+(-5/24)</f>
        <v>42835.635416666664</v>
      </c>
    </row>
    <row r="1690" spans="1:20" ht="58" x14ac:dyDescent="0.35">
      <c r="A1690" s="6">
        <v>1688</v>
      </c>
      <c r="B1690" s="3" t="s">
        <v>1689</v>
      </c>
      <c r="C1690" s="3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10">
        <f>E1690*100/D1690</f>
        <v>44.3</v>
      </c>
      <c r="P1690" s="11">
        <f>IFERROR(E1690/L1690,"N/A")</f>
        <v>253.14285714285714</v>
      </c>
      <c r="Q1690" t="str">
        <f>LEFT(N1690,FIND("/",N1690)-1)</f>
        <v>music</v>
      </c>
      <c r="R1690" t="str">
        <f>RIGHT(N1690,(LEN(N1690)-FIND("/",N1690)))</f>
        <v>faith</v>
      </c>
      <c r="S1690" s="14">
        <f>(((J1690/60)/60)/24)+DATE(1970,1,1)+(-5/24)</f>
        <v>42804.326319444437</v>
      </c>
      <c r="T1690" s="14">
        <f>(((I1690/60)/60)/24)+DATE(1970,1,1)+(-5/24)</f>
        <v>42834.28465277778</v>
      </c>
    </row>
    <row r="1691" spans="1:20" ht="29" x14ac:dyDescent="0.35">
      <c r="A1691" s="6">
        <v>1689</v>
      </c>
      <c r="B1691" s="3" t="s">
        <v>1690</v>
      </c>
      <c r="C1691" s="3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10">
        <f>E1691*100/D1691</f>
        <v>100</v>
      </c>
      <c r="P1691" s="11">
        <f>IFERROR(E1691/L1691,"N/A")</f>
        <v>171.42857142857142</v>
      </c>
      <c r="Q1691" t="str">
        <f>LEFT(N1691,FIND("/",N1691)-1)</f>
        <v>music</v>
      </c>
      <c r="R1691" t="str">
        <f>RIGHT(N1691,(LEN(N1691)-FIND("/",N1691)))</f>
        <v>faith</v>
      </c>
      <c r="S1691" s="14">
        <f>(((J1691/60)/60)/24)+DATE(1970,1,1)+(-5/24)</f>
        <v>42780.734143518515</v>
      </c>
      <c r="T1691" s="14">
        <f>(((I1691/60)/60)/24)+DATE(1970,1,1)+(-5/24)</f>
        <v>42810.692476851851</v>
      </c>
    </row>
    <row r="1692" spans="1:20" ht="43.5" x14ac:dyDescent="0.35">
      <c r="A1692" s="6">
        <v>1690</v>
      </c>
      <c r="B1692" s="3" t="s">
        <v>1691</v>
      </c>
      <c r="C1692" s="3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10">
        <f>E1692*100/D1692</f>
        <v>25.4</v>
      </c>
      <c r="P1692" s="11">
        <f>IFERROR(E1692/L1692,"N/A")</f>
        <v>57.727272727272727</v>
      </c>
      <c r="Q1692" t="str">
        <f>LEFT(N1692,FIND("/",N1692)-1)</f>
        <v>music</v>
      </c>
      <c r="R1692" t="str">
        <f>RIGHT(N1692,(LEN(N1692)-FIND("/",N1692)))</f>
        <v>faith</v>
      </c>
      <c r="S1692" s="14">
        <f>(((J1692/60)/60)/24)+DATE(1970,1,1)+(-5/24)</f>
        <v>42801.222708333335</v>
      </c>
      <c r="T1692" s="14">
        <f>(((I1692/60)/60)/24)+DATE(1970,1,1)+(-5/24)</f>
        <v>42831.181041666663</v>
      </c>
    </row>
    <row r="1693" spans="1:20" ht="43.5" x14ac:dyDescent="0.35">
      <c r="A1693" s="6">
        <v>1691</v>
      </c>
      <c r="B1693" s="3" t="s">
        <v>1692</v>
      </c>
      <c r="C1693" s="3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10">
        <f>E1693*100/D1693</f>
        <v>33.473333333333336</v>
      </c>
      <c r="P1693" s="11">
        <f>IFERROR(E1693/L1693,"N/A")</f>
        <v>264.26315789473682</v>
      </c>
      <c r="Q1693" t="str">
        <f>LEFT(N1693,FIND("/",N1693)-1)</f>
        <v>music</v>
      </c>
      <c r="R1693" t="str">
        <f>RIGHT(N1693,(LEN(N1693)-FIND("/",N1693)))</f>
        <v>faith</v>
      </c>
      <c r="S1693" s="14">
        <f>(((J1693/60)/60)/24)+DATE(1970,1,1)+(-5/24)</f>
        <v>42795.49314814814</v>
      </c>
      <c r="T1693" s="14">
        <f>(((I1693/60)/60)/24)+DATE(1970,1,1)+(-5/24)</f>
        <v>42827.833333333336</v>
      </c>
    </row>
    <row r="1694" spans="1:20" ht="43.5" x14ac:dyDescent="0.35">
      <c r="A1694" s="6">
        <v>1692</v>
      </c>
      <c r="B1694" s="3" t="s">
        <v>1693</v>
      </c>
      <c r="C1694" s="3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10">
        <f>E1694*100/D1694</f>
        <v>47.8</v>
      </c>
      <c r="P1694" s="11">
        <f>IFERROR(E1694/L1694,"N/A")</f>
        <v>159.33333333333334</v>
      </c>
      <c r="Q1694" t="str">
        <f>LEFT(N1694,FIND("/",N1694)-1)</f>
        <v>music</v>
      </c>
      <c r="R1694" t="str">
        <f>RIGHT(N1694,(LEN(N1694)-FIND("/",N1694)))</f>
        <v>faith</v>
      </c>
      <c r="S1694" s="14">
        <f>(((J1694/60)/60)/24)+DATE(1970,1,1)+(-5/24)</f>
        <v>42787.94290509259</v>
      </c>
      <c r="T1694" s="14">
        <f>(((I1694/60)/60)/24)+DATE(1970,1,1)+(-5/24)</f>
        <v>42820.790972222218</v>
      </c>
    </row>
    <row r="1695" spans="1:20" ht="58" x14ac:dyDescent="0.35">
      <c r="A1695" s="6">
        <v>1693</v>
      </c>
      <c r="B1695" s="3" t="s">
        <v>1694</v>
      </c>
      <c r="C1695" s="3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10">
        <f>E1695*100/D1695</f>
        <v>9.3333333333333339</v>
      </c>
      <c r="P1695" s="11">
        <f>IFERROR(E1695/L1695,"N/A")</f>
        <v>35</v>
      </c>
      <c r="Q1695" t="str">
        <f>LEFT(N1695,FIND("/",N1695)-1)</f>
        <v>music</v>
      </c>
      <c r="R1695" t="str">
        <f>RIGHT(N1695,(LEN(N1695)-FIND("/",N1695)))</f>
        <v>faith</v>
      </c>
      <c r="S1695" s="14">
        <f>(((J1695/60)/60)/24)+DATE(1970,1,1)+(-5/24)</f>
        <v>42803.711944444447</v>
      </c>
      <c r="T1695" s="14">
        <f>(((I1695/60)/60)/24)+DATE(1970,1,1)+(-5/24)</f>
        <v>42834.624999999993</v>
      </c>
    </row>
    <row r="1696" spans="1:20" ht="43.5" x14ac:dyDescent="0.35">
      <c r="A1696" s="6">
        <v>1694</v>
      </c>
      <c r="B1696" s="3" t="s">
        <v>1695</v>
      </c>
      <c r="C1696" s="3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10">
        <f>E1696*100/D1696</f>
        <v>0.05</v>
      </c>
      <c r="P1696" s="11">
        <f>IFERROR(E1696/L1696,"N/A")</f>
        <v>5</v>
      </c>
      <c r="Q1696" t="str">
        <f>LEFT(N1696,FIND("/",N1696)-1)</f>
        <v>music</v>
      </c>
      <c r="R1696" t="str">
        <f>RIGHT(N1696,(LEN(N1696)-FIND("/",N1696)))</f>
        <v>faith</v>
      </c>
      <c r="S1696" s="14">
        <f>(((J1696/60)/60)/24)+DATE(1970,1,1)+(-5/24)</f>
        <v>42791.461504629631</v>
      </c>
      <c r="T1696" s="14">
        <f>(((I1696/60)/60)/24)+DATE(1970,1,1)+(-5/24)</f>
        <v>42820.98333333333</v>
      </c>
    </row>
    <row r="1697" spans="1:20" ht="58" x14ac:dyDescent="0.35">
      <c r="A1697" s="6">
        <v>1695</v>
      </c>
      <c r="B1697" s="3" t="s">
        <v>1696</v>
      </c>
      <c r="C1697" s="3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10">
        <f>E1697*100/D1697</f>
        <v>11.708333333333334</v>
      </c>
      <c r="P1697" s="11">
        <f>IFERROR(E1697/L1697,"N/A")</f>
        <v>61.086956521739133</v>
      </c>
      <c r="Q1697" t="str">
        <f>LEFT(N1697,FIND("/",N1697)-1)</f>
        <v>music</v>
      </c>
      <c r="R1697" t="str">
        <f>RIGHT(N1697,(LEN(N1697)-FIND("/",N1697)))</f>
        <v>faith</v>
      </c>
      <c r="S1697" s="14">
        <f>(((J1697/60)/60)/24)+DATE(1970,1,1)+(-5/24)</f>
        <v>42800.823078703703</v>
      </c>
      <c r="T1697" s="14">
        <f>(((I1697/60)/60)/24)+DATE(1970,1,1)+(-5/24)</f>
        <v>42834.833333333336</v>
      </c>
    </row>
    <row r="1698" spans="1:20" ht="58" x14ac:dyDescent="0.35">
      <c r="A1698" s="6">
        <v>1696</v>
      </c>
      <c r="B1698" s="3" t="s">
        <v>1697</v>
      </c>
      <c r="C1698" s="3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10">
        <f>E1698*100/D1698</f>
        <v>0</v>
      </c>
      <c r="P1698" s="11" t="str">
        <f>IFERROR(E1698/L1698,"N/A")</f>
        <v>N/A</v>
      </c>
      <c r="Q1698" t="str">
        <f>LEFT(N1698,FIND("/",N1698)-1)</f>
        <v>music</v>
      </c>
      <c r="R1698" t="str">
        <f>RIGHT(N1698,(LEN(N1698)-FIND("/",N1698)))</f>
        <v>faith</v>
      </c>
      <c r="S1698" s="14">
        <f>(((J1698/60)/60)/24)+DATE(1970,1,1)+(-5/24)</f>
        <v>42795.861238425925</v>
      </c>
      <c r="T1698" s="14">
        <f>(((I1698/60)/60)/24)+DATE(1970,1,1)+(-5/24)</f>
        <v>42825.819571759253</v>
      </c>
    </row>
    <row r="1699" spans="1:20" ht="43.5" x14ac:dyDescent="0.35">
      <c r="A1699" s="6">
        <v>1697</v>
      </c>
      <c r="B1699" s="3" t="s">
        <v>1698</v>
      </c>
      <c r="C1699" s="3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10">
        <f>E1699*100/D1699</f>
        <v>20.207999999999998</v>
      </c>
      <c r="P1699" s="11">
        <f>IFERROR(E1699/L1699,"N/A")</f>
        <v>114.81818181818181</v>
      </c>
      <c r="Q1699" t="str">
        <f>LEFT(N1699,FIND("/",N1699)-1)</f>
        <v>music</v>
      </c>
      <c r="R1699" t="str">
        <f>RIGHT(N1699,(LEN(N1699)-FIND("/",N1699)))</f>
        <v>faith</v>
      </c>
      <c r="S1699" s="14">
        <f>(((J1699/60)/60)/24)+DATE(1970,1,1)+(-5/24)</f>
        <v>42804.82462962962</v>
      </c>
      <c r="T1699" s="14">
        <f>(((I1699/60)/60)/24)+DATE(1970,1,1)+(-5/24)</f>
        <v>42834.782962962963</v>
      </c>
    </row>
    <row r="1700" spans="1:20" ht="72.5" x14ac:dyDescent="0.35">
      <c r="A1700" s="6">
        <v>1698</v>
      </c>
      <c r="B1700" s="3" t="s">
        <v>1699</v>
      </c>
      <c r="C1700" s="3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10">
        <f>E1700*100/D1700</f>
        <v>0</v>
      </c>
      <c r="P1700" s="11" t="str">
        <f>IFERROR(E1700/L1700,"N/A")</f>
        <v>N/A</v>
      </c>
      <c r="Q1700" t="str">
        <f>LEFT(N1700,FIND("/",N1700)-1)</f>
        <v>music</v>
      </c>
      <c r="R1700" t="str">
        <f>RIGHT(N1700,(LEN(N1700)-FIND("/",N1700)))</f>
        <v>faith</v>
      </c>
      <c r="S1700" s="14">
        <f>(((J1700/60)/60)/24)+DATE(1970,1,1)+(-5/24)</f>
        <v>42795.999537037038</v>
      </c>
      <c r="T1700" s="14">
        <f>(((I1700/60)/60)/24)+DATE(1970,1,1)+(-5/24)</f>
        <v>42819.939583333333</v>
      </c>
    </row>
    <row r="1701" spans="1:20" ht="58" x14ac:dyDescent="0.35">
      <c r="A1701" s="6">
        <v>1699</v>
      </c>
      <c r="B1701" s="3" t="s">
        <v>1700</v>
      </c>
      <c r="C1701" s="3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10">
        <f>E1701*100/D1701</f>
        <v>4.2311459353574925</v>
      </c>
      <c r="P1701" s="11">
        <f>IFERROR(E1701/L1701,"N/A")</f>
        <v>54</v>
      </c>
      <c r="Q1701" t="str">
        <f>LEFT(N1701,FIND("/",N1701)-1)</f>
        <v>music</v>
      </c>
      <c r="R1701" t="str">
        <f>RIGHT(N1701,(LEN(N1701)-FIND("/",N1701)))</f>
        <v>faith</v>
      </c>
      <c r="S1701" s="14">
        <f>(((J1701/60)/60)/24)+DATE(1970,1,1)+(-5/24)</f>
        <v>42806.655613425923</v>
      </c>
      <c r="T1701" s="14">
        <f>(((I1701/60)/60)/24)+DATE(1970,1,1)+(-5/24)</f>
        <v>42836.655613425923</v>
      </c>
    </row>
    <row r="1702" spans="1:20" ht="43.5" x14ac:dyDescent="0.35">
      <c r="A1702" s="6">
        <v>1700</v>
      </c>
      <c r="B1702" s="3" t="s">
        <v>1701</v>
      </c>
      <c r="C1702" s="3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10">
        <f>E1702*100/D1702</f>
        <v>26.06</v>
      </c>
      <c r="P1702" s="11">
        <f>IFERROR(E1702/L1702,"N/A")</f>
        <v>65.974683544303801</v>
      </c>
      <c r="Q1702" t="str">
        <f>LEFT(N1702,FIND("/",N1702)-1)</f>
        <v>music</v>
      </c>
      <c r="R1702" t="str">
        <f>RIGHT(N1702,(LEN(N1702)-FIND("/",N1702)))</f>
        <v>faith</v>
      </c>
      <c r="S1702" s="14">
        <f>(((J1702/60)/60)/24)+DATE(1970,1,1)+(-5/24)</f>
        <v>42795.863310185181</v>
      </c>
      <c r="T1702" s="14">
        <f>(((I1702/60)/60)/24)+DATE(1970,1,1)+(-5/24)</f>
        <v>42825.958333333336</v>
      </c>
    </row>
    <row r="1703" spans="1:20" ht="43.5" x14ac:dyDescent="0.35">
      <c r="A1703" s="6">
        <v>1701</v>
      </c>
      <c r="B1703" s="3" t="s">
        <v>1702</v>
      </c>
      <c r="C1703" s="3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10">
        <f>E1703*100/D1703</f>
        <v>0.19801980198019803</v>
      </c>
      <c r="P1703" s="11">
        <f>IFERROR(E1703/L1703,"N/A")</f>
        <v>5</v>
      </c>
      <c r="Q1703" t="str">
        <f>LEFT(N1703,FIND("/",N1703)-1)</f>
        <v>music</v>
      </c>
      <c r="R1703" t="str">
        <f>RIGHT(N1703,(LEN(N1703)-FIND("/",N1703)))</f>
        <v>faith</v>
      </c>
      <c r="S1703" s="14">
        <f>(((J1703/60)/60)/24)+DATE(1970,1,1)+(-5/24)</f>
        <v>41989.456076388888</v>
      </c>
      <c r="T1703" s="14">
        <f>(((I1703/60)/60)/24)+DATE(1970,1,1)+(-5/24)</f>
        <v>42019.456076388888</v>
      </c>
    </row>
    <row r="1704" spans="1:20" ht="29" x14ac:dyDescent="0.35">
      <c r="A1704" s="6">
        <v>1702</v>
      </c>
      <c r="B1704" s="3" t="s">
        <v>1703</v>
      </c>
      <c r="C1704" s="3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10">
        <f>E1704*100/D1704</f>
        <v>6.0606060606060606E-3</v>
      </c>
      <c r="P1704" s="11">
        <f>IFERROR(E1704/L1704,"N/A")</f>
        <v>1</v>
      </c>
      <c r="Q1704" t="str">
        <f>LEFT(N1704,FIND("/",N1704)-1)</f>
        <v>music</v>
      </c>
      <c r="R1704" t="str">
        <f>RIGHT(N1704,(LEN(N1704)-FIND("/",N1704)))</f>
        <v>faith</v>
      </c>
      <c r="S1704" s="14">
        <f>(((J1704/60)/60)/24)+DATE(1970,1,1)+(-5/24)</f>
        <v>42063.661458333336</v>
      </c>
      <c r="T1704" s="14">
        <f>(((I1704/60)/60)/24)+DATE(1970,1,1)+(-5/24)</f>
        <v>42093.619791666664</v>
      </c>
    </row>
    <row r="1705" spans="1:20" ht="43.5" x14ac:dyDescent="0.35">
      <c r="A1705" s="6">
        <v>1703</v>
      </c>
      <c r="B1705" s="3" t="s">
        <v>1704</v>
      </c>
      <c r="C1705" s="3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10">
        <f>E1705*100/D1705</f>
        <v>1.02</v>
      </c>
      <c r="P1705" s="11">
        <f>IFERROR(E1705/L1705,"N/A")</f>
        <v>25.5</v>
      </c>
      <c r="Q1705" t="str">
        <f>LEFT(N1705,FIND("/",N1705)-1)</f>
        <v>music</v>
      </c>
      <c r="R1705" t="str">
        <f>RIGHT(N1705,(LEN(N1705)-FIND("/",N1705)))</f>
        <v>faith</v>
      </c>
      <c r="S1705" s="14">
        <f>(((J1705/60)/60)/24)+DATE(1970,1,1)+(-5/24)</f>
        <v>42187.073344907411</v>
      </c>
      <c r="T1705" s="14">
        <f>(((I1705/60)/60)/24)+DATE(1970,1,1)+(-5/24)</f>
        <v>42247.073344907411</v>
      </c>
    </row>
    <row r="1706" spans="1:20" ht="43.5" x14ac:dyDescent="0.35">
      <c r="A1706" s="6">
        <v>1704</v>
      </c>
      <c r="B1706" s="3" t="s">
        <v>1705</v>
      </c>
      <c r="C1706" s="3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10">
        <f>E1706*100/D1706</f>
        <v>65.099999999999994</v>
      </c>
      <c r="P1706" s="11">
        <f>IFERROR(E1706/L1706,"N/A")</f>
        <v>118.36363636363636</v>
      </c>
      <c r="Q1706" t="str">
        <f>LEFT(N1706,FIND("/",N1706)-1)</f>
        <v>music</v>
      </c>
      <c r="R1706" t="str">
        <f>RIGHT(N1706,(LEN(N1706)-FIND("/",N1706)))</f>
        <v>faith</v>
      </c>
      <c r="S1706" s="14">
        <f>(((J1706/60)/60)/24)+DATE(1970,1,1)+(-5/24)</f>
        <v>42020.931400462963</v>
      </c>
      <c r="T1706" s="14">
        <f>(((I1706/60)/60)/24)+DATE(1970,1,1)+(-5/24)</f>
        <v>42050.931400462963</v>
      </c>
    </row>
    <row r="1707" spans="1:20" ht="43.5" x14ac:dyDescent="0.35">
      <c r="A1707" s="6">
        <v>1705</v>
      </c>
      <c r="B1707" s="3" t="s">
        <v>1706</v>
      </c>
      <c r="C1707" s="3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10">
        <f>E1707*100/D1707</f>
        <v>0</v>
      </c>
      <c r="P1707" s="11" t="str">
        <f>IFERROR(E1707/L1707,"N/A")</f>
        <v>N/A</v>
      </c>
      <c r="Q1707" t="str">
        <f>LEFT(N1707,FIND("/",N1707)-1)</f>
        <v>music</v>
      </c>
      <c r="R1707" t="str">
        <f>RIGHT(N1707,(LEN(N1707)-FIND("/",N1707)))</f>
        <v>faith</v>
      </c>
      <c r="S1707" s="14">
        <f>(((J1707/60)/60)/24)+DATE(1970,1,1)+(-5/24)</f>
        <v>42244.808402777773</v>
      </c>
      <c r="T1707" s="14">
        <f>(((I1707/60)/60)/24)+DATE(1970,1,1)+(-5/24)</f>
        <v>42256.458333333336</v>
      </c>
    </row>
    <row r="1708" spans="1:20" ht="43.5" x14ac:dyDescent="0.35">
      <c r="A1708" s="6">
        <v>1706</v>
      </c>
      <c r="B1708" s="3" t="s">
        <v>1707</v>
      </c>
      <c r="C1708" s="3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10">
        <f>E1708*100/D1708</f>
        <v>0</v>
      </c>
      <c r="P1708" s="11" t="str">
        <f>IFERROR(E1708/L1708,"N/A")</f>
        <v>N/A</v>
      </c>
      <c r="Q1708" t="str">
        <f>LEFT(N1708,FIND("/",N1708)-1)</f>
        <v>music</v>
      </c>
      <c r="R1708" t="str">
        <f>RIGHT(N1708,(LEN(N1708)-FIND("/",N1708)))</f>
        <v>faith</v>
      </c>
      <c r="S1708" s="14">
        <f>(((J1708/60)/60)/24)+DATE(1970,1,1)+(-5/24)</f>
        <v>42179.098055555551</v>
      </c>
      <c r="T1708" s="14">
        <f>(((I1708/60)/60)/24)+DATE(1970,1,1)+(-5/24)</f>
        <v>42239.098055555551</v>
      </c>
    </row>
    <row r="1709" spans="1:20" ht="43.5" x14ac:dyDescent="0.35">
      <c r="A1709" s="6">
        <v>1707</v>
      </c>
      <c r="B1709" s="3" t="s">
        <v>1708</v>
      </c>
      <c r="C1709" s="3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10">
        <f>E1709*100/D1709</f>
        <v>9.74</v>
      </c>
      <c r="P1709" s="11">
        <f>IFERROR(E1709/L1709,"N/A")</f>
        <v>54.111111111111114</v>
      </c>
      <c r="Q1709" t="str">
        <f>LEFT(N1709,FIND("/",N1709)-1)</f>
        <v>music</v>
      </c>
      <c r="R1709" t="str">
        <f>RIGHT(N1709,(LEN(N1709)-FIND("/",N1709)))</f>
        <v>faith</v>
      </c>
      <c r="S1709" s="14">
        <f>(((J1709/60)/60)/24)+DATE(1970,1,1)+(-5/24)</f>
        <v>42427.512673611105</v>
      </c>
      <c r="T1709" s="14">
        <f>(((I1709/60)/60)/24)+DATE(1970,1,1)+(-5/24)</f>
        <v>42457.471006944441</v>
      </c>
    </row>
    <row r="1710" spans="1:20" ht="58" x14ac:dyDescent="0.35">
      <c r="A1710" s="6">
        <v>1708</v>
      </c>
      <c r="B1710" s="3" t="s">
        <v>1709</v>
      </c>
      <c r="C1710" s="3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10">
        <f>E1710*100/D1710</f>
        <v>0</v>
      </c>
      <c r="P1710" s="11" t="str">
        <f>IFERROR(E1710/L1710,"N/A")</f>
        <v>N/A</v>
      </c>
      <c r="Q1710" t="str">
        <f>LEFT(N1710,FIND("/",N1710)-1)</f>
        <v>music</v>
      </c>
      <c r="R1710" t="str">
        <f>RIGHT(N1710,(LEN(N1710)-FIND("/",N1710)))</f>
        <v>faith</v>
      </c>
      <c r="S1710" s="14">
        <f>(((J1710/60)/60)/24)+DATE(1970,1,1)+(-5/24)</f>
        <v>42451.658634259256</v>
      </c>
      <c r="T1710" s="14">
        <f>(((I1710/60)/60)/24)+DATE(1970,1,1)+(-5/24)</f>
        <v>42491.658634259256</v>
      </c>
    </row>
    <row r="1711" spans="1:20" ht="43.5" x14ac:dyDescent="0.35">
      <c r="A1711" s="6">
        <v>1709</v>
      </c>
      <c r="B1711" s="3" t="s">
        <v>1710</v>
      </c>
      <c r="C1711" s="3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10">
        <f>E1711*100/D1711</f>
        <v>4.8571428571428568</v>
      </c>
      <c r="P1711" s="11">
        <f>IFERROR(E1711/L1711,"N/A")</f>
        <v>21.25</v>
      </c>
      <c r="Q1711" t="str">
        <f>LEFT(N1711,FIND("/",N1711)-1)</f>
        <v>music</v>
      </c>
      <c r="R1711" t="str">
        <f>RIGHT(N1711,(LEN(N1711)-FIND("/",N1711)))</f>
        <v>faith</v>
      </c>
      <c r="S1711" s="14">
        <f>(((J1711/60)/60)/24)+DATE(1970,1,1)+(-5/24)</f>
        <v>41841.355486111104</v>
      </c>
      <c r="T1711" s="14">
        <f>(((I1711/60)/60)/24)+DATE(1970,1,1)+(-5/24)</f>
        <v>41882.610416666663</v>
      </c>
    </row>
    <row r="1712" spans="1:20" ht="29" x14ac:dyDescent="0.35">
      <c r="A1712" s="6">
        <v>1710</v>
      </c>
      <c r="B1712" s="3" t="s">
        <v>1711</v>
      </c>
      <c r="C1712" s="3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10">
        <f>E1712*100/D1712</f>
        <v>0.68</v>
      </c>
      <c r="P1712" s="11">
        <f>IFERROR(E1712/L1712,"N/A")</f>
        <v>34</v>
      </c>
      <c r="Q1712" t="str">
        <f>LEFT(N1712,FIND("/",N1712)-1)</f>
        <v>music</v>
      </c>
      <c r="R1712" t="str">
        <f>RIGHT(N1712,(LEN(N1712)-FIND("/",N1712)))</f>
        <v>faith</v>
      </c>
      <c r="S1712" s="14">
        <f>(((J1712/60)/60)/24)+DATE(1970,1,1)+(-5/24)</f>
        <v>42341.382962962954</v>
      </c>
      <c r="T1712" s="14">
        <f>(((I1712/60)/60)/24)+DATE(1970,1,1)+(-5/24)</f>
        <v>42387.333333333336</v>
      </c>
    </row>
    <row r="1713" spans="1:20" ht="43.5" x14ac:dyDescent="0.35">
      <c r="A1713" s="6">
        <v>1711</v>
      </c>
      <c r="B1713" s="3" t="s">
        <v>1712</v>
      </c>
      <c r="C1713" s="3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10">
        <f>E1713*100/D1713</f>
        <v>10.5</v>
      </c>
      <c r="P1713" s="11">
        <f>IFERROR(E1713/L1713,"N/A")</f>
        <v>525</v>
      </c>
      <c r="Q1713" t="str">
        <f>LEFT(N1713,FIND("/",N1713)-1)</f>
        <v>music</v>
      </c>
      <c r="R1713" t="str">
        <f>RIGHT(N1713,(LEN(N1713)-FIND("/",N1713)))</f>
        <v>faith</v>
      </c>
      <c r="S1713" s="14">
        <f>(((J1713/60)/60)/24)+DATE(1970,1,1)+(-5/24)</f>
        <v>41852.437893518516</v>
      </c>
      <c r="T1713" s="14">
        <f>(((I1713/60)/60)/24)+DATE(1970,1,1)+(-5/24)</f>
        <v>41883.437893518516</v>
      </c>
    </row>
    <row r="1714" spans="1:20" ht="58" x14ac:dyDescent="0.35">
      <c r="A1714" s="6">
        <v>1712</v>
      </c>
      <c r="B1714" s="3" t="s">
        <v>1713</v>
      </c>
      <c r="C1714" s="3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10">
        <f>E1714*100/D1714</f>
        <v>0</v>
      </c>
      <c r="P1714" s="11" t="str">
        <f>IFERROR(E1714/L1714,"N/A")</f>
        <v>N/A</v>
      </c>
      <c r="Q1714" t="str">
        <f>LEFT(N1714,FIND("/",N1714)-1)</f>
        <v>music</v>
      </c>
      <c r="R1714" t="str">
        <f>RIGHT(N1714,(LEN(N1714)-FIND("/",N1714)))</f>
        <v>faith</v>
      </c>
      <c r="S1714" s="14">
        <f>(((J1714/60)/60)/24)+DATE(1970,1,1)+(-5/24)</f>
        <v>42125.705474537033</v>
      </c>
      <c r="T1714" s="14">
        <f>(((I1714/60)/60)/24)+DATE(1970,1,1)+(-5/24)</f>
        <v>42185.705474537033</v>
      </c>
    </row>
    <row r="1715" spans="1:20" ht="58" x14ac:dyDescent="0.35">
      <c r="A1715" s="6">
        <v>1713</v>
      </c>
      <c r="B1715" s="3" t="s">
        <v>1714</v>
      </c>
      <c r="C1715" s="3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10">
        <f>E1715*100/D1715</f>
        <v>1.6666666666666667</v>
      </c>
      <c r="P1715" s="11">
        <f>IFERROR(E1715/L1715,"N/A")</f>
        <v>50</v>
      </c>
      <c r="Q1715" t="str">
        <f>LEFT(N1715,FIND("/",N1715)-1)</f>
        <v>music</v>
      </c>
      <c r="R1715" t="str">
        <f>RIGHT(N1715,(LEN(N1715)-FIND("/",N1715)))</f>
        <v>faith</v>
      </c>
      <c r="S1715" s="14">
        <f>(((J1715/60)/60)/24)+DATE(1970,1,1)+(-5/24)</f>
        <v>41887.592731481483</v>
      </c>
      <c r="T1715" s="14">
        <f>(((I1715/60)/60)/24)+DATE(1970,1,1)+(-5/24)</f>
        <v>41917.592731481483</v>
      </c>
    </row>
    <row r="1716" spans="1:20" ht="43.5" x14ac:dyDescent="0.35">
      <c r="A1716" s="6">
        <v>1714</v>
      </c>
      <c r="B1716" s="3" t="s">
        <v>1715</v>
      </c>
      <c r="C1716" s="3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10">
        <f>E1716*100/D1716</f>
        <v>7.8680000000000003</v>
      </c>
      <c r="P1716" s="11">
        <f>IFERROR(E1716/L1716,"N/A")</f>
        <v>115.70588235294117</v>
      </c>
      <c r="Q1716" t="str">
        <f>LEFT(N1716,FIND("/",N1716)-1)</f>
        <v>music</v>
      </c>
      <c r="R1716" t="str">
        <f>RIGHT(N1716,(LEN(N1716)-FIND("/",N1716)))</f>
        <v>faith</v>
      </c>
      <c r="S1716" s="14">
        <f>(((J1716/60)/60)/24)+DATE(1970,1,1)+(-5/24)</f>
        <v>42095.710196759253</v>
      </c>
      <c r="T1716" s="14">
        <f>(((I1716/60)/60)/24)+DATE(1970,1,1)+(-5/24)</f>
        <v>42125.710196759253</v>
      </c>
    </row>
    <row r="1717" spans="1:20" ht="43.5" x14ac:dyDescent="0.35">
      <c r="A1717" s="6">
        <v>1715</v>
      </c>
      <c r="B1717" s="3" t="s">
        <v>1716</v>
      </c>
      <c r="C1717" s="3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10">
        <f>E1717*100/D1717</f>
        <v>0.22</v>
      </c>
      <c r="P1717" s="11">
        <f>IFERROR(E1717/L1717,"N/A")</f>
        <v>5.5</v>
      </c>
      <c r="Q1717" t="str">
        <f>LEFT(N1717,FIND("/",N1717)-1)</f>
        <v>music</v>
      </c>
      <c r="R1717" t="str">
        <f>RIGHT(N1717,(LEN(N1717)-FIND("/",N1717)))</f>
        <v>faith</v>
      </c>
      <c r="S1717" s="14">
        <f>(((J1717/60)/60)/24)+DATE(1970,1,1)+(-5/24)</f>
        <v>42064.009085648147</v>
      </c>
      <c r="T1717" s="14">
        <f>(((I1717/60)/60)/24)+DATE(1970,1,1)+(-5/24)</f>
        <v>42093.931944444441</v>
      </c>
    </row>
    <row r="1718" spans="1:20" ht="58" x14ac:dyDescent="0.35">
      <c r="A1718" s="6">
        <v>1716</v>
      </c>
      <c r="B1718" s="3" t="s">
        <v>1717</v>
      </c>
      <c r="C1718" s="3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10">
        <f>E1718*100/D1718</f>
        <v>7.5</v>
      </c>
      <c r="P1718" s="11">
        <f>IFERROR(E1718/L1718,"N/A")</f>
        <v>50</v>
      </c>
      <c r="Q1718" t="str">
        <f>LEFT(N1718,FIND("/",N1718)-1)</f>
        <v>music</v>
      </c>
      <c r="R1718" t="str">
        <f>RIGHT(N1718,(LEN(N1718)-FIND("/",N1718)))</f>
        <v>faith</v>
      </c>
      <c r="S1718" s="14">
        <f>(((J1718/60)/60)/24)+DATE(1970,1,1)+(-5/24)</f>
        <v>42673.369201388887</v>
      </c>
      <c r="T1718" s="14">
        <f>(((I1718/60)/60)/24)+DATE(1970,1,1)+(-5/24)</f>
        <v>42713.410868055551</v>
      </c>
    </row>
    <row r="1719" spans="1:20" ht="43.5" x14ac:dyDescent="0.35">
      <c r="A1719" s="6">
        <v>1717</v>
      </c>
      <c r="B1719" s="3" t="s">
        <v>1718</v>
      </c>
      <c r="C1719" s="3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10">
        <f>E1719*100/D1719</f>
        <v>42.725880551301685</v>
      </c>
      <c r="P1719" s="11">
        <f>IFERROR(E1719/L1719,"N/A")</f>
        <v>34.024390243902438</v>
      </c>
      <c r="Q1719" t="str">
        <f>LEFT(N1719,FIND("/",N1719)-1)</f>
        <v>music</v>
      </c>
      <c r="R1719" t="str">
        <f>RIGHT(N1719,(LEN(N1719)-FIND("/",N1719)))</f>
        <v>faith</v>
      </c>
      <c r="S1719" s="14">
        <f>(((J1719/60)/60)/24)+DATE(1970,1,1)+(-5/24)</f>
        <v>42460.773587962954</v>
      </c>
      <c r="T1719" s="14">
        <f>(((I1719/60)/60)/24)+DATE(1970,1,1)+(-5/24)</f>
        <v>42480.958333333336</v>
      </c>
    </row>
    <row r="1720" spans="1:20" x14ac:dyDescent="0.35">
      <c r="A1720" s="6">
        <v>1718</v>
      </c>
      <c r="B1720" s="3" t="s">
        <v>1719</v>
      </c>
      <c r="C1720" s="3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10">
        <f>E1720*100/D1720</f>
        <v>0.21428571428571427</v>
      </c>
      <c r="P1720" s="11">
        <f>IFERROR(E1720/L1720,"N/A")</f>
        <v>37.5</v>
      </c>
      <c r="Q1720" t="str">
        <f>LEFT(N1720,FIND("/",N1720)-1)</f>
        <v>music</v>
      </c>
      <c r="R1720" t="str">
        <f>RIGHT(N1720,(LEN(N1720)-FIND("/",N1720)))</f>
        <v>faith</v>
      </c>
      <c r="S1720" s="14">
        <f>(((J1720/60)/60)/24)+DATE(1970,1,1)+(-5/24)</f>
        <v>42460.402187499996</v>
      </c>
      <c r="T1720" s="14">
        <f>(((I1720/60)/60)/24)+DATE(1970,1,1)+(-5/24)</f>
        <v>42503.999305555553</v>
      </c>
    </row>
    <row r="1721" spans="1:20" ht="43.5" x14ac:dyDescent="0.35">
      <c r="A1721" s="6">
        <v>1719</v>
      </c>
      <c r="B1721" s="3" t="s">
        <v>1720</v>
      </c>
      <c r="C1721" s="3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10">
        <f>E1721*100/D1721</f>
        <v>0.875</v>
      </c>
      <c r="P1721" s="11">
        <f>IFERROR(E1721/L1721,"N/A")</f>
        <v>11.666666666666666</v>
      </c>
      <c r="Q1721" t="str">
        <f>LEFT(N1721,FIND("/",N1721)-1)</f>
        <v>music</v>
      </c>
      <c r="R1721" t="str">
        <f>RIGHT(N1721,(LEN(N1721)-FIND("/",N1721)))</f>
        <v>faith</v>
      </c>
      <c r="S1721" s="14">
        <f>(((J1721/60)/60)/24)+DATE(1970,1,1)+(-5/24)</f>
        <v>41869.326284722221</v>
      </c>
      <c r="T1721" s="14">
        <f>(((I1721/60)/60)/24)+DATE(1970,1,1)+(-5/24)</f>
        <v>41899.326284722221</v>
      </c>
    </row>
    <row r="1722" spans="1:20" ht="43.5" x14ac:dyDescent="0.35">
      <c r="A1722" s="6">
        <v>1720</v>
      </c>
      <c r="B1722" s="3" t="s">
        <v>1721</v>
      </c>
      <c r="C1722" s="3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10">
        <f>E1722*100/D1722</f>
        <v>5.625</v>
      </c>
      <c r="P1722" s="11">
        <f>IFERROR(E1722/L1722,"N/A")</f>
        <v>28.125</v>
      </c>
      <c r="Q1722" t="str">
        <f>LEFT(N1722,FIND("/",N1722)-1)</f>
        <v>music</v>
      </c>
      <c r="R1722" t="str">
        <f>RIGHT(N1722,(LEN(N1722)-FIND("/",N1722)))</f>
        <v>faith</v>
      </c>
      <c r="S1722" s="14">
        <f>(((J1722/60)/60)/24)+DATE(1970,1,1)+(-5/24)</f>
        <v>41922.574895833335</v>
      </c>
      <c r="T1722" s="14">
        <f>(((I1722/60)/60)/24)+DATE(1970,1,1)+(-5/24)</f>
        <v>41952.616562499999</v>
      </c>
    </row>
    <row r="1723" spans="1:20" ht="43.5" x14ac:dyDescent="0.35">
      <c r="A1723" s="6">
        <v>1721</v>
      </c>
      <c r="B1723" s="3" t="s">
        <v>1722</v>
      </c>
      <c r="C1723" s="3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10">
        <f>E1723*100/D1723</f>
        <v>0</v>
      </c>
      <c r="P1723" s="11" t="str">
        <f>IFERROR(E1723/L1723,"N/A")</f>
        <v>N/A</v>
      </c>
      <c r="Q1723" t="str">
        <f>LEFT(N1723,FIND("/",N1723)-1)</f>
        <v>music</v>
      </c>
      <c r="R1723" t="str">
        <f>RIGHT(N1723,(LEN(N1723)-FIND("/",N1723)))</f>
        <v>faith</v>
      </c>
      <c r="S1723" s="14">
        <f>(((J1723/60)/60)/24)+DATE(1970,1,1)+(-5/24)</f>
        <v>42319.25304398148</v>
      </c>
      <c r="T1723" s="14">
        <f>(((I1723/60)/60)/24)+DATE(1970,1,1)+(-5/24)</f>
        <v>42349.25304398148</v>
      </c>
    </row>
    <row r="1724" spans="1:20" ht="43.5" x14ac:dyDescent="0.35">
      <c r="A1724" s="6">
        <v>1722</v>
      </c>
      <c r="B1724" s="3" t="s">
        <v>1723</v>
      </c>
      <c r="C1724" s="3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10">
        <f>E1724*100/D1724</f>
        <v>3.4722222222222224E-2</v>
      </c>
      <c r="P1724" s="11">
        <f>IFERROR(E1724/L1724,"N/A")</f>
        <v>1</v>
      </c>
      <c r="Q1724" t="str">
        <f>LEFT(N1724,FIND("/",N1724)-1)</f>
        <v>music</v>
      </c>
      <c r="R1724" t="str">
        <f>RIGHT(N1724,(LEN(N1724)-FIND("/",N1724)))</f>
        <v>faith</v>
      </c>
      <c r="S1724" s="14">
        <f>(((J1724/60)/60)/24)+DATE(1970,1,1)+(-5/24)</f>
        <v>42425.752650462957</v>
      </c>
      <c r="T1724" s="14">
        <f>(((I1724/60)/60)/24)+DATE(1970,1,1)+(-5/24)</f>
        <v>42462.798611111109</v>
      </c>
    </row>
    <row r="1725" spans="1:20" ht="58" x14ac:dyDescent="0.35">
      <c r="A1725" s="6">
        <v>1723</v>
      </c>
      <c r="B1725" s="3" t="s">
        <v>1724</v>
      </c>
      <c r="C1725" s="3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10">
        <f>E1725*100/D1725</f>
        <v>6.5</v>
      </c>
      <c r="P1725" s="11">
        <f>IFERROR(E1725/L1725,"N/A")</f>
        <v>216.66666666666666</v>
      </c>
      <c r="Q1725" t="str">
        <f>LEFT(N1725,FIND("/",N1725)-1)</f>
        <v>music</v>
      </c>
      <c r="R1725" t="str">
        <f>RIGHT(N1725,(LEN(N1725)-FIND("/",N1725)))</f>
        <v>faith</v>
      </c>
      <c r="S1725" s="14">
        <f>(((J1725/60)/60)/24)+DATE(1970,1,1)+(-5/24)</f>
        <v>42129.617071759254</v>
      </c>
      <c r="T1725" s="14">
        <f>(((I1725/60)/60)/24)+DATE(1970,1,1)+(-5/24)</f>
        <v>42186.041666666664</v>
      </c>
    </row>
    <row r="1726" spans="1:20" ht="43.5" x14ac:dyDescent="0.35">
      <c r="A1726" s="6">
        <v>1724</v>
      </c>
      <c r="B1726" s="3" t="s">
        <v>1725</v>
      </c>
      <c r="C1726" s="3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10">
        <f>E1726*100/D1726</f>
        <v>0.58333333333333337</v>
      </c>
      <c r="P1726" s="11">
        <f>IFERROR(E1726/L1726,"N/A")</f>
        <v>8.75</v>
      </c>
      <c r="Q1726" t="str">
        <f>LEFT(N1726,FIND("/",N1726)-1)</f>
        <v>music</v>
      </c>
      <c r="R1726" t="str">
        <f>RIGHT(N1726,(LEN(N1726)-FIND("/",N1726)))</f>
        <v>faith</v>
      </c>
      <c r="S1726" s="14">
        <f>(((J1726/60)/60)/24)+DATE(1970,1,1)+(-5/24)</f>
        <v>41912.724097222221</v>
      </c>
      <c r="T1726" s="14">
        <f>(((I1726/60)/60)/24)+DATE(1970,1,1)+(-5/24)</f>
        <v>41942.724097222221</v>
      </c>
    </row>
    <row r="1727" spans="1:20" ht="43.5" x14ac:dyDescent="0.35">
      <c r="A1727" s="6">
        <v>1725</v>
      </c>
      <c r="B1727" s="3" t="s">
        <v>1726</v>
      </c>
      <c r="C1727" s="3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10">
        <f>E1727*100/D1727</f>
        <v>10.181818181818182</v>
      </c>
      <c r="P1727" s="11">
        <f>IFERROR(E1727/L1727,"N/A")</f>
        <v>62.222222222222221</v>
      </c>
      <c r="Q1727" t="str">
        <f>LEFT(N1727,FIND("/",N1727)-1)</f>
        <v>music</v>
      </c>
      <c r="R1727" t="str">
        <f>RIGHT(N1727,(LEN(N1727)-FIND("/",N1727)))</f>
        <v>faith</v>
      </c>
      <c r="S1727" s="14">
        <f>(((J1727/60)/60)/24)+DATE(1970,1,1)+(-5/24)</f>
        <v>41845.759826388887</v>
      </c>
      <c r="T1727" s="14">
        <f>(((I1727/60)/60)/24)+DATE(1970,1,1)+(-5/24)</f>
        <v>41875.759826388887</v>
      </c>
    </row>
    <row r="1728" spans="1:20" ht="29" x14ac:dyDescent="0.35">
      <c r="A1728" s="6">
        <v>1726</v>
      </c>
      <c r="B1728" s="3" t="s">
        <v>1727</v>
      </c>
      <c r="C1728" s="3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10">
        <f>E1728*100/D1728</f>
        <v>33.784615384615385</v>
      </c>
      <c r="P1728" s="11">
        <f>IFERROR(E1728/L1728,"N/A")</f>
        <v>137.25</v>
      </c>
      <c r="Q1728" t="str">
        <f>LEFT(N1728,FIND("/",N1728)-1)</f>
        <v>music</v>
      </c>
      <c r="R1728" t="str">
        <f>RIGHT(N1728,(LEN(N1728)-FIND("/",N1728)))</f>
        <v>faith</v>
      </c>
      <c r="S1728" s="14">
        <f>(((J1728/60)/60)/24)+DATE(1970,1,1)+(-5/24)</f>
        <v>41788.711388888885</v>
      </c>
      <c r="T1728" s="14">
        <f>(((I1728/60)/60)/24)+DATE(1970,1,1)+(-5/24)</f>
        <v>41817.711388888885</v>
      </c>
    </row>
    <row r="1729" spans="1:20" ht="43.5" x14ac:dyDescent="0.35">
      <c r="A1729" s="6">
        <v>1727</v>
      </c>
      <c r="B1729" s="3" t="s">
        <v>1728</v>
      </c>
      <c r="C1729" s="3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10">
        <f>E1729*100/D1729</f>
        <v>3.3333333333333333E-2</v>
      </c>
      <c r="P1729" s="11">
        <f>IFERROR(E1729/L1729,"N/A")</f>
        <v>1</v>
      </c>
      <c r="Q1729" t="str">
        <f>LEFT(N1729,FIND("/",N1729)-1)</f>
        <v>music</v>
      </c>
      <c r="R1729" t="str">
        <f>RIGHT(N1729,(LEN(N1729)-FIND("/",N1729)))</f>
        <v>faith</v>
      </c>
      <c r="S1729" s="14">
        <f>(((J1729/60)/60)/24)+DATE(1970,1,1)+(-5/24)</f>
        <v>42044.719641203708</v>
      </c>
      <c r="T1729" s="14">
        <f>(((I1729/60)/60)/24)+DATE(1970,1,1)+(-5/24)</f>
        <v>42099.249999999993</v>
      </c>
    </row>
    <row r="1730" spans="1:20" ht="43.5" x14ac:dyDescent="0.35">
      <c r="A1730" s="6">
        <v>1728</v>
      </c>
      <c r="B1730" s="3" t="s">
        <v>1729</v>
      </c>
      <c r="C1730" s="3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10">
        <f>E1730*100/D1730</f>
        <v>68.400000000000006</v>
      </c>
      <c r="P1730" s="11">
        <f>IFERROR(E1730/L1730,"N/A")</f>
        <v>122.14285714285714</v>
      </c>
      <c r="Q1730" t="str">
        <f>LEFT(N1730,FIND("/",N1730)-1)</f>
        <v>music</v>
      </c>
      <c r="R1730" t="str">
        <f>RIGHT(N1730,(LEN(N1730)-FIND("/",N1730)))</f>
        <v>faith</v>
      </c>
      <c r="S1730" s="14">
        <f>(((J1730/60)/60)/24)+DATE(1970,1,1)+(-5/24)</f>
        <v>42268.417523148142</v>
      </c>
      <c r="T1730" s="14">
        <f>(((I1730/60)/60)/24)+DATE(1970,1,1)+(-5/24)</f>
        <v>42298.417523148142</v>
      </c>
    </row>
    <row r="1731" spans="1:20" ht="43.5" x14ac:dyDescent="0.35">
      <c r="A1731" s="6">
        <v>1729</v>
      </c>
      <c r="B1731" s="3" t="s">
        <v>1730</v>
      </c>
      <c r="C1731" s="3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10">
        <f>E1731*100/D1731</f>
        <v>0</v>
      </c>
      <c r="P1731" s="11" t="str">
        <f>IFERROR(E1731/L1731,"N/A")</f>
        <v>N/A</v>
      </c>
      <c r="Q1731" t="str">
        <f>LEFT(N1731,FIND("/",N1731)-1)</f>
        <v>music</v>
      </c>
      <c r="R1731" t="str">
        <f>RIGHT(N1731,(LEN(N1731)-FIND("/",N1731)))</f>
        <v>faith</v>
      </c>
      <c r="S1731" s="14">
        <f>(((J1731/60)/60)/24)+DATE(1970,1,1)+(-5/24)</f>
        <v>42470.843819444439</v>
      </c>
      <c r="T1731" s="14">
        <f>(((I1731/60)/60)/24)+DATE(1970,1,1)+(-5/24)</f>
        <v>42530.843819444439</v>
      </c>
    </row>
    <row r="1732" spans="1:20" ht="43.5" x14ac:dyDescent="0.35">
      <c r="A1732" s="6">
        <v>1730</v>
      </c>
      <c r="B1732" s="3" t="s">
        <v>1731</v>
      </c>
      <c r="C1732" s="3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10">
        <f>E1732*100/D1732</f>
        <v>0</v>
      </c>
      <c r="P1732" s="11" t="str">
        <f>IFERROR(E1732/L1732,"N/A")</f>
        <v>N/A</v>
      </c>
      <c r="Q1732" t="str">
        <f>LEFT(N1732,FIND("/",N1732)-1)</f>
        <v>music</v>
      </c>
      <c r="R1732" t="str">
        <f>RIGHT(N1732,(LEN(N1732)-FIND("/",N1732)))</f>
        <v>faith</v>
      </c>
      <c r="S1732" s="14">
        <f>(((J1732/60)/60)/24)+DATE(1970,1,1)+(-5/24)</f>
        <v>42271.879432870373</v>
      </c>
      <c r="T1732" s="14">
        <f>(((I1732/60)/60)/24)+DATE(1970,1,1)+(-5/24)</f>
        <v>42301.879432870373</v>
      </c>
    </row>
    <row r="1733" spans="1:20" ht="29" x14ac:dyDescent="0.35">
      <c r="A1733" s="6">
        <v>1731</v>
      </c>
      <c r="B1733" s="3" t="s">
        <v>1732</v>
      </c>
      <c r="C1733" s="3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10">
        <f>E1733*100/D1733</f>
        <v>0</v>
      </c>
      <c r="P1733" s="11" t="str">
        <f>IFERROR(E1733/L1733,"N/A")</f>
        <v>N/A</v>
      </c>
      <c r="Q1733" t="str">
        <f>LEFT(N1733,FIND("/",N1733)-1)</f>
        <v>music</v>
      </c>
      <c r="R1733" t="str">
        <f>RIGHT(N1733,(LEN(N1733)-FIND("/",N1733)))</f>
        <v>faith</v>
      </c>
      <c r="S1733" s="14">
        <f>(((J1733/60)/60)/24)+DATE(1970,1,1)+(-5/24)</f>
        <v>42152.698518518511</v>
      </c>
      <c r="T1733" s="14">
        <f>(((I1733/60)/60)/24)+DATE(1970,1,1)+(-5/24)</f>
        <v>42166.416666666664</v>
      </c>
    </row>
    <row r="1734" spans="1:20" ht="43.5" x14ac:dyDescent="0.35">
      <c r="A1734" s="6">
        <v>1732</v>
      </c>
      <c r="B1734" s="3" t="s">
        <v>1733</v>
      </c>
      <c r="C1734" s="3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10">
        <f>E1734*100/D1734</f>
        <v>0</v>
      </c>
      <c r="P1734" s="11" t="str">
        <f>IFERROR(E1734/L1734,"N/A")</f>
        <v>N/A</v>
      </c>
      <c r="Q1734" t="str">
        <f>LEFT(N1734,FIND("/",N1734)-1)</f>
        <v>music</v>
      </c>
      <c r="R1734" t="str">
        <f>RIGHT(N1734,(LEN(N1734)-FIND("/",N1734)))</f>
        <v>faith</v>
      </c>
      <c r="S1734" s="14">
        <f>(((J1734/60)/60)/24)+DATE(1970,1,1)+(-5/24)</f>
        <v>42325.475474537037</v>
      </c>
      <c r="T1734" s="14">
        <f>(((I1734/60)/60)/24)+DATE(1970,1,1)+(-5/24)</f>
        <v>42384.999999999993</v>
      </c>
    </row>
    <row r="1735" spans="1:20" ht="43.5" x14ac:dyDescent="0.35">
      <c r="A1735" s="6">
        <v>1733</v>
      </c>
      <c r="B1735" s="3" t="s">
        <v>1734</v>
      </c>
      <c r="C1735" s="3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10">
        <f>E1735*100/D1735</f>
        <v>0</v>
      </c>
      <c r="P1735" s="11" t="str">
        <f>IFERROR(E1735/L1735,"N/A")</f>
        <v>N/A</v>
      </c>
      <c r="Q1735" t="str">
        <f>LEFT(N1735,FIND("/",N1735)-1)</f>
        <v>music</v>
      </c>
      <c r="R1735" t="str">
        <f>RIGHT(N1735,(LEN(N1735)-FIND("/",N1735)))</f>
        <v>faith</v>
      </c>
      <c r="S1735" s="14">
        <f>(((J1735/60)/60)/24)+DATE(1970,1,1)+(-5/24)</f>
        <v>42614.467291666668</v>
      </c>
      <c r="T1735" s="14">
        <f>(((I1735/60)/60)/24)+DATE(1970,1,1)+(-5/24)</f>
        <v>42626.687499999993</v>
      </c>
    </row>
    <row r="1736" spans="1:20" ht="43.5" x14ac:dyDescent="0.35">
      <c r="A1736" s="6">
        <v>1734</v>
      </c>
      <c r="B1736" s="3" t="s">
        <v>1735</v>
      </c>
      <c r="C1736" s="3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10">
        <f>E1736*100/D1736</f>
        <v>2.2222222222222223E-2</v>
      </c>
      <c r="P1736" s="11">
        <f>IFERROR(E1736/L1736,"N/A")</f>
        <v>1</v>
      </c>
      <c r="Q1736" t="str">
        <f>LEFT(N1736,FIND("/",N1736)-1)</f>
        <v>music</v>
      </c>
      <c r="R1736" t="str">
        <f>RIGHT(N1736,(LEN(N1736)-FIND("/",N1736)))</f>
        <v>faith</v>
      </c>
      <c r="S1736" s="14">
        <f>(((J1736/60)/60)/24)+DATE(1970,1,1)+(-5/24)</f>
        <v>42101.828194444439</v>
      </c>
      <c r="T1736" s="14">
        <f>(((I1736/60)/60)/24)+DATE(1970,1,1)+(-5/24)</f>
        <v>42131.828194444439</v>
      </c>
    </row>
    <row r="1737" spans="1:20" ht="43.5" x14ac:dyDescent="0.35">
      <c r="A1737" s="6">
        <v>1735</v>
      </c>
      <c r="B1737" s="3" t="s">
        <v>1736</v>
      </c>
      <c r="C1737" s="3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10">
        <f>E1737*100/D1737</f>
        <v>11</v>
      </c>
      <c r="P1737" s="11">
        <f>IFERROR(E1737/L1737,"N/A")</f>
        <v>55</v>
      </c>
      <c r="Q1737" t="str">
        <f>LEFT(N1737,FIND("/",N1737)-1)</f>
        <v>music</v>
      </c>
      <c r="R1737" t="str">
        <f>RIGHT(N1737,(LEN(N1737)-FIND("/",N1737)))</f>
        <v>faith</v>
      </c>
      <c r="S1737" s="14">
        <f>(((J1737/60)/60)/24)+DATE(1970,1,1)+(-5/24)</f>
        <v>42559.605844907412</v>
      </c>
      <c r="T1737" s="14">
        <f>(((I1737/60)/60)/24)+DATE(1970,1,1)+(-5/24)</f>
        <v>42589.605844907412</v>
      </c>
    </row>
    <row r="1738" spans="1:20" ht="29" x14ac:dyDescent="0.35">
      <c r="A1738" s="6">
        <v>1736</v>
      </c>
      <c r="B1738" s="3" t="s">
        <v>1737</v>
      </c>
      <c r="C1738" s="3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10">
        <f>E1738*100/D1738</f>
        <v>0.73333333333333328</v>
      </c>
      <c r="P1738" s="11">
        <f>IFERROR(E1738/L1738,"N/A")</f>
        <v>22</v>
      </c>
      <c r="Q1738" t="str">
        <f>LEFT(N1738,FIND("/",N1738)-1)</f>
        <v>music</v>
      </c>
      <c r="R1738" t="str">
        <f>RIGHT(N1738,(LEN(N1738)-FIND("/",N1738)))</f>
        <v>faith</v>
      </c>
      <c r="S1738" s="14">
        <f>(((J1738/60)/60)/24)+DATE(1970,1,1)+(-5/24)</f>
        <v>42286.65315972222</v>
      </c>
      <c r="T1738" s="14">
        <f>(((I1738/60)/60)/24)+DATE(1970,1,1)+(-5/24)</f>
        <v>42316.694826388884</v>
      </c>
    </row>
    <row r="1739" spans="1:20" ht="43.5" x14ac:dyDescent="0.35">
      <c r="A1739" s="6">
        <v>1737</v>
      </c>
      <c r="B1739" s="3" t="s">
        <v>1738</v>
      </c>
      <c r="C1739" s="3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10">
        <f>E1739*100/D1739</f>
        <v>21.25</v>
      </c>
      <c r="P1739" s="11">
        <f>IFERROR(E1739/L1739,"N/A")</f>
        <v>56.666666666666664</v>
      </c>
      <c r="Q1739" t="str">
        <f>LEFT(N1739,FIND("/",N1739)-1)</f>
        <v>music</v>
      </c>
      <c r="R1739" t="str">
        <f>RIGHT(N1739,(LEN(N1739)-FIND("/",N1739)))</f>
        <v>faith</v>
      </c>
      <c r="S1739" s="14">
        <f>(((J1739/60)/60)/24)+DATE(1970,1,1)+(-5/24)</f>
        <v>42175.740648148152</v>
      </c>
      <c r="T1739" s="14">
        <f>(((I1739/60)/60)/24)+DATE(1970,1,1)+(-5/24)</f>
        <v>42205.740648148152</v>
      </c>
    </row>
    <row r="1740" spans="1:20" ht="29" x14ac:dyDescent="0.35">
      <c r="A1740" s="6">
        <v>1738</v>
      </c>
      <c r="B1740" s="3" t="s">
        <v>1739</v>
      </c>
      <c r="C1740" s="3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10">
        <f>E1740*100/D1740</f>
        <v>0.4</v>
      </c>
      <c r="P1740" s="11">
        <f>IFERROR(E1740/L1740,"N/A")</f>
        <v>20</v>
      </c>
      <c r="Q1740" t="str">
        <f>LEFT(N1740,FIND("/",N1740)-1)</f>
        <v>music</v>
      </c>
      <c r="R1740" t="str">
        <f>RIGHT(N1740,(LEN(N1740)-FIND("/",N1740)))</f>
        <v>faith</v>
      </c>
      <c r="S1740" s="14">
        <f>(((J1740/60)/60)/24)+DATE(1970,1,1)+(-5/24)</f>
        <v>41884.665995370371</v>
      </c>
      <c r="T1740" s="14">
        <f>(((I1740/60)/60)/24)+DATE(1970,1,1)+(-5/24)</f>
        <v>41914.665995370371</v>
      </c>
    </row>
    <row r="1741" spans="1:20" ht="43.5" x14ac:dyDescent="0.35">
      <c r="A1741" s="6">
        <v>1739</v>
      </c>
      <c r="B1741" s="3" t="s">
        <v>1740</v>
      </c>
      <c r="C1741" s="3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10">
        <f>E1741*100/D1741</f>
        <v>0.1</v>
      </c>
      <c r="P1741" s="11">
        <f>IFERROR(E1741/L1741,"N/A")</f>
        <v>1</v>
      </c>
      <c r="Q1741" t="str">
        <f>LEFT(N1741,FIND("/",N1741)-1)</f>
        <v>music</v>
      </c>
      <c r="R1741" t="str">
        <f>RIGHT(N1741,(LEN(N1741)-FIND("/",N1741)))</f>
        <v>faith</v>
      </c>
      <c r="S1741" s="14">
        <f>(((J1741/60)/60)/24)+DATE(1970,1,1)+(-5/24)</f>
        <v>42435.665879629632</v>
      </c>
      <c r="T1741" s="14">
        <f>(((I1741/60)/60)/24)+DATE(1970,1,1)+(-5/24)</f>
        <v>42494.624212962961</v>
      </c>
    </row>
    <row r="1742" spans="1:20" ht="43.5" x14ac:dyDescent="0.35">
      <c r="A1742" s="6">
        <v>1740</v>
      </c>
      <c r="B1742" s="3" t="s">
        <v>1741</v>
      </c>
      <c r="C1742" s="3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10">
        <f>E1742*100/D1742</f>
        <v>0</v>
      </c>
      <c r="P1742" s="11" t="str">
        <f>IFERROR(E1742/L1742,"N/A")</f>
        <v>N/A</v>
      </c>
      <c r="Q1742" t="str">
        <f>LEFT(N1742,FIND("/",N1742)-1)</f>
        <v>music</v>
      </c>
      <c r="R1742" t="str">
        <f>RIGHT(N1742,(LEN(N1742)-FIND("/",N1742)))</f>
        <v>faith</v>
      </c>
      <c r="S1742" s="14">
        <f>(((J1742/60)/60)/24)+DATE(1970,1,1)+(-5/24)</f>
        <v>42171.60905092593</v>
      </c>
      <c r="T1742" s="14">
        <f>(((I1742/60)/60)/24)+DATE(1970,1,1)+(-5/24)</f>
        <v>42201.60905092593</v>
      </c>
    </row>
    <row r="1743" spans="1:20" ht="29" x14ac:dyDescent="0.35">
      <c r="A1743" s="6">
        <v>1741</v>
      </c>
      <c r="B1743" s="3" t="s">
        <v>1742</v>
      </c>
      <c r="C1743" s="3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10">
        <f>E1743*100/D1743</f>
        <v>110.83333333333333</v>
      </c>
      <c r="P1743" s="11">
        <f>IFERROR(E1743/L1743,"N/A")</f>
        <v>25.576923076923077</v>
      </c>
      <c r="Q1743" t="str">
        <f>LEFT(N1743,FIND("/",N1743)-1)</f>
        <v>photography</v>
      </c>
      <c r="R1743" t="str">
        <f>RIGHT(N1743,(LEN(N1743)-FIND("/",N1743)))</f>
        <v>photobooks</v>
      </c>
      <c r="S1743" s="14">
        <f>(((J1743/60)/60)/24)+DATE(1970,1,1)+(-5/24)</f>
        <v>42120.419803240737</v>
      </c>
      <c r="T1743" s="14">
        <f>(((I1743/60)/60)/24)+DATE(1970,1,1)+(-5/24)</f>
        <v>42165.419803240737</v>
      </c>
    </row>
    <row r="1744" spans="1:20" ht="43.5" x14ac:dyDescent="0.35">
      <c r="A1744" s="6">
        <v>1742</v>
      </c>
      <c r="B1744" s="3" t="s">
        <v>1743</v>
      </c>
      <c r="C1744" s="3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10">
        <f>E1744*100/D1744</f>
        <v>108.75</v>
      </c>
      <c r="P1744" s="11">
        <f>IFERROR(E1744/L1744,"N/A")</f>
        <v>63.970588235294116</v>
      </c>
      <c r="Q1744" t="str">
        <f>LEFT(N1744,FIND("/",N1744)-1)</f>
        <v>photography</v>
      </c>
      <c r="R1744" t="str">
        <f>RIGHT(N1744,(LEN(N1744)-FIND("/",N1744)))</f>
        <v>photobooks</v>
      </c>
      <c r="S1744" s="14">
        <f>(((J1744/60)/60)/24)+DATE(1970,1,1)+(-5/24)</f>
        <v>42710.668634259251</v>
      </c>
      <c r="T1744" s="14">
        <f>(((I1744/60)/60)/24)+DATE(1970,1,1)+(-5/24)</f>
        <v>42742.666666666664</v>
      </c>
    </row>
    <row r="1745" spans="1:20" ht="43.5" x14ac:dyDescent="0.35">
      <c r="A1745" s="6">
        <v>1743</v>
      </c>
      <c r="B1745" s="3" t="s">
        <v>1744</v>
      </c>
      <c r="C1745" s="3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10">
        <f>E1745*100/D1745</f>
        <v>100.41666666666667</v>
      </c>
      <c r="P1745" s="11">
        <f>IFERROR(E1745/L1745,"N/A")</f>
        <v>89.925373134328353</v>
      </c>
      <c r="Q1745" t="str">
        <f>LEFT(N1745,FIND("/",N1745)-1)</f>
        <v>photography</v>
      </c>
      <c r="R1745" t="str">
        <f>RIGHT(N1745,(LEN(N1745)-FIND("/",N1745)))</f>
        <v>photobooks</v>
      </c>
      <c r="S1745" s="14">
        <f>(((J1745/60)/60)/24)+DATE(1970,1,1)+(-5/24)</f>
        <v>42586.717303240737</v>
      </c>
      <c r="T1745" s="14">
        <f>(((I1745/60)/60)/24)+DATE(1970,1,1)+(-5/24)</f>
        <v>42608.957638888889</v>
      </c>
    </row>
    <row r="1746" spans="1:20" ht="58" x14ac:dyDescent="0.35">
      <c r="A1746" s="6">
        <v>1744</v>
      </c>
      <c r="B1746" s="3" t="s">
        <v>1745</v>
      </c>
      <c r="C1746" s="3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10">
        <f>E1746*100/D1746</f>
        <v>118.45454545454545</v>
      </c>
      <c r="P1746" s="11">
        <f>IFERROR(E1746/L1746,"N/A")</f>
        <v>93.071428571428569</v>
      </c>
      <c r="Q1746" t="str">
        <f>LEFT(N1746,FIND("/",N1746)-1)</f>
        <v>photography</v>
      </c>
      <c r="R1746" t="str">
        <f>RIGHT(N1746,(LEN(N1746)-FIND("/",N1746)))</f>
        <v>photobooks</v>
      </c>
      <c r="S1746" s="14">
        <f>(((J1746/60)/60)/24)+DATE(1970,1,1)+(-5/24)</f>
        <v>42026.396724537037</v>
      </c>
      <c r="T1746" s="14">
        <f>(((I1746/60)/60)/24)+DATE(1970,1,1)+(-5/24)</f>
        <v>42071.355057870365</v>
      </c>
    </row>
    <row r="1747" spans="1:20" ht="43.5" x14ac:dyDescent="0.35">
      <c r="A1747" s="6">
        <v>1745</v>
      </c>
      <c r="B1747" s="3" t="s">
        <v>1746</v>
      </c>
      <c r="C1747" s="3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10">
        <f>E1747*100/D1747</f>
        <v>114.01428571428572</v>
      </c>
      <c r="P1747" s="11">
        <f>IFERROR(E1747/L1747,"N/A")</f>
        <v>89.674157303370791</v>
      </c>
      <c r="Q1747" t="str">
        <f>LEFT(N1747,FIND("/",N1747)-1)</f>
        <v>photography</v>
      </c>
      <c r="R1747" t="str">
        <f>RIGHT(N1747,(LEN(N1747)-FIND("/",N1747)))</f>
        <v>photobooks</v>
      </c>
      <c r="S1747" s="14">
        <f>(((J1747/60)/60)/24)+DATE(1970,1,1)+(-5/24)</f>
        <v>42690.051365740735</v>
      </c>
      <c r="T1747" s="14">
        <f>(((I1747/60)/60)/24)+DATE(1970,1,1)+(-5/24)</f>
        <v>42725.874999999993</v>
      </c>
    </row>
    <row r="1748" spans="1:20" ht="58" x14ac:dyDescent="0.35">
      <c r="A1748" s="6">
        <v>1746</v>
      </c>
      <c r="B1748" s="3" t="s">
        <v>1747</v>
      </c>
      <c r="C1748" s="3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10">
        <f>E1748*100/D1748</f>
        <v>148.1</v>
      </c>
      <c r="P1748" s="11">
        <f>IFERROR(E1748/L1748,"N/A")</f>
        <v>207.61682242990653</v>
      </c>
      <c r="Q1748" t="str">
        <f>LEFT(N1748,FIND("/",N1748)-1)</f>
        <v>photography</v>
      </c>
      <c r="R1748" t="str">
        <f>RIGHT(N1748,(LEN(N1748)-FIND("/",N1748)))</f>
        <v>photobooks</v>
      </c>
      <c r="S1748" s="14">
        <f>(((J1748/60)/60)/24)+DATE(1970,1,1)+(-5/24)</f>
        <v>42667.968368055554</v>
      </c>
      <c r="T1748" s="14">
        <f>(((I1748/60)/60)/24)+DATE(1970,1,1)+(-5/24)</f>
        <v>42697.874999999993</v>
      </c>
    </row>
    <row r="1749" spans="1:20" ht="43.5" x14ac:dyDescent="0.35">
      <c r="A1749" s="6">
        <v>1747</v>
      </c>
      <c r="B1749" s="3" t="s">
        <v>1748</v>
      </c>
      <c r="C1749" s="3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10">
        <f>E1749*100/D1749</f>
        <v>104.95555555555555</v>
      </c>
      <c r="P1749" s="11">
        <f>IFERROR(E1749/L1749,"N/A")</f>
        <v>59.408805031446541</v>
      </c>
      <c r="Q1749" t="str">
        <f>LEFT(N1749,FIND("/",N1749)-1)</f>
        <v>photography</v>
      </c>
      <c r="R1749" t="str">
        <f>RIGHT(N1749,(LEN(N1749)-FIND("/",N1749)))</f>
        <v>photobooks</v>
      </c>
      <c r="S1749" s="14">
        <f>(((J1749/60)/60)/24)+DATE(1970,1,1)+(-5/24)</f>
        <v>42292.227199074077</v>
      </c>
      <c r="T1749" s="14">
        <f>(((I1749/60)/60)/24)+DATE(1970,1,1)+(-5/24)</f>
        <v>42321.416666666664</v>
      </c>
    </row>
    <row r="1750" spans="1:20" ht="43.5" x14ac:dyDescent="0.35">
      <c r="A1750" s="6">
        <v>1748</v>
      </c>
      <c r="B1750" s="3" t="s">
        <v>1749</v>
      </c>
      <c r="C1750" s="3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10">
        <f>E1750*100/D1750</f>
        <v>129.94800000000001</v>
      </c>
      <c r="P1750" s="11">
        <f>IFERROR(E1750/L1750,"N/A")</f>
        <v>358.97237569060775</v>
      </c>
      <c r="Q1750" t="str">
        <f>LEFT(N1750,FIND("/",N1750)-1)</f>
        <v>photography</v>
      </c>
      <c r="R1750" t="str">
        <f>RIGHT(N1750,(LEN(N1750)-FIND("/",N1750)))</f>
        <v>photobooks</v>
      </c>
      <c r="S1750" s="14">
        <f>(((J1750/60)/60)/24)+DATE(1970,1,1)+(-5/24)</f>
        <v>42219.742395833331</v>
      </c>
      <c r="T1750" s="14">
        <f>(((I1750/60)/60)/24)+DATE(1970,1,1)+(-5/24)</f>
        <v>42249.742395833331</v>
      </c>
    </row>
    <row r="1751" spans="1:20" ht="29" x14ac:dyDescent="0.35">
      <c r="A1751" s="6">
        <v>1749</v>
      </c>
      <c r="B1751" s="3" t="s">
        <v>1750</v>
      </c>
      <c r="C1751" s="3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10">
        <f>E1751*100/D1751</f>
        <v>123.48756218905473</v>
      </c>
      <c r="P1751" s="11">
        <f>IFERROR(E1751/L1751,"N/A")</f>
        <v>94.736641221374043</v>
      </c>
      <c r="Q1751" t="str">
        <f>LEFT(N1751,FIND("/",N1751)-1)</f>
        <v>photography</v>
      </c>
      <c r="R1751" t="str">
        <f>RIGHT(N1751,(LEN(N1751)-FIND("/",N1751)))</f>
        <v>photobooks</v>
      </c>
      <c r="S1751" s="14">
        <f>(((J1751/60)/60)/24)+DATE(1970,1,1)+(-5/24)</f>
        <v>42758.767604166664</v>
      </c>
      <c r="T1751" s="14">
        <f>(((I1751/60)/60)/24)+DATE(1970,1,1)+(-5/24)</f>
        <v>42795.583333333336</v>
      </c>
    </row>
    <row r="1752" spans="1:20" ht="43.5" x14ac:dyDescent="0.35">
      <c r="A1752" s="6">
        <v>1750</v>
      </c>
      <c r="B1752" s="3" t="s">
        <v>1751</v>
      </c>
      <c r="C1752" s="3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10">
        <f>E1752*100/D1752</f>
        <v>201.62</v>
      </c>
      <c r="P1752" s="11">
        <f>IFERROR(E1752/L1752,"N/A")</f>
        <v>80.647999999999996</v>
      </c>
      <c r="Q1752" t="str">
        <f>LEFT(N1752,FIND("/",N1752)-1)</f>
        <v>photography</v>
      </c>
      <c r="R1752" t="str">
        <f>RIGHT(N1752,(LEN(N1752)-FIND("/",N1752)))</f>
        <v>photobooks</v>
      </c>
      <c r="S1752" s="14">
        <f>(((J1752/60)/60)/24)+DATE(1970,1,1)+(-5/24)</f>
        <v>42454.628518518519</v>
      </c>
      <c r="T1752" s="14">
        <f>(((I1752/60)/60)/24)+DATE(1970,1,1)+(-5/24)</f>
        <v>42479.628518518519</v>
      </c>
    </row>
    <row r="1753" spans="1:20" ht="29" x14ac:dyDescent="0.35">
      <c r="A1753" s="6">
        <v>1751</v>
      </c>
      <c r="B1753" s="3" t="s">
        <v>1752</v>
      </c>
      <c r="C1753" s="3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10">
        <f>E1753*100/D1753</f>
        <v>102.9</v>
      </c>
      <c r="P1753" s="11">
        <f>IFERROR(E1753/L1753,"N/A")</f>
        <v>168.68852459016392</v>
      </c>
      <c r="Q1753" t="str">
        <f>LEFT(N1753,FIND("/",N1753)-1)</f>
        <v>photography</v>
      </c>
      <c r="R1753" t="str">
        <f>RIGHT(N1753,(LEN(N1753)-FIND("/",N1753)))</f>
        <v>photobooks</v>
      </c>
      <c r="S1753" s="14">
        <f>(((J1753/60)/60)/24)+DATE(1970,1,1)+(-5/24)</f>
        <v>42052.573182870365</v>
      </c>
      <c r="T1753" s="14">
        <f>(((I1753/60)/60)/24)+DATE(1970,1,1)+(-5/24)</f>
        <v>42082.5315162037</v>
      </c>
    </row>
    <row r="1754" spans="1:20" ht="29" x14ac:dyDescent="0.35">
      <c r="A1754" s="6">
        <v>1752</v>
      </c>
      <c r="B1754" s="3" t="s">
        <v>1753</v>
      </c>
      <c r="C1754" s="3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10">
        <f>E1754*100/D1754</f>
        <v>260.16666666666669</v>
      </c>
      <c r="P1754" s="11">
        <f>IFERROR(E1754/L1754,"N/A")</f>
        <v>34.68888888888889</v>
      </c>
      <c r="Q1754" t="str">
        <f>LEFT(N1754,FIND("/",N1754)-1)</f>
        <v>photography</v>
      </c>
      <c r="R1754" t="str">
        <f>RIGHT(N1754,(LEN(N1754)-FIND("/",N1754)))</f>
        <v>photobooks</v>
      </c>
      <c r="S1754" s="14">
        <f>(((J1754/60)/60)/24)+DATE(1970,1,1)+(-5/24)</f>
        <v>42627.044930555552</v>
      </c>
      <c r="T1754" s="14">
        <f>(((I1754/60)/60)/24)+DATE(1970,1,1)+(-5/24)</f>
        <v>42657.044930555552</v>
      </c>
    </row>
    <row r="1755" spans="1:20" ht="43.5" x14ac:dyDescent="0.35">
      <c r="A1755" s="6">
        <v>1753</v>
      </c>
      <c r="B1755" s="3" t="s">
        <v>1754</v>
      </c>
      <c r="C1755" s="3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10">
        <f>E1755*100/D1755</f>
        <v>108</v>
      </c>
      <c r="P1755" s="11">
        <f>IFERROR(E1755/L1755,"N/A")</f>
        <v>462.85714285714283</v>
      </c>
      <c r="Q1755" t="str">
        <f>LEFT(N1755,FIND("/",N1755)-1)</f>
        <v>photography</v>
      </c>
      <c r="R1755" t="str">
        <f>RIGHT(N1755,(LEN(N1755)-FIND("/",N1755)))</f>
        <v>photobooks</v>
      </c>
      <c r="S1755" s="14">
        <f>(((J1755/60)/60)/24)+DATE(1970,1,1)+(-5/24)</f>
        <v>42420.541296296295</v>
      </c>
      <c r="T1755" s="14">
        <f>(((I1755/60)/60)/24)+DATE(1970,1,1)+(-5/24)</f>
        <v>42450.499629629623</v>
      </c>
    </row>
    <row r="1756" spans="1:20" ht="43.5" x14ac:dyDescent="0.35">
      <c r="A1756" s="6">
        <v>1754</v>
      </c>
      <c r="B1756" s="3" t="s">
        <v>1755</v>
      </c>
      <c r="C1756" s="3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10">
        <f>E1756*100/D1756</f>
        <v>110.52941176470588</v>
      </c>
      <c r="P1756" s="11">
        <f>IFERROR(E1756/L1756,"N/A")</f>
        <v>104.38888888888889</v>
      </c>
      <c r="Q1756" t="str">
        <f>LEFT(N1756,FIND("/",N1756)-1)</f>
        <v>photography</v>
      </c>
      <c r="R1756" t="str">
        <f>RIGHT(N1756,(LEN(N1756)-FIND("/",N1756)))</f>
        <v>photobooks</v>
      </c>
      <c r="S1756" s="14">
        <f>(((J1756/60)/60)/24)+DATE(1970,1,1)+(-5/24)</f>
        <v>42067.668437499997</v>
      </c>
      <c r="T1756" s="14">
        <f>(((I1756/60)/60)/24)+DATE(1970,1,1)+(-5/24)</f>
        <v>42097.626770833333</v>
      </c>
    </row>
    <row r="1757" spans="1:20" ht="43.5" x14ac:dyDescent="0.35">
      <c r="A1757" s="6">
        <v>1755</v>
      </c>
      <c r="B1757" s="3" t="s">
        <v>1756</v>
      </c>
      <c r="C1757" s="3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10">
        <f>E1757*100/D1757</f>
        <v>120</v>
      </c>
      <c r="P1757" s="11">
        <f>IFERROR(E1757/L1757,"N/A")</f>
        <v>7.5</v>
      </c>
      <c r="Q1757" t="str">
        <f>LEFT(N1757,FIND("/",N1757)-1)</f>
        <v>photography</v>
      </c>
      <c r="R1757" t="str">
        <f>RIGHT(N1757,(LEN(N1757)-FIND("/",N1757)))</f>
        <v>photobooks</v>
      </c>
      <c r="S1757" s="14">
        <f>(((J1757/60)/60)/24)+DATE(1970,1,1)+(-5/24)</f>
        <v>42252.580567129626</v>
      </c>
      <c r="T1757" s="14">
        <f>(((I1757/60)/60)/24)+DATE(1970,1,1)+(-5/24)</f>
        <v>42282.580567129626</v>
      </c>
    </row>
    <row r="1758" spans="1:20" ht="43.5" x14ac:dyDescent="0.35">
      <c r="A1758" s="6">
        <v>1756</v>
      </c>
      <c r="B1758" s="3" t="s">
        <v>1757</v>
      </c>
      <c r="C1758" s="3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10">
        <f>E1758*100/D1758</f>
        <v>102.82909090909091</v>
      </c>
      <c r="P1758" s="11">
        <f>IFERROR(E1758/L1758,"N/A")</f>
        <v>47.13</v>
      </c>
      <c r="Q1758" t="str">
        <f>LEFT(N1758,FIND("/",N1758)-1)</f>
        <v>photography</v>
      </c>
      <c r="R1758" t="str">
        <f>RIGHT(N1758,(LEN(N1758)-FIND("/",N1758)))</f>
        <v>photobooks</v>
      </c>
      <c r="S1758" s="14">
        <f>(((J1758/60)/60)/24)+DATE(1970,1,1)+(-5/24)</f>
        <v>42570.959131944437</v>
      </c>
      <c r="T1758" s="14">
        <f>(((I1758/60)/60)/24)+DATE(1970,1,1)+(-5/24)</f>
        <v>42610.959131944437</v>
      </c>
    </row>
    <row r="1759" spans="1:20" ht="43.5" x14ac:dyDescent="0.35">
      <c r="A1759" s="6">
        <v>1757</v>
      </c>
      <c r="B1759" s="3" t="s">
        <v>1758</v>
      </c>
      <c r="C1759" s="3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10">
        <f>E1759*100/D1759</f>
        <v>116</v>
      </c>
      <c r="P1759" s="11">
        <f>IFERROR(E1759/L1759,"N/A")</f>
        <v>414.28571428571428</v>
      </c>
      <c r="Q1759" t="str">
        <f>LEFT(N1759,FIND("/",N1759)-1)</f>
        <v>photography</v>
      </c>
      <c r="R1759" t="str">
        <f>RIGHT(N1759,(LEN(N1759)-FIND("/",N1759)))</f>
        <v>photobooks</v>
      </c>
      <c r="S1759" s="14">
        <f>(((J1759/60)/60)/24)+DATE(1970,1,1)+(-5/24)</f>
        <v>42733.619016203702</v>
      </c>
      <c r="T1759" s="14">
        <f>(((I1759/60)/60)/24)+DATE(1970,1,1)+(-5/24)</f>
        <v>42763.603472222218</v>
      </c>
    </row>
    <row r="1760" spans="1:20" ht="58" x14ac:dyDescent="0.35">
      <c r="A1760" s="6">
        <v>1758</v>
      </c>
      <c r="B1760" s="3" t="s">
        <v>1759</v>
      </c>
      <c r="C1760" s="3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10">
        <f>E1760*100/D1760</f>
        <v>114.7</v>
      </c>
      <c r="P1760" s="11">
        <f>IFERROR(E1760/L1760,"N/A")</f>
        <v>42.481481481481481</v>
      </c>
      <c r="Q1760" t="str">
        <f>LEFT(N1760,FIND("/",N1760)-1)</f>
        <v>photography</v>
      </c>
      <c r="R1760" t="str">
        <f>RIGHT(N1760,(LEN(N1760)-FIND("/",N1760)))</f>
        <v>photobooks</v>
      </c>
      <c r="S1760" s="14">
        <f>(((J1760/60)/60)/24)+DATE(1970,1,1)+(-5/24)</f>
        <v>42505.74759259259</v>
      </c>
      <c r="T1760" s="14">
        <f>(((I1760/60)/60)/24)+DATE(1970,1,1)+(-5/24)</f>
        <v>42565.74759259259</v>
      </c>
    </row>
    <row r="1761" spans="1:20" ht="29" x14ac:dyDescent="0.35">
      <c r="A1761" s="6">
        <v>1759</v>
      </c>
      <c r="B1761" s="3" t="s">
        <v>1760</v>
      </c>
      <c r="C1761" s="3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10">
        <f>E1761*100/D1761</f>
        <v>106.6</v>
      </c>
      <c r="P1761" s="11">
        <f>IFERROR(E1761/L1761,"N/A")</f>
        <v>108.77551020408163</v>
      </c>
      <c r="Q1761" t="str">
        <f>LEFT(N1761,FIND("/",N1761)-1)</f>
        <v>photography</v>
      </c>
      <c r="R1761" t="str">
        <f>RIGHT(N1761,(LEN(N1761)-FIND("/",N1761)))</f>
        <v>photobooks</v>
      </c>
      <c r="S1761" s="14">
        <f>(((J1761/60)/60)/24)+DATE(1970,1,1)+(-5/24)</f>
        <v>42068.620706018519</v>
      </c>
      <c r="T1761" s="14">
        <f>(((I1761/60)/60)/24)+DATE(1970,1,1)+(-5/24)</f>
        <v>42088.579039351847</v>
      </c>
    </row>
    <row r="1762" spans="1:20" ht="58" x14ac:dyDescent="0.35">
      <c r="A1762" s="6">
        <v>1760</v>
      </c>
      <c r="B1762" s="3" t="s">
        <v>1761</v>
      </c>
      <c r="C1762" s="3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10">
        <f>E1762*100/D1762</f>
        <v>165.44</v>
      </c>
      <c r="P1762" s="11">
        <f>IFERROR(E1762/L1762,"N/A")</f>
        <v>81.098039215686271</v>
      </c>
      <c r="Q1762" t="str">
        <f>LEFT(N1762,FIND("/",N1762)-1)</f>
        <v>photography</v>
      </c>
      <c r="R1762" t="str">
        <f>RIGHT(N1762,(LEN(N1762)-FIND("/",N1762)))</f>
        <v>photobooks</v>
      </c>
      <c r="S1762" s="14">
        <f>(((J1762/60)/60)/24)+DATE(1970,1,1)+(-5/24)</f>
        <v>42405.464270833334</v>
      </c>
      <c r="T1762" s="14">
        <f>(((I1762/60)/60)/24)+DATE(1970,1,1)+(-5/24)</f>
        <v>42425.464270833334</v>
      </c>
    </row>
    <row r="1763" spans="1:20" ht="29" x14ac:dyDescent="0.35">
      <c r="A1763" s="6">
        <v>1761</v>
      </c>
      <c r="B1763" s="3" t="s">
        <v>1762</v>
      </c>
      <c r="C1763" s="3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10">
        <f>E1763*100/D1763</f>
        <v>155</v>
      </c>
      <c r="P1763" s="11">
        <f>IFERROR(E1763/L1763,"N/A")</f>
        <v>51.666666666666664</v>
      </c>
      <c r="Q1763" t="str">
        <f>LEFT(N1763,FIND("/",N1763)-1)</f>
        <v>photography</v>
      </c>
      <c r="R1763" t="str">
        <f>RIGHT(N1763,(LEN(N1763)-FIND("/",N1763)))</f>
        <v>photobooks</v>
      </c>
      <c r="S1763" s="14">
        <f>(((J1763/60)/60)/24)+DATE(1970,1,1)+(-5/24)</f>
        <v>42209.359490740739</v>
      </c>
      <c r="T1763" s="14">
        <f>(((I1763/60)/60)/24)+DATE(1970,1,1)+(-5/24)</f>
        <v>42259.359490740739</v>
      </c>
    </row>
    <row r="1764" spans="1:20" ht="29" x14ac:dyDescent="0.35">
      <c r="A1764" s="6">
        <v>1762</v>
      </c>
      <c r="B1764" s="3" t="s">
        <v>1763</v>
      </c>
      <c r="C1764" s="3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10">
        <f>E1764*100/D1764</f>
        <v>885</v>
      </c>
      <c r="P1764" s="11">
        <f>IFERROR(E1764/L1764,"N/A")</f>
        <v>35.4</v>
      </c>
      <c r="Q1764" t="str">
        <f>LEFT(N1764,FIND("/",N1764)-1)</f>
        <v>photography</v>
      </c>
      <c r="R1764" t="str">
        <f>RIGHT(N1764,(LEN(N1764)-FIND("/",N1764)))</f>
        <v>photobooks</v>
      </c>
      <c r="S1764" s="14">
        <f>(((J1764/60)/60)/24)+DATE(1970,1,1)+(-5/24)</f>
        <v>42410.773668981477</v>
      </c>
      <c r="T1764" s="14">
        <f>(((I1764/60)/60)/24)+DATE(1970,1,1)+(-5/24)</f>
        <v>42440.773668981477</v>
      </c>
    </row>
    <row r="1765" spans="1:20" ht="58" x14ac:dyDescent="0.35">
      <c r="A1765" s="6">
        <v>1763</v>
      </c>
      <c r="B1765" s="3" t="s">
        <v>1764</v>
      </c>
      <c r="C1765" s="3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10">
        <f>E1765*100/D1765</f>
        <v>101.90833333333333</v>
      </c>
      <c r="P1765" s="11">
        <f>IFERROR(E1765/L1765,"N/A")</f>
        <v>103.63559322033899</v>
      </c>
      <c r="Q1765" t="str">
        <f>LEFT(N1765,FIND("/",N1765)-1)</f>
        <v>photography</v>
      </c>
      <c r="R1765" t="str">
        <f>RIGHT(N1765,(LEN(N1765)-FIND("/",N1765)))</f>
        <v>photobooks</v>
      </c>
      <c r="S1765" s="14">
        <f>(((J1765/60)/60)/24)+DATE(1970,1,1)+(-5/24)</f>
        <v>42636.660185185181</v>
      </c>
      <c r="T1765" s="14">
        <f>(((I1765/60)/60)/24)+DATE(1970,1,1)+(-5/24)</f>
        <v>42666.660185185181</v>
      </c>
    </row>
    <row r="1766" spans="1:20" ht="43.5" x14ac:dyDescent="0.35">
      <c r="A1766" s="6">
        <v>1764</v>
      </c>
      <c r="B1766" s="3" t="s">
        <v>1765</v>
      </c>
      <c r="C1766" s="3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10">
        <f>E1766*100/D1766</f>
        <v>19.600000000000001</v>
      </c>
      <c r="P1766" s="11">
        <f>IFERROR(E1766/L1766,"N/A")</f>
        <v>55.282051282051285</v>
      </c>
      <c r="Q1766" t="str">
        <f>LEFT(N1766,FIND("/",N1766)-1)</f>
        <v>photography</v>
      </c>
      <c r="R1766" t="str">
        <f>RIGHT(N1766,(LEN(N1766)-FIND("/",N1766)))</f>
        <v>photobooks</v>
      </c>
      <c r="S1766" s="14">
        <f>(((J1766/60)/60)/24)+DATE(1970,1,1)+(-5/24)</f>
        <v>41825.27753472222</v>
      </c>
      <c r="T1766" s="14">
        <f>(((I1766/60)/60)/24)+DATE(1970,1,1)+(-5/24)</f>
        <v>41854.27753472222</v>
      </c>
    </row>
    <row r="1767" spans="1:20" ht="43.5" x14ac:dyDescent="0.35">
      <c r="A1767" s="6">
        <v>1765</v>
      </c>
      <c r="B1767" s="3" t="s">
        <v>1766</v>
      </c>
      <c r="C1767" s="3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10">
        <f>E1767*100/D1767</f>
        <v>59.467840000000002</v>
      </c>
      <c r="P1767" s="11">
        <f>IFERROR(E1767/L1767,"N/A")</f>
        <v>72.16970873786407</v>
      </c>
      <c r="Q1767" t="str">
        <f>LEFT(N1767,FIND("/",N1767)-1)</f>
        <v>photography</v>
      </c>
      <c r="R1767" t="str">
        <f>RIGHT(N1767,(LEN(N1767)-FIND("/",N1767)))</f>
        <v>photobooks</v>
      </c>
      <c r="S1767" s="14">
        <f>(((J1767/60)/60)/24)+DATE(1970,1,1)+(-5/24)</f>
        <v>41834.772129629629</v>
      </c>
      <c r="T1767" s="14">
        <f>(((I1767/60)/60)/24)+DATE(1970,1,1)+(-5/24)</f>
        <v>41864.772129629629</v>
      </c>
    </row>
    <row r="1768" spans="1:20" ht="29" x14ac:dyDescent="0.35">
      <c r="A1768" s="6">
        <v>1766</v>
      </c>
      <c r="B1768" s="3" t="s">
        <v>1767</v>
      </c>
      <c r="C1768" s="3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10">
        <f>E1768*100/D1768</f>
        <v>0</v>
      </c>
      <c r="P1768" s="11" t="str">
        <f>IFERROR(E1768/L1768,"N/A")</f>
        <v>N/A</v>
      </c>
      <c r="Q1768" t="str">
        <f>LEFT(N1768,FIND("/",N1768)-1)</f>
        <v>photography</v>
      </c>
      <c r="R1768" t="str">
        <f>RIGHT(N1768,(LEN(N1768)-FIND("/",N1768)))</f>
        <v>photobooks</v>
      </c>
      <c r="S1768" s="14">
        <f>(((J1768/60)/60)/24)+DATE(1970,1,1)+(-5/24)</f>
        <v>41855.65148148148</v>
      </c>
      <c r="T1768" s="14">
        <f>(((I1768/60)/60)/24)+DATE(1970,1,1)+(-5/24)</f>
        <v>41876.65148148148</v>
      </c>
    </row>
    <row r="1769" spans="1:20" ht="29" x14ac:dyDescent="0.35">
      <c r="A1769" s="6">
        <v>1767</v>
      </c>
      <c r="B1769" s="3" t="s">
        <v>1768</v>
      </c>
      <c r="C1769" s="3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10">
        <f>E1769*100/D1769</f>
        <v>45.72</v>
      </c>
      <c r="P1769" s="11">
        <f>IFERROR(E1769/L1769,"N/A")</f>
        <v>58.615384615384613</v>
      </c>
      <c r="Q1769" t="str">
        <f>LEFT(N1769,FIND("/",N1769)-1)</f>
        <v>photography</v>
      </c>
      <c r="R1769" t="str">
        <f>RIGHT(N1769,(LEN(N1769)-FIND("/",N1769)))</f>
        <v>photobooks</v>
      </c>
      <c r="S1769" s="14">
        <f>(((J1769/60)/60)/24)+DATE(1970,1,1)+(-5/24)</f>
        <v>41824.450046296297</v>
      </c>
      <c r="T1769" s="14">
        <f>(((I1769/60)/60)/24)+DATE(1970,1,1)+(-5/24)</f>
        <v>41854.450046296297</v>
      </c>
    </row>
    <row r="1770" spans="1:20" ht="43.5" x14ac:dyDescent="0.35">
      <c r="A1770" s="6">
        <v>1768</v>
      </c>
      <c r="B1770" s="3" t="s">
        <v>1769</v>
      </c>
      <c r="C1770" s="3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10">
        <f>E1770*100/D1770</f>
        <v>3.74</v>
      </c>
      <c r="P1770" s="11">
        <f>IFERROR(E1770/L1770,"N/A")</f>
        <v>12.466666666666667</v>
      </c>
      <c r="Q1770" t="str">
        <f>LEFT(N1770,FIND("/",N1770)-1)</f>
        <v>photography</v>
      </c>
      <c r="R1770" t="str">
        <f>RIGHT(N1770,(LEN(N1770)-FIND("/",N1770)))</f>
        <v>photobooks</v>
      </c>
      <c r="S1770" s="14">
        <f>(((J1770/60)/60)/24)+DATE(1970,1,1)+(-5/24)</f>
        <v>41849.352361111109</v>
      </c>
      <c r="T1770" s="14">
        <f>(((I1770/60)/60)/24)+DATE(1970,1,1)+(-5/24)</f>
        <v>41909.352361111109</v>
      </c>
    </row>
    <row r="1771" spans="1:20" ht="43.5" x14ac:dyDescent="0.35">
      <c r="A1771" s="6">
        <v>1769</v>
      </c>
      <c r="B1771" s="3" t="s">
        <v>1770</v>
      </c>
      <c r="C1771" s="3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10">
        <f>E1771*100/D1771</f>
        <v>2.7025000000000001</v>
      </c>
      <c r="P1771" s="11">
        <f>IFERROR(E1771/L1771,"N/A")</f>
        <v>49.136363636363633</v>
      </c>
      <c r="Q1771" t="str">
        <f>LEFT(N1771,FIND("/",N1771)-1)</f>
        <v>photography</v>
      </c>
      <c r="R1771" t="str">
        <f>RIGHT(N1771,(LEN(N1771)-FIND("/",N1771)))</f>
        <v>photobooks</v>
      </c>
      <c r="S1771" s="14">
        <f>(((J1771/60)/60)/24)+DATE(1970,1,1)+(-5/24)</f>
        <v>41987.610636574071</v>
      </c>
      <c r="T1771" s="14">
        <f>(((I1771/60)/60)/24)+DATE(1970,1,1)+(-5/24)</f>
        <v>42017.610636574071</v>
      </c>
    </row>
    <row r="1772" spans="1:20" ht="43.5" x14ac:dyDescent="0.35">
      <c r="A1772" s="6">
        <v>1770</v>
      </c>
      <c r="B1772" s="3" t="s">
        <v>1771</v>
      </c>
      <c r="C1772" s="3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10">
        <f>E1772*100/D1772</f>
        <v>56.514285714285712</v>
      </c>
      <c r="P1772" s="11">
        <f>IFERROR(E1772/L1772,"N/A")</f>
        <v>150.5</v>
      </c>
      <c r="Q1772" t="str">
        <f>LEFT(N1772,FIND("/",N1772)-1)</f>
        <v>photography</v>
      </c>
      <c r="R1772" t="str">
        <f>RIGHT(N1772,(LEN(N1772)-FIND("/",N1772)))</f>
        <v>photobooks</v>
      </c>
      <c r="S1772" s="14">
        <f>(((J1772/60)/60)/24)+DATE(1970,1,1)+(-5/24)</f>
        <v>41891.571689814817</v>
      </c>
      <c r="T1772" s="14">
        <f>(((I1772/60)/60)/24)+DATE(1970,1,1)+(-5/24)</f>
        <v>41926.571689814817</v>
      </c>
    </row>
    <row r="1773" spans="1:20" ht="43.5" x14ac:dyDescent="0.35">
      <c r="A1773" s="6">
        <v>1771</v>
      </c>
      <c r="B1773" s="3" t="s">
        <v>1772</v>
      </c>
      <c r="C1773" s="3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10">
        <f>E1773*100/D1773</f>
        <v>21.30952380952381</v>
      </c>
      <c r="P1773" s="11">
        <f>IFERROR(E1773/L1773,"N/A")</f>
        <v>35.799999999999997</v>
      </c>
      <c r="Q1773" t="str">
        <f>LEFT(N1773,FIND("/",N1773)-1)</f>
        <v>photography</v>
      </c>
      <c r="R1773" t="str">
        <f>RIGHT(N1773,(LEN(N1773)-FIND("/",N1773)))</f>
        <v>photobooks</v>
      </c>
      <c r="S1773" s="14">
        <f>(((J1773/60)/60)/24)+DATE(1970,1,1)+(-5/24)</f>
        <v>41905.771296296298</v>
      </c>
      <c r="T1773" s="14">
        <f>(((I1773/60)/60)/24)+DATE(1970,1,1)+(-5/24)</f>
        <v>41935.771296296298</v>
      </c>
    </row>
    <row r="1774" spans="1:20" ht="43.5" x14ac:dyDescent="0.35">
      <c r="A1774" s="6">
        <v>1772</v>
      </c>
      <c r="B1774" s="3" t="s">
        <v>1773</v>
      </c>
      <c r="C1774" s="3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10">
        <f>E1774*100/D1774</f>
        <v>15.6</v>
      </c>
      <c r="P1774" s="11">
        <f>IFERROR(E1774/L1774,"N/A")</f>
        <v>45.157894736842103</v>
      </c>
      <c r="Q1774" t="str">
        <f>LEFT(N1774,FIND("/",N1774)-1)</f>
        <v>photography</v>
      </c>
      <c r="R1774" t="str">
        <f>RIGHT(N1774,(LEN(N1774)-FIND("/",N1774)))</f>
        <v>photobooks</v>
      </c>
      <c r="S1774" s="14">
        <f>(((J1774/60)/60)/24)+DATE(1970,1,1)+(-5/24)</f>
        <v>41766.509675925925</v>
      </c>
      <c r="T1774" s="14">
        <f>(((I1774/60)/60)/24)+DATE(1970,1,1)+(-5/24)</f>
        <v>41826.509675925925</v>
      </c>
    </row>
    <row r="1775" spans="1:20" ht="43.5" x14ac:dyDescent="0.35">
      <c r="A1775" s="6">
        <v>1773</v>
      </c>
      <c r="B1775" s="3" t="s">
        <v>1774</v>
      </c>
      <c r="C1775" s="3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10">
        <f>E1775*100/D1775</f>
        <v>6.2566666666666668</v>
      </c>
      <c r="P1775" s="11">
        <f>IFERROR(E1775/L1775,"N/A")</f>
        <v>98.78947368421052</v>
      </c>
      <c r="Q1775" t="str">
        <f>LEFT(N1775,FIND("/",N1775)-1)</f>
        <v>photography</v>
      </c>
      <c r="R1775" t="str">
        <f>RIGHT(N1775,(LEN(N1775)-FIND("/",N1775)))</f>
        <v>photobooks</v>
      </c>
      <c r="S1775" s="14">
        <f>(((J1775/60)/60)/24)+DATE(1970,1,1)+(-5/24)</f>
        <v>41978.552060185182</v>
      </c>
      <c r="T1775" s="14">
        <f>(((I1775/60)/60)/24)+DATE(1970,1,1)+(-5/24)</f>
        <v>42023.552060185182</v>
      </c>
    </row>
    <row r="1776" spans="1:20" ht="43.5" x14ac:dyDescent="0.35">
      <c r="A1776" s="6">
        <v>1774</v>
      </c>
      <c r="B1776" s="3" t="s">
        <v>1775</v>
      </c>
      <c r="C1776" s="3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10">
        <f>E1776*100/D1776</f>
        <v>45.92</v>
      </c>
      <c r="P1776" s="11">
        <f>IFERROR(E1776/L1776,"N/A")</f>
        <v>88.307692307692307</v>
      </c>
      <c r="Q1776" t="str">
        <f>LEFT(N1776,FIND("/",N1776)-1)</f>
        <v>photography</v>
      </c>
      <c r="R1776" t="str">
        <f>RIGHT(N1776,(LEN(N1776)-FIND("/",N1776)))</f>
        <v>photobooks</v>
      </c>
      <c r="S1776" s="14">
        <f>(((J1776/60)/60)/24)+DATE(1970,1,1)+(-5/24)</f>
        <v>41930.010324074072</v>
      </c>
      <c r="T1776" s="14">
        <f>(((I1776/60)/60)/24)+DATE(1970,1,1)+(-5/24)</f>
        <v>41972.415972222218</v>
      </c>
    </row>
    <row r="1777" spans="1:20" ht="43.5" x14ac:dyDescent="0.35">
      <c r="A1777" s="6">
        <v>1775</v>
      </c>
      <c r="B1777" s="3" t="s">
        <v>1776</v>
      </c>
      <c r="C1777" s="3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10">
        <f>E1777*100/D1777</f>
        <v>65.101538461538468</v>
      </c>
      <c r="P1777" s="11">
        <f>IFERROR(E1777/L1777,"N/A")</f>
        <v>170.62903225806451</v>
      </c>
      <c r="Q1777" t="str">
        <f>LEFT(N1777,FIND("/",N1777)-1)</f>
        <v>photography</v>
      </c>
      <c r="R1777" t="str">
        <f>RIGHT(N1777,(LEN(N1777)-FIND("/",N1777)))</f>
        <v>photobooks</v>
      </c>
      <c r="S1777" s="14">
        <f>(((J1777/60)/60)/24)+DATE(1970,1,1)+(-5/24)</f>
        <v>41891.768055555556</v>
      </c>
      <c r="T1777" s="14">
        <f>(((I1777/60)/60)/24)+DATE(1970,1,1)+(-5/24)</f>
        <v>41936.768055555556</v>
      </c>
    </row>
    <row r="1778" spans="1:20" ht="43.5" x14ac:dyDescent="0.35">
      <c r="A1778" s="6">
        <v>1776</v>
      </c>
      <c r="B1778" s="3" t="s">
        <v>1777</v>
      </c>
      <c r="C1778" s="3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10">
        <f>E1778*100/D1778</f>
        <v>6.7</v>
      </c>
      <c r="P1778" s="11">
        <f>IFERROR(E1778/L1778,"N/A")</f>
        <v>83.75</v>
      </c>
      <c r="Q1778" t="str">
        <f>LEFT(N1778,FIND("/",N1778)-1)</f>
        <v>photography</v>
      </c>
      <c r="R1778" t="str">
        <f>RIGHT(N1778,(LEN(N1778)-FIND("/",N1778)))</f>
        <v>photobooks</v>
      </c>
      <c r="S1778" s="14">
        <f>(((J1778/60)/60)/24)+DATE(1970,1,1)+(-5/24)</f>
        <v>41905.748506944445</v>
      </c>
      <c r="T1778" s="14">
        <f>(((I1778/60)/60)/24)+DATE(1970,1,1)+(-5/24)</f>
        <v>41941.748506944445</v>
      </c>
    </row>
    <row r="1779" spans="1:20" ht="58" x14ac:dyDescent="0.35">
      <c r="A1779" s="6">
        <v>1777</v>
      </c>
      <c r="B1779" s="3" t="s">
        <v>1778</v>
      </c>
      <c r="C1779" s="3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10">
        <f>E1779*100/D1779</f>
        <v>13.5625</v>
      </c>
      <c r="P1779" s="11">
        <f>IFERROR(E1779/L1779,"N/A")</f>
        <v>65.099999999999994</v>
      </c>
      <c r="Q1779" t="str">
        <f>LEFT(N1779,FIND("/",N1779)-1)</f>
        <v>photography</v>
      </c>
      <c r="R1779" t="str">
        <f>RIGHT(N1779,(LEN(N1779)-FIND("/",N1779)))</f>
        <v>photobooks</v>
      </c>
      <c r="S1779" s="14">
        <f>(((J1779/60)/60)/24)+DATE(1970,1,1)+(-5/24)</f>
        <v>42025.14876157407</v>
      </c>
      <c r="T1779" s="14">
        <f>(((I1779/60)/60)/24)+DATE(1970,1,1)+(-5/24)</f>
        <v>42055.14876157407</v>
      </c>
    </row>
    <row r="1780" spans="1:20" ht="43.5" x14ac:dyDescent="0.35">
      <c r="A1780" s="6">
        <v>1778</v>
      </c>
      <c r="B1780" s="3" t="s">
        <v>1779</v>
      </c>
      <c r="C1780" s="3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10">
        <f>E1780*100/D1780</f>
        <v>1.99</v>
      </c>
      <c r="P1780" s="11">
        <f>IFERROR(E1780/L1780,"N/A")</f>
        <v>66.333333333333329</v>
      </c>
      <c r="Q1780" t="str">
        <f>LEFT(N1780,FIND("/",N1780)-1)</f>
        <v>photography</v>
      </c>
      <c r="R1780" t="str">
        <f>RIGHT(N1780,(LEN(N1780)-FIND("/",N1780)))</f>
        <v>photobooks</v>
      </c>
      <c r="S1780" s="14">
        <f>(((J1780/60)/60)/24)+DATE(1970,1,1)+(-5/24)</f>
        <v>42045.655034722215</v>
      </c>
      <c r="T1780" s="14">
        <f>(((I1780/60)/60)/24)+DATE(1970,1,1)+(-5/24)</f>
        <v>42090.613368055558</v>
      </c>
    </row>
    <row r="1781" spans="1:20" ht="43.5" x14ac:dyDescent="0.35">
      <c r="A1781" s="6">
        <v>1779</v>
      </c>
      <c r="B1781" s="3" t="s">
        <v>1780</v>
      </c>
      <c r="C1781" s="3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10">
        <f>E1781*100/D1781</f>
        <v>36.236363636363635</v>
      </c>
      <c r="P1781" s="11">
        <f>IFERROR(E1781/L1781,"N/A")</f>
        <v>104.89473684210526</v>
      </c>
      <c r="Q1781" t="str">
        <f>LEFT(N1781,FIND("/",N1781)-1)</f>
        <v>photography</v>
      </c>
      <c r="R1781" t="str">
        <f>RIGHT(N1781,(LEN(N1781)-FIND("/",N1781)))</f>
        <v>photobooks</v>
      </c>
      <c r="S1781" s="14">
        <f>(((J1781/60)/60)/24)+DATE(1970,1,1)+(-5/24)</f>
        <v>42585.483564814807</v>
      </c>
      <c r="T1781" s="14">
        <f>(((I1781/60)/60)/24)+DATE(1970,1,1)+(-5/24)</f>
        <v>42615.483564814807</v>
      </c>
    </row>
    <row r="1782" spans="1:20" ht="43.5" x14ac:dyDescent="0.35">
      <c r="A1782" s="6">
        <v>1780</v>
      </c>
      <c r="B1782" s="3" t="s">
        <v>1781</v>
      </c>
      <c r="C1782" s="3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10">
        <f>E1782*100/D1782</f>
        <v>39.743333333333332</v>
      </c>
      <c r="P1782" s="11">
        <f>IFERROR(E1782/L1782,"N/A")</f>
        <v>78.440789473684205</v>
      </c>
      <c r="Q1782" t="str">
        <f>LEFT(N1782,FIND("/",N1782)-1)</f>
        <v>photography</v>
      </c>
      <c r="R1782" t="str">
        <f>RIGHT(N1782,(LEN(N1782)-FIND("/",N1782)))</f>
        <v>photobooks</v>
      </c>
      <c r="S1782" s="14">
        <f>(((J1782/60)/60)/24)+DATE(1970,1,1)+(-5/24)</f>
        <v>42493.392476851855</v>
      </c>
      <c r="T1782" s="14">
        <f>(((I1782/60)/60)/24)+DATE(1970,1,1)+(-5/24)</f>
        <v>42553.392476851855</v>
      </c>
    </row>
    <row r="1783" spans="1:20" ht="43.5" x14ac:dyDescent="0.35">
      <c r="A1783" s="6">
        <v>1781</v>
      </c>
      <c r="B1783" s="3" t="s">
        <v>1782</v>
      </c>
      <c r="C1783" s="3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10">
        <f>E1783*100/D1783</f>
        <v>25.763636363636362</v>
      </c>
      <c r="P1783" s="11">
        <f>IFERROR(E1783/L1783,"N/A")</f>
        <v>59.041666666666664</v>
      </c>
      <c r="Q1783" t="str">
        <f>LEFT(N1783,FIND("/",N1783)-1)</f>
        <v>photography</v>
      </c>
      <c r="R1783" t="str">
        <f>RIGHT(N1783,(LEN(N1783)-FIND("/",N1783)))</f>
        <v>photobooks</v>
      </c>
      <c r="S1783" s="14">
        <f>(((J1783/60)/60)/24)+DATE(1970,1,1)+(-5/24)</f>
        <v>42597.409085648142</v>
      </c>
      <c r="T1783" s="14">
        <f>(((I1783/60)/60)/24)+DATE(1970,1,1)+(-5/24)</f>
        <v>42628.409085648142</v>
      </c>
    </row>
    <row r="1784" spans="1:20" ht="58" x14ac:dyDescent="0.35">
      <c r="A1784" s="6">
        <v>1782</v>
      </c>
      <c r="B1784" s="3" t="s">
        <v>1783</v>
      </c>
      <c r="C1784" s="3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10">
        <f>E1784*100/D1784</f>
        <v>15.491428571428571</v>
      </c>
      <c r="P1784" s="11">
        <f>IFERROR(E1784/L1784,"N/A")</f>
        <v>71.34210526315789</v>
      </c>
      <c r="Q1784" t="str">
        <f>LEFT(N1784,FIND("/",N1784)-1)</f>
        <v>photography</v>
      </c>
      <c r="R1784" t="str">
        <f>RIGHT(N1784,(LEN(N1784)-FIND("/",N1784)))</f>
        <v>photobooks</v>
      </c>
      <c r="S1784" s="14">
        <f>(((J1784/60)/60)/24)+DATE(1970,1,1)+(-5/24)</f>
        <v>42388.366770833331</v>
      </c>
      <c r="T1784" s="14">
        <f>(((I1784/60)/60)/24)+DATE(1970,1,1)+(-5/24)</f>
        <v>42421.366770833331</v>
      </c>
    </row>
    <row r="1785" spans="1:20" ht="43.5" x14ac:dyDescent="0.35">
      <c r="A1785" s="6">
        <v>1783</v>
      </c>
      <c r="B1785" s="3" t="s">
        <v>1784</v>
      </c>
      <c r="C1785" s="3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10">
        <f>E1785*100/D1785</f>
        <v>23.692499999999999</v>
      </c>
      <c r="P1785" s="11">
        <f>IFERROR(E1785/L1785,"N/A")</f>
        <v>51.227027027027027</v>
      </c>
      <c r="Q1785" t="str">
        <f>LEFT(N1785,FIND("/",N1785)-1)</f>
        <v>photography</v>
      </c>
      <c r="R1785" t="str">
        <f>RIGHT(N1785,(LEN(N1785)-FIND("/",N1785)))</f>
        <v>photobooks</v>
      </c>
      <c r="S1785" s="14">
        <f>(((J1785/60)/60)/24)+DATE(1970,1,1)+(-5/24)</f>
        <v>42115.741643518515</v>
      </c>
      <c r="T1785" s="14">
        <f>(((I1785/60)/60)/24)+DATE(1970,1,1)+(-5/24)</f>
        <v>42145.741643518515</v>
      </c>
    </row>
    <row r="1786" spans="1:20" ht="43.5" x14ac:dyDescent="0.35">
      <c r="A1786" s="6">
        <v>1784</v>
      </c>
      <c r="B1786" s="3" t="s">
        <v>1785</v>
      </c>
      <c r="C1786" s="3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10">
        <f>E1786*100/D1786</f>
        <v>39.76</v>
      </c>
      <c r="P1786" s="11">
        <f>IFERROR(E1786/L1786,"N/A")</f>
        <v>60.242424242424242</v>
      </c>
      <c r="Q1786" t="str">
        <f>LEFT(N1786,FIND("/",N1786)-1)</f>
        <v>photography</v>
      </c>
      <c r="R1786" t="str">
        <f>RIGHT(N1786,(LEN(N1786)-FIND("/",N1786)))</f>
        <v>photobooks</v>
      </c>
      <c r="S1786" s="14">
        <f>(((J1786/60)/60)/24)+DATE(1970,1,1)+(-5/24)</f>
        <v>42003.447222222218</v>
      </c>
      <c r="T1786" s="14">
        <f>(((I1786/60)/60)/24)+DATE(1970,1,1)+(-5/24)</f>
        <v>42034.934027777774</v>
      </c>
    </row>
    <row r="1787" spans="1:20" ht="43.5" x14ac:dyDescent="0.35">
      <c r="A1787" s="6">
        <v>1785</v>
      </c>
      <c r="B1787" s="3" t="s">
        <v>1786</v>
      </c>
      <c r="C1787" s="3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10">
        <f>E1787*100/D1787</f>
        <v>20.220833333333335</v>
      </c>
      <c r="P1787" s="11">
        <f>IFERROR(E1787/L1787,"N/A")</f>
        <v>44.935185185185183</v>
      </c>
      <c r="Q1787" t="str">
        <f>LEFT(N1787,FIND("/",N1787)-1)</f>
        <v>photography</v>
      </c>
      <c r="R1787" t="str">
        <f>RIGHT(N1787,(LEN(N1787)-FIND("/",N1787)))</f>
        <v>photobooks</v>
      </c>
      <c r="S1787" s="14">
        <f>(((J1787/60)/60)/24)+DATE(1970,1,1)+(-5/24)</f>
        <v>41896.926562499997</v>
      </c>
      <c r="T1787" s="14">
        <f>(((I1787/60)/60)/24)+DATE(1970,1,1)+(-5/24)</f>
        <v>41927.791666666664</v>
      </c>
    </row>
    <row r="1788" spans="1:20" ht="43.5" x14ac:dyDescent="0.35">
      <c r="A1788" s="6">
        <v>1786</v>
      </c>
      <c r="B1788" s="3" t="s">
        <v>1787</v>
      </c>
      <c r="C1788" s="3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10">
        <f>E1788*100/D1788</f>
        <v>47.631578947368418</v>
      </c>
      <c r="P1788" s="11">
        <f>IFERROR(E1788/L1788,"N/A")</f>
        <v>31.206896551724139</v>
      </c>
      <c r="Q1788" t="str">
        <f>LEFT(N1788,FIND("/",N1788)-1)</f>
        <v>photography</v>
      </c>
      <c r="R1788" t="str">
        <f>RIGHT(N1788,(LEN(N1788)-FIND("/",N1788)))</f>
        <v>photobooks</v>
      </c>
      <c r="S1788" s="14">
        <f>(((J1788/60)/60)/24)+DATE(1970,1,1)+(-5/24)</f>
        <v>41958.342326388891</v>
      </c>
      <c r="T1788" s="14">
        <f>(((I1788/60)/60)/24)+DATE(1970,1,1)+(-5/24)</f>
        <v>41988.342326388891</v>
      </c>
    </row>
    <row r="1789" spans="1:20" ht="43.5" x14ac:dyDescent="0.35">
      <c r="A1789" s="6">
        <v>1787</v>
      </c>
      <c r="B1789" s="3" t="s">
        <v>1788</v>
      </c>
      <c r="C1789" s="3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10">
        <f>E1789*100/D1789</f>
        <v>15.33</v>
      </c>
      <c r="P1789" s="11">
        <f>IFERROR(E1789/L1789,"N/A")</f>
        <v>63.875</v>
      </c>
      <c r="Q1789" t="str">
        <f>LEFT(N1789,FIND("/",N1789)-1)</f>
        <v>photography</v>
      </c>
      <c r="R1789" t="str">
        <f>RIGHT(N1789,(LEN(N1789)-FIND("/",N1789)))</f>
        <v>photobooks</v>
      </c>
      <c r="S1789" s="14">
        <f>(((J1789/60)/60)/24)+DATE(1970,1,1)+(-5/24)</f>
        <v>42068.447187499994</v>
      </c>
      <c r="T1789" s="14">
        <f>(((I1789/60)/60)/24)+DATE(1970,1,1)+(-5/24)</f>
        <v>42098.40552083333</v>
      </c>
    </row>
    <row r="1790" spans="1:20" ht="43.5" x14ac:dyDescent="0.35">
      <c r="A1790" s="6">
        <v>1788</v>
      </c>
      <c r="B1790" s="3" t="s">
        <v>1789</v>
      </c>
      <c r="C1790" s="3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10">
        <f>E1790*100/D1790</f>
        <v>1.3818181818181818</v>
      </c>
      <c r="P1790" s="11">
        <f>IFERROR(E1790/L1790,"N/A")</f>
        <v>19</v>
      </c>
      <c r="Q1790" t="str">
        <f>LEFT(N1790,FIND("/",N1790)-1)</f>
        <v>photography</v>
      </c>
      <c r="R1790" t="str">
        <f>RIGHT(N1790,(LEN(N1790)-FIND("/",N1790)))</f>
        <v>photobooks</v>
      </c>
      <c r="S1790" s="14">
        <f>(((J1790/60)/60)/24)+DATE(1970,1,1)+(-5/24)</f>
        <v>41913.740069444444</v>
      </c>
      <c r="T1790" s="14">
        <f>(((I1790/60)/60)/24)+DATE(1970,1,1)+(-5/24)</f>
        <v>41943.740069444444</v>
      </c>
    </row>
    <row r="1791" spans="1:20" ht="43.5" x14ac:dyDescent="0.35">
      <c r="A1791" s="6">
        <v>1789</v>
      </c>
      <c r="B1791" s="3" t="s">
        <v>1790</v>
      </c>
      <c r="C1791" s="3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10">
        <f>E1791*100/D1791</f>
        <v>0.5</v>
      </c>
      <c r="P1791" s="11">
        <f>IFERROR(E1791/L1791,"N/A")</f>
        <v>10</v>
      </c>
      <c r="Q1791" t="str">
        <f>LEFT(N1791,FIND("/",N1791)-1)</f>
        <v>photography</v>
      </c>
      <c r="R1791" t="str">
        <f>RIGHT(N1791,(LEN(N1791)-FIND("/",N1791)))</f>
        <v>photobooks</v>
      </c>
      <c r="S1791" s="14">
        <f>(((J1791/60)/60)/24)+DATE(1970,1,1)+(-5/24)</f>
        <v>41956.041701388887</v>
      </c>
      <c r="T1791" s="14">
        <f>(((I1791/60)/60)/24)+DATE(1970,1,1)+(-5/24)</f>
        <v>42016.041701388887</v>
      </c>
    </row>
    <row r="1792" spans="1:20" ht="43.5" x14ac:dyDescent="0.35">
      <c r="A1792" s="6">
        <v>1790</v>
      </c>
      <c r="B1792" s="3" t="s">
        <v>1791</v>
      </c>
      <c r="C1792" s="3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10">
        <f>E1792*100/D1792</f>
        <v>4.957575757575758</v>
      </c>
      <c r="P1792" s="11">
        <f>IFERROR(E1792/L1792,"N/A")</f>
        <v>109.06666666666666</v>
      </c>
      <c r="Q1792" t="str">
        <f>LEFT(N1792,FIND("/",N1792)-1)</f>
        <v>photography</v>
      </c>
      <c r="R1792" t="str">
        <f>RIGHT(N1792,(LEN(N1792)-FIND("/",N1792)))</f>
        <v>photobooks</v>
      </c>
      <c r="S1792" s="14">
        <f>(((J1792/60)/60)/24)+DATE(1970,1,1)+(-5/24)</f>
        <v>42010.466180555559</v>
      </c>
      <c r="T1792" s="14">
        <f>(((I1792/60)/60)/24)+DATE(1970,1,1)+(-5/24)</f>
        <v>42040.466180555559</v>
      </c>
    </row>
    <row r="1793" spans="1:20" ht="29" x14ac:dyDescent="0.35">
      <c r="A1793" s="6">
        <v>1791</v>
      </c>
      <c r="B1793" s="3" t="s">
        <v>1792</v>
      </c>
      <c r="C1793" s="3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10">
        <f>E1793*100/D1793</f>
        <v>3.5666666666666669</v>
      </c>
      <c r="P1793" s="11">
        <f>IFERROR(E1793/L1793,"N/A")</f>
        <v>26.75</v>
      </c>
      <c r="Q1793" t="str">
        <f>LEFT(N1793,FIND("/",N1793)-1)</f>
        <v>photography</v>
      </c>
      <c r="R1793" t="str">
        <f>RIGHT(N1793,(LEN(N1793)-FIND("/",N1793)))</f>
        <v>photobooks</v>
      </c>
      <c r="S1793" s="14">
        <f>(((J1793/60)/60)/24)+DATE(1970,1,1)+(-5/24)</f>
        <v>41973.532002314816</v>
      </c>
      <c r="T1793" s="14">
        <f>(((I1793/60)/60)/24)+DATE(1970,1,1)+(-5/24)</f>
        <v>42033.532002314816</v>
      </c>
    </row>
    <row r="1794" spans="1:20" ht="29" x14ac:dyDescent="0.35">
      <c r="A1794" s="6">
        <v>1792</v>
      </c>
      <c r="B1794" s="3" t="s">
        <v>1793</v>
      </c>
      <c r="C1794" s="3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10">
        <f>E1794*100/D1794</f>
        <v>61.124000000000002</v>
      </c>
      <c r="P1794" s="11">
        <f>IFERROR(E1794/L1794,"N/A")</f>
        <v>109.93525179856115</v>
      </c>
      <c r="Q1794" t="str">
        <f>LEFT(N1794,FIND("/",N1794)-1)</f>
        <v>photography</v>
      </c>
      <c r="R1794" t="str">
        <f>RIGHT(N1794,(LEN(N1794)-FIND("/",N1794)))</f>
        <v>photobooks</v>
      </c>
      <c r="S1794" s="14">
        <f>(((J1794/60)/60)/24)+DATE(1970,1,1)+(-5/24)</f>
        <v>42188.822708333326</v>
      </c>
      <c r="T1794" s="14">
        <f>(((I1794/60)/60)/24)+DATE(1970,1,1)+(-5/24)</f>
        <v>42226.082638888889</v>
      </c>
    </row>
    <row r="1795" spans="1:20" ht="43.5" x14ac:dyDescent="0.35">
      <c r="A1795" s="6">
        <v>1793</v>
      </c>
      <c r="B1795" s="3" t="s">
        <v>1794</v>
      </c>
      <c r="C1795" s="3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10">
        <f>E1795*100/D1795</f>
        <v>1.3333333333333333</v>
      </c>
      <c r="P1795" s="11">
        <f>IFERROR(E1795/L1795,"N/A")</f>
        <v>20</v>
      </c>
      <c r="Q1795" t="str">
        <f>LEFT(N1795,FIND("/",N1795)-1)</f>
        <v>photography</v>
      </c>
      <c r="R1795" t="str">
        <f>RIGHT(N1795,(LEN(N1795)-FIND("/",N1795)))</f>
        <v>photobooks</v>
      </c>
      <c r="S1795" s="14">
        <f>(((J1795/60)/60)/24)+DATE(1970,1,1)+(-5/24)</f>
        <v>41940.683333333334</v>
      </c>
      <c r="T1795" s="14">
        <f>(((I1795/60)/60)/24)+DATE(1970,1,1)+(-5/24)</f>
        <v>41970.724999999999</v>
      </c>
    </row>
    <row r="1796" spans="1:20" ht="43.5" x14ac:dyDescent="0.35">
      <c r="A1796" s="6">
        <v>1794</v>
      </c>
      <c r="B1796" s="3" t="s">
        <v>1795</v>
      </c>
      <c r="C1796" s="3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10">
        <f>E1796*100/D1796</f>
        <v>11.077777777777778</v>
      </c>
      <c r="P1796" s="11">
        <f>IFERROR(E1796/L1796,"N/A")</f>
        <v>55.388888888888886</v>
      </c>
      <c r="Q1796" t="str">
        <f>LEFT(N1796,FIND("/",N1796)-1)</f>
        <v>photography</v>
      </c>
      <c r="R1796" t="str">
        <f>RIGHT(N1796,(LEN(N1796)-FIND("/",N1796)))</f>
        <v>photobooks</v>
      </c>
      <c r="S1796" s="14">
        <f>(((J1796/60)/60)/24)+DATE(1970,1,1)+(-5/24)</f>
        <v>42011.342847222222</v>
      </c>
      <c r="T1796" s="14">
        <f>(((I1796/60)/60)/24)+DATE(1970,1,1)+(-5/24)</f>
        <v>42046.342847222222</v>
      </c>
    </row>
    <row r="1797" spans="1:20" ht="43.5" x14ac:dyDescent="0.35">
      <c r="A1797" s="6">
        <v>1795</v>
      </c>
      <c r="B1797" s="3" t="s">
        <v>1796</v>
      </c>
      <c r="C1797" s="3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10">
        <f>E1797*100/D1797</f>
        <v>38.735714285714288</v>
      </c>
      <c r="P1797" s="11">
        <f>IFERROR(E1797/L1797,"N/A")</f>
        <v>133.90123456790124</v>
      </c>
      <c r="Q1797" t="str">
        <f>LEFT(N1797,FIND("/",N1797)-1)</f>
        <v>photography</v>
      </c>
      <c r="R1797" t="str">
        <f>RIGHT(N1797,(LEN(N1797)-FIND("/",N1797)))</f>
        <v>photobooks</v>
      </c>
      <c r="S1797" s="14">
        <f>(((J1797/60)/60)/24)+DATE(1970,1,1)+(-5/24)</f>
        <v>42628.080335648141</v>
      </c>
      <c r="T1797" s="14">
        <f>(((I1797/60)/60)/24)+DATE(1970,1,1)+(-5/24)</f>
        <v>42657.458333333336</v>
      </c>
    </row>
    <row r="1798" spans="1:20" ht="58" x14ac:dyDescent="0.35">
      <c r="A1798" s="6">
        <v>1796</v>
      </c>
      <c r="B1798" s="3" t="s">
        <v>1797</v>
      </c>
      <c r="C1798" s="3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10">
        <f>E1798*100/D1798</f>
        <v>22.05263157894737</v>
      </c>
      <c r="P1798" s="11">
        <f>IFERROR(E1798/L1798,"N/A")</f>
        <v>48.720930232558139</v>
      </c>
      <c r="Q1798" t="str">
        <f>LEFT(N1798,FIND("/",N1798)-1)</f>
        <v>photography</v>
      </c>
      <c r="R1798" t="str">
        <f>RIGHT(N1798,(LEN(N1798)-FIND("/",N1798)))</f>
        <v>photobooks</v>
      </c>
      <c r="S1798" s="14">
        <f>(((J1798/60)/60)/24)+DATE(1970,1,1)+(-5/24)</f>
        <v>42515.231087962959</v>
      </c>
      <c r="T1798" s="14">
        <f>(((I1798/60)/60)/24)+DATE(1970,1,1)+(-5/24)</f>
        <v>42575.231087962959</v>
      </c>
    </row>
    <row r="1799" spans="1:20" ht="43.5" x14ac:dyDescent="0.35">
      <c r="A1799" s="6">
        <v>1797</v>
      </c>
      <c r="B1799" s="3" t="s">
        <v>1798</v>
      </c>
      <c r="C1799" s="3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10">
        <f>E1799*100/D1799</f>
        <v>67.55</v>
      </c>
      <c r="P1799" s="11">
        <f>IFERROR(E1799/L1799,"N/A")</f>
        <v>48.25</v>
      </c>
      <c r="Q1799" t="str">
        <f>LEFT(N1799,FIND("/",N1799)-1)</f>
        <v>photography</v>
      </c>
      <c r="R1799" t="str">
        <f>RIGHT(N1799,(LEN(N1799)-FIND("/",N1799)))</f>
        <v>photobooks</v>
      </c>
      <c r="S1799" s="14">
        <f>(((J1799/60)/60)/24)+DATE(1970,1,1)+(-5/24)</f>
        <v>42689.360983796294</v>
      </c>
      <c r="T1799" s="14">
        <f>(((I1799/60)/60)/24)+DATE(1970,1,1)+(-5/24)</f>
        <v>42719.360983796294</v>
      </c>
    </row>
    <row r="1800" spans="1:20" ht="43.5" x14ac:dyDescent="0.35">
      <c r="A1800" s="6">
        <v>1798</v>
      </c>
      <c r="B1800" s="3" t="s">
        <v>1799</v>
      </c>
      <c r="C1800" s="3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10">
        <f>E1800*100/D1800</f>
        <v>13.637499999999999</v>
      </c>
      <c r="P1800" s="11">
        <f>IFERROR(E1800/L1800,"N/A")</f>
        <v>58.972972972972975</v>
      </c>
      <c r="Q1800" t="str">
        <f>LEFT(N1800,FIND("/",N1800)-1)</f>
        <v>photography</v>
      </c>
      <c r="R1800" t="str">
        <f>RIGHT(N1800,(LEN(N1800)-FIND("/",N1800)))</f>
        <v>photobooks</v>
      </c>
      <c r="S1800" s="14">
        <f>(((J1800/60)/60)/24)+DATE(1970,1,1)+(-5/24)</f>
        <v>42344.118437499994</v>
      </c>
      <c r="T1800" s="14">
        <f>(((I1800/60)/60)/24)+DATE(1970,1,1)+(-5/24)</f>
        <v>42404.118437499994</v>
      </c>
    </row>
    <row r="1801" spans="1:20" ht="29" x14ac:dyDescent="0.35">
      <c r="A1801" s="6">
        <v>1799</v>
      </c>
      <c r="B1801" s="3" t="s">
        <v>1800</v>
      </c>
      <c r="C1801" s="3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10">
        <f>E1801*100/D1801</f>
        <v>1.7457499999999999</v>
      </c>
      <c r="P1801" s="11">
        <f>IFERROR(E1801/L1801,"N/A")</f>
        <v>11.638333333333334</v>
      </c>
      <c r="Q1801" t="str">
        <f>LEFT(N1801,FIND("/",N1801)-1)</f>
        <v>photography</v>
      </c>
      <c r="R1801" t="str">
        <f>RIGHT(N1801,(LEN(N1801)-FIND("/",N1801)))</f>
        <v>photobooks</v>
      </c>
      <c r="S1801" s="14">
        <f>(((J1801/60)/60)/24)+DATE(1970,1,1)+(-5/24)</f>
        <v>41934.634351851848</v>
      </c>
      <c r="T1801" s="14">
        <f>(((I1801/60)/60)/24)+DATE(1970,1,1)+(-5/24)</f>
        <v>41954.676018518519</v>
      </c>
    </row>
    <row r="1802" spans="1:20" ht="58" x14ac:dyDescent="0.35">
      <c r="A1802" s="6">
        <v>1800</v>
      </c>
      <c r="B1802" s="3" t="s">
        <v>1801</v>
      </c>
      <c r="C1802" s="3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10">
        <f>E1802*100/D1802</f>
        <v>20.44963251188932</v>
      </c>
      <c r="P1802" s="11">
        <f>IFERROR(E1802/L1802,"N/A")</f>
        <v>83.716814159292042</v>
      </c>
      <c r="Q1802" t="str">
        <f>LEFT(N1802,FIND("/",N1802)-1)</f>
        <v>photography</v>
      </c>
      <c r="R1802" t="str">
        <f>RIGHT(N1802,(LEN(N1802)-FIND("/",N1802)))</f>
        <v>photobooks</v>
      </c>
      <c r="S1802" s="14">
        <f>(((J1802/60)/60)/24)+DATE(1970,1,1)+(-5/24)</f>
        <v>42623.397800925923</v>
      </c>
      <c r="T1802" s="14">
        <f>(((I1802/60)/60)/24)+DATE(1970,1,1)+(-5/24)</f>
        <v>42653.397800925923</v>
      </c>
    </row>
    <row r="1803" spans="1:20" ht="58" x14ac:dyDescent="0.35">
      <c r="A1803" s="6">
        <v>1801</v>
      </c>
      <c r="B1803" s="3" t="s">
        <v>1802</v>
      </c>
      <c r="C1803" s="3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10">
        <f>E1803*100/D1803</f>
        <v>13.852941176470589</v>
      </c>
      <c r="P1803" s="11">
        <f>IFERROR(E1803/L1803,"N/A")</f>
        <v>63.648648648648646</v>
      </c>
      <c r="Q1803" t="str">
        <f>LEFT(N1803,FIND("/",N1803)-1)</f>
        <v>photography</v>
      </c>
      <c r="R1803" t="str">
        <f>RIGHT(N1803,(LEN(N1803)-FIND("/",N1803)))</f>
        <v>photobooks</v>
      </c>
      <c r="S1803" s="14">
        <f>(((J1803/60)/60)/24)+DATE(1970,1,1)+(-5/24)</f>
        <v>42321.452175925922</v>
      </c>
      <c r="T1803" s="14">
        <f>(((I1803/60)/60)/24)+DATE(1970,1,1)+(-5/24)</f>
        <v>42353.298611111109</v>
      </c>
    </row>
    <row r="1804" spans="1:20" ht="43.5" x14ac:dyDescent="0.35">
      <c r="A1804" s="6">
        <v>1802</v>
      </c>
      <c r="B1804" s="3" t="s">
        <v>1803</v>
      </c>
      <c r="C1804" s="3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10">
        <f>E1804*100/D1804</f>
        <v>48.485714285714288</v>
      </c>
      <c r="P1804" s="11">
        <f>IFERROR(E1804/L1804,"N/A")</f>
        <v>94.277777777777771</v>
      </c>
      <c r="Q1804" t="str">
        <f>LEFT(N1804,FIND("/",N1804)-1)</f>
        <v>photography</v>
      </c>
      <c r="R1804" t="str">
        <f>RIGHT(N1804,(LEN(N1804)-FIND("/",N1804)))</f>
        <v>photobooks</v>
      </c>
      <c r="S1804" s="14">
        <f>(((J1804/60)/60)/24)+DATE(1970,1,1)+(-5/24)</f>
        <v>42159.264236111114</v>
      </c>
      <c r="T1804" s="14">
        <f>(((I1804/60)/60)/24)+DATE(1970,1,1)+(-5/24)</f>
        <v>42182.707638888889</v>
      </c>
    </row>
    <row r="1805" spans="1:20" ht="43.5" x14ac:dyDescent="0.35">
      <c r="A1805" s="6">
        <v>1803</v>
      </c>
      <c r="B1805" s="3" t="s">
        <v>1804</v>
      </c>
      <c r="C1805" s="3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10">
        <f>E1805*100/D1805</f>
        <v>30.8</v>
      </c>
      <c r="P1805" s="11">
        <f>IFERROR(E1805/L1805,"N/A")</f>
        <v>71.86666666666666</v>
      </c>
      <c r="Q1805" t="str">
        <f>LEFT(N1805,FIND("/",N1805)-1)</f>
        <v>photography</v>
      </c>
      <c r="R1805" t="str">
        <f>RIGHT(N1805,(LEN(N1805)-FIND("/",N1805)))</f>
        <v>photobooks</v>
      </c>
      <c r="S1805" s="14">
        <f>(((J1805/60)/60)/24)+DATE(1970,1,1)+(-5/24)</f>
        <v>42017.863217592596</v>
      </c>
      <c r="T1805" s="14">
        <f>(((I1805/60)/60)/24)+DATE(1970,1,1)+(-5/24)</f>
        <v>42048.863217592596</v>
      </c>
    </row>
    <row r="1806" spans="1:20" ht="43.5" x14ac:dyDescent="0.35">
      <c r="A1806" s="6">
        <v>1804</v>
      </c>
      <c r="B1806" s="3" t="s">
        <v>1805</v>
      </c>
      <c r="C1806" s="3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10">
        <f>E1806*100/D1806</f>
        <v>35.174193548387095</v>
      </c>
      <c r="P1806" s="11">
        <f>IFERROR(E1806/L1806,"N/A")</f>
        <v>104.84615384615384</v>
      </c>
      <c r="Q1806" t="str">
        <f>LEFT(N1806,FIND("/",N1806)-1)</f>
        <v>photography</v>
      </c>
      <c r="R1806" t="str">
        <f>RIGHT(N1806,(LEN(N1806)-FIND("/",N1806)))</f>
        <v>photobooks</v>
      </c>
      <c r="S1806" s="14">
        <f>(((J1806/60)/60)/24)+DATE(1970,1,1)+(-5/24)</f>
        <v>42282.469953703701</v>
      </c>
      <c r="T1806" s="14">
        <f>(((I1806/60)/60)/24)+DATE(1970,1,1)+(-5/24)</f>
        <v>42322.511620370373</v>
      </c>
    </row>
    <row r="1807" spans="1:20" ht="43.5" x14ac:dyDescent="0.35">
      <c r="A1807" s="6">
        <v>1805</v>
      </c>
      <c r="B1807" s="3" t="s">
        <v>1806</v>
      </c>
      <c r="C1807" s="3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10">
        <f>E1807*100/D1807</f>
        <v>36.404444444444444</v>
      </c>
      <c r="P1807" s="11">
        <f>IFERROR(E1807/L1807,"N/A")</f>
        <v>67.139344262295083</v>
      </c>
      <c r="Q1807" t="str">
        <f>LEFT(N1807,FIND("/",N1807)-1)</f>
        <v>photography</v>
      </c>
      <c r="R1807" t="str">
        <f>RIGHT(N1807,(LEN(N1807)-FIND("/",N1807)))</f>
        <v>photobooks</v>
      </c>
      <c r="S1807" s="14">
        <f>(((J1807/60)/60)/24)+DATE(1970,1,1)+(-5/24)</f>
        <v>42247.595578703702</v>
      </c>
      <c r="T1807" s="14">
        <f>(((I1807/60)/60)/24)+DATE(1970,1,1)+(-5/24)</f>
        <v>42279.541666666664</v>
      </c>
    </row>
    <row r="1808" spans="1:20" ht="43.5" x14ac:dyDescent="0.35">
      <c r="A1808" s="6">
        <v>1806</v>
      </c>
      <c r="B1808" s="3" t="s">
        <v>1807</v>
      </c>
      <c r="C1808" s="3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10">
        <f>E1808*100/D1808</f>
        <v>2.9550000000000001</v>
      </c>
      <c r="P1808" s="11">
        <f>IFERROR(E1808/L1808,"N/A")</f>
        <v>73.875</v>
      </c>
      <c r="Q1808" t="str">
        <f>LEFT(N1808,FIND("/",N1808)-1)</f>
        <v>photography</v>
      </c>
      <c r="R1808" t="str">
        <f>RIGHT(N1808,(LEN(N1808)-FIND("/",N1808)))</f>
        <v>photobooks</v>
      </c>
      <c r="S1808" s="14">
        <f>(((J1808/60)/60)/24)+DATE(1970,1,1)+(-5/24)</f>
        <v>41877.429965277777</v>
      </c>
      <c r="T1808" s="14">
        <f>(((I1808/60)/60)/24)+DATE(1970,1,1)+(-5/24)</f>
        <v>41912.429965277777</v>
      </c>
    </row>
    <row r="1809" spans="1:20" ht="29" x14ac:dyDescent="0.35">
      <c r="A1809" s="6">
        <v>1807</v>
      </c>
      <c r="B1809" s="3" t="s">
        <v>1808</v>
      </c>
      <c r="C1809" s="3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10">
        <f>E1809*100/D1809</f>
        <v>11.06</v>
      </c>
      <c r="P1809" s="11">
        <f>IFERROR(E1809/L1809,"N/A")</f>
        <v>69.125</v>
      </c>
      <c r="Q1809" t="str">
        <f>LEFT(N1809,FIND("/",N1809)-1)</f>
        <v>photography</v>
      </c>
      <c r="R1809" t="str">
        <f>RIGHT(N1809,(LEN(N1809)-FIND("/",N1809)))</f>
        <v>photobooks</v>
      </c>
      <c r="S1809" s="14">
        <f>(((J1809/60)/60)/24)+DATE(1970,1,1)+(-5/24)</f>
        <v>41879.860104166662</v>
      </c>
      <c r="T1809" s="14">
        <f>(((I1809/60)/60)/24)+DATE(1970,1,1)+(-5/24)</f>
        <v>41909.860104166662</v>
      </c>
    </row>
    <row r="1810" spans="1:20" ht="43.5" x14ac:dyDescent="0.35">
      <c r="A1810" s="6">
        <v>1808</v>
      </c>
      <c r="B1810" s="3" t="s">
        <v>1809</v>
      </c>
      <c r="C1810" s="3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10">
        <f>E1810*100/D1810</f>
        <v>41.407142857142858</v>
      </c>
      <c r="P1810" s="11">
        <f>IFERROR(E1810/L1810,"N/A")</f>
        <v>120.77083333333333</v>
      </c>
      <c r="Q1810" t="str">
        <f>LEFT(N1810,FIND("/",N1810)-1)</f>
        <v>photography</v>
      </c>
      <c r="R1810" t="str">
        <f>RIGHT(N1810,(LEN(N1810)-FIND("/",N1810)))</f>
        <v>photobooks</v>
      </c>
      <c r="S1810" s="14">
        <f>(((J1810/60)/60)/24)+DATE(1970,1,1)+(-5/24)</f>
        <v>42742.472569444442</v>
      </c>
      <c r="T1810" s="14">
        <f>(((I1810/60)/60)/24)+DATE(1970,1,1)+(-5/24)</f>
        <v>42777.472569444442</v>
      </c>
    </row>
    <row r="1811" spans="1:20" ht="43.5" x14ac:dyDescent="0.35">
      <c r="A1811" s="6">
        <v>1809</v>
      </c>
      <c r="B1811" s="3" t="s">
        <v>1810</v>
      </c>
      <c r="C1811" s="3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10">
        <f>E1811*100/D1811</f>
        <v>10.857142857142858</v>
      </c>
      <c r="P1811" s="11">
        <f>IFERROR(E1811/L1811,"N/A")</f>
        <v>42.222222222222221</v>
      </c>
      <c r="Q1811" t="str">
        <f>LEFT(N1811,FIND("/",N1811)-1)</f>
        <v>photography</v>
      </c>
      <c r="R1811" t="str">
        <f>RIGHT(N1811,(LEN(N1811)-FIND("/",N1811)))</f>
        <v>photobooks</v>
      </c>
      <c r="S1811" s="14">
        <f>(((J1811/60)/60)/24)+DATE(1970,1,1)+(-5/24)</f>
        <v>42029.699525462966</v>
      </c>
      <c r="T1811" s="14">
        <f>(((I1811/60)/60)/24)+DATE(1970,1,1)+(-5/24)</f>
        <v>42064.699525462966</v>
      </c>
    </row>
    <row r="1812" spans="1:20" ht="43.5" x14ac:dyDescent="0.35">
      <c r="A1812" s="6">
        <v>1810</v>
      </c>
      <c r="B1812" s="3" t="s">
        <v>1811</v>
      </c>
      <c r="C1812" s="3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10">
        <f>E1812*100/D1812</f>
        <v>3.3333333333333335</v>
      </c>
      <c r="P1812" s="11">
        <f>IFERROR(E1812/L1812,"N/A")</f>
        <v>7.5</v>
      </c>
      <c r="Q1812" t="str">
        <f>LEFT(N1812,FIND("/",N1812)-1)</f>
        <v>photography</v>
      </c>
      <c r="R1812" t="str">
        <f>RIGHT(N1812,(LEN(N1812)-FIND("/",N1812)))</f>
        <v>photobooks</v>
      </c>
      <c r="S1812" s="14">
        <f>(((J1812/60)/60)/24)+DATE(1970,1,1)+(-5/24)</f>
        <v>41860.701689814814</v>
      </c>
      <c r="T1812" s="14">
        <f>(((I1812/60)/60)/24)+DATE(1970,1,1)+(-5/24)</f>
        <v>41872.701689814814</v>
      </c>
    </row>
    <row r="1813" spans="1:20" ht="43.5" x14ac:dyDescent="0.35">
      <c r="A1813" s="6">
        <v>1811</v>
      </c>
      <c r="B1813" s="3" t="s">
        <v>1812</v>
      </c>
      <c r="C1813" s="3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10">
        <f>E1813*100/D1813</f>
        <v>7.407407407407407E-2</v>
      </c>
      <c r="P1813" s="11">
        <f>IFERROR(E1813/L1813,"N/A")</f>
        <v>1.5384615384615385</v>
      </c>
      <c r="Q1813" t="str">
        <f>LEFT(N1813,FIND("/",N1813)-1)</f>
        <v>photography</v>
      </c>
      <c r="R1813" t="str">
        <f>RIGHT(N1813,(LEN(N1813)-FIND("/",N1813)))</f>
        <v>photobooks</v>
      </c>
      <c r="S1813" s="14">
        <f>(((J1813/60)/60)/24)+DATE(1970,1,1)+(-5/24)</f>
        <v>41876.225347222222</v>
      </c>
      <c r="T1813" s="14">
        <f>(((I1813/60)/60)/24)+DATE(1970,1,1)+(-5/24)</f>
        <v>41935.958333333328</v>
      </c>
    </row>
    <row r="1814" spans="1:20" ht="43.5" x14ac:dyDescent="0.35">
      <c r="A1814" s="6">
        <v>1812</v>
      </c>
      <c r="B1814" s="3" t="s">
        <v>1813</v>
      </c>
      <c r="C1814" s="3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10">
        <f>E1814*100/D1814</f>
        <v>13.307692307692308</v>
      </c>
      <c r="P1814" s="11">
        <f>IFERROR(E1814/L1814,"N/A")</f>
        <v>37.608695652173914</v>
      </c>
      <c r="Q1814" t="str">
        <f>LEFT(N1814,FIND("/",N1814)-1)</f>
        <v>photography</v>
      </c>
      <c r="R1814" t="str">
        <f>RIGHT(N1814,(LEN(N1814)-FIND("/",N1814)))</f>
        <v>photobooks</v>
      </c>
      <c r="S1814" s="14">
        <f>(((J1814/60)/60)/24)+DATE(1970,1,1)+(-5/24)</f>
        <v>42524.110370370363</v>
      </c>
      <c r="T1814" s="14">
        <f>(((I1814/60)/60)/24)+DATE(1970,1,1)+(-5/24)</f>
        <v>42554.110370370363</v>
      </c>
    </row>
    <row r="1815" spans="1:20" ht="43.5" x14ac:dyDescent="0.35">
      <c r="A1815" s="6">
        <v>1813</v>
      </c>
      <c r="B1815" s="3" t="s">
        <v>1814</v>
      </c>
      <c r="C1815" s="3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10">
        <f>E1815*100/D1815</f>
        <v>0</v>
      </c>
      <c r="P1815" s="11" t="str">
        <f>IFERROR(E1815/L1815,"N/A")</f>
        <v>N/A</v>
      </c>
      <c r="Q1815" t="str">
        <f>LEFT(N1815,FIND("/",N1815)-1)</f>
        <v>photography</v>
      </c>
      <c r="R1815" t="str">
        <f>RIGHT(N1815,(LEN(N1815)-FIND("/",N1815)))</f>
        <v>photobooks</v>
      </c>
      <c r="S1815" s="14">
        <f>(((J1815/60)/60)/24)+DATE(1970,1,1)+(-5/24)</f>
        <v>41829.68069444444</v>
      </c>
      <c r="T1815" s="14">
        <f>(((I1815/60)/60)/24)+DATE(1970,1,1)+(-5/24)</f>
        <v>41859.68069444444</v>
      </c>
    </row>
    <row r="1816" spans="1:20" ht="43.5" x14ac:dyDescent="0.35">
      <c r="A1816" s="6">
        <v>1814</v>
      </c>
      <c r="B1816" s="3" t="s">
        <v>1815</v>
      </c>
      <c r="C1816" s="3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10">
        <f>E1816*100/D1816</f>
        <v>49.18333333333333</v>
      </c>
      <c r="P1816" s="11">
        <f>IFERROR(E1816/L1816,"N/A")</f>
        <v>42.157142857142858</v>
      </c>
      <c r="Q1816" t="str">
        <f>LEFT(N1816,FIND("/",N1816)-1)</f>
        <v>photography</v>
      </c>
      <c r="R1816" t="str">
        <f>RIGHT(N1816,(LEN(N1816)-FIND("/",N1816)))</f>
        <v>photobooks</v>
      </c>
      <c r="S1816" s="14">
        <f>(((J1816/60)/60)/24)+DATE(1970,1,1)+(-5/24)</f>
        <v>42033.105740740742</v>
      </c>
      <c r="T1816" s="14">
        <f>(((I1816/60)/60)/24)+DATE(1970,1,1)+(-5/24)</f>
        <v>42063.105740740742</v>
      </c>
    </row>
    <row r="1817" spans="1:20" ht="58" x14ac:dyDescent="0.35">
      <c r="A1817" s="6">
        <v>1815</v>
      </c>
      <c r="B1817" s="3" t="s">
        <v>1816</v>
      </c>
      <c r="C1817" s="3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10">
        <f>E1817*100/D1817</f>
        <v>0</v>
      </c>
      <c r="P1817" s="11" t="str">
        <f>IFERROR(E1817/L1817,"N/A")</f>
        <v>N/A</v>
      </c>
      <c r="Q1817" t="str">
        <f>LEFT(N1817,FIND("/",N1817)-1)</f>
        <v>photography</v>
      </c>
      <c r="R1817" t="str">
        <f>RIGHT(N1817,(LEN(N1817)-FIND("/",N1817)))</f>
        <v>photobooks</v>
      </c>
      <c r="S1817" s="14">
        <f>(((J1817/60)/60)/24)+DATE(1970,1,1)+(-5/24)</f>
        <v>42172.698344907411</v>
      </c>
      <c r="T1817" s="14">
        <f>(((I1817/60)/60)/24)+DATE(1970,1,1)+(-5/24)</f>
        <v>42186.698344907411</v>
      </c>
    </row>
    <row r="1818" spans="1:20" ht="43.5" x14ac:dyDescent="0.35">
      <c r="A1818" s="6">
        <v>1816</v>
      </c>
      <c r="B1818" s="3" t="s">
        <v>1817</v>
      </c>
      <c r="C1818" s="3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10">
        <f>E1818*100/D1818</f>
        <v>2.036</v>
      </c>
      <c r="P1818" s="11">
        <f>IFERROR(E1818/L1818,"N/A")</f>
        <v>84.833333333333329</v>
      </c>
      <c r="Q1818" t="str">
        <f>LEFT(N1818,FIND("/",N1818)-1)</f>
        <v>photography</v>
      </c>
      <c r="R1818" t="str">
        <f>RIGHT(N1818,(LEN(N1818)-FIND("/",N1818)))</f>
        <v>photobooks</v>
      </c>
      <c r="S1818" s="14">
        <f>(((J1818/60)/60)/24)+DATE(1970,1,1)+(-5/24)</f>
        <v>42548.667858796289</v>
      </c>
      <c r="T1818" s="14">
        <f>(((I1818/60)/60)/24)+DATE(1970,1,1)+(-5/24)</f>
        <v>42576.583333333336</v>
      </c>
    </row>
    <row r="1819" spans="1:20" ht="29" x14ac:dyDescent="0.35">
      <c r="A1819" s="6">
        <v>1817</v>
      </c>
      <c r="B1819" s="3" t="s">
        <v>1818</v>
      </c>
      <c r="C1819" s="3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10">
        <f>E1819*100/D1819</f>
        <v>52.327777777777776</v>
      </c>
      <c r="P1819" s="11">
        <f>IFERROR(E1819/L1819,"N/A")</f>
        <v>94.19</v>
      </c>
      <c r="Q1819" t="str">
        <f>LEFT(N1819,FIND("/",N1819)-1)</f>
        <v>photography</v>
      </c>
      <c r="R1819" t="str">
        <f>RIGHT(N1819,(LEN(N1819)-FIND("/",N1819)))</f>
        <v>photobooks</v>
      </c>
      <c r="S1819" s="14">
        <f>(((J1819/60)/60)/24)+DATE(1970,1,1)+(-5/24)</f>
        <v>42705.453784722216</v>
      </c>
      <c r="T1819" s="14">
        <f>(((I1819/60)/60)/24)+DATE(1970,1,1)+(-5/24)</f>
        <v>42765.082638888889</v>
      </c>
    </row>
    <row r="1820" spans="1:20" ht="29" x14ac:dyDescent="0.35">
      <c r="A1820" s="6">
        <v>1818</v>
      </c>
      <c r="B1820" s="3" t="s">
        <v>1819</v>
      </c>
      <c r="C1820" s="3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10">
        <f>E1820*100/D1820</f>
        <v>0</v>
      </c>
      <c r="P1820" s="11" t="str">
        <f>IFERROR(E1820/L1820,"N/A")</f>
        <v>N/A</v>
      </c>
      <c r="Q1820" t="str">
        <f>LEFT(N1820,FIND("/",N1820)-1)</f>
        <v>photography</v>
      </c>
      <c r="R1820" t="str">
        <f>RIGHT(N1820,(LEN(N1820)-FIND("/",N1820)))</f>
        <v>photobooks</v>
      </c>
      <c r="S1820" s="14">
        <f>(((J1820/60)/60)/24)+DATE(1970,1,1)+(-5/24)</f>
        <v>42067.026041666664</v>
      </c>
      <c r="T1820" s="14">
        <f>(((I1820/60)/60)/24)+DATE(1970,1,1)+(-5/24)</f>
        <v>42096.984374999993</v>
      </c>
    </row>
    <row r="1821" spans="1:20" ht="43.5" x14ac:dyDescent="0.35">
      <c r="A1821" s="6">
        <v>1819</v>
      </c>
      <c r="B1821" s="3" t="s">
        <v>1820</v>
      </c>
      <c r="C1821" s="3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10">
        <f>E1821*100/D1821</f>
        <v>2.0833333333333335</v>
      </c>
      <c r="P1821" s="11">
        <f>IFERROR(E1821/L1821,"N/A")</f>
        <v>6.25</v>
      </c>
      <c r="Q1821" t="str">
        <f>LEFT(N1821,FIND("/",N1821)-1)</f>
        <v>photography</v>
      </c>
      <c r="R1821" t="str">
        <f>RIGHT(N1821,(LEN(N1821)-FIND("/",N1821)))</f>
        <v>photobooks</v>
      </c>
      <c r="S1821" s="14">
        <f>(((J1821/60)/60)/24)+DATE(1970,1,1)+(-5/24)</f>
        <v>41820.543935185182</v>
      </c>
      <c r="T1821" s="14">
        <f>(((I1821/60)/60)/24)+DATE(1970,1,1)+(-5/24)</f>
        <v>41850.543935185182</v>
      </c>
    </row>
    <row r="1822" spans="1:20" ht="58" x14ac:dyDescent="0.35">
      <c r="A1822" s="6">
        <v>1820</v>
      </c>
      <c r="B1822" s="3" t="s">
        <v>1821</v>
      </c>
      <c r="C1822" s="3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10">
        <f>E1822*100/D1822</f>
        <v>6.5653846153846152</v>
      </c>
      <c r="P1822" s="11">
        <f>IFERROR(E1822/L1822,"N/A")</f>
        <v>213.375</v>
      </c>
      <c r="Q1822" t="str">
        <f>LEFT(N1822,FIND("/",N1822)-1)</f>
        <v>photography</v>
      </c>
      <c r="R1822" t="str">
        <f>RIGHT(N1822,(LEN(N1822)-FIND("/",N1822)))</f>
        <v>photobooks</v>
      </c>
      <c r="S1822" s="14">
        <f>(((J1822/60)/60)/24)+DATE(1970,1,1)+(-5/24)</f>
        <v>42064.87604166667</v>
      </c>
      <c r="T1822" s="14">
        <f>(((I1822/60)/60)/24)+DATE(1970,1,1)+(-5/24)</f>
        <v>42094.834374999999</v>
      </c>
    </row>
    <row r="1823" spans="1:20" ht="43.5" x14ac:dyDescent="0.35">
      <c r="A1823" s="6">
        <v>1821</v>
      </c>
      <c r="B1823" s="3" t="s">
        <v>1822</v>
      </c>
      <c r="C1823" s="3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10">
        <f>E1823*100/D1823</f>
        <v>134.88999999999999</v>
      </c>
      <c r="P1823" s="11">
        <f>IFERROR(E1823/L1823,"N/A")</f>
        <v>59.162280701754383</v>
      </c>
      <c r="Q1823" t="str">
        <f>LEFT(N1823,FIND("/",N1823)-1)</f>
        <v>music</v>
      </c>
      <c r="R1823" t="str">
        <f>RIGHT(N1823,(LEN(N1823)-FIND("/",N1823)))</f>
        <v>rock</v>
      </c>
      <c r="S1823" s="14">
        <f>(((J1823/60)/60)/24)+DATE(1970,1,1)+(-5/24)</f>
        <v>40926.110729166663</v>
      </c>
      <c r="T1823" s="14">
        <f>(((I1823/60)/60)/24)+DATE(1970,1,1)+(-5/24)</f>
        <v>40971.110729166663</v>
      </c>
    </row>
    <row r="1824" spans="1:20" ht="29" x14ac:dyDescent="0.35">
      <c r="A1824" s="6">
        <v>1822</v>
      </c>
      <c r="B1824" s="3" t="s">
        <v>1823</v>
      </c>
      <c r="C1824" s="3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10">
        <f>E1824*100/D1824</f>
        <v>100</v>
      </c>
      <c r="P1824" s="11">
        <f>IFERROR(E1824/L1824,"N/A")</f>
        <v>27.272727272727273</v>
      </c>
      <c r="Q1824" t="str">
        <f>LEFT(N1824,FIND("/",N1824)-1)</f>
        <v>music</v>
      </c>
      <c r="R1824" t="str">
        <f>RIGHT(N1824,(LEN(N1824)-FIND("/",N1824)))</f>
        <v>rock</v>
      </c>
      <c r="S1824" s="14">
        <f>(((J1824/60)/60)/24)+DATE(1970,1,1)+(-5/24)</f>
        <v>41634.588680555549</v>
      </c>
      <c r="T1824" s="14">
        <f>(((I1824/60)/60)/24)+DATE(1970,1,1)+(-5/24)</f>
        <v>41670.584027777775</v>
      </c>
    </row>
    <row r="1825" spans="1:20" ht="43.5" x14ac:dyDescent="0.35">
      <c r="A1825" s="6">
        <v>1823</v>
      </c>
      <c r="B1825" s="3" t="s">
        <v>1824</v>
      </c>
      <c r="C1825" s="3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10">
        <f>E1825*100/D1825</f>
        <v>115.85714285714286</v>
      </c>
      <c r="P1825" s="11">
        <f>IFERROR(E1825/L1825,"N/A")</f>
        <v>24.575757575757574</v>
      </c>
      <c r="Q1825" t="str">
        <f>LEFT(N1825,FIND("/",N1825)-1)</f>
        <v>music</v>
      </c>
      <c r="R1825" t="str">
        <f>RIGHT(N1825,(LEN(N1825)-FIND("/",N1825)))</f>
        <v>rock</v>
      </c>
      <c r="S1825" s="14">
        <f>(((J1825/60)/60)/24)+DATE(1970,1,1)+(-5/24)</f>
        <v>41176.47657407407</v>
      </c>
      <c r="T1825" s="14">
        <f>(((I1825/60)/60)/24)+DATE(1970,1,1)+(-5/24)</f>
        <v>41206.47657407407</v>
      </c>
    </row>
    <row r="1826" spans="1:20" x14ac:dyDescent="0.35">
      <c r="A1826" s="6">
        <v>1824</v>
      </c>
      <c r="B1826" s="3" t="s">
        <v>1825</v>
      </c>
      <c r="C1826" s="3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10">
        <f>E1826*100/D1826</f>
        <v>100.06666666666666</v>
      </c>
      <c r="P1826" s="11">
        <f>IFERROR(E1826/L1826,"N/A")</f>
        <v>75.05</v>
      </c>
      <c r="Q1826" t="str">
        <f>LEFT(N1826,FIND("/",N1826)-1)</f>
        <v>music</v>
      </c>
      <c r="R1826" t="str">
        <f>RIGHT(N1826,(LEN(N1826)-FIND("/",N1826)))</f>
        <v>rock</v>
      </c>
      <c r="S1826" s="14">
        <f>(((J1826/60)/60)/24)+DATE(1970,1,1)+(-5/24)</f>
        <v>41626.707951388889</v>
      </c>
      <c r="T1826" s="14">
        <f>(((I1826/60)/60)/24)+DATE(1970,1,1)+(-5/24)</f>
        <v>41646.880555555552</v>
      </c>
    </row>
    <row r="1827" spans="1:20" ht="43.5" x14ac:dyDescent="0.35">
      <c r="A1827" s="6">
        <v>1825</v>
      </c>
      <c r="B1827" s="3" t="s">
        <v>1826</v>
      </c>
      <c r="C1827" s="3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10">
        <f>E1827*100/D1827</f>
        <v>105.05</v>
      </c>
      <c r="P1827" s="11">
        <f>IFERROR(E1827/L1827,"N/A")</f>
        <v>42.02</v>
      </c>
      <c r="Q1827" t="str">
        <f>LEFT(N1827,FIND("/",N1827)-1)</f>
        <v>music</v>
      </c>
      <c r="R1827" t="str">
        <f>RIGHT(N1827,(LEN(N1827)-FIND("/",N1827)))</f>
        <v>rock</v>
      </c>
      <c r="S1827" s="14">
        <f>(((J1827/60)/60)/24)+DATE(1970,1,1)+(-5/24)</f>
        <v>41443.626192129625</v>
      </c>
      <c r="T1827" s="14">
        <f>(((I1827/60)/60)/24)+DATE(1970,1,1)+(-5/24)</f>
        <v>41466.626192129625</v>
      </c>
    </row>
    <row r="1828" spans="1:20" ht="29" x14ac:dyDescent="0.35">
      <c r="A1828" s="6">
        <v>1826</v>
      </c>
      <c r="B1828" s="3" t="s">
        <v>1827</v>
      </c>
      <c r="C1828" s="3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10">
        <f>E1828*100/D1828</f>
        <v>101</v>
      </c>
      <c r="P1828" s="11">
        <f>IFERROR(E1828/L1828,"N/A")</f>
        <v>53.157894736842103</v>
      </c>
      <c r="Q1828" t="str">
        <f>LEFT(N1828,FIND("/",N1828)-1)</f>
        <v>music</v>
      </c>
      <c r="R1828" t="str">
        <f>RIGHT(N1828,(LEN(N1828)-FIND("/",N1828)))</f>
        <v>rock</v>
      </c>
      <c r="S1828" s="14">
        <f>(((J1828/60)/60)/24)+DATE(1970,1,1)+(-5/24)</f>
        <v>41657.715474537035</v>
      </c>
      <c r="T1828" s="14">
        <f>(((I1828/60)/60)/24)+DATE(1970,1,1)+(-5/24)</f>
        <v>41687.715474537035</v>
      </c>
    </row>
    <row r="1829" spans="1:20" ht="58" x14ac:dyDescent="0.35">
      <c r="A1829" s="6">
        <v>1827</v>
      </c>
      <c r="B1829" s="3" t="s">
        <v>1828</v>
      </c>
      <c r="C1829" s="3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10">
        <f>E1829*100/D1829</f>
        <v>100.66249999999999</v>
      </c>
      <c r="P1829" s="11">
        <f>IFERROR(E1829/L1829,"N/A")</f>
        <v>83.885416666666671</v>
      </c>
      <c r="Q1829" t="str">
        <f>LEFT(N1829,FIND("/",N1829)-1)</f>
        <v>music</v>
      </c>
      <c r="R1829" t="str">
        <f>RIGHT(N1829,(LEN(N1829)-FIND("/",N1829)))</f>
        <v>rock</v>
      </c>
      <c r="S1829" s="14">
        <f>(((J1829/60)/60)/24)+DATE(1970,1,1)+(-5/24)</f>
        <v>40555.117604166662</v>
      </c>
      <c r="T1829" s="14">
        <f>(((I1829/60)/60)/24)+DATE(1970,1,1)+(-5/24)</f>
        <v>40605.117604166662</v>
      </c>
    </row>
    <row r="1830" spans="1:20" ht="58" x14ac:dyDescent="0.35">
      <c r="A1830" s="6">
        <v>1828</v>
      </c>
      <c r="B1830" s="3" t="s">
        <v>1829</v>
      </c>
      <c r="C1830" s="3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10">
        <f>E1830*100/D1830</f>
        <v>100.16</v>
      </c>
      <c r="P1830" s="11">
        <f>IFERROR(E1830/L1830,"N/A")</f>
        <v>417.33333333333331</v>
      </c>
      <c r="Q1830" t="str">
        <f>LEFT(N1830,FIND("/",N1830)-1)</f>
        <v>music</v>
      </c>
      <c r="R1830" t="str">
        <f>RIGHT(N1830,(LEN(N1830)-FIND("/",N1830)))</f>
        <v>rock</v>
      </c>
      <c r="S1830" s="14">
        <f>(((J1830/60)/60)/24)+DATE(1970,1,1)+(-5/24)</f>
        <v>41736.691319444442</v>
      </c>
      <c r="T1830" s="14">
        <f>(((I1830/60)/60)/24)+DATE(1970,1,1)+(-5/24)</f>
        <v>41768.708333333328</v>
      </c>
    </row>
    <row r="1831" spans="1:20" ht="43.5" x14ac:dyDescent="0.35">
      <c r="A1831" s="6">
        <v>1829</v>
      </c>
      <c r="B1831" s="3" t="s">
        <v>1830</v>
      </c>
      <c r="C1831" s="3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10">
        <f>E1831*100/D1831</f>
        <v>166.68333333333334</v>
      </c>
      <c r="P1831" s="11">
        <f>IFERROR(E1831/L1831,"N/A")</f>
        <v>75.765151515151516</v>
      </c>
      <c r="Q1831" t="str">
        <f>LEFT(N1831,FIND("/",N1831)-1)</f>
        <v>music</v>
      </c>
      <c r="R1831" t="str">
        <f>RIGHT(N1831,(LEN(N1831)-FIND("/",N1831)))</f>
        <v>rock</v>
      </c>
      <c r="S1831" s="14">
        <f>(((J1831/60)/60)/24)+DATE(1970,1,1)+(-5/24)</f>
        <v>40515.879293981481</v>
      </c>
      <c r="T1831" s="14">
        <f>(((I1831/60)/60)/24)+DATE(1970,1,1)+(-5/24)</f>
        <v>40564.708333333328</v>
      </c>
    </row>
    <row r="1832" spans="1:20" ht="43.5" x14ac:dyDescent="0.35">
      <c r="A1832" s="6">
        <v>1830</v>
      </c>
      <c r="B1832" s="3" t="s">
        <v>1831</v>
      </c>
      <c r="C1832" s="3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10">
        <f>E1832*100/D1832</f>
        <v>101.53333333333333</v>
      </c>
      <c r="P1832" s="11">
        <f>IFERROR(E1832/L1832,"N/A")</f>
        <v>67.389380530973455</v>
      </c>
      <c r="Q1832" t="str">
        <f>LEFT(N1832,FIND("/",N1832)-1)</f>
        <v>music</v>
      </c>
      <c r="R1832" t="str">
        <f>RIGHT(N1832,(LEN(N1832)-FIND("/",N1832)))</f>
        <v>rock</v>
      </c>
      <c r="S1832" s="14">
        <f>(((J1832/60)/60)/24)+DATE(1970,1,1)+(-5/24)</f>
        <v>41664.475775462961</v>
      </c>
      <c r="T1832" s="14">
        <f>(((I1832/60)/60)/24)+DATE(1970,1,1)+(-5/24)</f>
        <v>41694.475775462961</v>
      </c>
    </row>
    <row r="1833" spans="1:20" ht="43.5" x14ac:dyDescent="0.35">
      <c r="A1833" s="6">
        <v>1831</v>
      </c>
      <c r="B1833" s="3" t="s">
        <v>1832</v>
      </c>
      <c r="C1833" s="3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10">
        <f>E1833*100/D1833</f>
        <v>103</v>
      </c>
      <c r="P1833" s="11">
        <f>IFERROR(E1833/L1833,"N/A")</f>
        <v>73.571428571428569</v>
      </c>
      <c r="Q1833" t="str">
        <f>LEFT(N1833,FIND("/",N1833)-1)</f>
        <v>music</v>
      </c>
      <c r="R1833" t="str">
        <f>RIGHT(N1833,(LEN(N1833)-FIND("/",N1833)))</f>
        <v>rock</v>
      </c>
      <c r="S1833" s="14">
        <f>(((J1833/60)/60)/24)+DATE(1970,1,1)+(-5/24)</f>
        <v>41026.787766203699</v>
      </c>
      <c r="T1833" s="14">
        <f>(((I1833/60)/60)/24)+DATE(1970,1,1)+(-5/24)</f>
        <v>41041.787766203699</v>
      </c>
    </row>
    <row r="1834" spans="1:20" ht="43.5" x14ac:dyDescent="0.35">
      <c r="A1834" s="6">
        <v>1832</v>
      </c>
      <c r="B1834" s="3" t="s">
        <v>1833</v>
      </c>
      <c r="C1834" s="3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10">
        <f>E1834*100/D1834</f>
        <v>142.85714285714286</v>
      </c>
      <c r="P1834" s="11">
        <f>IFERROR(E1834/L1834,"N/A")</f>
        <v>25</v>
      </c>
      <c r="Q1834" t="str">
        <f>LEFT(N1834,FIND("/",N1834)-1)</f>
        <v>music</v>
      </c>
      <c r="R1834" t="str">
        <f>RIGHT(N1834,(LEN(N1834)-FIND("/",N1834)))</f>
        <v>rock</v>
      </c>
      <c r="S1834" s="14">
        <f>(((J1834/60)/60)/24)+DATE(1970,1,1)+(-5/24)</f>
        <v>40576.331331018519</v>
      </c>
      <c r="T1834" s="14">
        <f>(((I1834/60)/60)/24)+DATE(1970,1,1)+(-5/24)</f>
        <v>40606.331331018519</v>
      </c>
    </row>
    <row r="1835" spans="1:20" ht="43.5" x14ac:dyDescent="0.35">
      <c r="A1835" s="6">
        <v>1833</v>
      </c>
      <c r="B1835" s="3" t="s">
        <v>1834</v>
      </c>
      <c r="C1835" s="3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10">
        <f>E1835*100/D1835</f>
        <v>262.5</v>
      </c>
      <c r="P1835" s="11">
        <f>IFERROR(E1835/L1835,"N/A")</f>
        <v>42</v>
      </c>
      <c r="Q1835" t="str">
        <f>LEFT(N1835,FIND("/",N1835)-1)</f>
        <v>music</v>
      </c>
      <c r="R1835" t="str">
        <f>RIGHT(N1835,(LEN(N1835)-FIND("/",N1835)))</f>
        <v>rock</v>
      </c>
      <c r="S1835" s="14">
        <f>(((J1835/60)/60)/24)+DATE(1970,1,1)+(-5/24)</f>
        <v>41302.835682870369</v>
      </c>
      <c r="T1835" s="14">
        <f>(((I1835/60)/60)/24)+DATE(1970,1,1)+(-5/24)</f>
        <v>41335.124305555553</v>
      </c>
    </row>
    <row r="1836" spans="1:20" ht="29" x14ac:dyDescent="0.35">
      <c r="A1836" s="6">
        <v>1834</v>
      </c>
      <c r="B1836" s="3" t="s">
        <v>1835</v>
      </c>
      <c r="C1836" s="3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10">
        <f>E1836*100/D1836</f>
        <v>118.05</v>
      </c>
      <c r="P1836" s="11">
        <f>IFERROR(E1836/L1836,"N/A")</f>
        <v>131.16666666666666</v>
      </c>
      <c r="Q1836" t="str">
        <f>LEFT(N1836,FIND("/",N1836)-1)</f>
        <v>music</v>
      </c>
      <c r="R1836" t="str">
        <f>RIGHT(N1836,(LEN(N1836)-FIND("/",N1836)))</f>
        <v>rock</v>
      </c>
      <c r="S1836" s="14">
        <f>(((J1836/60)/60)/24)+DATE(1970,1,1)+(-5/24)</f>
        <v>41988.755729166667</v>
      </c>
      <c r="T1836" s="14">
        <f>(((I1836/60)/60)/24)+DATE(1970,1,1)+(-5/24)</f>
        <v>42028.755729166667</v>
      </c>
    </row>
    <row r="1837" spans="1:20" ht="58" x14ac:dyDescent="0.35">
      <c r="A1837" s="6">
        <v>1835</v>
      </c>
      <c r="B1837" s="3" t="s">
        <v>1836</v>
      </c>
      <c r="C1837" s="3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10">
        <f>E1837*100/D1837</f>
        <v>104</v>
      </c>
      <c r="P1837" s="11">
        <f>IFERROR(E1837/L1837,"N/A")</f>
        <v>47.272727272727273</v>
      </c>
      <c r="Q1837" t="str">
        <f>LEFT(N1837,FIND("/",N1837)-1)</f>
        <v>music</v>
      </c>
      <c r="R1837" t="str">
        <f>RIGHT(N1837,(LEN(N1837)-FIND("/",N1837)))</f>
        <v>rock</v>
      </c>
      <c r="S1837" s="14">
        <f>(((J1837/60)/60)/24)+DATE(1970,1,1)+(-5/24)</f>
        <v>42430.49387731481</v>
      </c>
      <c r="T1837" s="14">
        <f>(((I1837/60)/60)/24)+DATE(1970,1,1)+(-5/24)</f>
        <v>42460.452210648145</v>
      </c>
    </row>
    <row r="1838" spans="1:20" ht="29" x14ac:dyDescent="0.35">
      <c r="A1838" s="6">
        <v>1836</v>
      </c>
      <c r="B1838" s="3" t="s">
        <v>1837</v>
      </c>
      <c r="C1838" s="3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10">
        <f>E1838*100/D1838</f>
        <v>200.34</v>
      </c>
      <c r="P1838" s="11">
        <f>IFERROR(E1838/L1838,"N/A")</f>
        <v>182.12727272727273</v>
      </c>
      <c r="Q1838" t="str">
        <f>LEFT(N1838,FIND("/",N1838)-1)</f>
        <v>music</v>
      </c>
      <c r="R1838" t="str">
        <f>RIGHT(N1838,(LEN(N1838)-FIND("/",N1838)))</f>
        <v>rock</v>
      </c>
      <c r="S1838" s="14">
        <f>(((J1838/60)/60)/24)+DATE(1970,1,1)+(-5/24)</f>
        <v>41305.601030092592</v>
      </c>
      <c r="T1838" s="14">
        <f>(((I1838/60)/60)/24)+DATE(1970,1,1)+(-5/24)</f>
        <v>41322.601030092592</v>
      </c>
    </row>
    <row r="1839" spans="1:20" ht="58" x14ac:dyDescent="0.35">
      <c r="A1839" s="6">
        <v>1837</v>
      </c>
      <c r="B1839" s="3" t="s">
        <v>1838</v>
      </c>
      <c r="C1839" s="3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10">
        <f>E1839*100/D1839</f>
        <v>306.83333333333331</v>
      </c>
      <c r="P1839" s="11">
        <f>IFERROR(E1839/L1839,"N/A")</f>
        <v>61.366666666666667</v>
      </c>
      <c r="Q1839" t="str">
        <f>LEFT(N1839,FIND("/",N1839)-1)</f>
        <v>music</v>
      </c>
      <c r="R1839" t="str">
        <f>RIGHT(N1839,(LEN(N1839)-FIND("/",N1839)))</f>
        <v>rock</v>
      </c>
      <c r="S1839" s="14">
        <f>(((J1839/60)/60)/24)+DATE(1970,1,1)+(-5/24)</f>
        <v>40925.839525462965</v>
      </c>
      <c r="T1839" s="14">
        <f>(((I1839/60)/60)/24)+DATE(1970,1,1)+(-5/24)</f>
        <v>40985.797858796293</v>
      </c>
    </row>
    <row r="1840" spans="1:20" ht="43.5" x14ac:dyDescent="0.35">
      <c r="A1840" s="6">
        <v>1838</v>
      </c>
      <c r="B1840" s="3" t="s">
        <v>1839</v>
      </c>
      <c r="C1840" s="3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10">
        <f>E1840*100/D1840</f>
        <v>100.149</v>
      </c>
      <c r="P1840" s="11">
        <f>IFERROR(E1840/L1840,"N/A")</f>
        <v>35.767499999999998</v>
      </c>
      <c r="Q1840" t="str">
        <f>LEFT(N1840,FIND("/",N1840)-1)</f>
        <v>music</v>
      </c>
      <c r="R1840" t="str">
        <f>RIGHT(N1840,(LEN(N1840)-FIND("/",N1840)))</f>
        <v>rock</v>
      </c>
      <c r="S1840" s="14">
        <f>(((J1840/60)/60)/24)+DATE(1970,1,1)+(-5/24)</f>
        <v>40788.578206018516</v>
      </c>
      <c r="T1840" s="14">
        <f>(((I1840/60)/60)/24)+DATE(1970,1,1)+(-5/24)</f>
        <v>40816.916666666664</v>
      </c>
    </row>
    <row r="1841" spans="1:20" ht="43.5" x14ac:dyDescent="0.35">
      <c r="A1841" s="6">
        <v>1839</v>
      </c>
      <c r="B1841" s="3" t="s">
        <v>1840</v>
      </c>
      <c r="C1841" s="3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10">
        <f>E1841*100/D1841</f>
        <v>205.3</v>
      </c>
      <c r="P1841" s="11">
        <f>IFERROR(E1841/L1841,"N/A")</f>
        <v>45.62222222222222</v>
      </c>
      <c r="Q1841" t="str">
        <f>LEFT(N1841,FIND("/",N1841)-1)</f>
        <v>music</v>
      </c>
      <c r="R1841" t="str">
        <f>RIGHT(N1841,(LEN(N1841)-FIND("/",N1841)))</f>
        <v>rock</v>
      </c>
      <c r="S1841" s="14">
        <f>(((J1841/60)/60)/24)+DATE(1970,1,1)+(-5/24)</f>
        <v>42614.513680555552</v>
      </c>
      <c r="T1841" s="14">
        <f>(((I1841/60)/60)/24)+DATE(1970,1,1)+(-5/24)</f>
        <v>42644.513680555552</v>
      </c>
    </row>
    <row r="1842" spans="1:20" ht="43.5" x14ac:dyDescent="0.35">
      <c r="A1842" s="6">
        <v>1840</v>
      </c>
      <c r="B1842" s="3" t="s">
        <v>1841</v>
      </c>
      <c r="C1842" s="3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10">
        <f>E1842*100/D1842</f>
        <v>108.88888888888889</v>
      </c>
      <c r="P1842" s="11">
        <f>IFERROR(E1842/L1842,"N/A")</f>
        <v>75.384615384615387</v>
      </c>
      <c r="Q1842" t="str">
        <f>LEFT(N1842,FIND("/",N1842)-1)</f>
        <v>music</v>
      </c>
      <c r="R1842" t="str">
        <f>RIGHT(N1842,(LEN(N1842)-FIND("/",N1842)))</f>
        <v>rock</v>
      </c>
      <c r="S1842" s="14">
        <f>(((J1842/60)/60)/24)+DATE(1970,1,1)+(-5/24)</f>
        <v>41381.88784722222</v>
      </c>
      <c r="T1842" s="14">
        <f>(((I1842/60)/60)/24)+DATE(1970,1,1)+(-5/24)</f>
        <v>41400.999305555553</v>
      </c>
    </row>
    <row r="1843" spans="1:20" ht="29" x14ac:dyDescent="0.35">
      <c r="A1843" s="6">
        <v>1841</v>
      </c>
      <c r="B1843" s="3" t="s">
        <v>1842</v>
      </c>
      <c r="C1843" s="3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10">
        <f>E1843*100/D1843</f>
        <v>101.75</v>
      </c>
      <c r="P1843" s="11">
        <f>IFERROR(E1843/L1843,"N/A")</f>
        <v>50.875</v>
      </c>
      <c r="Q1843" t="str">
        <f>LEFT(N1843,FIND("/",N1843)-1)</f>
        <v>music</v>
      </c>
      <c r="R1843" t="str">
        <f>RIGHT(N1843,(LEN(N1843)-FIND("/",N1843)))</f>
        <v>rock</v>
      </c>
      <c r="S1843" s="14">
        <f>(((J1843/60)/60)/24)+DATE(1970,1,1)+(-5/24)</f>
        <v>41745.637094907404</v>
      </c>
      <c r="T1843" s="14">
        <f>(((I1843/60)/60)/24)+DATE(1970,1,1)+(-5/24)</f>
        <v>41778.999305555553</v>
      </c>
    </row>
    <row r="1844" spans="1:20" ht="43.5" x14ac:dyDescent="0.35">
      <c r="A1844" s="6">
        <v>1842</v>
      </c>
      <c r="B1844" s="3" t="s">
        <v>1843</v>
      </c>
      <c r="C1844" s="3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10">
        <f>E1844*100/D1844</f>
        <v>125.25</v>
      </c>
      <c r="P1844" s="11">
        <f>IFERROR(E1844/L1844,"N/A")</f>
        <v>119.28571428571429</v>
      </c>
      <c r="Q1844" t="str">
        <f>LEFT(N1844,FIND("/",N1844)-1)</f>
        <v>music</v>
      </c>
      <c r="R1844" t="str">
        <f>RIGHT(N1844,(LEN(N1844)-FIND("/",N1844)))</f>
        <v>rock</v>
      </c>
      <c r="S1844" s="14">
        <f>(((J1844/60)/60)/24)+DATE(1970,1,1)+(-5/24)</f>
        <v>42031.423391203702</v>
      </c>
      <c r="T1844" s="14">
        <f>(((I1844/60)/60)/24)+DATE(1970,1,1)+(-5/24)</f>
        <v>42065.040972222218</v>
      </c>
    </row>
    <row r="1845" spans="1:20" ht="58" x14ac:dyDescent="0.35">
      <c r="A1845" s="6">
        <v>1843</v>
      </c>
      <c r="B1845" s="3" t="s">
        <v>1844</v>
      </c>
      <c r="C1845" s="3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10">
        <f>E1845*100/D1845</f>
        <v>124.0061</v>
      </c>
      <c r="P1845" s="11">
        <f>IFERROR(E1845/L1845,"N/A")</f>
        <v>92.541865671641801</v>
      </c>
      <c r="Q1845" t="str">
        <f>LEFT(N1845,FIND("/",N1845)-1)</f>
        <v>music</v>
      </c>
      <c r="R1845" t="str">
        <f>RIGHT(N1845,(LEN(N1845)-FIND("/",N1845)))</f>
        <v>rock</v>
      </c>
      <c r="S1845" s="14">
        <f>(((J1845/60)/60)/24)+DATE(1970,1,1)+(-5/24)</f>
        <v>40564.786504629628</v>
      </c>
      <c r="T1845" s="14">
        <f>(((I1845/60)/60)/24)+DATE(1970,1,1)+(-5/24)</f>
        <v>40594.786504629628</v>
      </c>
    </row>
    <row r="1846" spans="1:20" ht="43.5" x14ac:dyDescent="0.35">
      <c r="A1846" s="6">
        <v>1844</v>
      </c>
      <c r="B1846" s="3" t="s">
        <v>1845</v>
      </c>
      <c r="C1846" s="3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10">
        <f>E1846*100/D1846</f>
        <v>101.4</v>
      </c>
      <c r="P1846" s="11">
        <f>IFERROR(E1846/L1846,"N/A")</f>
        <v>76.05</v>
      </c>
      <c r="Q1846" t="str">
        <f>LEFT(N1846,FIND("/",N1846)-1)</f>
        <v>music</v>
      </c>
      <c r="R1846" t="str">
        <f>RIGHT(N1846,(LEN(N1846)-FIND("/",N1846)))</f>
        <v>rock</v>
      </c>
      <c r="S1846" s="14">
        <f>(((J1846/60)/60)/24)+DATE(1970,1,1)+(-5/24)</f>
        <v>40666.765208333331</v>
      </c>
      <c r="T1846" s="14">
        <f>(((I1846/60)/60)/24)+DATE(1970,1,1)+(-5/24)</f>
        <v>40704.916666666664</v>
      </c>
    </row>
    <row r="1847" spans="1:20" ht="87" x14ac:dyDescent="0.35">
      <c r="A1847" s="6">
        <v>1845</v>
      </c>
      <c r="B1847" s="3" t="s">
        <v>1846</v>
      </c>
      <c r="C1847" s="3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10">
        <f>E1847*100/D1847</f>
        <v>100</v>
      </c>
      <c r="P1847" s="11">
        <f>IFERROR(E1847/L1847,"N/A")</f>
        <v>52.631578947368418</v>
      </c>
      <c r="Q1847" t="str">
        <f>LEFT(N1847,FIND("/",N1847)-1)</f>
        <v>music</v>
      </c>
      <c r="R1847" t="str">
        <f>RIGHT(N1847,(LEN(N1847)-FIND("/",N1847)))</f>
        <v>rock</v>
      </c>
      <c r="S1847" s="14">
        <f>(((J1847/60)/60)/24)+DATE(1970,1,1)+(-5/24)</f>
        <v>42523.124976851854</v>
      </c>
      <c r="T1847" s="14">
        <f>(((I1847/60)/60)/24)+DATE(1970,1,1)+(-5/24)</f>
        <v>42537.996527777774</v>
      </c>
    </row>
    <row r="1848" spans="1:20" ht="43.5" x14ac:dyDescent="0.35">
      <c r="A1848" s="6">
        <v>1846</v>
      </c>
      <c r="B1848" s="3" t="s">
        <v>1847</v>
      </c>
      <c r="C1848" s="3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10">
        <f>E1848*100/D1848</f>
        <v>137.92666666666668</v>
      </c>
      <c r="P1848" s="11">
        <f>IFERROR(E1848/L1848,"N/A")</f>
        <v>98.990430622009569</v>
      </c>
      <c r="Q1848" t="str">
        <f>LEFT(N1848,FIND("/",N1848)-1)</f>
        <v>music</v>
      </c>
      <c r="R1848" t="str">
        <f>RIGHT(N1848,(LEN(N1848)-FIND("/",N1848)))</f>
        <v>rock</v>
      </c>
      <c r="S1848" s="14">
        <f>(((J1848/60)/60)/24)+DATE(1970,1,1)+(-5/24)</f>
        <v>41228.441863425927</v>
      </c>
      <c r="T1848" s="14">
        <f>(((I1848/60)/60)/24)+DATE(1970,1,1)+(-5/24)</f>
        <v>41258.441863425927</v>
      </c>
    </row>
    <row r="1849" spans="1:20" ht="58" x14ac:dyDescent="0.35">
      <c r="A1849" s="6">
        <v>1847</v>
      </c>
      <c r="B1849" s="3" t="s">
        <v>1848</v>
      </c>
      <c r="C1849" s="3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10">
        <f>E1849*100/D1849</f>
        <v>120.88</v>
      </c>
      <c r="P1849" s="11">
        <f>IFERROR(E1849/L1849,"N/A")</f>
        <v>79.526315789473685</v>
      </c>
      <c r="Q1849" t="str">
        <f>LEFT(N1849,FIND("/",N1849)-1)</f>
        <v>music</v>
      </c>
      <c r="R1849" t="str">
        <f>RIGHT(N1849,(LEN(N1849)-FIND("/",N1849)))</f>
        <v>rock</v>
      </c>
      <c r="S1849" s="14">
        <f>(((J1849/60)/60)/24)+DATE(1970,1,1)+(-5/24)</f>
        <v>42094.028148148143</v>
      </c>
      <c r="T1849" s="14">
        <f>(((I1849/60)/60)/24)+DATE(1970,1,1)+(-5/24)</f>
        <v>42115.028148148143</v>
      </c>
    </row>
    <row r="1850" spans="1:20" ht="43.5" x14ac:dyDescent="0.35">
      <c r="A1850" s="6">
        <v>1848</v>
      </c>
      <c r="B1850" s="3" t="s">
        <v>1849</v>
      </c>
      <c r="C1850" s="3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10">
        <f>E1850*100/D1850</f>
        <v>107.36666666666666</v>
      </c>
      <c r="P1850" s="11">
        <f>IFERROR(E1850/L1850,"N/A")</f>
        <v>134.20833333333334</v>
      </c>
      <c r="Q1850" t="str">
        <f>LEFT(N1850,FIND("/",N1850)-1)</f>
        <v>music</v>
      </c>
      <c r="R1850" t="str">
        <f>RIGHT(N1850,(LEN(N1850)-FIND("/",N1850)))</f>
        <v>rock</v>
      </c>
      <c r="S1850" s="14">
        <f>(((J1850/60)/60)/24)+DATE(1970,1,1)+(-5/24)</f>
        <v>40691.579722222217</v>
      </c>
      <c r="T1850" s="14">
        <f>(((I1850/60)/60)/24)+DATE(1970,1,1)+(-5/24)</f>
        <v>40755.082638888889</v>
      </c>
    </row>
    <row r="1851" spans="1:20" ht="29" x14ac:dyDescent="0.35">
      <c r="A1851" s="6">
        <v>1849</v>
      </c>
      <c r="B1851" s="3" t="s">
        <v>1850</v>
      </c>
      <c r="C1851" s="3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10">
        <f>E1851*100/D1851</f>
        <v>100.33333333333333</v>
      </c>
      <c r="P1851" s="11">
        <f>IFERROR(E1851/L1851,"N/A")</f>
        <v>37.625</v>
      </c>
      <c r="Q1851" t="str">
        <f>LEFT(N1851,FIND("/",N1851)-1)</f>
        <v>music</v>
      </c>
      <c r="R1851" t="str">
        <f>RIGHT(N1851,(LEN(N1851)-FIND("/",N1851)))</f>
        <v>rock</v>
      </c>
      <c r="S1851" s="14">
        <f>(((J1851/60)/60)/24)+DATE(1970,1,1)+(-5/24)</f>
        <v>41169.637256944443</v>
      </c>
      <c r="T1851" s="14">
        <f>(((I1851/60)/60)/24)+DATE(1970,1,1)+(-5/24)</f>
        <v>41199.637256944443</v>
      </c>
    </row>
    <row r="1852" spans="1:20" ht="43.5" x14ac:dyDescent="0.35">
      <c r="A1852" s="6">
        <v>1850</v>
      </c>
      <c r="B1852" s="3" t="s">
        <v>1851</v>
      </c>
      <c r="C1852" s="3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10">
        <f>E1852*100/D1852</f>
        <v>101.52222222222223</v>
      </c>
      <c r="P1852" s="11">
        <f>IFERROR(E1852/L1852,"N/A")</f>
        <v>51.044692737430168</v>
      </c>
      <c r="Q1852" t="str">
        <f>LEFT(N1852,FIND("/",N1852)-1)</f>
        <v>music</v>
      </c>
      <c r="R1852" t="str">
        <f>RIGHT(N1852,(LEN(N1852)-FIND("/",N1852)))</f>
        <v>rock</v>
      </c>
      <c r="S1852" s="14">
        <f>(((J1852/60)/60)/24)+DATE(1970,1,1)+(-5/24)</f>
        <v>41800.751157407409</v>
      </c>
      <c r="T1852" s="14">
        <f>(((I1852/60)/60)/24)+DATE(1970,1,1)+(-5/24)</f>
        <v>41830.751157407409</v>
      </c>
    </row>
    <row r="1853" spans="1:20" ht="43.5" x14ac:dyDescent="0.35">
      <c r="A1853" s="6">
        <v>1851</v>
      </c>
      <c r="B1853" s="3" t="s">
        <v>1852</v>
      </c>
      <c r="C1853" s="3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10">
        <f>E1853*100/D1853</f>
        <v>100.07692307692308</v>
      </c>
      <c r="P1853" s="11">
        <f>IFERROR(E1853/L1853,"N/A")</f>
        <v>50.03846153846154</v>
      </c>
      <c r="Q1853" t="str">
        <f>LEFT(N1853,FIND("/",N1853)-1)</f>
        <v>music</v>
      </c>
      <c r="R1853" t="str">
        <f>RIGHT(N1853,(LEN(N1853)-FIND("/",N1853)))</f>
        <v>rock</v>
      </c>
      <c r="S1853" s="14">
        <f>(((J1853/60)/60)/24)+DATE(1970,1,1)+(-5/24)</f>
        <v>41827.69835648148</v>
      </c>
      <c r="T1853" s="14">
        <f>(((I1853/60)/60)/24)+DATE(1970,1,1)+(-5/24)</f>
        <v>41847.833333333328</v>
      </c>
    </row>
    <row r="1854" spans="1:20" ht="58" x14ac:dyDescent="0.35">
      <c r="A1854" s="6">
        <v>1852</v>
      </c>
      <c r="B1854" s="3" t="s">
        <v>1853</v>
      </c>
      <c r="C1854" s="3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10">
        <f>E1854*100/D1854</f>
        <v>116.96666666666667</v>
      </c>
      <c r="P1854" s="11">
        <f>IFERROR(E1854/L1854,"N/A")</f>
        <v>133.93129770992365</v>
      </c>
      <c r="Q1854" t="str">
        <f>LEFT(N1854,FIND("/",N1854)-1)</f>
        <v>music</v>
      </c>
      <c r="R1854" t="str">
        <f>RIGHT(N1854,(LEN(N1854)-FIND("/",N1854)))</f>
        <v>rock</v>
      </c>
      <c r="S1854" s="14">
        <f>(((J1854/60)/60)/24)+DATE(1970,1,1)+(-5/24)</f>
        <v>42081.563101851854</v>
      </c>
      <c r="T1854" s="14">
        <f>(((I1854/60)/60)/24)+DATE(1970,1,1)+(-5/24)</f>
        <v>42118.791666666664</v>
      </c>
    </row>
    <row r="1855" spans="1:20" ht="58" x14ac:dyDescent="0.35">
      <c r="A1855" s="6">
        <v>1853</v>
      </c>
      <c r="B1855" s="3" t="s">
        <v>1854</v>
      </c>
      <c r="C1855" s="3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10">
        <f>E1855*100/D1855</f>
        <v>101.875</v>
      </c>
      <c r="P1855" s="11">
        <f>IFERROR(E1855/L1855,"N/A")</f>
        <v>58.214285714285715</v>
      </c>
      <c r="Q1855" t="str">
        <f>LEFT(N1855,FIND("/",N1855)-1)</f>
        <v>music</v>
      </c>
      <c r="R1855" t="str">
        <f>RIGHT(N1855,(LEN(N1855)-FIND("/",N1855)))</f>
        <v>rock</v>
      </c>
      <c r="S1855" s="14">
        <f>(((J1855/60)/60)/24)+DATE(1970,1,1)+(-5/24)</f>
        <v>41176.852048611108</v>
      </c>
      <c r="T1855" s="14">
        <f>(((I1855/60)/60)/24)+DATE(1970,1,1)+(-5/24)</f>
        <v>41226.893715277773</v>
      </c>
    </row>
    <row r="1856" spans="1:20" ht="43.5" x14ac:dyDescent="0.35">
      <c r="A1856" s="6">
        <v>1854</v>
      </c>
      <c r="B1856" s="3" t="s">
        <v>1855</v>
      </c>
      <c r="C1856" s="3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10">
        <f>E1856*100/D1856</f>
        <v>102.12366666666667</v>
      </c>
      <c r="P1856" s="11">
        <f>IFERROR(E1856/L1856,"N/A")</f>
        <v>88.037643678160919</v>
      </c>
      <c r="Q1856" t="str">
        <f>LEFT(N1856,FIND("/",N1856)-1)</f>
        <v>music</v>
      </c>
      <c r="R1856" t="str">
        <f>RIGHT(N1856,(LEN(N1856)-FIND("/",N1856)))</f>
        <v>rock</v>
      </c>
      <c r="S1856" s="14">
        <f>(((J1856/60)/60)/24)+DATE(1970,1,1)+(-5/24)</f>
        <v>41387.812928240739</v>
      </c>
      <c r="T1856" s="14">
        <f>(((I1856/60)/60)/24)+DATE(1970,1,1)+(-5/24)</f>
        <v>41417.812928240739</v>
      </c>
    </row>
    <row r="1857" spans="1:20" ht="43.5" x14ac:dyDescent="0.35">
      <c r="A1857" s="6">
        <v>1855</v>
      </c>
      <c r="B1857" s="3" t="s">
        <v>1856</v>
      </c>
      <c r="C1857" s="3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10">
        <f>E1857*100/D1857</f>
        <v>154.05897142857143</v>
      </c>
      <c r="P1857" s="11">
        <f>IFERROR(E1857/L1857,"N/A")</f>
        <v>70.576753926701571</v>
      </c>
      <c r="Q1857" t="str">
        <f>LEFT(N1857,FIND("/",N1857)-1)</f>
        <v>music</v>
      </c>
      <c r="R1857" t="str">
        <f>RIGHT(N1857,(LEN(N1857)-FIND("/",N1857)))</f>
        <v>rock</v>
      </c>
      <c r="S1857" s="14">
        <f>(((J1857/60)/60)/24)+DATE(1970,1,1)+(-5/24)</f>
        <v>41600.330324074072</v>
      </c>
      <c r="T1857" s="14">
        <f>(((I1857/60)/60)/24)+DATE(1970,1,1)+(-5/24)</f>
        <v>41645.330324074072</v>
      </c>
    </row>
    <row r="1858" spans="1:20" ht="58" x14ac:dyDescent="0.35">
      <c r="A1858" s="6">
        <v>1856</v>
      </c>
      <c r="B1858" s="3" t="s">
        <v>1857</v>
      </c>
      <c r="C1858" s="3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10">
        <f>E1858*100/D1858</f>
        <v>101.25</v>
      </c>
      <c r="P1858" s="11">
        <f>IFERROR(E1858/L1858,"N/A")</f>
        <v>53.289473684210527</v>
      </c>
      <c r="Q1858" t="str">
        <f>LEFT(N1858,FIND("/",N1858)-1)</f>
        <v>music</v>
      </c>
      <c r="R1858" t="str">
        <f>RIGHT(N1858,(LEN(N1858)-FIND("/",N1858)))</f>
        <v>rock</v>
      </c>
      <c r="S1858" s="14">
        <f>(((J1858/60)/60)/24)+DATE(1970,1,1)+(-5/24)</f>
        <v>41817.64666666666</v>
      </c>
      <c r="T1858" s="14">
        <f>(((I1858/60)/60)/24)+DATE(1970,1,1)+(-5/24)</f>
        <v>41838.64666666666</v>
      </c>
    </row>
    <row r="1859" spans="1:20" ht="43.5" x14ac:dyDescent="0.35">
      <c r="A1859" s="6">
        <v>1857</v>
      </c>
      <c r="B1859" s="3" t="s">
        <v>1858</v>
      </c>
      <c r="C1859" s="3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10">
        <f>E1859*100/D1859</f>
        <v>100</v>
      </c>
      <c r="P1859" s="11">
        <f>IFERROR(E1859/L1859,"N/A")</f>
        <v>136.36363636363637</v>
      </c>
      <c r="Q1859" t="str">
        <f>LEFT(N1859,FIND("/",N1859)-1)</f>
        <v>music</v>
      </c>
      <c r="R1859" t="str">
        <f>RIGHT(N1859,(LEN(N1859)-FIND("/",N1859)))</f>
        <v>rock</v>
      </c>
      <c r="S1859" s="14">
        <f>(((J1859/60)/60)/24)+DATE(1970,1,1)+(-5/24)</f>
        <v>41864.560335648144</v>
      </c>
      <c r="T1859" s="14">
        <f>(((I1859/60)/60)/24)+DATE(1970,1,1)+(-5/24)</f>
        <v>41894.560335648144</v>
      </c>
    </row>
    <row r="1860" spans="1:20" ht="58" x14ac:dyDescent="0.35">
      <c r="A1860" s="6">
        <v>1858</v>
      </c>
      <c r="B1860" s="3" t="s">
        <v>1859</v>
      </c>
      <c r="C1860" s="3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10">
        <f>E1860*100/D1860</f>
        <v>108.74800874800874</v>
      </c>
      <c r="P1860" s="11">
        <f>IFERROR(E1860/L1860,"N/A")</f>
        <v>40.547315436241611</v>
      </c>
      <c r="Q1860" t="str">
        <f>LEFT(N1860,FIND("/",N1860)-1)</f>
        <v>music</v>
      </c>
      <c r="R1860" t="str">
        <f>RIGHT(N1860,(LEN(N1860)-FIND("/",N1860)))</f>
        <v>rock</v>
      </c>
      <c r="S1860" s="14">
        <f>(((J1860/60)/60)/24)+DATE(1970,1,1)+(-5/24)</f>
        <v>40832.9921412037</v>
      </c>
      <c r="T1860" s="14">
        <f>(((I1860/60)/60)/24)+DATE(1970,1,1)+(-5/24)</f>
        <v>40893.033807870372</v>
      </c>
    </row>
    <row r="1861" spans="1:20" ht="29" x14ac:dyDescent="0.35">
      <c r="A1861" s="6">
        <v>1859</v>
      </c>
      <c r="B1861" s="3" t="s">
        <v>1860</v>
      </c>
      <c r="C1861" s="3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10">
        <f>E1861*100/D1861</f>
        <v>131.83333333333334</v>
      </c>
      <c r="P1861" s="11">
        <f>IFERROR(E1861/L1861,"N/A")</f>
        <v>70.625</v>
      </c>
      <c r="Q1861" t="str">
        <f>LEFT(N1861,FIND("/",N1861)-1)</f>
        <v>music</v>
      </c>
      <c r="R1861" t="str">
        <f>RIGHT(N1861,(LEN(N1861)-FIND("/",N1861)))</f>
        <v>rock</v>
      </c>
      <c r="S1861" s="14">
        <f>(((J1861/60)/60)/24)+DATE(1970,1,1)+(-5/24)</f>
        <v>40778.561678240738</v>
      </c>
      <c r="T1861" s="14">
        <f>(((I1861/60)/60)/24)+DATE(1970,1,1)+(-5/24)</f>
        <v>40808.561678240738</v>
      </c>
    </row>
    <row r="1862" spans="1:20" ht="43.5" x14ac:dyDescent="0.35">
      <c r="A1862" s="6">
        <v>1860</v>
      </c>
      <c r="B1862" s="3" t="s">
        <v>1861</v>
      </c>
      <c r="C1862" s="3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10">
        <f>E1862*100/D1862</f>
        <v>133.46666666666667</v>
      </c>
      <c r="P1862" s="11">
        <f>IFERROR(E1862/L1862,"N/A")</f>
        <v>52.684210526315788</v>
      </c>
      <c r="Q1862" t="str">
        <f>LEFT(N1862,FIND("/",N1862)-1)</f>
        <v>music</v>
      </c>
      <c r="R1862" t="str">
        <f>RIGHT(N1862,(LEN(N1862)-FIND("/",N1862)))</f>
        <v>rock</v>
      </c>
      <c r="S1862" s="14">
        <f>(((J1862/60)/60)/24)+DATE(1970,1,1)+(-5/24)</f>
        <v>41655.500972222217</v>
      </c>
      <c r="T1862" s="14">
        <f>(((I1862/60)/60)/24)+DATE(1970,1,1)+(-5/24)</f>
        <v>41676.500972222217</v>
      </c>
    </row>
    <row r="1863" spans="1:20" ht="43.5" x14ac:dyDescent="0.35">
      <c r="A1863" s="6">
        <v>1861</v>
      </c>
      <c r="B1863" s="3" t="s">
        <v>1862</v>
      </c>
      <c r="C1863" s="3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10">
        <f>E1863*100/D1863</f>
        <v>0</v>
      </c>
      <c r="P1863" s="11" t="str">
        <f>IFERROR(E1863/L1863,"N/A")</f>
        <v>N/A</v>
      </c>
      <c r="Q1863" t="str">
        <f>LEFT(N1863,FIND("/",N1863)-1)</f>
        <v>games</v>
      </c>
      <c r="R1863" t="str">
        <f>RIGHT(N1863,(LEN(N1863)-FIND("/",N1863)))</f>
        <v>mobile games</v>
      </c>
      <c r="S1863" s="14">
        <f>(((J1863/60)/60)/24)+DATE(1970,1,1)+(-5/24)</f>
        <v>42000.091909722221</v>
      </c>
      <c r="T1863" s="14">
        <f>(((I1863/60)/60)/24)+DATE(1970,1,1)+(-5/24)</f>
        <v>42030.091909722221</v>
      </c>
    </row>
    <row r="1864" spans="1:20" ht="43.5" x14ac:dyDescent="0.35">
      <c r="A1864" s="6">
        <v>1862</v>
      </c>
      <c r="B1864" s="3" t="s">
        <v>1863</v>
      </c>
      <c r="C1864" s="3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10">
        <f>E1864*100/D1864</f>
        <v>8.0833333333333339</v>
      </c>
      <c r="P1864" s="11">
        <f>IFERROR(E1864/L1864,"N/A")</f>
        <v>90.9375</v>
      </c>
      <c r="Q1864" t="str">
        <f>LEFT(N1864,FIND("/",N1864)-1)</f>
        <v>games</v>
      </c>
      <c r="R1864" t="str">
        <f>RIGHT(N1864,(LEN(N1864)-FIND("/",N1864)))</f>
        <v>mobile games</v>
      </c>
      <c r="S1864" s="14">
        <f>(((J1864/60)/60)/24)+DATE(1970,1,1)+(-5/24)</f>
        <v>42755.284421296288</v>
      </c>
      <c r="T1864" s="14">
        <f>(((I1864/60)/60)/24)+DATE(1970,1,1)+(-5/24)</f>
        <v>42802.104166666664</v>
      </c>
    </row>
    <row r="1865" spans="1:20" ht="43.5" x14ac:dyDescent="0.35">
      <c r="A1865" s="6">
        <v>1863</v>
      </c>
      <c r="B1865" s="3" t="s">
        <v>1864</v>
      </c>
      <c r="C1865" s="3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10">
        <f>E1865*100/D1865</f>
        <v>0.4</v>
      </c>
      <c r="P1865" s="11">
        <f>IFERROR(E1865/L1865,"N/A")</f>
        <v>5</v>
      </c>
      <c r="Q1865" t="str">
        <f>LEFT(N1865,FIND("/",N1865)-1)</f>
        <v>games</v>
      </c>
      <c r="R1865" t="str">
        <f>RIGHT(N1865,(LEN(N1865)-FIND("/",N1865)))</f>
        <v>mobile games</v>
      </c>
      <c r="S1865" s="14">
        <f>(((J1865/60)/60)/24)+DATE(1970,1,1)+(-5/24)</f>
        <v>41772.588946759257</v>
      </c>
      <c r="T1865" s="14">
        <f>(((I1865/60)/60)/24)+DATE(1970,1,1)+(-5/24)</f>
        <v>41802.588946759257</v>
      </c>
    </row>
    <row r="1866" spans="1:20" ht="58" x14ac:dyDescent="0.35">
      <c r="A1866" s="6">
        <v>1864</v>
      </c>
      <c r="B1866" s="3" t="s">
        <v>1865</v>
      </c>
      <c r="C1866" s="3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10">
        <f>E1866*100/D1866</f>
        <v>42.892307692307689</v>
      </c>
      <c r="P1866" s="11">
        <f>IFERROR(E1866/L1866,"N/A")</f>
        <v>58.083333333333336</v>
      </c>
      <c r="Q1866" t="str">
        <f>LEFT(N1866,FIND("/",N1866)-1)</f>
        <v>games</v>
      </c>
      <c r="R1866" t="str">
        <f>RIGHT(N1866,(LEN(N1866)-FIND("/",N1866)))</f>
        <v>mobile games</v>
      </c>
      <c r="S1866" s="14">
        <f>(((J1866/60)/60)/24)+DATE(1970,1,1)+(-5/24)</f>
        <v>41733.508101851847</v>
      </c>
      <c r="T1866" s="14">
        <f>(((I1866/60)/60)/24)+DATE(1970,1,1)+(-5/24)</f>
        <v>41763.508101851847</v>
      </c>
    </row>
    <row r="1867" spans="1:20" ht="58" x14ac:dyDescent="0.35">
      <c r="A1867" s="6">
        <v>1865</v>
      </c>
      <c r="B1867" s="3" t="s">
        <v>1866</v>
      </c>
      <c r="C1867" s="3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10">
        <f>E1867*100/D1867</f>
        <v>3.6363636363636364E-3</v>
      </c>
      <c r="P1867" s="11">
        <f>IFERROR(E1867/L1867,"N/A")</f>
        <v>2</v>
      </c>
      <c r="Q1867" t="str">
        <f>LEFT(N1867,FIND("/",N1867)-1)</f>
        <v>games</v>
      </c>
      <c r="R1867" t="str">
        <f>RIGHT(N1867,(LEN(N1867)-FIND("/",N1867)))</f>
        <v>mobile games</v>
      </c>
      <c r="S1867" s="14">
        <f>(((J1867/60)/60)/24)+DATE(1970,1,1)+(-5/24)</f>
        <v>42645.159108796295</v>
      </c>
      <c r="T1867" s="14">
        <f>(((I1867/60)/60)/24)+DATE(1970,1,1)+(-5/24)</f>
        <v>42680.200775462967</v>
      </c>
    </row>
    <row r="1868" spans="1:20" ht="43.5" x14ac:dyDescent="0.35">
      <c r="A1868" s="6">
        <v>1866</v>
      </c>
      <c r="B1868" s="3" t="s">
        <v>1867</v>
      </c>
      <c r="C1868" s="3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10">
        <f>E1868*100/D1868</f>
        <v>0.5</v>
      </c>
      <c r="P1868" s="11">
        <f>IFERROR(E1868/L1868,"N/A")</f>
        <v>62.5</v>
      </c>
      <c r="Q1868" t="str">
        <f>LEFT(N1868,FIND("/",N1868)-1)</f>
        <v>games</v>
      </c>
      <c r="R1868" t="str">
        <f>RIGHT(N1868,(LEN(N1868)-FIND("/",N1868)))</f>
        <v>mobile games</v>
      </c>
      <c r="S1868" s="14">
        <f>(((J1868/60)/60)/24)+DATE(1970,1,1)+(-5/24)</f>
        <v>42742.038159722222</v>
      </c>
      <c r="T1868" s="14">
        <f>(((I1868/60)/60)/24)+DATE(1970,1,1)+(-5/24)</f>
        <v>42794.958333333336</v>
      </c>
    </row>
    <row r="1869" spans="1:20" ht="43.5" x14ac:dyDescent="0.35">
      <c r="A1869" s="6">
        <v>1867</v>
      </c>
      <c r="B1869" s="3" t="s">
        <v>1868</v>
      </c>
      <c r="C1869" s="3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10">
        <f>E1869*100/D1869</f>
        <v>0.05</v>
      </c>
      <c r="P1869" s="11">
        <f>IFERROR(E1869/L1869,"N/A")</f>
        <v>10</v>
      </c>
      <c r="Q1869" t="str">
        <f>LEFT(N1869,FIND("/",N1869)-1)</f>
        <v>games</v>
      </c>
      <c r="R1869" t="str">
        <f>RIGHT(N1869,(LEN(N1869)-FIND("/",N1869)))</f>
        <v>mobile games</v>
      </c>
      <c r="S1869" s="14">
        <f>(((J1869/60)/60)/24)+DATE(1970,1,1)+(-5/24)</f>
        <v>42649.716574074067</v>
      </c>
      <c r="T1869" s="14">
        <f>(((I1869/60)/60)/24)+DATE(1970,1,1)+(-5/24)</f>
        <v>42679.716574074067</v>
      </c>
    </row>
    <row r="1870" spans="1:20" ht="43.5" x14ac:dyDescent="0.35">
      <c r="A1870" s="6">
        <v>1868</v>
      </c>
      <c r="B1870" s="3" t="s">
        <v>1869</v>
      </c>
      <c r="C1870" s="3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10">
        <f>E1870*100/D1870</f>
        <v>4.8680000000000003</v>
      </c>
      <c r="P1870" s="11">
        <f>IFERROR(E1870/L1870,"N/A")</f>
        <v>71.588235294117652</v>
      </c>
      <c r="Q1870" t="str">
        <f>LEFT(N1870,FIND("/",N1870)-1)</f>
        <v>games</v>
      </c>
      <c r="R1870" t="str">
        <f>RIGHT(N1870,(LEN(N1870)-FIND("/",N1870)))</f>
        <v>mobile games</v>
      </c>
      <c r="S1870" s="14">
        <f>(((J1870/60)/60)/24)+DATE(1970,1,1)+(-5/24)</f>
        <v>42328.570891203701</v>
      </c>
      <c r="T1870" s="14">
        <f>(((I1870/60)/60)/24)+DATE(1970,1,1)+(-5/24)</f>
        <v>42353.124305555553</v>
      </c>
    </row>
    <row r="1871" spans="1:20" ht="43.5" x14ac:dyDescent="0.35">
      <c r="A1871" s="6">
        <v>1869</v>
      </c>
      <c r="B1871" s="3" t="s">
        <v>1870</v>
      </c>
      <c r="C1871" s="3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10">
        <f>E1871*100/D1871</f>
        <v>0</v>
      </c>
      <c r="P1871" s="11" t="str">
        <f>IFERROR(E1871/L1871,"N/A")</f>
        <v>N/A</v>
      </c>
      <c r="Q1871" t="str">
        <f>LEFT(N1871,FIND("/",N1871)-1)</f>
        <v>games</v>
      </c>
      <c r="R1871" t="str">
        <f>RIGHT(N1871,(LEN(N1871)-FIND("/",N1871)))</f>
        <v>mobile games</v>
      </c>
      <c r="S1871" s="14">
        <f>(((J1871/60)/60)/24)+DATE(1970,1,1)+(-5/24)</f>
        <v>42708.794548611106</v>
      </c>
      <c r="T1871" s="14">
        <f>(((I1871/60)/60)/24)+DATE(1970,1,1)+(-5/24)</f>
        <v>42738.794548611106</v>
      </c>
    </row>
    <row r="1872" spans="1:20" ht="43.5" x14ac:dyDescent="0.35">
      <c r="A1872" s="6">
        <v>1870</v>
      </c>
      <c r="B1872" s="3" t="s">
        <v>1871</v>
      </c>
      <c r="C1872" s="3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10">
        <f>E1872*100/D1872</f>
        <v>10.314285714285715</v>
      </c>
      <c r="P1872" s="11">
        <f>IFERROR(E1872/L1872,"N/A")</f>
        <v>32.81818181818182</v>
      </c>
      <c r="Q1872" t="str">
        <f>LEFT(N1872,FIND("/",N1872)-1)</f>
        <v>games</v>
      </c>
      <c r="R1872" t="str">
        <f>RIGHT(N1872,(LEN(N1872)-FIND("/",N1872)))</f>
        <v>mobile games</v>
      </c>
      <c r="S1872" s="14">
        <f>(((J1872/60)/60)/24)+DATE(1970,1,1)+(-5/24)</f>
        <v>42371.14739583333</v>
      </c>
      <c r="T1872" s="14">
        <f>(((I1872/60)/60)/24)+DATE(1970,1,1)+(-5/24)</f>
        <v>42399.970138888886</v>
      </c>
    </row>
    <row r="1873" spans="1:20" ht="58" x14ac:dyDescent="0.35">
      <c r="A1873" s="6">
        <v>1871</v>
      </c>
      <c r="B1873" s="3" t="s">
        <v>1872</v>
      </c>
      <c r="C1873" s="3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10">
        <f>E1873*100/D1873</f>
        <v>71.784615384615378</v>
      </c>
      <c r="P1873" s="11">
        <f>IFERROR(E1873/L1873,"N/A")</f>
        <v>49.11578947368421</v>
      </c>
      <c r="Q1873" t="str">
        <f>LEFT(N1873,FIND("/",N1873)-1)</f>
        <v>games</v>
      </c>
      <c r="R1873" t="str">
        <f>RIGHT(N1873,(LEN(N1873)-FIND("/",N1873)))</f>
        <v>mobile games</v>
      </c>
      <c r="S1873" s="14">
        <f>(((J1873/60)/60)/24)+DATE(1970,1,1)+(-5/24)</f>
        <v>41923.575243055551</v>
      </c>
      <c r="T1873" s="14">
        <f>(((I1873/60)/60)/24)+DATE(1970,1,1)+(-5/24)</f>
        <v>41963.616909722223</v>
      </c>
    </row>
    <row r="1874" spans="1:20" ht="43.5" x14ac:dyDescent="0.35">
      <c r="A1874" s="6">
        <v>1872</v>
      </c>
      <c r="B1874" s="3" t="s">
        <v>1873</v>
      </c>
      <c r="C1874" s="3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10">
        <f>E1874*100/D1874</f>
        <v>1.06</v>
      </c>
      <c r="P1874" s="11">
        <f>IFERROR(E1874/L1874,"N/A")</f>
        <v>16.307692307692307</v>
      </c>
      <c r="Q1874" t="str">
        <f>LEFT(N1874,FIND("/",N1874)-1)</f>
        <v>games</v>
      </c>
      <c r="R1874" t="str">
        <f>RIGHT(N1874,(LEN(N1874)-FIND("/",N1874)))</f>
        <v>mobile games</v>
      </c>
      <c r="S1874" s="14">
        <f>(((J1874/60)/60)/24)+DATE(1970,1,1)+(-5/24)</f>
        <v>42154.921319444438</v>
      </c>
      <c r="T1874" s="14">
        <f>(((I1874/60)/60)/24)+DATE(1970,1,1)+(-5/24)</f>
        <v>42184.921319444438</v>
      </c>
    </row>
    <row r="1875" spans="1:20" ht="43.5" x14ac:dyDescent="0.35">
      <c r="A1875" s="6">
        <v>1873</v>
      </c>
      <c r="B1875" s="3" t="s">
        <v>1874</v>
      </c>
      <c r="C1875" s="3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10">
        <f>E1875*100/D1875</f>
        <v>0.45</v>
      </c>
      <c r="P1875" s="11">
        <f>IFERROR(E1875/L1875,"N/A")</f>
        <v>18</v>
      </c>
      <c r="Q1875" t="str">
        <f>LEFT(N1875,FIND("/",N1875)-1)</f>
        <v>games</v>
      </c>
      <c r="R1875" t="str">
        <f>RIGHT(N1875,(LEN(N1875)-FIND("/",N1875)))</f>
        <v>mobile games</v>
      </c>
      <c r="S1875" s="14">
        <f>(((J1875/60)/60)/24)+DATE(1970,1,1)+(-5/24)</f>
        <v>42164.407523148147</v>
      </c>
      <c r="T1875" s="14">
        <f>(((I1875/60)/60)/24)+DATE(1970,1,1)+(-5/24)</f>
        <v>42193.489583333336</v>
      </c>
    </row>
    <row r="1876" spans="1:20" ht="58" x14ac:dyDescent="0.35">
      <c r="A1876" s="6">
        <v>1874</v>
      </c>
      <c r="B1876" s="3" t="s">
        <v>1875</v>
      </c>
      <c r="C1876" s="3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10">
        <f>E1876*100/D1876</f>
        <v>1.6250000000000001E-2</v>
      </c>
      <c r="P1876" s="11">
        <f>IFERROR(E1876/L1876,"N/A")</f>
        <v>13</v>
      </c>
      <c r="Q1876" t="str">
        <f>LEFT(N1876,FIND("/",N1876)-1)</f>
        <v>games</v>
      </c>
      <c r="R1876" t="str">
        <f>RIGHT(N1876,(LEN(N1876)-FIND("/",N1876)))</f>
        <v>mobile games</v>
      </c>
      <c r="S1876" s="14">
        <f>(((J1876/60)/60)/24)+DATE(1970,1,1)+(-5/24)</f>
        <v>42529.760798611103</v>
      </c>
      <c r="T1876" s="14">
        <f>(((I1876/60)/60)/24)+DATE(1970,1,1)+(-5/24)</f>
        <v>42549.760798611103</v>
      </c>
    </row>
    <row r="1877" spans="1:20" ht="43.5" x14ac:dyDescent="0.35">
      <c r="A1877" s="6">
        <v>1875</v>
      </c>
      <c r="B1877" s="3" t="s">
        <v>1876</v>
      </c>
      <c r="C1877" s="3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10">
        <f>E1877*100/D1877</f>
        <v>0.51</v>
      </c>
      <c r="P1877" s="11">
        <f>IFERROR(E1877/L1877,"N/A")</f>
        <v>17</v>
      </c>
      <c r="Q1877" t="str">
        <f>LEFT(N1877,FIND("/",N1877)-1)</f>
        <v>games</v>
      </c>
      <c r="R1877" t="str">
        <f>RIGHT(N1877,(LEN(N1877)-FIND("/",N1877)))</f>
        <v>mobile games</v>
      </c>
      <c r="S1877" s="14">
        <f>(((J1877/60)/60)/24)+DATE(1970,1,1)+(-5/24)</f>
        <v>42528.691064814811</v>
      </c>
      <c r="T1877" s="14">
        <f>(((I1877/60)/60)/24)+DATE(1970,1,1)+(-5/24)</f>
        <v>42588.691064814811</v>
      </c>
    </row>
    <row r="1878" spans="1:20" ht="43.5" x14ac:dyDescent="0.35">
      <c r="A1878" s="6">
        <v>1876</v>
      </c>
      <c r="B1878" s="3" t="s">
        <v>1877</v>
      </c>
      <c r="C1878" s="3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10">
        <f>E1878*100/D1878</f>
        <v>0</v>
      </c>
      <c r="P1878" s="11" t="str">
        <f>IFERROR(E1878/L1878,"N/A")</f>
        <v>N/A</v>
      </c>
      <c r="Q1878" t="str">
        <f>LEFT(N1878,FIND("/",N1878)-1)</f>
        <v>games</v>
      </c>
      <c r="R1878" t="str">
        <f>RIGHT(N1878,(LEN(N1878)-FIND("/",N1878)))</f>
        <v>mobile games</v>
      </c>
      <c r="S1878" s="14">
        <f>(((J1878/60)/60)/24)+DATE(1970,1,1)+(-5/24)</f>
        <v>41776.076446759253</v>
      </c>
      <c r="T1878" s="14">
        <f>(((I1878/60)/60)/24)+DATE(1970,1,1)+(-5/24)</f>
        <v>41806.076446759253</v>
      </c>
    </row>
    <row r="1879" spans="1:20" ht="43.5" x14ac:dyDescent="0.35">
      <c r="A1879" s="6">
        <v>1877</v>
      </c>
      <c r="B1879" s="3" t="s">
        <v>1878</v>
      </c>
      <c r="C1879" s="3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10">
        <f>E1879*100/D1879</f>
        <v>0</v>
      </c>
      <c r="P1879" s="11" t="str">
        <f>IFERROR(E1879/L1879,"N/A")</f>
        <v>N/A</v>
      </c>
      <c r="Q1879" t="str">
        <f>LEFT(N1879,FIND("/",N1879)-1)</f>
        <v>games</v>
      </c>
      <c r="R1879" t="str">
        <f>RIGHT(N1879,(LEN(N1879)-FIND("/",N1879)))</f>
        <v>mobile games</v>
      </c>
      <c r="S1879" s="14">
        <f>(((J1879/60)/60)/24)+DATE(1970,1,1)+(-5/24)</f>
        <v>42034.820891203701</v>
      </c>
      <c r="T1879" s="14">
        <f>(((I1879/60)/60)/24)+DATE(1970,1,1)+(-5/24)</f>
        <v>42063.820891203701</v>
      </c>
    </row>
    <row r="1880" spans="1:20" ht="58" x14ac:dyDescent="0.35">
      <c r="A1880" s="6">
        <v>1878</v>
      </c>
      <c r="B1880" s="3" t="s">
        <v>1879</v>
      </c>
      <c r="C1880" s="3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10">
        <f>E1880*100/D1880</f>
        <v>0</v>
      </c>
      <c r="P1880" s="11" t="str">
        <f>IFERROR(E1880/L1880,"N/A")</f>
        <v>N/A</v>
      </c>
      <c r="Q1880" t="str">
        <f>LEFT(N1880,FIND("/",N1880)-1)</f>
        <v>games</v>
      </c>
      <c r="R1880" t="str">
        <f>RIGHT(N1880,(LEN(N1880)-FIND("/",N1880)))</f>
        <v>mobile games</v>
      </c>
      <c r="S1880" s="14">
        <f>(((J1880/60)/60)/24)+DATE(1970,1,1)+(-5/24)</f>
        <v>41772.800405092588</v>
      </c>
      <c r="T1880" s="14">
        <f>(((I1880/60)/60)/24)+DATE(1970,1,1)+(-5/24)</f>
        <v>41802.800405092588</v>
      </c>
    </row>
    <row r="1881" spans="1:20" ht="43.5" x14ac:dyDescent="0.35">
      <c r="A1881" s="6">
        <v>1879</v>
      </c>
      <c r="B1881" s="3" t="s">
        <v>1880</v>
      </c>
      <c r="C1881" s="3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10">
        <f>E1881*100/D1881</f>
        <v>0.12</v>
      </c>
      <c r="P1881" s="11">
        <f>IFERROR(E1881/L1881,"N/A")</f>
        <v>3</v>
      </c>
      <c r="Q1881" t="str">
        <f>LEFT(N1881,FIND("/",N1881)-1)</f>
        <v>games</v>
      </c>
      <c r="R1881" t="str">
        <f>RIGHT(N1881,(LEN(N1881)-FIND("/",N1881)))</f>
        <v>mobile games</v>
      </c>
      <c r="S1881" s="14">
        <f>(((J1881/60)/60)/24)+DATE(1970,1,1)+(-5/24)</f>
        <v>42413.441307870373</v>
      </c>
      <c r="T1881" s="14">
        <f>(((I1881/60)/60)/24)+DATE(1970,1,1)+(-5/24)</f>
        <v>42443.399641203701</v>
      </c>
    </row>
    <row r="1882" spans="1:20" ht="29" x14ac:dyDescent="0.35">
      <c r="A1882" s="6">
        <v>1880</v>
      </c>
      <c r="B1882" s="3" t="s">
        <v>1881</v>
      </c>
      <c r="C1882" s="3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10">
        <f>E1882*100/D1882</f>
        <v>20.079999999999998</v>
      </c>
      <c r="P1882" s="11">
        <f>IFERROR(E1882/L1882,"N/A")</f>
        <v>41.833333333333336</v>
      </c>
      <c r="Q1882" t="str">
        <f>LEFT(N1882,FIND("/",N1882)-1)</f>
        <v>games</v>
      </c>
      <c r="R1882" t="str">
        <f>RIGHT(N1882,(LEN(N1882)-FIND("/",N1882)))</f>
        <v>mobile games</v>
      </c>
      <c r="S1882" s="14">
        <f>(((J1882/60)/60)/24)+DATE(1970,1,1)+(-5/24)</f>
        <v>42430.358564814807</v>
      </c>
      <c r="T1882" s="14">
        <f>(((I1882/60)/60)/24)+DATE(1970,1,1)+(-5/24)</f>
        <v>42459.31689814815</v>
      </c>
    </row>
    <row r="1883" spans="1:20" ht="43.5" x14ac:dyDescent="0.35">
      <c r="A1883" s="6">
        <v>1881</v>
      </c>
      <c r="B1883" s="3" t="s">
        <v>1882</v>
      </c>
      <c r="C1883" s="3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10">
        <f>E1883*100/D1883</f>
        <v>172.68450000000001</v>
      </c>
      <c r="P1883" s="11">
        <f>IFERROR(E1883/L1883,"N/A")</f>
        <v>49.338428571428572</v>
      </c>
      <c r="Q1883" t="str">
        <f>LEFT(N1883,FIND("/",N1883)-1)</f>
        <v>music</v>
      </c>
      <c r="R1883" t="str">
        <f>RIGHT(N1883,(LEN(N1883)-FIND("/",N1883)))</f>
        <v>indie rock</v>
      </c>
      <c r="S1883" s="14">
        <f>(((J1883/60)/60)/24)+DATE(1970,1,1)+(-5/24)</f>
        <v>42042.944317129623</v>
      </c>
      <c r="T1883" s="14">
        <f>(((I1883/60)/60)/24)+DATE(1970,1,1)+(-5/24)</f>
        <v>42072.902650462966</v>
      </c>
    </row>
    <row r="1884" spans="1:20" ht="58" x14ac:dyDescent="0.35">
      <c r="A1884" s="6">
        <v>1882</v>
      </c>
      <c r="B1884" s="3" t="s">
        <v>1883</v>
      </c>
      <c r="C1884" s="3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10">
        <f>E1884*100/D1884</f>
        <v>100.8955223880597</v>
      </c>
      <c r="P1884" s="11">
        <f>IFERROR(E1884/L1884,"N/A")</f>
        <v>41.728395061728392</v>
      </c>
      <c r="Q1884" t="str">
        <f>LEFT(N1884,FIND("/",N1884)-1)</f>
        <v>music</v>
      </c>
      <c r="R1884" t="str">
        <f>RIGHT(N1884,(LEN(N1884)-FIND("/",N1884)))</f>
        <v>indie rock</v>
      </c>
      <c r="S1884" s="14">
        <f>(((J1884/60)/60)/24)+DATE(1970,1,1)+(-5/24)</f>
        <v>41067.740879629629</v>
      </c>
      <c r="T1884" s="14">
        <f>(((I1884/60)/60)/24)+DATE(1970,1,1)+(-5/24)</f>
        <v>41100.783333333333</v>
      </c>
    </row>
    <row r="1885" spans="1:20" ht="43.5" x14ac:dyDescent="0.35">
      <c r="A1885" s="6">
        <v>1883</v>
      </c>
      <c r="B1885" s="3" t="s">
        <v>1884</v>
      </c>
      <c r="C1885" s="3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10">
        <f>E1885*100/D1885</f>
        <v>104.8048048048048</v>
      </c>
      <c r="P1885" s="11">
        <f>IFERROR(E1885/L1885,"N/A")</f>
        <v>32.71875</v>
      </c>
      <c r="Q1885" t="str">
        <f>LEFT(N1885,FIND("/",N1885)-1)</f>
        <v>music</v>
      </c>
      <c r="R1885" t="str">
        <f>RIGHT(N1885,(LEN(N1885)-FIND("/",N1885)))</f>
        <v>indie rock</v>
      </c>
      <c r="S1885" s="14">
        <f>(((J1885/60)/60)/24)+DATE(1970,1,1)+(-5/24)</f>
        <v>40977.739675925921</v>
      </c>
      <c r="T1885" s="14">
        <f>(((I1885/60)/60)/24)+DATE(1970,1,1)+(-5/24)</f>
        <v>41007.698009259257</v>
      </c>
    </row>
    <row r="1886" spans="1:20" ht="43.5" x14ac:dyDescent="0.35">
      <c r="A1886" s="6">
        <v>1884</v>
      </c>
      <c r="B1886" s="3" t="s">
        <v>1885</v>
      </c>
      <c r="C1886" s="3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10">
        <f>E1886*100/D1886</f>
        <v>135.1</v>
      </c>
      <c r="P1886" s="11">
        <f>IFERROR(E1886/L1886,"N/A")</f>
        <v>51.96153846153846</v>
      </c>
      <c r="Q1886" t="str">
        <f>LEFT(N1886,FIND("/",N1886)-1)</f>
        <v>music</v>
      </c>
      <c r="R1886" t="str">
        <f>RIGHT(N1886,(LEN(N1886)-FIND("/",N1886)))</f>
        <v>indie rock</v>
      </c>
      <c r="S1886" s="14">
        <f>(((J1886/60)/60)/24)+DATE(1970,1,1)+(-5/24)</f>
        <v>41204.989988425921</v>
      </c>
      <c r="T1886" s="14">
        <f>(((I1886/60)/60)/24)+DATE(1970,1,1)+(-5/24)</f>
        <v>41240.291666666664</v>
      </c>
    </row>
    <row r="1887" spans="1:20" ht="43.5" x14ac:dyDescent="0.35">
      <c r="A1887" s="6">
        <v>1885</v>
      </c>
      <c r="B1887" s="3" t="s">
        <v>1886</v>
      </c>
      <c r="C1887" s="3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10">
        <f>E1887*100/D1887</f>
        <v>116.32786885245902</v>
      </c>
      <c r="P1887" s="11">
        <f>IFERROR(E1887/L1887,"N/A")</f>
        <v>50.685714285714283</v>
      </c>
      <c r="Q1887" t="str">
        <f>LEFT(N1887,FIND("/",N1887)-1)</f>
        <v>music</v>
      </c>
      <c r="R1887" t="str">
        <f>RIGHT(N1887,(LEN(N1887)-FIND("/",N1887)))</f>
        <v>indie rock</v>
      </c>
      <c r="S1887" s="14">
        <f>(((J1887/60)/60)/24)+DATE(1970,1,1)+(-5/24)</f>
        <v>41098.885532407403</v>
      </c>
      <c r="T1887" s="14">
        <f>(((I1887/60)/60)/24)+DATE(1970,1,1)+(-5/24)</f>
        <v>41131.708333333328</v>
      </c>
    </row>
    <row r="1888" spans="1:20" ht="43.5" x14ac:dyDescent="0.35">
      <c r="A1888" s="6">
        <v>1886</v>
      </c>
      <c r="B1888" s="3" t="s">
        <v>1887</v>
      </c>
      <c r="C1888" s="3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10">
        <f>E1888*100/D1888</f>
        <v>102.08333333333333</v>
      </c>
      <c r="P1888" s="11">
        <f>IFERROR(E1888/L1888,"N/A")</f>
        <v>42.241379310344826</v>
      </c>
      <c r="Q1888" t="str">
        <f>LEFT(N1888,FIND("/",N1888)-1)</f>
        <v>music</v>
      </c>
      <c r="R1888" t="str">
        <f>RIGHT(N1888,(LEN(N1888)-FIND("/",N1888)))</f>
        <v>indie rock</v>
      </c>
      <c r="S1888" s="14">
        <f>(((J1888/60)/60)/24)+DATE(1970,1,1)+(-5/24)</f>
        <v>41925.69835648148</v>
      </c>
      <c r="T1888" s="14">
        <f>(((I1888/60)/60)/24)+DATE(1970,1,1)+(-5/24)</f>
        <v>41955.740023148144</v>
      </c>
    </row>
    <row r="1889" spans="1:20" ht="43.5" x14ac:dyDescent="0.35">
      <c r="A1889" s="6">
        <v>1887</v>
      </c>
      <c r="B1889" s="3" t="s">
        <v>1888</v>
      </c>
      <c r="C1889" s="3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10">
        <f>E1889*100/D1889</f>
        <v>111.16666666666667</v>
      </c>
      <c r="P1889" s="11">
        <f>IFERROR(E1889/L1889,"N/A")</f>
        <v>416.875</v>
      </c>
      <c r="Q1889" t="str">
        <f>LEFT(N1889,FIND("/",N1889)-1)</f>
        <v>music</v>
      </c>
      <c r="R1889" t="str">
        <f>RIGHT(N1889,(LEN(N1889)-FIND("/",N1889)))</f>
        <v>indie rock</v>
      </c>
      <c r="S1889" s="14">
        <f>(((J1889/60)/60)/24)+DATE(1970,1,1)+(-5/24)</f>
        <v>42323.591805555552</v>
      </c>
      <c r="T1889" s="14">
        <f>(((I1889/60)/60)/24)+DATE(1970,1,1)+(-5/24)</f>
        <v>42341.687499999993</v>
      </c>
    </row>
    <row r="1890" spans="1:20" ht="58" x14ac:dyDescent="0.35">
      <c r="A1890" s="6">
        <v>1888</v>
      </c>
      <c r="B1890" s="3" t="s">
        <v>1889</v>
      </c>
      <c r="C1890" s="3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10">
        <f>E1890*100/D1890</f>
        <v>166.08</v>
      </c>
      <c r="P1890" s="11">
        <f>IFERROR(E1890/L1890,"N/A")</f>
        <v>46.651685393258425</v>
      </c>
      <c r="Q1890" t="str">
        <f>LEFT(N1890,FIND("/",N1890)-1)</f>
        <v>music</v>
      </c>
      <c r="R1890" t="str">
        <f>RIGHT(N1890,(LEN(N1890)-FIND("/",N1890)))</f>
        <v>indie rock</v>
      </c>
      <c r="S1890" s="14">
        <f>(((J1890/60)/60)/24)+DATE(1970,1,1)+(-5/24)</f>
        <v>40299.03162037037</v>
      </c>
      <c r="T1890" s="14">
        <f>(((I1890/60)/60)/24)+DATE(1970,1,1)+(-5/24)</f>
        <v>40329.999305555553</v>
      </c>
    </row>
    <row r="1891" spans="1:20" ht="43.5" x14ac:dyDescent="0.35">
      <c r="A1891" s="6">
        <v>1889</v>
      </c>
      <c r="B1891" s="3" t="s">
        <v>1890</v>
      </c>
      <c r="C1891" s="3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10">
        <f>E1891*100/D1891</f>
        <v>106.6</v>
      </c>
      <c r="P1891" s="11">
        <f>IFERROR(E1891/L1891,"N/A")</f>
        <v>48.454545454545453</v>
      </c>
      <c r="Q1891" t="str">
        <f>LEFT(N1891,FIND("/",N1891)-1)</f>
        <v>music</v>
      </c>
      <c r="R1891" t="str">
        <f>RIGHT(N1891,(LEN(N1891)-FIND("/",N1891)))</f>
        <v>indie rock</v>
      </c>
      <c r="S1891" s="14">
        <f>(((J1891/60)/60)/24)+DATE(1970,1,1)+(-5/24)</f>
        <v>41299.585023148145</v>
      </c>
      <c r="T1891" s="14">
        <f>(((I1891/60)/60)/24)+DATE(1970,1,1)+(-5/24)</f>
        <v>41344.543356481481</v>
      </c>
    </row>
    <row r="1892" spans="1:20" ht="43.5" x14ac:dyDescent="0.35">
      <c r="A1892" s="6">
        <v>1890</v>
      </c>
      <c r="B1892" s="3" t="s">
        <v>1891</v>
      </c>
      <c r="C1892" s="3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10">
        <f>E1892*100/D1892</f>
        <v>144.58441666666667</v>
      </c>
      <c r="P1892" s="11">
        <f>IFERROR(E1892/L1892,"N/A")</f>
        <v>70.5289837398374</v>
      </c>
      <c r="Q1892" t="str">
        <f>LEFT(N1892,FIND("/",N1892)-1)</f>
        <v>music</v>
      </c>
      <c r="R1892" t="str">
        <f>RIGHT(N1892,(LEN(N1892)-FIND("/",N1892)))</f>
        <v>indie rock</v>
      </c>
      <c r="S1892" s="14">
        <f>(((J1892/60)/60)/24)+DATE(1970,1,1)+(-5/24)</f>
        <v>41228.577870370369</v>
      </c>
      <c r="T1892" s="14">
        <f>(((I1892/60)/60)/24)+DATE(1970,1,1)+(-5/24)</f>
        <v>41258.577870370369</v>
      </c>
    </row>
    <row r="1893" spans="1:20" ht="58" x14ac:dyDescent="0.35">
      <c r="A1893" s="6">
        <v>1891</v>
      </c>
      <c r="B1893" s="3" t="s">
        <v>1892</v>
      </c>
      <c r="C1893" s="3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10">
        <f>E1893*100/D1893</f>
        <v>105.55</v>
      </c>
      <c r="P1893" s="11">
        <f>IFERROR(E1893/L1893,"N/A")</f>
        <v>87.958333333333329</v>
      </c>
      <c r="Q1893" t="str">
        <f>LEFT(N1893,FIND("/",N1893)-1)</f>
        <v>music</v>
      </c>
      <c r="R1893" t="str">
        <f>RIGHT(N1893,(LEN(N1893)-FIND("/",N1893)))</f>
        <v>indie rock</v>
      </c>
      <c r="S1893" s="14">
        <f>(((J1893/60)/60)/24)+DATE(1970,1,1)+(-5/24)</f>
        <v>40335.589745370366</v>
      </c>
      <c r="T1893" s="14">
        <f>(((I1893/60)/60)/24)+DATE(1970,1,1)+(-5/24)</f>
        <v>40381.041666666664</v>
      </c>
    </row>
    <row r="1894" spans="1:20" ht="43.5" x14ac:dyDescent="0.35">
      <c r="A1894" s="6">
        <v>1892</v>
      </c>
      <c r="B1894" s="3" t="s">
        <v>1893</v>
      </c>
      <c r="C1894" s="3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10">
        <f>E1894*100/D1894</f>
        <v>136.6</v>
      </c>
      <c r="P1894" s="11">
        <f>IFERROR(E1894/L1894,"N/A")</f>
        <v>26.26923076923077</v>
      </c>
      <c r="Q1894" t="str">
        <f>LEFT(N1894,FIND("/",N1894)-1)</f>
        <v>music</v>
      </c>
      <c r="R1894" t="str">
        <f>RIGHT(N1894,(LEN(N1894)-FIND("/",N1894)))</f>
        <v>indie rock</v>
      </c>
      <c r="S1894" s="14">
        <f>(((J1894/60)/60)/24)+DATE(1970,1,1)+(-5/24)</f>
        <v>40671.429178240738</v>
      </c>
      <c r="T1894" s="14">
        <f>(((I1894/60)/60)/24)+DATE(1970,1,1)+(-5/24)</f>
        <v>40701.429178240738</v>
      </c>
    </row>
    <row r="1895" spans="1:20" ht="43.5" x14ac:dyDescent="0.35">
      <c r="A1895" s="6">
        <v>1893</v>
      </c>
      <c r="B1895" s="3" t="s">
        <v>1894</v>
      </c>
      <c r="C1895" s="3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10">
        <f>E1895*100/D1895</f>
        <v>104</v>
      </c>
      <c r="P1895" s="11">
        <f>IFERROR(E1895/L1895,"N/A")</f>
        <v>57.777777777777779</v>
      </c>
      <c r="Q1895" t="str">
        <f>LEFT(N1895,FIND("/",N1895)-1)</f>
        <v>music</v>
      </c>
      <c r="R1895" t="str">
        <f>RIGHT(N1895,(LEN(N1895)-FIND("/",N1895)))</f>
        <v>indie rock</v>
      </c>
      <c r="S1895" s="14">
        <f>(((J1895/60)/60)/24)+DATE(1970,1,1)+(-5/24)</f>
        <v>40632.733622685184</v>
      </c>
      <c r="T1895" s="14">
        <f>(((I1895/60)/60)/24)+DATE(1970,1,1)+(-5/24)</f>
        <v>40648.957638888889</v>
      </c>
    </row>
    <row r="1896" spans="1:20" ht="29" x14ac:dyDescent="0.35">
      <c r="A1896" s="6">
        <v>1894</v>
      </c>
      <c r="B1896" s="3" t="s">
        <v>1895</v>
      </c>
      <c r="C1896" s="3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10">
        <f>E1896*100/D1896</f>
        <v>114.5</v>
      </c>
      <c r="P1896" s="11">
        <f>IFERROR(E1896/L1896,"N/A")</f>
        <v>57.25</v>
      </c>
      <c r="Q1896" t="str">
        <f>LEFT(N1896,FIND("/",N1896)-1)</f>
        <v>music</v>
      </c>
      <c r="R1896" t="str">
        <f>RIGHT(N1896,(LEN(N1896)-FIND("/",N1896)))</f>
        <v>indie rock</v>
      </c>
      <c r="S1896" s="14">
        <f>(((J1896/60)/60)/24)+DATE(1970,1,1)+(-5/24)</f>
        <v>40920.696562500001</v>
      </c>
      <c r="T1896" s="14">
        <f>(((I1896/60)/60)/24)+DATE(1970,1,1)+(-5/24)</f>
        <v>40951.696562500001</v>
      </c>
    </row>
    <row r="1897" spans="1:20" ht="58" x14ac:dyDescent="0.35">
      <c r="A1897" s="6">
        <v>1895</v>
      </c>
      <c r="B1897" s="3" t="s">
        <v>1896</v>
      </c>
      <c r="C1897" s="3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10">
        <f>E1897*100/D1897</f>
        <v>101.71957671957672</v>
      </c>
      <c r="P1897" s="11">
        <f>IFERROR(E1897/L1897,"N/A")</f>
        <v>196.34042553191489</v>
      </c>
      <c r="Q1897" t="str">
        <f>LEFT(N1897,FIND("/",N1897)-1)</f>
        <v>music</v>
      </c>
      <c r="R1897" t="str">
        <f>RIGHT(N1897,(LEN(N1897)-FIND("/",N1897)))</f>
        <v>indie rock</v>
      </c>
      <c r="S1897" s="14">
        <f>(((J1897/60)/60)/24)+DATE(1970,1,1)+(-5/24)</f>
        <v>42267.538449074076</v>
      </c>
      <c r="T1897" s="14">
        <f>(((I1897/60)/60)/24)+DATE(1970,1,1)+(-5/24)</f>
        <v>42297.538449074076</v>
      </c>
    </row>
    <row r="1898" spans="1:20" ht="43.5" x14ac:dyDescent="0.35">
      <c r="A1898" s="6">
        <v>1896</v>
      </c>
      <c r="B1898" s="3" t="s">
        <v>1897</v>
      </c>
      <c r="C1898" s="3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10">
        <f>E1898*100/D1898</f>
        <v>123.94678492239468</v>
      </c>
      <c r="P1898" s="11">
        <f>IFERROR(E1898/L1898,"N/A")</f>
        <v>43</v>
      </c>
      <c r="Q1898" t="str">
        <f>LEFT(N1898,FIND("/",N1898)-1)</f>
        <v>music</v>
      </c>
      <c r="R1898" t="str">
        <f>RIGHT(N1898,(LEN(N1898)-FIND("/",N1898)))</f>
        <v>indie rock</v>
      </c>
      <c r="S1898" s="14">
        <f>(((J1898/60)/60)/24)+DATE(1970,1,1)+(-5/24)</f>
        <v>40981.501909722218</v>
      </c>
      <c r="T1898" s="14">
        <f>(((I1898/60)/60)/24)+DATE(1970,1,1)+(-5/24)</f>
        <v>41011.501909722218</v>
      </c>
    </row>
    <row r="1899" spans="1:20" ht="43.5" x14ac:dyDescent="0.35">
      <c r="A1899" s="6">
        <v>1897</v>
      </c>
      <c r="B1899" s="3" t="s">
        <v>1898</v>
      </c>
      <c r="C1899" s="3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10">
        <f>E1899*100/D1899</f>
        <v>102.45669291338582</v>
      </c>
      <c r="P1899" s="11">
        <f>IFERROR(E1899/L1899,"N/A")</f>
        <v>35.551912568306008</v>
      </c>
      <c r="Q1899" t="str">
        <f>LEFT(N1899,FIND("/",N1899)-1)</f>
        <v>music</v>
      </c>
      <c r="R1899" t="str">
        <f>RIGHT(N1899,(LEN(N1899)-FIND("/",N1899)))</f>
        <v>indie rock</v>
      </c>
      <c r="S1899" s="14">
        <f>(((J1899/60)/60)/24)+DATE(1970,1,1)+(-5/24)</f>
        <v>41680.375069444446</v>
      </c>
      <c r="T1899" s="14">
        <f>(((I1899/60)/60)/24)+DATE(1970,1,1)+(-5/24)</f>
        <v>41702.666666666664</v>
      </c>
    </row>
    <row r="1900" spans="1:20" ht="43.5" x14ac:dyDescent="0.35">
      <c r="A1900" s="6">
        <v>1898</v>
      </c>
      <c r="B1900" s="3" t="s">
        <v>1899</v>
      </c>
      <c r="C1900" s="3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10">
        <f>E1900*100/D1900</f>
        <v>144.5</v>
      </c>
      <c r="P1900" s="11">
        <f>IFERROR(E1900/L1900,"N/A")</f>
        <v>68.80952380952381</v>
      </c>
      <c r="Q1900" t="str">
        <f>LEFT(N1900,FIND("/",N1900)-1)</f>
        <v>music</v>
      </c>
      <c r="R1900" t="str">
        <f>RIGHT(N1900,(LEN(N1900)-FIND("/",N1900)))</f>
        <v>indie rock</v>
      </c>
      <c r="S1900" s="14">
        <f>(((J1900/60)/60)/24)+DATE(1970,1,1)+(-5/24)</f>
        <v>42365.9846412037</v>
      </c>
      <c r="T1900" s="14">
        <f>(((I1900/60)/60)/24)+DATE(1970,1,1)+(-5/24)</f>
        <v>42401.541666666664</v>
      </c>
    </row>
    <row r="1901" spans="1:20" ht="43.5" x14ac:dyDescent="0.35">
      <c r="A1901" s="6">
        <v>1899</v>
      </c>
      <c r="B1901" s="3" t="s">
        <v>1900</v>
      </c>
      <c r="C1901" s="3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10">
        <f>E1901*100/D1901</f>
        <v>133.33333333333334</v>
      </c>
      <c r="P1901" s="11">
        <f>IFERROR(E1901/L1901,"N/A")</f>
        <v>28.571428571428573</v>
      </c>
      <c r="Q1901" t="str">
        <f>LEFT(N1901,FIND("/",N1901)-1)</f>
        <v>music</v>
      </c>
      <c r="R1901" t="str">
        <f>RIGHT(N1901,(LEN(N1901)-FIND("/",N1901)))</f>
        <v>indie rock</v>
      </c>
      <c r="S1901" s="14">
        <f>(((J1901/60)/60)/24)+DATE(1970,1,1)+(-5/24)</f>
        <v>42058.733402777776</v>
      </c>
      <c r="T1901" s="14">
        <f>(((I1901/60)/60)/24)+DATE(1970,1,1)+(-5/24)</f>
        <v>42088.691736111105</v>
      </c>
    </row>
    <row r="1902" spans="1:20" ht="58" x14ac:dyDescent="0.35">
      <c r="A1902" s="6">
        <v>1900</v>
      </c>
      <c r="B1902" s="3" t="s">
        <v>1901</v>
      </c>
      <c r="C1902" s="3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10">
        <f>E1902*100/D1902</f>
        <v>109.3644</v>
      </c>
      <c r="P1902" s="11">
        <f>IFERROR(E1902/L1902,"N/A")</f>
        <v>50.631666666666668</v>
      </c>
      <c r="Q1902" t="str">
        <f>LEFT(N1902,FIND("/",N1902)-1)</f>
        <v>music</v>
      </c>
      <c r="R1902" t="str">
        <f>RIGHT(N1902,(LEN(N1902)-FIND("/",N1902)))</f>
        <v>indie rock</v>
      </c>
      <c r="S1902" s="14">
        <f>(((J1902/60)/60)/24)+DATE(1970,1,1)+(-5/24)</f>
        <v>41160.663553240738</v>
      </c>
      <c r="T1902" s="14">
        <f>(((I1902/60)/60)/24)+DATE(1970,1,1)+(-5/24)</f>
        <v>41188.207638888889</v>
      </c>
    </row>
    <row r="1903" spans="1:20" ht="43.5" x14ac:dyDescent="0.35">
      <c r="A1903" s="6">
        <v>1901</v>
      </c>
      <c r="B1903" s="3" t="s">
        <v>1902</v>
      </c>
      <c r="C1903" s="3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10">
        <f>E1903*100/D1903</f>
        <v>2.6969696969696968</v>
      </c>
      <c r="P1903" s="11">
        <f>IFERROR(E1903/L1903,"N/A")</f>
        <v>106.8</v>
      </c>
      <c r="Q1903" t="str">
        <f>LEFT(N1903,FIND("/",N1903)-1)</f>
        <v>technology</v>
      </c>
      <c r="R1903" t="str">
        <f>RIGHT(N1903,(LEN(N1903)-FIND("/",N1903)))</f>
        <v>gadgets</v>
      </c>
      <c r="S1903" s="14">
        <f>(((J1903/60)/60)/24)+DATE(1970,1,1)+(-5/24)</f>
        <v>42116.334826388884</v>
      </c>
      <c r="T1903" s="14">
        <f>(((I1903/60)/60)/24)+DATE(1970,1,1)+(-5/24)</f>
        <v>42146.333333333336</v>
      </c>
    </row>
    <row r="1904" spans="1:20" ht="58" x14ac:dyDescent="0.35">
      <c r="A1904" s="6">
        <v>1902</v>
      </c>
      <c r="B1904" s="3" t="s">
        <v>1903</v>
      </c>
      <c r="C1904" s="3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10">
        <f>E1904*100/D1904</f>
        <v>1.2</v>
      </c>
      <c r="P1904" s="11">
        <f>IFERROR(E1904/L1904,"N/A")</f>
        <v>4</v>
      </c>
      <c r="Q1904" t="str">
        <f>LEFT(N1904,FIND("/",N1904)-1)</f>
        <v>technology</v>
      </c>
      <c r="R1904" t="str">
        <f>RIGHT(N1904,(LEN(N1904)-FIND("/",N1904)))</f>
        <v>gadgets</v>
      </c>
      <c r="S1904" s="14">
        <f>(((J1904/60)/60)/24)+DATE(1970,1,1)+(-5/24)</f>
        <v>42037.581562499996</v>
      </c>
      <c r="T1904" s="14">
        <f>(((I1904/60)/60)/24)+DATE(1970,1,1)+(-5/24)</f>
        <v>42067.581562499996</v>
      </c>
    </row>
    <row r="1905" spans="1:20" ht="43.5" x14ac:dyDescent="0.35">
      <c r="A1905" s="6">
        <v>1903</v>
      </c>
      <c r="B1905" s="3" t="s">
        <v>1904</v>
      </c>
      <c r="C1905" s="3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10">
        <f>E1905*100/D1905</f>
        <v>46.6</v>
      </c>
      <c r="P1905" s="11">
        <f>IFERROR(E1905/L1905,"N/A")</f>
        <v>34.097560975609753</v>
      </c>
      <c r="Q1905" t="str">
        <f>LEFT(N1905,FIND("/",N1905)-1)</f>
        <v>technology</v>
      </c>
      <c r="R1905" t="str">
        <f>RIGHT(N1905,(LEN(N1905)-FIND("/",N1905)))</f>
        <v>gadgets</v>
      </c>
      <c r="S1905" s="14">
        <f>(((J1905/60)/60)/24)+DATE(1970,1,1)+(-5/24)</f>
        <v>42702.562395833331</v>
      </c>
      <c r="T1905" s="14">
        <f>(((I1905/60)/60)/24)+DATE(1970,1,1)+(-5/24)</f>
        <v>42762.562395833331</v>
      </c>
    </row>
    <row r="1906" spans="1:20" ht="43.5" x14ac:dyDescent="0.35">
      <c r="A1906" s="6">
        <v>1904</v>
      </c>
      <c r="B1906" s="3" t="s">
        <v>1905</v>
      </c>
      <c r="C1906" s="3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10">
        <f>E1906*100/D1906</f>
        <v>0.1</v>
      </c>
      <c r="P1906" s="11">
        <f>IFERROR(E1906/L1906,"N/A")</f>
        <v>25</v>
      </c>
      <c r="Q1906" t="str">
        <f>LEFT(N1906,FIND("/",N1906)-1)</f>
        <v>technology</v>
      </c>
      <c r="R1906" t="str">
        <f>RIGHT(N1906,(LEN(N1906)-FIND("/",N1906)))</f>
        <v>gadgets</v>
      </c>
      <c r="S1906" s="14">
        <f>(((J1906/60)/60)/24)+DATE(1970,1,1)+(-5/24)</f>
        <v>42326.477094907408</v>
      </c>
      <c r="T1906" s="14">
        <f>(((I1906/60)/60)/24)+DATE(1970,1,1)+(-5/24)</f>
        <v>42371.477094907408</v>
      </c>
    </row>
    <row r="1907" spans="1:20" ht="58" x14ac:dyDescent="0.35">
      <c r="A1907" s="6">
        <v>1905</v>
      </c>
      <c r="B1907" s="3" t="s">
        <v>1906</v>
      </c>
      <c r="C1907" s="3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10">
        <f>E1907*100/D1907</f>
        <v>0.16800000000000001</v>
      </c>
      <c r="P1907" s="11">
        <f>IFERROR(E1907/L1907,"N/A")</f>
        <v>10.5</v>
      </c>
      <c r="Q1907" t="str">
        <f>LEFT(N1907,FIND("/",N1907)-1)</f>
        <v>technology</v>
      </c>
      <c r="R1907" t="str">
        <f>RIGHT(N1907,(LEN(N1907)-FIND("/",N1907)))</f>
        <v>gadgets</v>
      </c>
      <c r="S1907" s="14">
        <f>(((J1907/60)/60)/24)+DATE(1970,1,1)+(-5/24)</f>
        <v>41859.717523148145</v>
      </c>
      <c r="T1907" s="14">
        <f>(((I1907/60)/60)/24)+DATE(1970,1,1)+(-5/24)</f>
        <v>41889.717523148145</v>
      </c>
    </row>
    <row r="1908" spans="1:20" ht="43.5" x14ac:dyDescent="0.35">
      <c r="A1908" s="6">
        <v>1906</v>
      </c>
      <c r="B1908" s="3" t="s">
        <v>1907</v>
      </c>
      <c r="C1908" s="3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10">
        <f>E1908*100/D1908</f>
        <v>42.76</v>
      </c>
      <c r="P1908" s="11">
        <f>IFERROR(E1908/L1908,"N/A")</f>
        <v>215.95959595959596</v>
      </c>
      <c r="Q1908" t="str">
        <f>LEFT(N1908,FIND("/",N1908)-1)</f>
        <v>technology</v>
      </c>
      <c r="R1908" t="str">
        <f>RIGHT(N1908,(LEN(N1908)-FIND("/",N1908)))</f>
        <v>gadgets</v>
      </c>
      <c r="S1908" s="14">
        <f>(((J1908/60)/60)/24)+DATE(1970,1,1)+(-5/24)</f>
        <v>42514.462766203702</v>
      </c>
      <c r="T1908" s="14">
        <f>(((I1908/60)/60)/24)+DATE(1970,1,1)+(-5/24)</f>
        <v>42544.462766203702</v>
      </c>
    </row>
    <row r="1909" spans="1:20" ht="43.5" x14ac:dyDescent="0.35">
      <c r="A1909" s="6">
        <v>1907</v>
      </c>
      <c r="B1909" s="3" t="s">
        <v>1908</v>
      </c>
      <c r="C1909" s="3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10">
        <f>E1909*100/D1909</f>
        <v>0.28333333333333333</v>
      </c>
      <c r="P1909" s="11">
        <f>IFERROR(E1909/L1909,"N/A")</f>
        <v>21.25</v>
      </c>
      <c r="Q1909" t="str">
        <f>LEFT(N1909,FIND("/",N1909)-1)</f>
        <v>technology</v>
      </c>
      <c r="R1909" t="str">
        <f>RIGHT(N1909,(LEN(N1909)-FIND("/",N1909)))</f>
        <v>gadgets</v>
      </c>
      <c r="S1909" s="14">
        <f>(((J1909/60)/60)/24)+DATE(1970,1,1)+(-5/24)</f>
        <v>41767.378761574073</v>
      </c>
      <c r="T1909" s="14">
        <f>(((I1909/60)/60)/24)+DATE(1970,1,1)+(-5/24)</f>
        <v>41782.378761574073</v>
      </c>
    </row>
    <row r="1910" spans="1:20" ht="58" x14ac:dyDescent="0.35">
      <c r="A1910" s="6">
        <v>1908</v>
      </c>
      <c r="B1910" s="3" t="s">
        <v>1909</v>
      </c>
      <c r="C1910" s="3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10">
        <f>E1910*100/D1910</f>
        <v>1.732</v>
      </c>
      <c r="P1910" s="11">
        <f>IFERROR(E1910/L1910,"N/A")</f>
        <v>108.25</v>
      </c>
      <c r="Q1910" t="str">
        <f>LEFT(N1910,FIND("/",N1910)-1)</f>
        <v>technology</v>
      </c>
      <c r="R1910" t="str">
        <f>RIGHT(N1910,(LEN(N1910)-FIND("/",N1910)))</f>
        <v>gadgets</v>
      </c>
      <c r="S1910" s="14">
        <f>(((J1910/60)/60)/24)+DATE(1970,1,1)+(-5/24)</f>
        <v>42703.709490740737</v>
      </c>
      <c r="T1910" s="14">
        <f>(((I1910/60)/60)/24)+DATE(1970,1,1)+(-5/24)</f>
        <v>42733.709490740737</v>
      </c>
    </row>
    <row r="1911" spans="1:20" ht="43.5" x14ac:dyDescent="0.35">
      <c r="A1911" s="6">
        <v>1909</v>
      </c>
      <c r="B1911" s="3" t="s">
        <v>1910</v>
      </c>
      <c r="C1911" s="3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10">
        <f>E1911*100/D1911</f>
        <v>14.111428571428572</v>
      </c>
      <c r="P1911" s="11">
        <f>IFERROR(E1911/L1911,"N/A")</f>
        <v>129.97368421052633</v>
      </c>
      <c r="Q1911" t="str">
        <f>LEFT(N1911,FIND("/",N1911)-1)</f>
        <v>technology</v>
      </c>
      <c r="R1911" t="str">
        <f>RIGHT(N1911,(LEN(N1911)-FIND("/",N1911)))</f>
        <v>gadgets</v>
      </c>
      <c r="S1911" s="14">
        <f>(((J1911/60)/60)/24)+DATE(1970,1,1)+(-5/24)</f>
        <v>41905.220821759256</v>
      </c>
      <c r="T1911" s="14">
        <f>(((I1911/60)/60)/24)+DATE(1970,1,1)+(-5/24)</f>
        <v>41935.220821759256</v>
      </c>
    </row>
    <row r="1912" spans="1:20" ht="43.5" x14ac:dyDescent="0.35">
      <c r="A1912" s="6">
        <v>1910</v>
      </c>
      <c r="B1912" s="3" t="s">
        <v>1911</v>
      </c>
      <c r="C1912" s="3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10">
        <f>E1912*100/D1912</f>
        <v>39.395294117647062</v>
      </c>
      <c r="P1912" s="11">
        <f>IFERROR(E1912/L1912,"N/A")</f>
        <v>117.49473684210527</v>
      </c>
      <c r="Q1912" t="str">
        <f>LEFT(N1912,FIND("/",N1912)-1)</f>
        <v>technology</v>
      </c>
      <c r="R1912" t="str">
        <f>RIGHT(N1912,(LEN(N1912)-FIND("/",N1912)))</f>
        <v>gadgets</v>
      </c>
      <c r="S1912" s="14">
        <f>(((J1912/60)/60)/24)+DATE(1970,1,1)+(-5/24)</f>
        <v>42264.754826388882</v>
      </c>
      <c r="T1912" s="14">
        <f>(((I1912/60)/60)/24)+DATE(1970,1,1)+(-5/24)</f>
        <v>42308.739583333336</v>
      </c>
    </row>
    <row r="1913" spans="1:20" ht="58" x14ac:dyDescent="0.35">
      <c r="A1913" s="6">
        <v>1911</v>
      </c>
      <c r="B1913" s="3" t="s">
        <v>1912</v>
      </c>
      <c r="C1913" s="3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10">
        <f>E1913*100/D1913</f>
        <v>2.3529411764705882E-2</v>
      </c>
      <c r="P1913" s="11">
        <f>IFERROR(E1913/L1913,"N/A")</f>
        <v>10</v>
      </c>
      <c r="Q1913" t="str">
        <f>LEFT(N1913,FIND("/",N1913)-1)</f>
        <v>technology</v>
      </c>
      <c r="R1913" t="str">
        <f>RIGHT(N1913,(LEN(N1913)-FIND("/",N1913)))</f>
        <v>gadgets</v>
      </c>
      <c r="S1913" s="14">
        <f>(((J1913/60)/60)/24)+DATE(1970,1,1)+(-5/24)</f>
        <v>41829.825624999998</v>
      </c>
      <c r="T1913" s="14">
        <f>(((I1913/60)/60)/24)+DATE(1970,1,1)+(-5/24)</f>
        <v>41859.825624999998</v>
      </c>
    </row>
    <row r="1914" spans="1:20" ht="43.5" x14ac:dyDescent="0.35">
      <c r="A1914" s="6">
        <v>1912</v>
      </c>
      <c r="B1914" s="3" t="s">
        <v>1913</v>
      </c>
      <c r="C1914" s="3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10">
        <f>E1914*100/D1914</f>
        <v>59.3</v>
      </c>
      <c r="P1914" s="11">
        <f>IFERROR(E1914/L1914,"N/A")</f>
        <v>70.595238095238102</v>
      </c>
      <c r="Q1914" t="str">
        <f>LEFT(N1914,FIND("/",N1914)-1)</f>
        <v>technology</v>
      </c>
      <c r="R1914" t="str">
        <f>RIGHT(N1914,(LEN(N1914)-FIND("/",N1914)))</f>
        <v>gadgets</v>
      </c>
      <c r="S1914" s="14">
        <f>(((J1914/60)/60)/24)+DATE(1970,1,1)+(-5/24)</f>
        <v>42129.018055555549</v>
      </c>
      <c r="T1914" s="14">
        <f>(((I1914/60)/60)/24)+DATE(1970,1,1)+(-5/24)</f>
        <v>42159.018055555549</v>
      </c>
    </row>
    <row r="1915" spans="1:20" ht="29" x14ac:dyDescent="0.35">
      <c r="A1915" s="6">
        <v>1913</v>
      </c>
      <c r="B1915" s="3" t="s">
        <v>1914</v>
      </c>
      <c r="C1915" s="3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10">
        <f>E1915*100/D1915</f>
        <v>1.3270833333333334</v>
      </c>
      <c r="P1915" s="11">
        <f>IFERROR(E1915/L1915,"N/A")</f>
        <v>24.5</v>
      </c>
      <c r="Q1915" t="str">
        <f>LEFT(N1915,FIND("/",N1915)-1)</f>
        <v>technology</v>
      </c>
      <c r="R1915" t="str">
        <f>RIGHT(N1915,(LEN(N1915)-FIND("/",N1915)))</f>
        <v>gadgets</v>
      </c>
      <c r="S1915" s="14">
        <f>(((J1915/60)/60)/24)+DATE(1970,1,1)+(-5/24)</f>
        <v>41890.302986111106</v>
      </c>
      <c r="T1915" s="14">
        <f>(((I1915/60)/60)/24)+DATE(1970,1,1)+(-5/24)</f>
        <v>41920.302986111106</v>
      </c>
    </row>
    <row r="1916" spans="1:20" ht="43.5" x14ac:dyDescent="0.35">
      <c r="A1916" s="6">
        <v>1914</v>
      </c>
      <c r="B1916" s="3" t="s">
        <v>1915</v>
      </c>
      <c r="C1916" s="3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10">
        <f>E1916*100/D1916</f>
        <v>9.0090090090090094</v>
      </c>
      <c r="P1916" s="11">
        <f>IFERROR(E1916/L1916,"N/A")</f>
        <v>30</v>
      </c>
      <c r="Q1916" t="str">
        <f>LEFT(N1916,FIND("/",N1916)-1)</f>
        <v>technology</v>
      </c>
      <c r="R1916" t="str">
        <f>RIGHT(N1916,(LEN(N1916)-FIND("/",N1916)))</f>
        <v>gadgets</v>
      </c>
      <c r="S1916" s="14">
        <f>(((J1916/60)/60)/24)+DATE(1970,1,1)+(-5/24)</f>
        <v>41928.966122685182</v>
      </c>
      <c r="T1916" s="14">
        <f>(((I1916/60)/60)/24)+DATE(1970,1,1)+(-5/24)</f>
        <v>41943.957638888889</v>
      </c>
    </row>
    <row r="1917" spans="1:20" ht="43.5" x14ac:dyDescent="0.35">
      <c r="A1917" s="6">
        <v>1915</v>
      </c>
      <c r="B1917" s="3" t="s">
        <v>1916</v>
      </c>
      <c r="C1917" s="3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10">
        <f>E1917*100/D1917</f>
        <v>1.6</v>
      </c>
      <c r="P1917" s="11">
        <f>IFERROR(E1917/L1917,"N/A")</f>
        <v>2</v>
      </c>
      <c r="Q1917" t="str">
        <f>LEFT(N1917,FIND("/",N1917)-1)</f>
        <v>technology</v>
      </c>
      <c r="R1917" t="str">
        <f>RIGHT(N1917,(LEN(N1917)-FIND("/",N1917)))</f>
        <v>gadgets</v>
      </c>
      <c r="S1917" s="14">
        <f>(((J1917/60)/60)/24)+DATE(1970,1,1)+(-5/24)</f>
        <v>41863.840532407405</v>
      </c>
      <c r="T1917" s="14">
        <f>(((I1917/60)/60)/24)+DATE(1970,1,1)+(-5/24)</f>
        <v>41883.840532407405</v>
      </c>
    </row>
    <row r="1918" spans="1:20" ht="29" x14ac:dyDescent="0.35">
      <c r="A1918" s="6">
        <v>1916</v>
      </c>
      <c r="B1918" s="3" t="s">
        <v>1917</v>
      </c>
      <c r="C1918" s="3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10">
        <f>E1918*100/D1918</f>
        <v>0.51</v>
      </c>
      <c r="P1918" s="11">
        <f>IFERROR(E1918/L1918,"N/A")</f>
        <v>17</v>
      </c>
      <c r="Q1918" t="str">
        <f>LEFT(N1918,FIND("/",N1918)-1)</f>
        <v>technology</v>
      </c>
      <c r="R1918" t="str">
        <f>RIGHT(N1918,(LEN(N1918)-FIND("/",N1918)))</f>
        <v>gadgets</v>
      </c>
      <c r="S1918" s="14">
        <f>(((J1918/60)/60)/24)+DATE(1970,1,1)+(-5/24)</f>
        <v>42656.508969907409</v>
      </c>
      <c r="T1918" s="14">
        <f>(((I1918/60)/60)/24)+DATE(1970,1,1)+(-5/24)</f>
        <v>42681.550636574073</v>
      </c>
    </row>
    <row r="1919" spans="1:20" ht="29" x14ac:dyDescent="0.35">
      <c r="A1919" s="6">
        <v>1917</v>
      </c>
      <c r="B1919" s="3" t="s">
        <v>1918</v>
      </c>
      <c r="C1919" s="3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10">
        <f>E1919*100/D1919</f>
        <v>52.570512820512818</v>
      </c>
      <c r="P1919" s="11">
        <f>IFERROR(E1919/L1919,"N/A")</f>
        <v>2928.9285714285716</v>
      </c>
      <c r="Q1919" t="str">
        <f>LEFT(N1919,FIND("/",N1919)-1)</f>
        <v>technology</v>
      </c>
      <c r="R1919" t="str">
        <f>RIGHT(N1919,(LEN(N1919)-FIND("/",N1919)))</f>
        <v>gadgets</v>
      </c>
      <c r="S1919" s="14">
        <f>(((J1919/60)/60)/24)+DATE(1970,1,1)+(-5/24)</f>
        <v>42746.06172453703</v>
      </c>
      <c r="T1919" s="14">
        <f>(((I1919/60)/60)/24)+DATE(1970,1,1)+(-5/24)</f>
        <v>42776.06172453703</v>
      </c>
    </row>
    <row r="1920" spans="1:20" ht="43.5" x14ac:dyDescent="0.35">
      <c r="A1920" s="6">
        <v>1918</v>
      </c>
      <c r="B1920" s="3" t="s">
        <v>1919</v>
      </c>
      <c r="C1920" s="3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10">
        <f>E1920*100/D1920</f>
        <v>1.04</v>
      </c>
      <c r="P1920" s="11">
        <f>IFERROR(E1920/L1920,"N/A")</f>
        <v>28.888888888888889</v>
      </c>
      <c r="Q1920" t="str">
        <f>LEFT(N1920,FIND("/",N1920)-1)</f>
        <v>technology</v>
      </c>
      <c r="R1920" t="str">
        <f>RIGHT(N1920,(LEN(N1920)-FIND("/",N1920)))</f>
        <v>gadgets</v>
      </c>
      <c r="S1920" s="14">
        <f>(((J1920/60)/60)/24)+DATE(1970,1,1)+(-5/24)</f>
        <v>41828.581608796296</v>
      </c>
      <c r="T1920" s="14">
        <f>(((I1920/60)/60)/24)+DATE(1970,1,1)+(-5/24)</f>
        <v>41863.581608796296</v>
      </c>
    </row>
    <row r="1921" spans="1:20" ht="58" x14ac:dyDescent="0.35">
      <c r="A1921" s="6">
        <v>1919</v>
      </c>
      <c r="B1921" s="3" t="s">
        <v>1920</v>
      </c>
      <c r="C1921" s="3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10">
        <f>E1921*100/D1921</f>
        <v>47.4</v>
      </c>
      <c r="P1921" s="11">
        <f>IFERROR(E1921/L1921,"N/A")</f>
        <v>29.625</v>
      </c>
      <c r="Q1921" t="str">
        <f>LEFT(N1921,FIND("/",N1921)-1)</f>
        <v>technology</v>
      </c>
      <c r="R1921" t="str">
        <f>RIGHT(N1921,(LEN(N1921)-FIND("/",N1921)))</f>
        <v>gadgets</v>
      </c>
      <c r="S1921" s="14">
        <f>(((J1921/60)/60)/24)+DATE(1970,1,1)+(-5/24)</f>
        <v>42113.667233796288</v>
      </c>
      <c r="T1921" s="14">
        <f>(((I1921/60)/60)/24)+DATE(1970,1,1)+(-5/24)</f>
        <v>42143.667233796288</v>
      </c>
    </row>
    <row r="1922" spans="1:20" ht="43.5" x14ac:dyDescent="0.35">
      <c r="A1922" s="6">
        <v>1920</v>
      </c>
      <c r="B1922" s="3" t="s">
        <v>1921</v>
      </c>
      <c r="C1922" s="3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10">
        <f>E1922*100/D1922</f>
        <v>43.03</v>
      </c>
      <c r="P1922" s="11">
        <f>IFERROR(E1922/L1922,"N/A")</f>
        <v>40.980952380952381</v>
      </c>
      <c r="Q1922" t="str">
        <f>LEFT(N1922,FIND("/",N1922)-1)</f>
        <v>technology</v>
      </c>
      <c r="R1922" t="str">
        <f>RIGHT(N1922,(LEN(N1922)-FIND("/",N1922)))</f>
        <v>gadgets</v>
      </c>
      <c r="S1922" s="14">
        <f>(((J1922/60)/60)/24)+DATE(1970,1,1)+(-5/24)</f>
        <v>42270.66737268518</v>
      </c>
      <c r="T1922" s="14">
        <f>(((I1922/60)/60)/24)+DATE(1970,1,1)+(-5/24)</f>
        <v>42298.749999999993</v>
      </c>
    </row>
    <row r="1923" spans="1:20" ht="29" x14ac:dyDescent="0.35">
      <c r="A1923" s="6">
        <v>1921</v>
      </c>
      <c r="B1923" s="3" t="s">
        <v>1922</v>
      </c>
      <c r="C1923" s="3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10">
        <f>E1923*100/D1923</f>
        <v>136.80000000000001</v>
      </c>
      <c r="P1923" s="11">
        <f>IFERROR(E1923/L1923,"N/A")</f>
        <v>54</v>
      </c>
      <c r="Q1923" t="str">
        <f>LEFT(N1923,FIND("/",N1923)-1)</f>
        <v>music</v>
      </c>
      <c r="R1923" t="str">
        <f>RIGHT(N1923,(LEN(N1923)-FIND("/",N1923)))</f>
        <v>indie rock</v>
      </c>
      <c r="S1923" s="14">
        <f>(((J1923/60)/60)/24)+DATE(1970,1,1)+(-5/24)</f>
        <v>41074.013229166667</v>
      </c>
      <c r="T1923" s="14">
        <f>(((I1923/60)/60)/24)+DATE(1970,1,1)+(-5/24)</f>
        <v>41104.013229166667</v>
      </c>
    </row>
    <row r="1924" spans="1:20" ht="43.5" x14ac:dyDescent="0.35">
      <c r="A1924" s="6">
        <v>1922</v>
      </c>
      <c r="B1924" s="3" t="s">
        <v>1923</v>
      </c>
      <c r="C1924" s="3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10">
        <f>E1924*100/D1924</f>
        <v>115.55</v>
      </c>
      <c r="P1924" s="11">
        <f>IFERROR(E1924/L1924,"N/A")</f>
        <v>36.109375</v>
      </c>
      <c r="Q1924" t="str">
        <f>LEFT(N1924,FIND("/",N1924)-1)</f>
        <v>music</v>
      </c>
      <c r="R1924" t="str">
        <f>RIGHT(N1924,(LEN(N1924)-FIND("/",N1924)))</f>
        <v>indie rock</v>
      </c>
      <c r="S1924" s="14">
        <f>(((J1924/60)/60)/24)+DATE(1970,1,1)+(-5/24)</f>
        <v>41590.047534722216</v>
      </c>
      <c r="T1924" s="14">
        <f>(((I1924/60)/60)/24)+DATE(1970,1,1)+(-5/24)</f>
        <v>41620.047534722216</v>
      </c>
    </row>
    <row r="1925" spans="1:20" ht="43.5" x14ac:dyDescent="0.35">
      <c r="A1925" s="6">
        <v>1923</v>
      </c>
      <c r="B1925" s="3" t="s">
        <v>1924</v>
      </c>
      <c r="C1925" s="3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10">
        <f>E1925*100/D1925</f>
        <v>240.8</v>
      </c>
      <c r="P1925" s="11">
        <f>IFERROR(E1925/L1925,"N/A")</f>
        <v>23.153846153846153</v>
      </c>
      <c r="Q1925" t="str">
        <f>LEFT(N1925,FIND("/",N1925)-1)</f>
        <v>music</v>
      </c>
      <c r="R1925" t="str">
        <f>RIGHT(N1925,(LEN(N1925)-FIND("/",N1925)))</f>
        <v>indie rock</v>
      </c>
      <c r="S1925" s="14">
        <f>(((J1925/60)/60)/24)+DATE(1970,1,1)+(-5/24)</f>
        <v>40772.640416666662</v>
      </c>
      <c r="T1925" s="14">
        <f>(((I1925/60)/60)/24)+DATE(1970,1,1)+(-5/24)</f>
        <v>40812.999305555553</v>
      </c>
    </row>
    <row r="1926" spans="1:20" ht="58" x14ac:dyDescent="0.35">
      <c r="A1926" s="6">
        <v>1924</v>
      </c>
      <c r="B1926" s="3" t="s">
        <v>1925</v>
      </c>
      <c r="C1926" s="3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10">
        <f>E1926*100/D1926</f>
        <v>114.4</v>
      </c>
      <c r="P1926" s="11">
        <f>IFERROR(E1926/L1926,"N/A")</f>
        <v>104</v>
      </c>
      <c r="Q1926" t="str">
        <f>LEFT(N1926,FIND("/",N1926)-1)</f>
        <v>music</v>
      </c>
      <c r="R1926" t="str">
        <f>RIGHT(N1926,(LEN(N1926)-FIND("/",N1926)))</f>
        <v>indie rock</v>
      </c>
      <c r="S1926" s="14">
        <f>(((J1926/60)/60)/24)+DATE(1970,1,1)+(-5/24)</f>
        <v>41626.552719907406</v>
      </c>
      <c r="T1926" s="14">
        <f>(((I1926/60)/60)/24)+DATE(1970,1,1)+(-5/24)</f>
        <v>41654.606249999997</v>
      </c>
    </row>
    <row r="1927" spans="1:20" ht="43.5" x14ac:dyDescent="0.35">
      <c r="A1927" s="6">
        <v>1925</v>
      </c>
      <c r="B1927" s="3" t="s">
        <v>1926</v>
      </c>
      <c r="C1927" s="3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10">
        <f>E1927*100/D1927</f>
        <v>110.33333333333333</v>
      </c>
      <c r="P1927" s="11">
        <f>IFERROR(E1927/L1927,"N/A")</f>
        <v>31.826923076923077</v>
      </c>
      <c r="Q1927" t="str">
        <f>LEFT(N1927,FIND("/",N1927)-1)</f>
        <v>music</v>
      </c>
      <c r="R1927" t="str">
        <f>RIGHT(N1927,(LEN(N1927)-FIND("/",N1927)))</f>
        <v>indie rock</v>
      </c>
      <c r="S1927" s="14">
        <f>(((J1927/60)/60)/24)+DATE(1970,1,1)+(-5/24)</f>
        <v>41535.693148148144</v>
      </c>
      <c r="T1927" s="14">
        <f>(((I1927/60)/60)/24)+DATE(1970,1,1)+(-5/24)</f>
        <v>41557.791666666664</v>
      </c>
    </row>
    <row r="1928" spans="1:20" ht="58" x14ac:dyDescent="0.35">
      <c r="A1928" s="6">
        <v>1926</v>
      </c>
      <c r="B1928" s="3" t="s">
        <v>1927</v>
      </c>
      <c r="C1928" s="3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10">
        <f>E1928*100/D1928</f>
        <v>195.37933333333334</v>
      </c>
      <c r="P1928" s="11">
        <f>IFERROR(E1928/L1928,"N/A")</f>
        <v>27.3896261682243</v>
      </c>
      <c r="Q1928" t="str">
        <f>LEFT(N1928,FIND("/",N1928)-1)</f>
        <v>music</v>
      </c>
      <c r="R1928" t="str">
        <f>RIGHT(N1928,(LEN(N1928)-FIND("/",N1928)))</f>
        <v>indie rock</v>
      </c>
      <c r="S1928" s="14">
        <f>(((J1928/60)/60)/24)+DATE(1970,1,1)+(-5/24)</f>
        <v>40456.746018518512</v>
      </c>
      <c r="T1928" s="14">
        <f>(((I1928/60)/60)/24)+DATE(1970,1,1)+(-5/24)</f>
        <v>40483.80972222222</v>
      </c>
    </row>
    <row r="1929" spans="1:20" x14ac:dyDescent="0.35">
      <c r="A1929" s="6">
        <v>1927</v>
      </c>
      <c r="B1929" s="3" t="s">
        <v>1928</v>
      </c>
      <c r="C1929" s="3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10">
        <f>E1929*100/D1929</f>
        <v>103.33333333333333</v>
      </c>
      <c r="P1929" s="11">
        <f>IFERROR(E1929/L1929,"N/A")</f>
        <v>56.363636363636367</v>
      </c>
      <c r="Q1929" t="str">
        <f>LEFT(N1929,FIND("/",N1929)-1)</f>
        <v>music</v>
      </c>
      <c r="R1929" t="str">
        <f>RIGHT(N1929,(LEN(N1929)-FIND("/",N1929)))</f>
        <v>indie rock</v>
      </c>
      <c r="S1929" s="14">
        <f>(((J1929/60)/60)/24)+DATE(1970,1,1)+(-5/24)</f>
        <v>40960.653229166666</v>
      </c>
      <c r="T1929" s="14">
        <f>(((I1929/60)/60)/24)+DATE(1970,1,1)+(-5/24)</f>
        <v>40975.999305555553</v>
      </c>
    </row>
    <row r="1930" spans="1:20" ht="29" x14ac:dyDescent="0.35">
      <c r="A1930" s="6">
        <v>1928</v>
      </c>
      <c r="B1930" s="3" t="s">
        <v>1929</v>
      </c>
      <c r="C1930" s="3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10">
        <f>E1930*100/D1930</f>
        <v>103.13725490196079</v>
      </c>
      <c r="P1930" s="11">
        <f>IFERROR(E1930/L1930,"N/A")</f>
        <v>77.352941176470594</v>
      </c>
      <c r="Q1930" t="str">
        <f>LEFT(N1930,FIND("/",N1930)-1)</f>
        <v>music</v>
      </c>
      <c r="R1930" t="str">
        <f>RIGHT(N1930,(LEN(N1930)-FIND("/",N1930)))</f>
        <v>indie rock</v>
      </c>
      <c r="S1930" s="14">
        <f>(((J1930/60)/60)/24)+DATE(1970,1,1)+(-5/24)</f>
        <v>41371.439745370371</v>
      </c>
      <c r="T1930" s="14">
        <f>(((I1930/60)/60)/24)+DATE(1970,1,1)+(-5/24)</f>
        <v>41401.439745370371</v>
      </c>
    </row>
    <row r="1931" spans="1:20" ht="43.5" x14ac:dyDescent="0.35">
      <c r="A1931" s="6">
        <v>1929</v>
      </c>
      <c r="B1931" s="3" t="s">
        <v>1930</v>
      </c>
      <c r="C1931" s="3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10">
        <f>E1931*100/D1931</f>
        <v>100.3125</v>
      </c>
      <c r="P1931" s="11">
        <f>IFERROR(E1931/L1931,"N/A")</f>
        <v>42.8</v>
      </c>
      <c r="Q1931" t="str">
        <f>LEFT(N1931,FIND("/",N1931)-1)</f>
        <v>music</v>
      </c>
      <c r="R1931" t="str">
        <f>RIGHT(N1931,(LEN(N1931)-FIND("/",N1931)))</f>
        <v>indie rock</v>
      </c>
      <c r="S1931" s="14">
        <f>(((J1931/60)/60)/24)+DATE(1970,1,1)+(-5/24)</f>
        <v>40686.813263888886</v>
      </c>
      <c r="T1931" s="14">
        <f>(((I1931/60)/60)/24)+DATE(1970,1,1)+(-5/24)</f>
        <v>40728.813263888886</v>
      </c>
    </row>
    <row r="1932" spans="1:20" ht="29" x14ac:dyDescent="0.35">
      <c r="A1932" s="6">
        <v>1930</v>
      </c>
      <c r="B1932" s="3" t="s">
        <v>1931</v>
      </c>
      <c r="C1932" s="3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10">
        <f>E1932*100/D1932</f>
        <v>127</v>
      </c>
      <c r="P1932" s="11">
        <f>IFERROR(E1932/L1932,"N/A")</f>
        <v>48.846153846153847</v>
      </c>
      <c r="Q1932" t="str">
        <f>LEFT(N1932,FIND("/",N1932)-1)</f>
        <v>music</v>
      </c>
      <c r="R1932" t="str">
        <f>RIGHT(N1932,(LEN(N1932)-FIND("/",N1932)))</f>
        <v>indie rock</v>
      </c>
      <c r="S1932" s="14">
        <f>(((J1932/60)/60)/24)+DATE(1970,1,1)+(-5/24)</f>
        <v>41402.350486111107</v>
      </c>
      <c r="T1932" s="14">
        <f>(((I1932/60)/60)/24)+DATE(1970,1,1)+(-5/24)</f>
        <v>41462.350486111107</v>
      </c>
    </row>
    <row r="1933" spans="1:20" ht="43.5" x14ac:dyDescent="0.35">
      <c r="A1933" s="6">
        <v>1931</v>
      </c>
      <c r="B1933" s="3" t="s">
        <v>1932</v>
      </c>
      <c r="C1933" s="3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10">
        <f>E1933*100/D1933</f>
        <v>120.601</v>
      </c>
      <c r="P1933" s="11">
        <f>IFERROR(E1933/L1933,"N/A")</f>
        <v>48.240400000000001</v>
      </c>
      <c r="Q1933" t="str">
        <f>LEFT(N1933,FIND("/",N1933)-1)</f>
        <v>music</v>
      </c>
      <c r="R1933" t="str">
        <f>RIGHT(N1933,(LEN(N1933)-FIND("/",N1933)))</f>
        <v>indie rock</v>
      </c>
      <c r="S1933" s="14">
        <f>(((J1933/60)/60)/24)+DATE(1970,1,1)+(-5/24)</f>
        <v>41037.684131944443</v>
      </c>
      <c r="T1933" s="14">
        <f>(((I1933/60)/60)/24)+DATE(1970,1,1)+(-5/24)</f>
        <v>41050.9375</v>
      </c>
    </row>
    <row r="1934" spans="1:20" ht="58" x14ac:dyDescent="0.35">
      <c r="A1934" s="6">
        <v>1932</v>
      </c>
      <c r="B1934" s="3" t="s">
        <v>1933</v>
      </c>
      <c r="C1934" s="3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10">
        <f>E1934*100/D1934</f>
        <v>106.99047619047619</v>
      </c>
      <c r="P1934" s="11">
        <f>IFERROR(E1934/L1934,"N/A")</f>
        <v>70.212500000000006</v>
      </c>
      <c r="Q1934" t="str">
        <f>LEFT(N1934,FIND("/",N1934)-1)</f>
        <v>music</v>
      </c>
      <c r="R1934" t="str">
        <f>RIGHT(N1934,(LEN(N1934)-FIND("/",N1934)))</f>
        <v>indie rock</v>
      </c>
      <c r="S1934" s="14">
        <f>(((J1934/60)/60)/24)+DATE(1970,1,1)+(-5/24)</f>
        <v>40911.601539351846</v>
      </c>
      <c r="T1934" s="14">
        <f>(((I1934/60)/60)/24)+DATE(1970,1,1)+(-5/24)</f>
        <v>40932.601539351846</v>
      </c>
    </row>
    <row r="1935" spans="1:20" ht="43.5" x14ac:dyDescent="0.35">
      <c r="A1935" s="6">
        <v>1933</v>
      </c>
      <c r="B1935" s="3" t="s">
        <v>1934</v>
      </c>
      <c r="C1935" s="3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10">
        <f>E1935*100/D1935</f>
        <v>172.43333333333334</v>
      </c>
      <c r="P1935" s="11">
        <f>IFERROR(E1935/L1935,"N/A")</f>
        <v>94.054545454545448</v>
      </c>
      <c r="Q1935" t="str">
        <f>LEFT(N1935,FIND("/",N1935)-1)</f>
        <v>music</v>
      </c>
      <c r="R1935" t="str">
        <f>RIGHT(N1935,(LEN(N1935)-FIND("/",N1935)))</f>
        <v>indie rock</v>
      </c>
      <c r="S1935" s="14">
        <f>(((J1935/60)/60)/24)+DATE(1970,1,1)+(-5/24)</f>
        <v>41878.922534722216</v>
      </c>
      <c r="T1935" s="14">
        <f>(((I1935/60)/60)/24)+DATE(1970,1,1)+(-5/24)</f>
        <v>41908.922534722216</v>
      </c>
    </row>
    <row r="1936" spans="1:20" ht="43.5" x14ac:dyDescent="0.35">
      <c r="A1936" s="6">
        <v>1934</v>
      </c>
      <c r="B1936" s="3" t="s">
        <v>1935</v>
      </c>
      <c r="C1936" s="3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10">
        <f>E1936*100/D1936</f>
        <v>123.62</v>
      </c>
      <c r="P1936" s="11">
        <f>IFERROR(E1936/L1936,"N/A")</f>
        <v>80.272727272727266</v>
      </c>
      <c r="Q1936" t="str">
        <f>LEFT(N1936,FIND("/",N1936)-1)</f>
        <v>music</v>
      </c>
      <c r="R1936" t="str">
        <f>RIGHT(N1936,(LEN(N1936)-FIND("/",N1936)))</f>
        <v>indie rock</v>
      </c>
      <c r="S1936" s="14">
        <f>(((J1936/60)/60)/24)+DATE(1970,1,1)+(-5/24)</f>
        <v>40865.658807870372</v>
      </c>
      <c r="T1936" s="14">
        <f>(((I1936/60)/60)/24)+DATE(1970,1,1)+(-5/24)</f>
        <v>40902</v>
      </c>
    </row>
    <row r="1937" spans="1:20" ht="58" x14ac:dyDescent="0.35">
      <c r="A1937" s="6">
        <v>1935</v>
      </c>
      <c r="B1937" s="3" t="s">
        <v>1936</v>
      </c>
      <c r="C1937" s="3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10">
        <f>E1937*100/D1937</f>
        <v>108.4</v>
      </c>
      <c r="P1937" s="11">
        <f>IFERROR(E1937/L1937,"N/A")</f>
        <v>54.2</v>
      </c>
      <c r="Q1937" t="str">
        <f>LEFT(N1937,FIND("/",N1937)-1)</f>
        <v>music</v>
      </c>
      <c r="R1937" t="str">
        <f>RIGHT(N1937,(LEN(N1937)-FIND("/",N1937)))</f>
        <v>indie rock</v>
      </c>
      <c r="S1937" s="14">
        <f>(((J1937/60)/60)/24)+DATE(1970,1,1)+(-5/24)</f>
        <v>41773.72420138889</v>
      </c>
      <c r="T1937" s="14">
        <f>(((I1937/60)/60)/24)+DATE(1970,1,1)+(-5/24)</f>
        <v>41810.999305555553</v>
      </c>
    </row>
    <row r="1938" spans="1:20" ht="43.5" x14ac:dyDescent="0.35">
      <c r="A1938" s="6">
        <v>1936</v>
      </c>
      <c r="B1938" s="3" t="s">
        <v>1937</v>
      </c>
      <c r="C1938" s="3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10">
        <f>E1938*100/D1938</f>
        <v>116.52013333333333</v>
      </c>
      <c r="P1938" s="11">
        <f>IFERROR(E1938/L1938,"N/A")</f>
        <v>60.26903448275862</v>
      </c>
      <c r="Q1938" t="str">
        <f>LEFT(N1938,FIND("/",N1938)-1)</f>
        <v>music</v>
      </c>
      <c r="R1938" t="str">
        <f>RIGHT(N1938,(LEN(N1938)-FIND("/",N1938)))</f>
        <v>indie rock</v>
      </c>
      <c r="S1938" s="14">
        <f>(((J1938/60)/60)/24)+DATE(1970,1,1)+(-5/24)</f>
        <v>40852.68136574074</v>
      </c>
      <c r="T1938" s="14">
        <f>(((I1938/60)/60)/24)+DATE(1970,1,1)+(-5/24)</f>
        <v>40883.040972222218</v>
      </c>
    </row>
    <row r="1939" spans="1:20" ht="43.5" x14ac:dyDescent="0.35">
      <c r="A1939" s="6">
        <v>1937</v>
      </c>
      <c r="B1939" s="3" t="s">
        <v>1938</v>
      </c>
      <c r="C1939" s="3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10">
        <f>E1939*100/D1939</f>
        <v>187.245</v>
      </c>
      <c r="P1939" s="11">
        <f>IFERROR(E1939/L1939,"N/A")</f>
        <v>38.740344827586206</v>
      </c>
      <c r="Q1939" t="str">
        <f>LEFT(N1939,FIND("/",N1939)-1)</f>
        <v>music</v>
      </c>
      <c r="R1939" t="str">
        <f>RIGHT(N1939,(LEN(N1939)-FIND("/",N1939)))</f>
        <v>indie rock</v>
      </c>
      <c r="S1939" s="14">
        <f>(((J1939/60)/60)/24)+DATE(1970,1,1)+(-5/24)</f>
        <v>41058.91065972222</v>
      </c>
      <c r="T1939" s="14">
        <f>(((I1939/60)/60)/24)+DATE(1970,1,1)+(-5/24)</f>
        <v>41074.957638888889</v>
      </c>
    </row>
    <row r="1940" spans="1:20" ht="43.5" x14ac:dyDescent="0.35">
      <c r="A1940" s="6">
        <v>1938</v>
      </c>
      <c r="B1940" s="3" t="s">
        <v>1939</v>
      </c>
      <c r="C1940" s="3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10">
        <f>E1940*100/D1940</f>
        <v>115.93333333333334</v>
      </c>
      <c r="P1940" s="11">
        <f>IFERROR(E1940/L1940,"N/A")</f>
        <v>152.54385964912279</v>
      </c>
      <c r="Q1940" t="str">
        <f>LEFT(N1940,FIND("/",N1940)-1)</f>
        <v>music</v>
      </c>
      <c r="R1940" t="str">
        <f>RIGHT(N1940,(LEN(N1940)-FIND("/",N1940)))</f>
        <v>indie rock</v>
      </c>
      <c r="S1940" s="14">
        <f>(((J1940/60)/60)/24)+DATE(1970,1,1)+(-5/24)</f>
        <v>41426.05128472222</v>
      </c>
      <c r="T1940" s="14">
        <f>(((I1940/60)/60)/24)+DATE(1970,1,1)+(-5/24)</f>
        <v>41457</v>
      </c>
    </row>
    <row r="1941" spans="1:20" ht="58" x14ac:dyDescent="0.35">
      <c r="A1941" s="6">
        <v>1939</v>
      </c>
      <c r="B1941" s="3" t="s">
        <v>1940</v>
      </c>
      <c r="C1941" s="3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10">
        <f>E1941*100/D1941</f>
        <v>110.7</v>
      </c>
      <c r="P1941" s="11">
        <f>IFERROR(E1941/L1941,"N/A")</f>
        <v>115.3125</v>
      </c>
      <c r="Q1941" t="str">
        <f>LEFT(N1941,FIND("/",N1941)-1)</f>
        <v>music</v>
      </c>
      <c r="R1941" t="str">
        <f>RIGHT(N1941,(LEN(N1941)-FIND("/",N1941)))</f>
        <v>indie rock</v>
      </c>
      <c r="S1941" s="14">
        <f>(((J1941/60)/60)/24)+DATE(1970,1,1)+(-5/24)</f>
        <v>41313.776712962957</v>
      </c>
      <c r="T1941" s="14">
        <f>(((I1941/60)/60)/24)+DATE(1970,1,1)+(-5/24)</f>
        <v>41343.735046296293</v>
      </c>
    </row>
    <row r="1942" spans="1:20" ht="43.5" x14ac:dyDescent="0.35">
      <c r="A1942" s="6">
        <v>1940</v>
      </c>
      <c r="B1942" s="3" t="s">
        <v>1941</v>
      </c>
      <c r="C1942" s="3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10">
        <f>E1942*100/D1942</f>
        <v>170.92307692307693</v>
      </c>
      <c r="P1942" s="11">
        <f>IFERROR(E1942/L1942,"N/A")</f>
        <v>35.838709677419352</v>
      </c>
      <c r="Q1942" t="str">
        <f>LEFT(N1942,FIND("/",N1942)-1)</f>
        <v>music</v>
      </c>
      <c r="R1942" t="str">
        <f>RIGHT(N1942,(LEN(N1942)-FIND("/",N1942)))</f>
        <v>indie rock</v>
      </c>
      <c r="S1942" s="14">
        <f>(((J1942/60)/60)/24)+DATE(1970,1,1)+(-5/24)</f>
        <v>40670.298993055556</v>
      </c>
      <c r="T1942" s="14">
        <f>(((I1942/60)/60)/24)+DATE(1970,1,1)+(-5/24)</f>
        <v>40708.957638888889</v>
      </c>
    </row>
    <row r="1943" spans="1:20" ht="43.5" x14ac:dyDescent="0.35">
      <c r="A1943" s="6">
        <v>1941</v>
      </c>
      <c r="B1943" s="3" t="s">
        <v>1942</v>
      </c>
      <c r="C1943" s="3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10">
        <f>E1943*100/D1943</f>
        <v>126.11835600000001</v>
      </c>
      <c r="P1943" s="11">
        <f>IFERROR(E1943/L1943,"N/A")</f>
        <v>64.570118779438872</v>
      </c>
      <c r="Q1943" t="str">
        <f>LEFT(N1943,FIND("/",N1943)-1)</f>
        <v>technology</v>
      </c>
      <c r="R1943" t="str">
        <f>RIGHT(N1943,(LEN(N1943)-FIND("/",N1943)))</f>
        <v>hardware</v>
      </c>
      <c r="S1943" s="14">
        <f>(((J1943/60)/60)/24)+DATE(1970,1,1)+(-5/24)</f>
        <v>41744.08253472222</v>
      </c>
      <c r="T1943" s="14">
        <f>(((I1943/60)/60)/24)+DATE(1970,1,1)+(-5/24)</f>
        <v>41774.08253472222</v>
      </c>
    </row>
    <row r="1944" spans="1:20" ht="43.5" x14ac:dyDescent="0.35">
      <c r="A1944" s="6">
        <v>1942</v>
      </c>
      <c r="B1944" s="3" t="s">
        <v>1943</v>
      </c>
      <c r="C1944" s="3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10">
        <f>E1944*100/D1944</f>
        <v>138.44033333333334</v>
      </c>
      <c r="P1944" s="11">
        <f>IFERROR(E1944/L1944,"N/A")</f>
        <v>87.436000000000007</v>
      </c>
      <c r="Q1944" t="str">
        <f>LEFT(N1944,FIND("/",N1944)-1)</f>
        <v>technology</v>
      </c>
      <c r="R1944" t="str">
        <f>RIGHT(N1944,(LEN(N1944)-FIND("/",N1944)))</f>
        <v>hardware</v>
      </c>
      <c r="S1944" s="14">
        <f>(((J1944/60)/60)/24)+DATE(1970,1,1)+(-5/24)</f>
        <v>40638.619675925926</v>
      </c>
      <c r="T1944" s="14">
        <f>(((I1944/60)/60)/24)+DATE(1970,1,1)+(-5/24)</f>
        <v>40728.619675925926</v>
      </c>
    </row>
    <row r="1945" spans="1:20" ht="43.5" x14ac:dyDescent="0.35">
      <c r="A1945" s="6">
        <v>1943</v>
      </c>
      <c r="B1945" s="3" t="s">
        <v>1944</v>
      </c>
      <c r="C1945" s="3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10">
        <f>E1945*100/D1945</f>
        <v>1705.25</v>
      </c>
      <c r="P1945" s="11">
        <f>IFERROR(E1945/L1945,"N/A")</f>
        <v>68.815577078288939</v>
      </c>
      <c r="Q1945" t="str">
        <f>LEFT(N1945,FIND("/",N1945)-1)</f>
        <v>technology</v>
      </c>
      <c r="R1945" t="str">
        <f>RIGHT(N1945,(LEN(N1945)-FIND("/",N1945)))</f>
        <v>hardware</v>
      </c>
      <c r="S1945" s="14">
        <f>(((J1945/60)/60)/24)+DATE(1970,1,1)+(-5/24)</f>
        <v>42548.061527777776</v>
      </c>
      <c r="T1945" s="14">
        <f>(((I1945/60)/60)/24)+DATE(1970,1,1)+(-5/24)</f>
        <v>42593.061527777776</v>
      </c>
    </row>
    <row r="1946" spans="1:20" ht="58" x14ac:dyDescent="0.35">
      <c r="A1946" s="6">
        <v>1944</v>
      </c>
      <c r="B1946" s="3" t="s">
        <v>1945</v>
      </c>
      <c r="C1946" s="3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10">
        <f>E1946*100/D1946</f>
        <v>788.05550000000005</v>
      </c>
      <c r="P1946" s="11">
        <f>IFERROR(E1946/L1946,"N/A")</f>
        <v>176.200223588597</v>
      </c>
      <c r="Q1946" t="str">
        <f>LEFT(N1946,FIND("/",N1946)-1)</f>
        <v>technology</v>
      </c>
      <c r="R1946" t="str">
        <f>RIGHT(N1946,(LEN(N1946)-FIND("/",N1946)))</f>
        <v>hardware</v>
      </c>
      <c r="S1946" s="14">
        <f>(((J1946/60)/60)/24)+DATE(1970,1,1)+(-5/24)</f>
        <v>41730.376041666663</v>
      </c>
      <c r="T1946" s="14">
        <f>(((I1946/60)/60)/24)+DATE(1970,1,1)+(-5/24)</f>
        <v>41760.376041666663</v>
      </c>
    </row>
    <row r="1947" spans="1:20" ht="43.5" x14ac:dyDescent="0.35">
      <c r="A1947" s="6">
        <v>1945</v>
      </c>
      <c r="B1947" s="3" t="s">
        <v>1946</v>
      </c>
      <c r="C1947" s="3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10">
        <f>E1947*100/D1947</f>
        <v>348.01799999999997</v>
      </c>
      <c r="P1947" s="11">
        <f>IFERROR(E1947/L1947,"N/A")</f>
        <v>511.79117647058825</v>
      </c>
      <c r="Q1947" t="str">
        <f>LEFT(N1947,FIND("/",N1947)-1)</f>
        <v>technology</v>
      </c>
      <c r="R1947" t="str">
        <f>RIGHT(N1947,(LEN(N1947)-FIND("/",N1947)))</f>
        <v>hardware</v>
      </c>
      <c r="S1947" s="14">
        <f>(((J1947/60)/60)/24)+DATE(1970,1,1)+(-5/24)</f>
        <v>42157.043495370373</v>
      </c>
      <c r="T1947" s="14">
        <f>(((I1947/60)/60)/24)+DATE(1970,1,1)+(-5/24)</f>
        <v>42197.043495370373</v>
      </c>
    </row>
    <row r="1948" spans="1:20" ht="58" x14ac:dyDescent="0.35">
      <c r="A1948" s="6">
        <v>1946</v>
      </c>
      <c r="B1948" s="3" t="s">
        <v>1947</v>
      </c>
      <c r="C1948" s="3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10">
        <f>E1948*100/D1948</f>
        <v>149.74666666666667</v>
      </c>
      <c r="P1948" s="11">
        <f>IFERROR(E1948/L1948,"N/A")</f>
        <v>160.44285714285715</v>
      </c>
      <c r="Q1948" t="str">
        <f>LEFT(N1948,FIND("/",N1948)-1)</f>
        <v>technology</v>
      </c>
      <c r="R1948" t="str">
        <f>RIGHT(N1948,(LEN(N1948)-FIND("/",N1948)))</f>
        <v>hardware</v>
      </c>
      <c r="S1948" s="14">
        <f>(((J1948/60)/60)/24)+DATE(1970,1,1)+(-5/24)</f>
        <v>41688.941678240735</v>
      </c>
      <c r="T1948" s="14">
        <f>(((I1948/60)/60)/24)+DATE(1970,1,1)+(-5/24)</f>
        <v>41748.900011574071</v>
      </c>
    </row>
    <row r="1949" spans="1:20" ht="58" x14ac:dyDescent="0.35">
      <c r="A1949" s="6">
        <v>1947</v>
      </c>
      <c r="B1949" s="3" t="s">
        <v>1948</v>
      </c>
      <c r="C1949" s="3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10">
        <f>E1949*100/D1949</f>
        <v>100.63375000000001</v>
      </c>
      <c r="P1949" s="11">
        <f>IFERROR(E1949/L1949,"N/A")</f>
        <v>35.003043478260871</v>
      </c>
      <c r="Q1949" t="str">
        <f>LEFT(N1949,FIND("/",N1949)-1)</f>
        <v>technology</v>
      </c>
      <c r="R1949" t="str">
        <f>RIGHT(N1949,(LEN(N1949)-FIND("/",N1949)))</f>
        <v>hardware</v>
      </c>
      <c r="S1949" s="14">
        <f>(((J1949/60)/60)/24)+DATE(1970,1,1)+(-5/24)</f>
        <v>40102.709722222222</v>
      </c>
      <c r="T1949" s="14">
        <f>(((I1949/60)/60)/24)+DATE(1970,1,1)+(-5/24)</f>
        <v>40140.040972222218</v>
      </c>
    </row>
    <row r="1950" spans="1:20" ht="29" x14ac:dyDescent="0.35">
      <c r="A1950" s="6">
        <v>1948</v>
      </c>
      <c r="B1950" s="3" t="s">
        <v>1949</v>
      </c>
      <c r="C1950" s="3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10">
        <f>E1950*100/D1950</f>
        <v>800.21100000000001</v>
      </c>
      <c r="P1950" s="11">
        <f>IFERROR(E1950/L1950,"N/A")</f>
        <v>188.50671378091872</v>
      </c>
      <c r="Q1950" t="str">
        <f>LEFT(N1950,FIND("/",N1950)-1)</f>
        <v>technology</v>
      </c>
      <c r="R1950" t="str">
        <f>RIGHT(N1950,(LEN(N1950)-FIND("/",N1950)))</f>
        <v>hardware</v>
      </c>
      <c r="S1950" s="14">
        <f>(((J1950/60)/60)/24)+DATE(1970,1,1)+(-5/24)</f>
        <v>42473.395937499998</v>
      </c>
      <c r="T1950" s="14">
        <f>(((I1950/60)/60)/24)+DATE(1970,1,1)+(-5/24)</f>
        <v>42527.501388888886</v>
      </c>
    </row>
    <row r="1951" spans="1:20" ht="43.5" x14ac:dyDescent="0.35">
      <c r="A1951" s="6">
        <v>1949</v>
      </c>
      <c r="B1951" s="3" t="s">
        <v>1950</v>
      </c>
      <c r="C1951" s="3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10">
        <f>E1951*100/D1951</f>
        <v>106.0026</v>
      </c>
      <c r="P1951" s="11">
        <f>IFERROR(E1951/L1951,"N/A")</f>
        <v>56.204984093319197</v>
      </c>
      <c r="Q1951" t="str">
        <f>LEFT(N1951,FIND("/",N1951)-1)</f>
        <v>technology</v>
      </c>
      <c r="R1951" t="str">
        <f>RIGHT(N1951,(LEN(N1951)-FIND("/",N1951)))</f>
        <v>hardware</v>
      </c>
      <c r="S1951" s="14">
        <f>(((J1951/60)/60)/24)+DATE(1970,1,1)+(-5/24)</f>
        <v>41800.214710648142</v>
      </c>
      <c r="T1951" s="14">
        <f>(((I1951/60)/60)/24)+DATE(1970,1,1)+(-5/24)</f>
        <v>41830.214710648142</v>
      </c>
    </row>
    <row r="1952" spans="1:20" ht="43.5" x14ac:dyDescent="0.35">
      <c r="A1952" s="6">
        <v>1950</v>
      </c>
      <c r="B1952" s="3" t="s">
        <v>1951</v>
      </c>
      <c r="C1952" s="3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10">
        <f>E1952*100/D1952</f>
        <v>200.51866666666666</v>
      </c>
      <c r="P1952" s="11">
        <f>IFERROR(E1952/L1952,"N/A")</f>
        <v>51.3054157782516</v>
      </c>
      <c r="Q1952" t="str">
        <f>LEFT(N1952,FIND("/",N1952)-1)</f>
        <v>technology</v>
      </c>
      <c r="R1952" t="str">
        <f>RIGHT(N1952,(LEN(N1952)-FIND("/",N1952)))</f>
        <v>hardware</v>
      </c>
      <c r="S1952" s="14">
        <f>(((J1952/60)/60)/24)+DATE(1970,1,1)+(-5/24)</f>
        <v>40623.973067129627</v>
      </c>
      <c r="T1952" s="14">
        <f>(((I1952/60)/60)/24)+DATE(1970,1,1)+(-5/24)</f>
        <v>40654.973067129627</v>
      </c>
    </row>
    <row r="1953" spans="1:20" ht="43.5" x14ac:dyDescent="0.35">
      <c r="A1953" s="6">
        <v>1951</v>
      </c>
      <c r="B1953" s="3" t="s">
        <v>1952</v>
      </c>
      <c r="C1953" s="3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10">
        <f>E1953*100/D1953</f>
        <v>212.44399999999999</v>
      </c>
      <c r="P1953" s="11">
        <f>IFERROR(E1953/L1953,"N/A")</f>
        <v>127.36450839328538</v>
      </c>
      <c r="Q1953" t="str">
        <f>LEFT(N1953,FIND("/",N1953)-1)</f>
        <v>technology</v>
      </c>
      <c r="R1953" t="str">
        <f>RIGHT(N1953,(LEN(N1953)-FIND("/",N1953)))</f>
        <v>hardware</v>
      </c>
      <c r="S1953" s="14">
        <f>(((J1953/60)/60)/24)+DATE(1970,1,1)+(-5/24)</f>
        <v>42651.212233796294</v>
      </c>
      <c r="T1953" s="14">
        <f>(((I1953/60)/60)/24)+DATE(1970,1,1)+(-5/24)</f>
        <v>42681.253900462958</v>
      </c>
    </row>
    <row r="1954" spans="1:20" ht="43.5" x14ac:dyDescent="0.35">
      <c r="A1954" s="6">
        <v>1952</v>
      </c>
      <c r="B1954" s="3" t="s">
        <v>1953</v>
      </c>
      <c r="C1954" s="3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10">
        <f>E1954*100/D1954</f>
        <v>198.47237142857142</v>
      </c>
      <c r="P1954" s="11">
        <f>IFERROR(E1954/L1954,"N/A")</f>
        <v>101.85532258064516</v>
      </c>
      <c r="Q1954" t="str">
        <f>LEFT(N1954,FIND("/",N1954)-1)</f>
        <v>technology</v>
      </c>
      <c r="R1954" t="str">
        <f>RIGHT(N1954,(LEN(N1954)-FIND("/",N1954)))</f>
        <v>hardware</v>
      </c>
      <c r="S1954" s="14">
        <f>(((J1954/60)/60)/24)+DATE(1970,1,1)+(-5/24)</f>
        <v>41526.398321759254</v>
      </c>
      <c r="T1954" s="14">
        <f>(((I1954/60)/60)/24)+DATE(1970,1,1)+(-5/24)</f>
        <v>41563.398321759254</v>
      </c>
    </row>
    <row r="1955" spans="1:20" ht="43.5" x14ac:dyDescent="0.35">
      <c r="A1955" s="6">
        <v>1953</v>
      </c>
      <c r="B1955" s="3" t="s">
        <v>1954</v>
      </c>
      <c r="C1955" s="3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10">
        <f>E1955*100/D1955</f>
        <v>225.94666666666666</v>
      </c>
      <c r="P1955" s="11">
        <f>IFERROR(E1955/L1955,"N/A")</f>
        <v>230.55782312925169</v>
      </c>
      <c r="Q1955" t="str">
        <f>LEFT(N1955,FIND("/",N1955)-1)</f>
        <v>technology</v>
      </c>
      <c r="R1955" t="str">
        <f>RIGHT(N1955,(LEN(N1955)-FIND("/",N1955)))</f>
        <v>hardware</v>
      </c>
      <c r="S1955" s="14">
        <f>(((J1955/60)/60)/24)+DATE(1970,1,1)+(-5/24)</f>
        <v>40940.991493055553</v>
      </c>
      <c r="T1955" s="14">
        <f>(((I1955/60)/60)/24)+DATE(1970,1,1)+(-5/24)</f>
        <v>40969.916666666664</v>
      </c>
    </row>
    <row r="1956" spans="1:20" ht="29" x14ac:dyDescent="0.35">
      <c r="A1956" s="6">
        <v>1954</v>
      </c>
      <c r="B1956" s="3" t="s">
        <v>1955</v>
      </c>
      <c r="C1956" s="3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10">
        <f>E1956*100/D1956</f>
        <v>698.94799999999998</v>
      </c>
      <c r="P1956" s="11">
        <f>IFERROR(E1956/L1956,"N/A")</f>
        <v>842.10602409638557</v>
      </c>
      <c r="Q1956" t="str">
        <f>LEFT(N1956,FIND("/",N1956)-1)</f>
        <v>technology</v>
      </c>
      <c r="R1956" t="str">
        <f>RIGHT(N1956,(LEN(N1956)-FIND("/",N1956)))</f>
        <v>hardware</v>
      </c>
      <c r="S1956" s="14">
        <f>(((J1956/60)/60)/24)+DATE(1970,1,1)+(-5/24)</f>
        <v>42394.372407407405</v>
      </c>
      <c r="T1956" s="14">
        <f>(((I1956/60)/60)/24)+DATE(1970,1,1)+(-5/24)</f>
        <v>42440.999999999993</v>
      </c>
    </row>
    <row r="1957" spans="1:20" ht="58" x14ac:dyDescent="0.35">
      <c r="A1957" s="6">
        <v>1955</v>
      </c>
      <c r="B1957" s="3" t="s">
        <v>1956</v>
      </c>
      <c r="C1957" s="3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10">
        <f>E1957*100/D1957</f>
        <v>398.59528571428569</v>
      </c>
      <c r="P1957" s="11">
        <f>IFERROR(E1957/L1957,"N/A")</f>
        <v>577.27593103448271</v>
      </c>
      <c r="Q1957" t="str">
        <f>LEFT(N1957,FIND("/",N1957)-1)</f>
        <v>technology</v>
      </c>
      <c r="R1957" t="str">
        <f>RIGHT(N1957,(LEN(N1957)-FIND("/",N1957)))</f>
        <v>hardware</v>
      </c>
      <c r="S1957" s="14">
        <f>(((J1957/60)/60)/24)+DATE(1970,1,1)+(-5/24)</f>
        <v>41020.063437500001</v>
      </c>
      <c r="T1957" s="14">
        <f>(((I1957/60)/60)/24)+DATE(1970,1,1)+(-5/24)</f>
        <v>41052.583333333328</v>
      </c>
    </row>
    <row r="1958" spans="1:20" ht="43.5" x14ac:dyDescent="0.35">
      <c r="A1958" s="6">
        <v>1956</v>
      </c>
      <c r="B1958" s="3" t="s">
        <v>1957</v>
      </c>
      <c r="C1958" s="3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10">
        <f>E1958*100/D1958</f>
        <v>294.03333333333336</v>
      </c>
      <c r="P1958" s="11">
        <f>IFERROR(E1958/L1958,"N/A")</f>
        <v>483.34246575342468</v>
      </c>
      <c r="Q1958" t="str">
        <f>LEFT(N1958,FIND("/",N1958)-1)</f>
        <v>technology</v>
      </c>
      <c r="R1958" t="str">
        <f>RIGHT(N1958,(LEN(N1958)-FIND("/",N1958)))</f>
        <v>hardware</v>
      </c>
      <c r="S1958" s="14">
        <f>(((J1958/60)/60)/24)+DATE(1970,1,1)+(-5/24)</f>
        <v>42067.71533564815</v>
      </c>
      <c r="T1958" s="14">
        <f>(((I1958/60)/60)/24)+DATE(1970,1,1)+(-5/24)</f>
        <v>42112.673668981479</v>
      </c>
    </row>
    <row r="1959" spans="1:20" ht="29" x14ac:dyDescent="0.35">
      <c r="A1959" s="6">
        <v>1957</v>
      </c>
      <c r="B1959" s="3" t="s">
        <v>1958</v>
      </c>
      <c r="C1959" s="3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10">
        <f>E1959*100/D1959</f>
        <v>167.50470000000001</v>
      </c>
      <c r="P1959" s="11">
        <f>IFERROR(E1959/L1959,"N/A")</f>
        <v>76.138500000000008</v>
      </c>
      <c r="Q1959" t="str">
        <f>LEFT(N1959,FIND("/",N1959)-1)</f>
        <v>technology</v>
      </c>
      <c r="R1959" t="str">
        <f>RIGHT(N1959,(LEN(N1959)-FIND("/",N1959)))</f>
        <v>hardware</v>
      </c>
      <c r="S1959" s="14">
        <f>(((J1959/60)/60)/24)+DATE(1970,1,1)+(-5/24)</f>
        <v>41178.890196759254</v>
      </c>
      <c r="T1959" s="14">
        <f>(((I1959/60)/60)/24)+DATE(1970,1,1)+(-5/24)</f>
        <v>41208.890196759254</v>
      </c>
    </row>
    <row r="1960" spans="1:20" ht="43.5" x14ac:dyDescent="0.35">
      <c r="A1960" s="6">
        <v>1958</v>
      </c>
      <c r="B1960" s="3" t="s">
        <v>1959</v>
      </c>
      <c r="C1960" s="3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10">
        <f>E1960*100/D1960</f>
        <v>1435.5717142857143</v>
      </c>
      <c r="P1960" s="11">
        <f>IFERROR(E1960/L1960,"N/A")</f>
        <v>74.107684365781708</v>
      </c>
      <c r="Q1960" t="str">
        <f>LEFT(N1960,FIND("/",N1960)-1)</f>
        <v>technology</v>
      </c>
      <c r="R1960" t="str">
        <f>RIGHT(N1960,(LEN(N1960)-FIND("/",N1960)))</f>
        <v>hardware</v>
      </c>
      <c r="S1960" s="14">
        <f>(((J1960/60)/60)/24)+DATE(1970,1,1)+(-5/24)</f>
        <v>41326.779641203699</v>
      </c>
      <c r="T1960" s="14">
        <f>(((I1960/60)/60)/24)+DATE(1970,1,1)+(-5/24)</f>
        <v>41356.737974537034</v>
      </c>
    </row>
    <row r="1961" spans="1:20" ht="58" x14ac:dyDescent="0.35">
      <c r="A1961" s="6">
        <v>1959</v>
      </c>
      <c r="B1961" s="3" t="s">
        <v>1960</v>
      </c>
      <c r="C1961" s="3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10">
        <f>E1961*100/D1961</f>
        <v>156.73439999999999</v>
      </c>
      <c r="P1961" s="11">
        <f>IFERROR(E1961/L1961,"N/A")</f>
        <v>36.965660377358489</v>
      </c>
      <c r="Q1961" t="str">
        <f>LEFT(N1961,FIND("/",N1961)-1)</f>
        <v>technology</v>
      </c>
      <c r="R1961" t="str">
        <f>RIGHT(N1961,(LEN(N1961)-FIND("/",N1961)))</f>
        <v>hardware</v>
      </c>
      <c r="S1961" s="14">
        <f>(((J1961/60)/60)/24)+DATE(1970,1,1)+(-5/24)</f>
        <v>41871.63726851852</v>
      </c>
      <c r="T1961" s="14">
        <f>(((I1961/60)/60)/24)+DATE(1970,1,1)+(-5/24)</f>
        <v>41912.791666666664</v>
      </c>
    </row>
    <row r="1962" spans="1:20" ht="43.5" x14ac:dyDescent="0.35">
      <c r="A1962" s="6">
        <v>1960</v>
      </c>
      <c r="B1962" s="3" t="s">
        <v>1961</v>
      </c>
      <c r="C1962" s="3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10">
        <f>E1962*100/D1962</f>
        <v>117.90285714285714</v>
      </c>
      <c r="P1962" s="11">
        <f>IFERROR(E1962/L1962,"N/A")</f>
        <v>2500.969696969697</v>
      </c>
      <c r="Q1962" t="str">
        <f>LEFT(N1962,FIND("/",N1962)-1)</f>
        <v>technology</v>
      </c>
      <c r="R1962" t="str">
        <f>RIGHT(N1962,(LEN(N1962)-FIND("/",N1962)))</f>
        <v>hardware</v>
      </c>
      <c r="S1962" s="14">
        <f>(((J1962/60)/60)/24)+DATE(1970,1,1)+(-5/24)</f>
        <v>41964.154409722221</v>
      </c>
      <c r="T1962" s="14">
        <f>(((I1962/60)/60)/24)+DATE(1970,1,1)+(-5/24)</f>
        <v>41994.154409722221</v>
      </c>
    </row>
    <row r="1963" spans="1:20" ht="43.5" x14ac:dyDescent="0.35">
      <c r="A1963" s="6">
        <v>1961</v>
      </c>
      <c r="B1963" s="3" t="s">
        <v>1962</v>
      </c>
      <c r="C1963" s="3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10">
        <f>E1963*100/D1963</f>
        <v>1105.3812</v>
      </c>
      <c r="P1963" s="11">
        <f>IFERROR(E1963/L1963,"N/A")</f>
        <v>67.690214329454989</v>
      </c>
      <c r="Q1963" t="str">
        <f>LEFT(N1963,FIND("/",N1963)-1)</f>
        <v>technology</v>
      </c>
      <c r="R1963" t="str">
        <f>RIGHT(N1963,(LEN(N1963)-FIND("/",N1963)))</f>
        <v>hardware</v>
      </c>
      <c r="S1963" s="14">
        <f>(((J1963/60)/60)/24)+DATE(1970,1,1)+(-5/24)</f>
        <v>41147.986307870371</v>
      </c>
      <c r="T1963" s="14">
        <f>(((I1963/60)/60)/24)+DATE(1970,1,1)+(-5/24)</f>
        <v>41187.957638888889</v>
      </c>
    </row>
    <row r="1964" spans="1:20" ht="43.5" x14ac:dyDescent="0.35">
      <c r="A1964" s="6">
        <v>1962</v>
      </c>
      <c r="B1964" s="3" t="s">
        <v>1963</v>
      </c>
      <c r="C1964" s="3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10">
        <f>E1964*100/D1964</f>
        <v>192.92500000000001</v>
      </c>
      <c r="P1964" s="11">
        <f>IFERROR(E1964/L1964,"N/A")</f>
        <v>63.04738562091503</v>
      </c>
      <c r="Q1964" t="str">
        <f>LEFT(N1964,FIND("/",N1964)-1)</f>
        <v>technology</v>
      </c>
      <c r="R1964" t="str">
        <f>RIGHT(N1964,(LEN(N1964)-FIND("/",N1964)))</f>
        <v>hardware</v>
      </c>
      <c r="S1964" s="14">
        <f>(((J1964/60)/60)/24)+DATE(1970,1,1)+(-5/24)</f>
        <v>41742.572175925925</v>
      </c>
      <c r="T1964" s="14">
        <f>(((I1964/60)/60)/24)+DATE(1970,1,1)+(-5/24)</f>
        <v>41772.572175925925</v>
      </c>
    </row>
    <row r="1965" spans="1:20" ht="58" x14ac:dyDescent="0.35">
      <c r="A1965" s="6">
        <v>1963</v>
      </c>
      <c r="B1965" s="3" t="s">
        <v>1964</v>
      </c>
      <c r="C1965" s="3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10">
        <f>E1965*100/D1965</f>
        <v>126.88421052631578</v>
      </c>
      <c r="P1965" s="11">
        <f>IFERROR(E1965/L1965,"N/A")</f>
        <v>117.6</v>
      </c>
      <c r="Q1965" t="str">
        <f>LEFT(N1965,FIND("/",N1965)-1)</f>
        <v>technology</v>
      </c>
      <c r="R1965" t="str">
        <f>RIGHT(N1965,(LEN(N1965)-FIND("/",N1965)))</f>
        <v>hardware</v>
      </c>
      <c r="S1965" s="14">
        <f>(((J1965/60)/60)/24)+DATE(1970,1,1)+(-5/24)</f>
        <v>41863.221458333333</v>
      </c>
      <c r="T1965" s="14">
        <f>(((I1965/60)/60)/24)+DATE(1970,1,1)+(-5/24)</f>
        <v>41898.221458333333</v>
      </c>
    </row>
    <row r="1966" spans="1:20" ht="43.5" x14ac:dyDescent="0.35">
      <c r="A1966" s="6">
        <v>1964</v>
      </c>
      <c r="B1966" s="3" t="s">
        <v>1965</v>
      </c>
      <c r="C1966" s="3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10">
        <f>E1966*100/D1966</f>
        <v>259.57748878923769</v>
      </c>
      <c r="P1966" s="11">
        <f>IFERROR(E1966/L1966,"N/A")</f>
        <v>180.75185011709601</v>
      </c>
      <c r="Q1966" t="str">
        <f>LEFT(N1966,FIND("/",N1966)-1)</f>
        <v>technology</v>
      </c>
      <c r="R1966" t="str">
        <f>RIGHT(N1966,(LEN(N1966)-FIND("/",N1966)))</f>
        <v>hardware</v>
      </c>
      <c r="S1966" s="14">
        <f>(((J1966/60)/60)/24)+DATE(1970,1,1)+(-5/24)</f>
        <v>42452.064490740733</v>
      </c>
      <c r="T1966" s="14">
        <f>(((I1966/60)/60)/24)+DATE(1970,1,1)+(-5/24)</f>
        <v>42482.064490740733</v>
      </c>
    </row>
    <row r="1967" spans="1:20" ht="43.5" x14ac:dyDescent="0.35">
      <c r="A1967" s="6">
        <v>1965</v>
      </c>
      <c r="B1967" s="3" t="s">
        <v>1966</v>
      </c>
      <c r="C1967" s="3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10">
        <f>E1967*100/D1967</f>
        <v>262.27999999999997</v>
      </c>
      <c r="P1967" s="11">
        <f>IFERROR(E1967/L1967,"N/A")</f>
        <v>127.32038834951456</v>
      </c>
      <c r="Q1967" t="str">
        <f>LEFT(N1967,FIND("/",N1967)-1)</f>
        <v>technology</v>
      </c>
      <c r="R1967" t="str">
        <f>RIGHT(N1967,(LEN(N1967)-FIND("/",N1967)))</f>
        <v>hardware</v>
      </c>
      <c r="S1967" s="14">
        <f>(((J1967/60)/60)/24)+DATE(1970,1,1)+(-5/24)</f>
        <v>40897.880902777775</v>
      </c>
      <c r="T1967" s="14">
        <f>(((I1967/60)/60)/24)+DATE(1970,1,1)+(-5/24)</f>
        <v>40919.833333333328</v>
      </c>
    </row>
    <row r="1968" spans="1:20" ht="58" x14ac:dyDescent="0.35">
      <c r="A1968" s="6">
        <v>1966</v>
      </c>
      <c r="B1968" s="3" t="s">
        <v>1967</v>
      </c>
      <c r="C1968" s="3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10">
        <f>E1968*100/D1968</f>
        <v>206.74309</v>
      </c>
      <c r="P1968" s="11">
        <f>IFERROR(E1968/L1968,"N/A")</f>
        <v>136.6444745538665</v>
      </c>
      <c r="Q1968" t="str">
        <f>LEFT(N1968,FIND("/",N1968)-1)</f>
        <v>technology</v>
      </c>
      <c r="R1968" t="str">
        <f>RIGHT(N1968,(LEN(N1968)-FIND("/",N1968)))</f>
        <v>hardware</v>
      </c>
      <c r="S1968" s="14">
        <f>(((J1968/60)/60)/24)+DATE(1970,1,1)+(-5/24)</f>
        <v>41835.332152777773</v>
      </c>
      <c r="T1968" s="14">
        <f>(((I1968/60)/60)/24)+DATE(1970,1,1)+(-5/24)</f>
        <v>41865.332152777773</v>
      </c>
    </row>
    <row r="1969" spans="1:20" ht="43.5" x14ac:dyDescent="0.35">
      <c r="A1969" s="6">
        <v>1967</v>
      </c>
      <c r="B1969" s="3" t="s">
        <v>1968</v>
      </c>
      <c r="C1969" s="3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10">
        <f>E1969*100/D1969</f>
        <v>370.13</v>
      </c>
      <c r="P1969" s="11">
        <f>IFERROR(E1969/L1969,"N/A")</f>
        <v>182.78024691358024</v>
      </c>
      <c r="Q1969" t="str">
        <f>LEFT(N1969,FIND("/",N1969)-1)</f>
        <v>technology</v>
      </c>
      <c r="R1969" t="str">
        <f>RIGHT(N1969,(LEN(N1969)-FIND("/",N1969)))</f>
        <v>hardware</v>
      </c>
      <c r="S1969" s="14">
        <f>(((J1969/60)/60)/24)+DATE(1970,1,1)+(-5/24)</f>
        <v>41730.455196759256</v>
      </c>
      <c r="T1969" s="14">
        <f>(((I1969/60)/60)/24)+DATE(1970,1,1)+(-5/24)</f>
        <v>41760.455196759256</v>
      </c>
    </row>
    <row r="1970" spans="1:20" ht="29" x14ac:dyDescent="0.35">
      <c r="A1970" s="6">
        <v>1968</v>
      </c>
      <c r="B1970" s="3" t="s">
        <v>1969</v>
      </c>
      <c r="C1970" s="3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10">
        <f>E1970*100/D1970</f>
        <v>284.96600000000001</v>
      </c>
      <c r="P1970" s="11">
        <f>IFERROR(E1970/L1970,"N/A")</f>
        <v>279.37843137254902</v>
      </c>
      <c r="Q1970" t="str">
        <f>LEFT(N1970,FIND("/",N1970)-1)</f>
        <v>technology</v>
      </c>
      <c r="R1970" t="str">
        <f>RIGHT(N1970,(LEN(N1970)-FIND("/",N1970)))</f>
        <v>hardware</v>
      </c>
      <c r="S1970" s="14">
        <f>(((J1970/60)/60)/24)+DATE(1970,1,1)+(-5/24)</f>
        <v>42676.378645833327</v>
      </c>
      <c r="T1970" s="14">
        <f>(((I1970/60)/60)/24)+DATE(1970,1,1)+(-5/24)</f>
        <v>42707.420312499999</v>
      </c>
    </row>
    <row r="1971" spans="1:20" ht="43.5" x14ac:dyDescent="0.35">
      <c r="A1971" s="6">
        <v>1969</v>
      </c>
      <c r="B1971" s="3" t="s">
        <v>1970</v>
      </c>
      <c r="C1971" s="3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10">
        <f>E1971*100/D1971</f>
        <v>579.08000000000004</v>
      </c>
      <c r="P1971" s="11">
        <f>IFERROR(E1971/L1971,"N/A")</f>
        <v>61.375728669846318</v>
      </c>
      <c r="Q1971" t="str">
        <f>LEFT(N1971,FIND("/",N1971)-1)</f>
        <v>technology</v>
      </c>
      <c r="R1971" t="str">
        <f>RIGHT(N1971,(LEN(N1971)-FIND("/",N1971)))</f>
        <v>hardware</v>
      </c>
      <c r="S1971" s="14">
        <f>(((J1971/60)/60)/24)+DATE(1970,1,1)+(-5/24)</f>
        <v>42557.584120370368</v>
      </c>
      <c r="T1971" s="14">
        <f>(((I1971/60)/60)/24)+DATE(1970,1,1)+(-5/24)</f>
        <v>42587.584120370368</v>
      </c>
    </row>
    <row r="1972" spans="1:20" ht="43.5" x14ac:dyDescent="0.35">
      <c r="A1972" s="6">
        <v>1970</v>
      </c>
      <c r="B1972" s="3" t="s">
        <v>1971</v>
      </c>
      <c r="C1972" s="3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10">
        <f>E1972*100/D1972</f>
        <v>1131.8</v>
      </c>
      <c r="P1972" s="11">
        <f>IFERROR(E1972/L1972,"N/A")</f>
        <v>80.727532097004286</v>
      </c>
      <c r="Q1972" t="str">
        <f>LEFT(N1972,FIND("/",N1972)-1)</f>
        <v>technology</v>
      </c>
      <c r="R1972" t="str">
        <f>RIGHT(N1972,(LEN(N1972)-FIND("/",N1972)))</f>
        <v>hardware</v>
      </c>
      <c r="S1972" s="14">
        <f>(((J1972/60)/60)/24)+DATE(1970,1,1)+(-5/24)</f>
        <v>41323.984965277778</v>
      </c>
      <c r="T1972" s="14">
        <f>(((I1972/60)/60)/24)+DATE(1970,1,1)+(-5/24)</f>
        <v>41383.943298611113</v>
      </c>
    </row>
    <row r="1973" spans="1:20" ht="43.5" x14ac:dyDescent="0.35">
      <c r="A1973" s="6">
        <v>1971</v>
      </c>
      <c r="B1973" s="3" t="s">
        <v>1972</v>
      </c>
      <c r="C1973" s="3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10">
        <f>E1973*100/D1973</f>
        <v>263.02771750000005</v>
      </c>
      <c r="P1973" s="11">
        <f>IFERROR(E1973/L1973,"N/A")</f>
        <v>272.35590732591254</v>
      </c>
      <c r="Q1973" t="str">
        <f>LEFT(N1973,FIND("/",N1973)-1)</f>
        <v>technology</v>
      </c>
      <c r="R1973" t="str">
        <f>RIGHT(N1973,(LEN(N1973)-FIND("/",N1973)))</f>
        <v>hardware</v>
      </c>
      <c r="S1973" s="14">
        <f>(((J1973/60)/60)/24)+DATE(1970,1,1)+(-5/24)</f>
        <v>41561.29237268518</v>
      </c>
      <c r="T1973" s="14">
        <f>(((I1973/60)/60)/24)+DATE(1970,1,1)+(-5/24)</f>
        <v>41592.958333333328</v>
      </c>
    </row>
    <row r="1974" spans="1:20" ht="43.5" x14ac:dyDescent="0.35">
      <c r="A1974" s="6">
        <v>1972</v>
      </c>
      <c r="B1974" s="3" t="s">
        <v>1973</v>
      </c>
      <c r="C1974" s="3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10">
        <f>E1974*100/D1974</f>
        <v>674.48</v>
      </c>
      <c r="P1974" s="11">
        <f>IFERROR(E1974/L1974,"N/A")</f>
        <v>70.848739495798313</v>
      </c>
      <c r="Q1974" t="str">
        <f>LEFT(N1974,FIND("/",N1974)-1)</f>
        <v>technology</v>
      </c>
      <c r="R1974" t="str">
        <f>RIGHT(N1974,(LEN(N1974)-FIND("/",N1974)))</f>
        <v>hardware</v>
      </c>
      <c r="S1974" s="14">
        <f>(((J1974/60)/60)/24)+DATE(1970,1,1)+(-5/24)</f>
        <v>41200.803749999999</v>
      </c>
      <c r="T1974" s="14">
        <f>(((I1974/60)/60)/24)+DATE(1970,1,1)+(-5/24)</f>
        <v>41230.845416666663</v>
      </c>
    </row>
    <row r="1975" spans="1:20" ht="43.5" x14ac:dyDescent="0.35">
      <c r="A1975" s="6">
        <v>1973</v>
      </c>
      <c r="B1975" s="3" t="s">
        <v>1974</v>
      </c>
      <c r="C1975" s="3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10">
        <f>E1975*100/D1975</f>
        <v>256.83081313131311</v>
      </c>
      <c r="P1975" s="11">
        <f>IFERROR(E1975/L1975,"N/A")</f>
        <v>247.94003412969283</v>
      </c>
      <c r="Q1975" t="str">
        <f>LEFT(N1975,FIND("/",N1975)-1)</f>
        <v>technology</v>
      </c>
      <c r="R1975" t="str">
        <f>RIGHT(N1975,(LEN(N1975)-FIND("/",N1975)))</f>
        <v>hardware</v>
      </c>
      <c r="S1975" s="14">
        <f>(((J1975/60)/60)/24)+DATE(1970,1,1)+(-5/24)</f>
        <v>42549.514629629623</v>
      </c>
      <c r="T1975" s="14">
        <f>(((I1975/60)/60)/24)+DATE(1970,1,1)+(-5/24)</f>
        <v>42588.083333333336</v>
      </c>
    </row>
    <row r="1976" spans="1:20" ht="43.5" x14ac:dyDescent="0.35">
      <c r="A1976" s="6">
        <v>1974</v>
      </c>
      <c r="B1976" s="3" t="s">
        <v>1975</v>
      </c>
      <c r="C1976" s="3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10">
        <f>E1976*100/D1976</f>
        <v>375.49599999999998</v>
      </c>
      <c r="P1976" s="11">
        <f>IFERROR(E1976/L1976,"N/A")</f>
        <v>186.81393034825871</v>
      </c>
      <c r="Q1976" t="str">
        <f>LEFT(N1976,FIND("/",N1976)-1)</f>
        <v>technology</v>
      </c>
      <c r="R1976" t="str">
        <f>RIGHT(N1976,(LEN(N1976)-FIND("/",N1976)))</f>
        <v>hardware</v>
      </c>
      <c r="S1976" s="14">
        <f>(((J1976/60)/60)/24)+DATE(1970,1,1)+(-5/24)</f>
        <v>41445.125798611109</v>
      </c>
      <c r="T1976" s="14">
        <f>(((I1976/60)/60)/24)+DATE(1970,1,1)+(-5/24)</f>
        <v>41505.125798611109</v>
      </c>
    </row>
    <row r="1977" spans="1:20" ht="29" x14ac:dyDescent="0.35">
      <c r="A1977" s="6">
        <v>1975</v>
      </c>
      <c r="B1977" s="3" t="s">
        <v>1976</v>
      </c>
      <c r="C1977" s="3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10">
        <f>E1977*100/D1977</f>
        <v>208.70837499999996</v>
      </c>
      <c r="P1977" s="11">
        <f>IFERROR(E1977/L1977,"N/A")</f>
        <v>131.98948616600788</v>
      </c>
      <c r="Q1977" t="str">
        <f>LEFT(N1977,FIND("/",N1977)-1)</f>
        <v>technology</v>
      </c>
      <c r="R1977" t="str">
        <f>RIGHT(N1977,(LEN(N1977)-FIND("/",N1977)))</f>
        <v>hardware</v>
      </c>
      <c r="S1977" s="14">
        <f>(((J1977/60)/60)/24)+DATE(1970,1,1)+(-5/24)</f>
        <v>41313.54688657407</v>
      </c>
      <c r="T1977" s="14">
        <f>(((I1977/60)/60)/24)+DATE(1970,1,1)+(-5/24)</f>
        <v>41343.54688657407</v>
      </c>
    </row>
    <row r="1978" spans="1:20" ht="29" x14ac:dyDescent="0.35">
      <c r="A1978" s="6">
        <v>1976</v>
      </c>
      <c r="B1978" s="3" t="s">
        <v>1977</v>
      </c>
      <c r="C1978" s="3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10">
        <f>E1978*100/D1978</f>
        <v>346.6</v>
      </c>
      <c r="P1978" s="11">
        <f>IFERROR(E1978/L1978,"N/A")</f>
        <v>29.310782241014799</v>
      </c>
      <c r="Q1978" t="str">
        <f>LEFT(N1978,FIND("/",N1978)-1)</f>
        <v>technology</v>
      </c>
      <c r="R1978" t="str">
        <f>RIGHT(N1978,(LEN(N1978)-FIND("/",N1978)))</f>
        <v>hardware</v>
      </c>
      <c r="S1978" s="14">
        <f>(((J1978/60)/60)/24)+DATE(1970,1,1)+(-5/24)</f>
        <v>41438.691261574073</v>
      </c>
      <c r="T1978" s="14">
        <f>(((I1978/60)/60)/24)+DATE(1970,1,1)+(-5/24)</f>
        <v>41468.691261574073</v>
      </c>
    </row>
    <row r="1979" spans="1:20" ht="43.5" x14ac:dyDescent="0.35">
      <c r="A1979" s="6">
        <v>1977</v>
      </c>
      <c r="B1979" s="3" t="s">
        <v>1978</v>
      </c>
      <c r="C1979" s="3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10">
        <f>E1979*100/D1979</f>
        <v>402.33</v>
      </c>
      <c r="P1979" s="11">
        <f>IFERROR(E1979/L1979,"N/A")</f>
        <v>245.02436053593178</v>
      </c>
      <c r="Q1979" t="str">
        <f>LEFT(N1979,FIND("/",N1979)-1)</f>
        <v>technology</v>
      </c>
      <c r="R1979" t="str">
        <f>RIGHT(N1979,(LEN(N1979)-FIND("/",N1979)))</f>
        <v>hardware</v>
      </c>
      <c r="S1979" s="14">
        <f>(((J1979/60)/60)/24)+DATE(1970,1,1)+(-5/24)</f>
        <v>42311.008564814816</v>
      </c>
      <c r="T1979" s="14">
        <f>(((I1979/60)/60)/24)+DATE(1970,1,1)+(-5/24)</f>
        <v>42357.124305555553</v>
      </c>
    </row>
    <row r="1980" spans="1:20" ht="43.5" x14ac:dyDescent="0.35">
      <c r="A1980" s="6">
        <v>1978</v>
      </c>
      <c r="B1980" s="3" t="s">
        <v>1979</v>
      </c>
      <c r="C1980" s="3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10">
        <f>E1980*100/D1980</f>
        <v>1026.8451399999999</v>
      </c>
      <c r="P1980" s="11">
        <f>IFERROR(E1980/L1980,"N/A")</f>
        <v>1323.2540463917526</v>
      </c>
      <c r="Q1980" t="str">
        <f>LEFT(N1980,FIND("/",N1980)-1)</f>
        <v>technology</v>
      </c>
      <c r="R1980" t="str">
        <f>RIGHT(N1980,(LEN(N1980)-FIND("/",N1980)))</f>
        <v>hardware</v>
      </c>
      <c r="S1980" s="14">
        <f>(((J1980/60)/60)/24)+DATE(1970,1,1)+(-5/24)</f>
        <v>41039.017268518517</v>
      </c>
      <c r="T1980" s="14">
        <f>(((I1980/60)/60)/24)+DATE(1970,1,1)+(-5/24)</f>
        <v>41072.083333333328</v>
      </c>
    </row>
    <row r="1981" spans="1:20" ht="43.5" x14ac:dyDescent="0.35">
      <c r="A1981" s="6">
        <v>1979</v>
      </c>
      <c r="B1981" s="3" t="s">
        <v>1980</v>
      </c>
      <c r="C1981" s="3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10">
        <f>E1981*100/D1981</f>
        <v>114.901155</v>
      </c>
      <c r="P1981" s="11">
        <f>IFERROR(E1981/L1981,"N/A")</f>
        <v>282.65966789667897</v>
      </c>
      <c r="Q1981" t="str">
        <f>LEFT(N1981,FIND("/",N1981)-1)</f>
        <v>technology</v>
      </c>
      <c r="R1981" t="str">
        <f>RIGHT(N1981,(LEN(N1981)-FIND("/",N1981)))</f>
        <v>hardware</v>
      </c>
      <c r="S1981" s="14">
        <f>(((J1981/60)/60)/24)+DATE(1970,1,1)+(-5/24)</f>
        <v>42290.25168981481</v>
      </c>
      <c r="T1981" s="14">
        <f>(((I1981/60)/60)/24)+DATE(1970,1,1)+(-5/24)</f>
        <v>42326.999305555553</v>
      </c>
    </row>
    <row r="1982" spans="1:20" ht="29" x14ac:dyDescent="0.35">
      <c r="A1982" s="6">
        <v>1980</v>
      </c>
      <c r="B1982" s="3" t="s">
        <v>1981</v>
      </c>
      <c r="C1982" s="3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10">
        <f>E1982*100/D1982</f>
        <v>354.82402000000002</v>
      </c>
      <c r="P1982" s="11">
        <f>IFERROR(E1982/L1982,"N/A")</f>
        <v>91.214401028277635</v>
      </c>
      <c r="Q1982" t="str">
        <f>LEFT(N1982,FIND("/",N1982)-1)</f>
        <v>technology</v>
      </c>
      <c r="R1982" t="str">
        <f>RIGHT(N1982,(LEN(N1982)-FIND("/",N1982)))</f>
        <v>hardware</v>
      </c>
      <c r="S1982" s="14">
        <f>(((J1982/60)/60)/24)+DATE(1970,1,1)+(-5/24)</f>
        <v>42423.334050925921</v>
      </c>
      <c r="T1982" s="14">
        <f>(((I1982/60)/60)/24)+DATE(1970,1,1)+(-5/24)</f>
        <v>42463.292384259257</v>
      </c>
    </row>
    <row r="1983" spans="1:20" ht="43.5" x14ac:dyDescent="0.35">
      <c r="A1983" s="6">
        <v>1981</v>
      </c>
      <c r="B1983" s="3" t="s">
        <v>1982</v>
      </c>
      <c r="C1983" s="3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10">
        <f>E1983*100/D1983</f>
        <v>5.08</v>
      </c>
      <c r="P1983" s="11">
        <f>IFERROR(E1983/L1983,"N/A")</f>
        <v>31.75</v>
      </c>
      <c r="Q1983" t="str">
        <f>LEFT(N1983,FIND("/",N1983)-1)</f>
        <v>photography</v>
      </c>
      <c r="R1983" t="str">
        <f>RIGHT(N1983,(LEN(N1983)-FIND("/",N1983)))</f>
        <v>people</v>
      </c>
      <c r="S1983" s="14">
        <f>(((J1983/60)/60)/24)+DATE(1970,1,1)+(-5/24)</f>
        <v>41799.516956018517</v>
      </c>
      <c r="T1983" s="14">
        <f>(((I1983/60)/60)/24)+DATE(1970,1,1)+(-5/24)</f>
        <v>41829.516956018517</v>
      </c>
    </row>
    <row r="1984" spans="1:20" ht="43.5" x14ac:dyDescent="0.35">
      <c r="A1984" s="6">
        <v>1982</v>
      </c>
      <c r="B1984" s="3" t="s">
        <v>1983</v>
      </c>
      <c r="C1984" s="3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10">
        <f>E1984*100/D1984</f>
        <v>0</v>
      </c>
      <c r="P1984" s="11" t="str">
        <f>IFERROR(E1984/L1984,"N/A")</f>
        <v>N/A</v>
      </c>
      <c r="Q1984" t="str">
        <f>LEFT(N1984,FIND("/",N1984)-1)</f>
        <v>photography</v>
      </c>
      <c r="R1984" t="str">
        <f>RIGHT(N1984,(LEN(N1984)-FIND("/",N1984)))</f>
        <v>people</v>
      </c>
      <c r="S1984" s="14">
        <f>(((J1984/60)/60)/24)+DATE(1970,1,1)+(-5/24)</f>
        <v>42678.378321759257</v>
      </c>
      <c r="T1984" s="14">
        <f>(((I1984/60)/60)/24)+DATE(1970,1,1)+(-5/24)</f>
        <v>42708.419988425921</v>
      </c>
    </row>
    <row r="1985" spans="1:20" ht="43.5" x14ac:dyDescent="0.35">
      <c r="A1985" s="6">
        <v>1983</v>
      </c>
      <c r="B1985" s="3" t="s">
        <v>1984</v>
      </c>
      <c r="C1985" s="3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10">
        <f>E1985*100/D1985</f>
        <v>4.3</v>
      </c>
      <c r="P1985" s="11">
        <f>IFERROR(E1985/L1985,"N/A")</f>
        <v>88.6875</v>
      </c>
      <c r="Q1985" t="str">
        <f>LEFT(N1985,FIND("/",N1985)-1)</f>
        <v>photography</v>
      </c>
      <c r="R1985" t="str">
        <f>RIGHT(N1985,(LEN(N1985)-FIND("/",N1985)))</f>
        <v>people</v>
      </c>
      <c r="S1985" s="14">
        <f>(((J1985/60)/60)/24)+DATE(1970,1,1)+(-5/24)</f>
        <v>42592.803449074076</v>
      </c>
      <c r="T1985" s="14">
        <f>(((I1985/60)/60)/24)+DATE(1970,1,1)+(-5/24)</f>
        <v>42615.083333333336</v>
      </c>
    </row>
    <row r="1986" spans="1:20" ht="58" x14ac:dyDescent="0.35">
      <c r="A1986" s="6">
        <v>1984</v>
      </c>
      <c r="B1986" s="3" t="s">
        <v>1985</v>
      </c>
      <c r="C1986" s="3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10">
        <f>E1986*100/D1986</f>
        <v>21.146666666666668</v>
      </c>
      <c r="P1986" s="11">
        <f>IFERROR(E1986/L1986,"N/A")</f>
        <v>453.14285714285717</v>
      </c>
      <c r="Q1986" t="str">
        <f>LEFT(N1986,FIND("/",N1986)-1)</f>
        <v>photography</v>
      </c>
      <c r="R1986" t="str">
        <f>RIGHT(N1986,(LEN(N1986)-FIND("/",N1986)))</f>
        <v>people</v>
      </c>
      <c r="S1986" s="14">
        <f>(((J1986/60)/60)/24)+DATE(1970,1,1)+(-5/24)</f>
        <v>41913.581956018512</v>
      </c>
      <c r="T1986" s="14">
        <f>(((I1986/60)/60)/24)+DATE(1970,1,1)+(-5/24)</f>
        <v>41973.623622685183</v>
      </c>
    </row>
    <row r="1987" spans="1:20" ht="43.5" x14ac:dyDescent="0.35">
      <c r="A1987" s="6">
        <v>1985</v>
      </c>
      <c r="B1987" s="3" t="s">
        <v>1986</v>
      </c>
      <c r="C1987" s="3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10">
        <f>E1987*100/D1987</f>
        <v>3.1875</v>
      </c>
      <c r="P1987" s="11">
        <f>IFERROR(E1987/L1987,"N/A")</f>
        <v>12.75</v>
      </c>
      <c r="Q1987" t="str">
        <f>LEFT(N1987,FIND("/",N1987)-1)</f>
        <v>photography</v>
      </c>
      <c r="R1987" t="str">
        <f>RIGHT(N1987,(LEN(N1987)-FIND("/",N1987)))</f>
        <v>people</v>
      </c>
      <c r="S1987" s="14">
        <f>(((J1987/60)/60)/24)+DATE(1970,1,1)+(-5/24)</f>
        <v>42555.490405092591</v>
      </c>
      <c r="T1987" s="14">
        <f>(((I1987/60)/60)/24)+DATE(1970,1,1)+(-5/24)</f>
        <v>42584.749999999993</v>
      </c>
    </row>
    <row r="1988" spans="1:20" ht="43.5" x14ac:dyDescent="0.35">
      <c r="A1988" s="6">
        <v>1986</v>
      </c>
      <c r="B1988" s="3" t="s">
        <v>1987</v>
      </c>
      <c r="C1988" s="3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10">
        <f>E1988*100/D1988</f>
        <v>0.05</v>
      </c>
      <c r="P1988" s="11">
        <f>IFERROR(E1988/L1988,"N/A")</f>
        <v>1</v>
      </c>
      <c r="Q1988" t="str">
        <f>LEFT(N1988,FIND("/",N1988)-1)</f>
        <v>photography</v>
      </c>
      <c r="R1988" t="str">
        <f>RIGHT(N1988,(LEN(N1988)-FIND("/",N1988)))</f>
        <v>people</v>
      </c>
      <c r="S1988" s="14">
        <f>(((J1988/60)/60)/24)+DATE(1970,1,1)+(-5/24)</f>
        <v>42413.225497685176</v>
      </c>
      <c r="T1988" s="14">
        <f>(((I1988/60)/60)/24)+DATE(1970,1,1)+(-5/24)</f>
        <v>42443.183831018519</v>
      </c>
    </row>
    <row r="1989" spans="1:20" ht="29" x14ac:dyDescent="0.35">
      <c r="A1989" s="6">
        <v>1987</v>
      </c>
      <c r="B1989" s="3" t="s">
        <v>1988</v>
      </c>
      <c r="C1989" s="3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10">
        <f>E1989*100/D1989</f>
        <v>42.472727272727276</v>
      </c>
      <c r="P1989" s="11">
        <f>IFERROR(E1989/L1989,"N/A")</f>
        <v>83.428571428571431</v>
      </c>
      <c r="Q1989" t="str">
        <f>LEFT(N1989,FIND("/",N1989)-1)</f>
        <v>photography</v>
      </c>
      <c r="R1989" t="str">
        <f>RIGHT(N1989,(LEN(N1989)-FIND("/",N1989)))</f>
        <v>people</v>
      </c>
      <c r="S1989" s="14">
        <f>(((J1989/60)/60)/24)+DATE(1970,1,1)+(-5/24)</f>
        <v>42034.431435185186</v>
      </c>
      <c r="T1989" s="14">
        <f>(((I1989/60)/60)/24)+DATE(1970,1,1)+(-5/24)</f>
        <v>42064.431435185186</v>
      </c>
    </row>
    <row r="1990" spans="1:20" x14ac:dyDescent="0.35">
      <c r="A1990" s="6">
        <v>1988</v>
      </c>
      <c r="B1990" s="3" t="s">
        <v>1989</v>
      </c>
      <c r="C1990" s="3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10">
        <f>E1990*100/D1990</f>
        <v>0.41666666666666669</v>
      </c>
      <c r="P1990" s="11">
        <f>IFERROR(E1990/L1990,"N/A")</f>
        <v>25</v>
      </c>
      <c r="Q1990" t="str">
        <f>LEFT(N1990,FIND("/",N1990)-1)</f>
        <v>photography</v>
      </c>
      <c r="R1990" t="str">
        <f>RIGHT(N1990,(LEN(N1990)-FIND("/",N1990)))</f>
        <v>people</v>
      </c>
      <c r="S1990" s="14">
        <f>(((J1990/60)/60)/24)+DATE(1970,1,1)+(-5/24)</f>
        <v>42206.554884259262</v>
      </c>
      <c r="T1990" s="14">
        <f>(((I1990/60)/60)/24)+DATE(1970,1,1)+(-5/24)</f>
        <v>42236.554884259262</v>
      </c>
    </row>
    <row r="1991" spans="1:20" ht="43.5" x14ac:dyDescent="0.35">
      <c r="A1991" s="6">
        <v>1989</v>
      </c>
      <c r="B1991" s="3" t="s">
        <v>1990</v>
      </c>
      <c r="C1991" s="3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10">
        <f>E1991*100/D1991</f>
        <v>1</v>
      </c>
      <c r="P1991" s="11">
        <f>IFERROR(E1991/L1991,"N/A")</f>
        <v>50</v>
      </c>
      <c r="Q1991" t="str">
        <f>LEFT(N1991,FIND("/",N1991)-1)</f>
        <v>photography</v>
      </c>
      <c r="R1991" t="str">
        <f>RIGHT(N1991,(LEN(N1991)-FIND("/",N1991)))</f>
        <v>people</v>
      </c>
      <c r="S1991" s="14">
        <f>(((J1991/60)/60)/24)+DATE(1970,1,1)+(-5/24)</f>
        <v>42685.472314814811</v>
      </c>
      <c r="T1991" s="14">
        <f>(((I1991/60)/60)/24)+DATE(1970,1,1)+(-5/24)</f>
        <v>42715.472314814811</v>
      </c>
    </row>
    <row r="1992" spans="1:20" ht="43.5" x14ac:dyDescent="0.35">
      <c r="A1992" s="6">
        <v>1990</v>
      </c>
      <c r="B1992" s="3" t="s">
        <v>1991</v>
      </c>
      <c r="C1992" s="3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10">
        <f>E1992*100/D1992</f>
        <v>16.966666666666665</v>
      </c>
      <c r="P1992" s="11">
        <f>IFERROR(E1992/L1992,"N/A")</f>
        <v>101.8</v>
      </c>
      <c r="Q1992" t="str">
        <f>LEFT(N1992,FIND("/",N1992)-1)</f>
        <v>photography</v>
      </c>
      <c r="R1992" t="str">
        <f>RIGHT(N1992,(LEN(N1992)-FIND("/",N1992)))</f>
        <v>people</v>
      </c>
      <c r="S1992" s="14">
        <f>(((J1992/60)/60)/24)+DATE(1970,1,1)+(-5/24)</f>
        <v>42397.987638888888</v>
      </c>
      <c r="T1992" s="14">
        <f>(((I1992/60)/60)/24)+DATE(1970,1,1)+(-5/24)</f>
        <v>42412.987638888888</v>
      </c>
    </row>
    <row r="1993" spans="1:20" ht="29" x14ac:dyDescent="0.35">
      <c r="A1993" s="6">
        <v>1991</v>
      </c>
      <c r="B1993" s="3" t="s">
        <v>1992</v>
      </c>
      <c r="C1993" s="3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10">
        <f>E1993*100/D1993</f>
        <v>7</v>
      </c>
      <c r="P1993" s="11">
        <f>IFERROR(E1993/L1993,"N/A")</f>
        <v>46.666666666666664</v>
      </c>
      <c r="Q1993" t="str">
        <f>LEFT(N1993,FIND("/",N1993)-1)</f>
        <v>photography</v>
      </c>
      <c r="R1993" t="str">
        <f>RIGHT(N1993,(LEN(N1993)-FIND("/",N1993)))</f>
        <v>people</v>
      </c>
      <c r="S1993" s="14">
        <f>(((J1993/60)/60)/24)+DATE(1970,1,1)+(-5/24)</f>
        <v>42167.685023148144</v>
      </c>
      <c r="T1993" s="14">
        <f>(((I1993/60)/60)/24)+DATE(1970,1,1)+(-5/24)</f>
        <v>42188.685023148144</v>
      </c>
    </row>
    <row r="1994" spans="1:20" ht="29" x14ac:dyDescent="0.35">
      <c r="A1994" s="6">
        <v>1992</v>
      </c>
      <c r="B1994" s="3" t="s">
        <v>1993</v>
      </c>
      <c r="C1994" s="3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10">
        <f>E1994*100/D1994</f>
        <v>0.13333333333333333</v>
      </c>
      <c r="P1994" s="11">
        <f>IFERROR(E1994/L1994,"N/A")</f>
        <v>1</v>
      </c>
      <c r="Q1994" t="str">
        <f>LEFT(N1994,FIND("/",N1994)-1)</f>
        <v>photography</v>
      </c>
      <c r="R1994" t="str">
        <f>RIGHT(N1994,(LEN(N1994)-FIND("/",N1994)))</f>
        <v>people</v>
      </c>
      <c r="S1994" s="14">
        <f>(((J1994/60)/60)/24)+DATE(1970,1,1)+(-5/24)</f>
        <v>42022.935081018521</v>
      </c>
      <c r="T1994" s="14">
        <f>(((I1994/60)/60)/24)+DATE(1970,1,1)+(-5/24)</f>
        <v>42052.935081018521</v>
      </c>
    </row>
    <row r="1995" spans="1:20" ht="43.5" x14ac:dyDescent="0.35">
      <c r="A1995" s="6">
        <v>1993</v>
      </c>
      <c r="B1995" s="3" t="s">
        <v>1994</v>
      </c>
      <c r="C1995" s="3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10">
        <f>E1995*100/D1995</f>
        <v>0</v>
      </c>
      <c r="P1995" s="11" t="str">
        <f>IFERROR(E1995/L1995,"N/A")</f>
        <v>N/A</v>
      </c>
      <c r="Q1995" t="str">
        <f>LEFT(N1995,FIND("/",N1995)-1)</f>
        <v>photography</v>
      </c>
      <c r="R1995" t="str">
        <f>RIGHT(N1995,(LEN(N1995)-FIND("/",N1995)))</f>
        <v>people</v>
      </c>
      <c r="S1995" s="14">
        <f>(((J1995/60)/60)/24)+DATE(1970,1,1)+(-5/24)</f>
        <v>42329.380057870374</v>
      </c>
      <c r="T1995" s="14">
        <f>(((I1995/60)/60)/24)+DATE(1970,1,1)+(-5/24)</f>
        <v>42359.380057870374</v>
      </c>
    </row>
    <row r="1996" spans="1:20" ht="58" x14ac:dyDescent="0.35">
      <c r="A1996" s="6">
        <v>1994</v>
      </c>
      <c r="B1996" s="3" t="s">
        <v>1995</v>
      </c>
      <c r="C1996" s="3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10">
        <f>E1996*100/D1996</f>
        <v>0</v>
      </c>
      <c r="P1996" s="11" t="str">
        <f>IFERROR(E1996/L1996,"N/A")</f>
        <v>N/A</v>
      </c>
      <c r="Q1996" t="str">
        <f>LEFT(N1996,FIND("/",N1996)-1)</f>
        <v>photography</v>
      </c>
      <c r="R1996" t="str">
        <f>RIGHT(N1996,(LEN(N1996)-FIND("/",N1996)))</f>
        <v>people</v>
      </c>
      <c r="S1996" s="14">
        <f>(((J1996/60)/60)/24)+DATE(1970,1,1)+(-5/24)</f>
        <v>42650.797939814809</v>
      </c>
      <c r="T1996" s="14">
        <f>(((I1996/60)/60)/24)+DATE(1970,1,1)+(-5/24)</f>
        <v>42710.839606481481</v>
      </c>
    </row>
    <row r="1997" spans="1:20" ht="43.5" x14ac:dyDescent="0.35">
      <c r="A1997" s="6">
        <v>1995</v>
      </c>
      <c r="B1997" s="3" t="s">
        <v>1996</v>
      </c>
      <c r="C1997" s="3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10">
        <f>E1997*100/D1997</f>
        <v>7.8</v>
      </c>
      <c r="P1997" s="11">
        <f>IFERROR(E1997/L1997,"N/A")</f>
        <v>26</v>
      </c>
      <c r="Q1997" t="str">
        <f>LEFT(N1997,FIND("/",N1997)-1)</f>
        <v>photography</v>
      </c>
      <c r="R1997" t="str">
        <f>RIGHT(N1997,(LEN(N1997)-FIND("/",N1997)))</f>
        <v>people</v>
      </c>
      <c r="S1997" s="14">
        <f>(((J1997/60)/60)/24)+DATE(1970,1,1)+(-5/24)</f>
        <v>42181.693703703706</v>
      </c>
      <c r="T1997" s="14">
        <f>(((I1997/60)/60)/24)+DATE(1970,1,1)+(-5/24)</f>
        <v>42201.693703703706</v>
      </c>
    </row>
    <row r="1998" spans="1:20" ht="58" x14ac:dyDescent="0.35">
      <c r="A1998" s="6">
        <v>1996</v>
      </c>
      <c r="B1998" s="3" t="s">
        <v>1997</v>
      </c>
      <c r="C1998" s="3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10">
        <f>E1998*100/D1998</f>
        <v>0</v>
      </c>
      <c r="P1998" s="11" t="str">
        <f>IFERROR(E1998/L1998,"N/A")</f>
        <v>N/A</v>
      </c>
      <c r="Q1998" t="str">
        <f>LEFT(N1998,FIND("/",N1998)-1)</f>
        <v>photography</v>
      </c>
      <c r="R1998" t="str">
        <f>RIGHT(N1998,(LEN(N1998)-FIND("/",N1998)))</f>
        <v>people</v>
      </c>
      <c r="S1998" s="14">
        <f>(((J1998/60)/60)/24)+DATE(1970,1,1)+(-5/24)</f>
        <v>41800.611238425925</v>
      </c>
      <c r="T1998" s="14">
        <f>(((I1998/60)/60)/24)+DATE(1970,1,1)+(-5/24)</f>
        <v>41830.611238425925</v>
      </c>
    </row>
    <row r="1999" spans="1:20" ht="43.5" x14ac:dyDescent="0.35">
      <c r="A1999" s="6">
        <v>1997</v>
      </c>
      <c r="B1999" s="3" t="s">
        <v>1998</v>
      </c>
      <c r="C1999" s="3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10">
        <f>E1999*100/D1999</f>
        <v>0</v>
      </c>
      <c r="P1999" s="11" t="str">
        <f>IFERROR(E1999/L1999,"N/A")</f>
        <v>N/A</v>
      </c>
      <c r="Q1999" t="str">
        <f>LEFT(N1999,FIND("/",N1999)-1)</f>
        <v>photography</v>
      </c>
      <c r="R1999" t="str">
        <f>RIGHT(N1999,(LEN(N1999)-FIND("/",N1999)))</f>
        <v>people</v>
      </c>
      <c r="S1999" s="14">
        <f>(((J1999/60)/60)/24)+DATE(1970,1,1)+(-5/24)</f>
        <v>41847.722361111111</v>
      </c>
      <c r="T1999" s="14">
        <f>(((I1999/60)/60)/24)+DATE(1970,1,1)+(-5/24)</f>
        <v>41877.722361111111</v>
      </c>
    </row>
    <row r="2000" spans="1:20" ht="58" x14ac:dyDescent="0.35">
      <c r="A2000" s="6">
        <v>1998</v>
      </c>
      <c r="B2000" s="3" t="s">
        <v>1999</v>
      </c>
      <c r="C2000" s="3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10">
        <f>E2000*100/D2000</f>
        <v>26.2</v>
      </c>
      <c r="P2000" s="11">
        <f>IFERROR(E2000/L2000,"N/A")</f>
        <v>218.33333333333334</v>
      </c>
      <c r="Q2000" t="str">
        <f>LEFT(N2000,FIND("/",N2000)-1)</f>
        <v>photography</v>
      </c>
      <c r="R2000" t="str">
        <f>RIGHT(N2000,(LEN(N2000)-FIND("/",N2000)))</f>
        <v>people</v>
      </c>
      <c r="S2000" s="14">
        <f>(((J2000/60)/60)/24)+DATE(1970,1,1)+(-5/24)</f>
        <v>41806.910162037035</v>
      </c>
      <c r="T2000" s="14">
        <f>(((I2000/60)/60)/24)+DATE(1970,1,1)+(-5/24)</f>
        <v>41851.910162037035</v>
      </c>
    </row>
    <row r="2001" spans="1:20" ht="43.5" x14ac:dyDescent="0.35">
      <c r="A2001" s="6">
        <v>1999</v>
      </c>
      <c r="B2001" s="3" t="s">
        <v>2000</v>
      </c>
      <c r="C2001" s="3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10">
        <f>E2001*100/D2001</f>
        <v>0.76129032258064511</v>
      </c>
      <c r="P2001" s="11">
        <f>IFERROR(E2001/L2001,"N/A")</f>
        <v>33.714285714285715</v>
      </c>
      <c r="Q2001" t="str">
        <f>LEFT(N2001,FIND("/",N2001)-1)</f>
        <v>photography</v>
      </c>
      <c r="R2001" t="str">
        <f>RIGHT(N2001,(LEN(N2001)-FIND("/",N2001)))</f>
        <v>people</v>
      </c>
      <c r="S2001" s="14">
        <f>(((J2001/60)/60)/24)+DATE(1970,1,1)+(-5/24)</f>
        <v>41926.274398148147</v>
      </c>
      <c r="T2001" s="14">
        <f>(((I2001/60)/60)/24)+DATE(1970,1,1)+(-5/24)</f>
        <v>41956.316064814811</v>
      </c>
    </row>
    <row r="2002" spans="1:20" ht="43.5" x14ac:dyDescent="0.35">
      <c r="A2002" s="6">
        <v>2000</v>
      </c>
      <c r="B2002" s="3" t="s">
        <v>2001</v>
      </c>
      <c r="C2002" s="3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10">
        <f>E2002*100/D2002</f>
        <v>12.5</v>
      </c>
      <c r="P2002" s="11">
        <f>IFERROR(E2002/L2002,"N/A")</f>
        <v>25</v>
      </c>
      <c r="Q2002" t="str">
        <f>LEFT(N2002,FIND("/",N2002)-1)</f>
        <v>photography</v>
      </c>
      <c r="R2002" t="str">
        <f>RIGHT(N2002,(LEN(N2002)-FIND("/",N2002)))</f>
        <v>people</v>
      </c>
      <c r="S2002" s="14">
        <f>(((J2002/60)/60)/24)+DATE(1970,1,1)+(-5/24)</f>
        <v>42345.743206018517</v>
      </c>
      <c r="T2002" s="14">
        <f>(((I2002/60)/60)/24)+DATE(1970,1,1)+(-5/24)</f>
        <v>42375.743206018517</v>
      </c>
    </row>
    <row r="2003" spans="1:20" ht="43.5" x14ac:dyDescent="0.35">
      <c r="A2003" s="6">
        <v>2001</v>
      </c>
      <c r="B2003" s="3" t="s">
        <v>2002</v>
      </c>
      <c r="C2003" s="3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10">
        <f>E2003*100/D2003</f>
        <v>382.12909090909091</v>
      </c>
      <c r="P2003" s="11">
        <f>IFERROR(E2003/L2003,"N/A")</f>
        <v>128.38790470372632</v>
      </c>
      <c r="Q2003" t="str">
        <f>LEFT(N2003,FIND("/",N2003)-1)</f>
        <v>technology</v>
      </c>
      <c r="R2003" t="str">
        <f>RIGHT(N2003,(LEN(N2003)-FIND("/",N2003)))</f>
        <v>hardware</v>
      </c>
      <c r="S2003" s="14">
        <f>(((J2003/60)/60)/24)+DATE(1970,1,1)+(-5/24)</f>
        <v>42136.001342592594</v>
      </c>
      <c r="T2003" s="14">
        <f>(((I2003/60)/60)/24)+DATE(1970,1,1)+(-5/24)</f>
        <v>42167.624999999993</v>
      </c>
    </row>
    <row r="2004" spans="1:20" ht="43.5" x14ac:dyDescent="0.35">
      <c r="A2004" s="6">
        <v>2002</v>
      </c>
      <c r="B2004" s="3" t="s">
        <v>2003</v>
      </c>
      <c r="C2004" s="3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10">
        <f>E2004*100/D2004</f>
        <v>216.79422</v>
      </c>
      <c r="P2004" s="11">
        <f>IFERROR(E2004/L2004,"N/A")</f>
        <v>78.834261818181815</v>
      </c>
      <c r="Q2004" t="str">
        <f>LEFT(N2004,FIND("/",N2004)-1)</f>
        <v>technology</v>
      </c>
      <c r="R2004" t="str">
        <f>RIGHT(N2004,(LEN(N2004)-FIND("/",N2004)))</f>
        <v>hardware</v>
      </c>
      <c r="S2004" s="14">
        <f>(((J2004/60)/60)/24)+DATE(1970,1,1)+(-5/24)</f>
        <v>42728.503969907404</v>
      </c>
      <c r="T2004" s="14">
        <f>(((I2004/60)/60)/24)+DATE(1970,1,1)+(-5/24)</f>
        <v>42758.503969907404</v>
      </c>
    </row>
    <row r="2005" spans="1:20" ht="58" x14ac:dyDescent="0.35">
      <c r="A2005" s="6">
        <v>2003</v>
      </c>
      <c r="B2005" s="3" t="s">
        <v>2004</v>
      </c>
      <c r="C2005" s="3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10">
        <f>E2005*100/D2005</f>
        <v>312</v>
      </c>
      <c r="P2005" s="11">
        <f>IFERROR(E2005/L2005,"N/A")</f>
        <v>91.764705882352942</v>
      </c>
      <c r="Q2005" t="str">
        <f>LEFT(N2005,FIND("/",N2005)-1)</f>
        <v>technology</v>
      </c>
      <c r="R2005" t="str">
        <f>RIGHT(N2005,(LEN(N2005)-FIND("/",N2005)))</f>
        <v>hardware</v>
      </c>
      <c r="S2005" s="14">
        <f>(((J2005/60)/60)/24)+DATE(1970,1,1)+(-5/24)</f>
        <v>40346.917268518519</v>
      </c>
      <c r="T2005" s="14">
        <f>(((I2005/60)/60)/24)+DATE(1970,1,1)+(-5/24)</f>
        <v>40361.75</v>
      </c>
    </row>
    <row r="2006" spans="1:20" ht="43.5" x14ac:dyDescent="0.35">
      <c r="A2006" s="6">
        <v>2004</v>
      </c>
      <c r="B2006" s="3" t="s">
        <v>2005</v>
      </c>
      <c r="C2006" s="3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10">
        <f>E2006*100/D2006</f>
        <v>234.42048</v>
      </c>
      <c r="P2006" s="11">
        <f>IFERROR(E2006/L2006,"N/A")</f>
        <v>331.10237288135596</v>
      </c>
      <c r="Q2006" t="str">
        <f>LEFT(N2006,FIND("/",N2006)-1)</f>
        <v>technology</v>
      </c>
      <c r="R2006" t="str">
        <f>RIGHT(N2006,(LEN(N2006)-FIND("/",N2006)))</f>
        <v>hardware</v>
      </c>
      <c r="S2006" s="14">
        <f>(((J2006/60)/60)/24)+DATE(1970,1,1)+(-5/24)</f>
        <v>41800.396562499998</v>
      </c>
      <c r="T2006" s="14">
        <f>(((I2006/60)/60)/24)+DATE(1970,1,1)+(-5/24)</f>
        <v>41830.396562499998</v>
      </c>
    </row>
    <row r="2007" spans="1:20" ht="43.5" x14ac:dyDescent="0.35">
      <c r="A2007" s="6">
        <v>2005</v>
      </c>
      <c r="B2007" s="3" t="s">
        <v>2006</v>
      </c>
      <c r="C2007" s="3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10">
        <f>E2007*100/D2007</f>
        <v>123.6801</v>
      </c>
      <c r="P2007" s="11">
        <f>IFERROR(E2007/L2007,"N/A")</f>
        <v>194.26193717277485</v>
      </c>
      <c r="Q2007" t="str">
        <f>LEFT(N2007,FIND("/",N2007)-1)</f>
        <v>technology</v>
      </c>
      <c r="R2007" t="str">
        <f>RIGHT(N2007,(LEN(N2007)-FIND("/",N2007)))</f>
        <v>hardware</v>
      </c>
      <c r="S2007" s="14">
        <f>(((J2007/60)/60)/24)+DATE(1970,1,1)+(-5/24)</f>
        <v>41535.604374999995</v>
      </c>
      <c r="T2007" s="14">
        <f>(((I2007/60)/60)/24)+DATE(1970,1,1)+(-5/24)</f>
        <v>41562.957638888889</v>
      </c>
    </row>
    <row r="2008" spans="1:20" ht="58" x14ac:dyDescent="0.35">
      <c r="A2008" s="6">
        <v>2006</v>
      </c>
      <c r="B2008" s="3" t="s">
        <v>2007</v>
      </c>
      <c r="C2008" s="3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10">
        <f>E2008*100/D2008</f>
        <v>247.84</v>
      </c>
      <c r="P2008" s="11">
        <f>IFERROR(E2008/L2008,"N/A")</f>
        <v>408.97689768976898</v>
      </c>
      <c r="Q2008" t="str">
        <f>LEFT(N2008,FIND("/",N2008)-1)</f>
        <v>technology</v>
      </c>
      <c r="R2008" t="str">
        <f>RIGHT(N2008,(LEN(N2008)-FIND("/",N2008)))</f>
        <v>hardware</v>
      </c>
      <c r="S2008" s="14">
        <f>(((J2008/60)/60)/24)+DATE(1970,1,1)+(-5/24)</f>
        <v>41941.292187499996</v>
      </c>
      <c r="T2008" s="14">
        <f>(((I2008/60)/60)/24)+DATE(1970,1,1)+(-5/24)</f>
        <v>41976.333854166667</v>
      </c>
    </row>
    <row r="2009" spans="1:20" ht="58" x14ac:dyDescent="0.35">
      <c r="A2009" s="6">
        <v>2007</v>
      </c>
      <c r="B2009" s="3" t="s">
        <v>2008</v>
      </c>
      <c r="C2009" s="3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10">
        <f>E2009*100/D2009</f>
        <v>115.7092</v>
      </c>
      <c r="P2009" s="11">
        <f>IFERROR(E2009/L2009,"N/A")</f>
        <v>84.459270072992695</v>
      </c>
      <c r="Q2009" t="str">
        <f>LEFT(N2009,FIND("/",N2009)-1)</f>
        <v>technology</v>
      </c>
      <c r="R2009" t="str">
        <f>RIGHT(N2009,(LEN(N2009)-FIND("/",N2009)))</f>
        <v>hardware</v>
      </c>
      <c r="S2009" s="14">
        <f>(((J2009/60)/60)/24)+DATE(1970,1,1)+(-5/24)</f>
        <v>40347.629467592589</v>
      </c>
      <c r="T2009" s="14">
        <f>(((I2009/60)/60)/24)+DATE(1970,1,1)+(-5/24)</f>
        <v>40413.958333333328</v>
      </c>
    </row>
    <row r="2010" spans="1:20" ht="58" x14ac:dyDescent="0.35">
      <c r="A2010" s="6">
        <v>2008</v>
      </c>
      <c r="B2010" s="3" t="s">
        <v>2009</v>
      </c>
      <c r="C2010" s="3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10">
        <f>E2010*100/D2010</f>
        <v>117.07484768810599</v>
      </c>
      <c r="P2010" s="11">
        <f>IFERROR(E2010/L2010,"N/A")</f>
        <v>44.853658536585364</v>
      </c>
      <c r="Q2010" t="str">
        <f>LEFT(N2010,FIND("/",N2010)-1)</f>
        <v>technology</v>
      </c>
      <c r="R2010" t="str">
        <f>RIGHT(N2010,(LEN(N2010)-FIND("/",N2010)))</f>
        <v>hardware</v>
      </c>
      <c r="S2010" s="14">
        <f>(((J2010/60)/60)/24)+DATE(1970,1,1)+(-5/24)</f>
        <v>40761.396087962959</v>
      </c>
      <c r="T2010" s="14">
        <f>(((I2010/60)/60)/24)+DATE(1970,1,1)+(-5/24)</f>
        <v>40805.396087962959</v>
      </c>
    </row>
    <row r="2011" spans="1:20" ht="43.5" x14ac:dyDescent="0.35">
      <c r="A2011" s="6">
        <v>2009</v>
      </c>
      <c r="B2011" s="3" t="s">
        <v>2010</v>
      </c>
      <c r="C2011" s="3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10">
        <f>E2011*100/D2011</f>
        <v>305.15800000000002</v>
      </c>
      <c r="P2011" s="11">
        <f>IFERROR(E2011/L2011,"N/A")</f>
        <v>383.3643216080402</v>
      </c>
      <c r="Q2011" t="str">
        <f>LEFT(N2011,FIND("/",N2011)-1)</f>
        <v>technology</v>
      </c>
      <c r="R2011" t="str">
        <f>RIGHT(N2011,(LEN(N2011)-FIND("/",N2011)))</f>
        <v>hardware</v>
      </c>
      <c r="S2011" s="14">
        <f>(((J2011/60)/60)/24)+DATE(1970,1,1)+(-5/24)</f>
        <v>42661.115081018514</v>
      </c>
      <c r="T2011" s="14">
        <f>(((I2011/60)/60)/24)+DATE(1970,1,1)+(-5/24)</f>
        <v>42697.156747685185</v>
      </c>
    </row>
    <row r="2012" spans="1:20" ht="29" x14ac:dyDescent="0.35">
      <c r="A2012" s="6">
        <v>2010</v>
      </c>
      <c r="B2012" s="3" t="s">
        <v>2011</v>
      </c>
      <c r="C2012" s="3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10">
        <f>E2012*100/D2012</f>
        <v>320.053</v>
      </c>
      <c r="P2012" s="11">
        <f>IFERROR(E2012/L2012,"N/A")</f>
        <v>55.276856649395505</v>
      </c>
      <c r="Q2012" t="str">
        <f>LEFT(N2012,FIND("/",N2012)-1)</f>
        <v>technology</v>
      </c>
      <c r="R2012" t="str">
        <f>RIGHT(N2012,(LEN(N2012)-FIND("/",N2012)))</f>
        <v>hardware</v>
      </c>
      <c r="S2012" s="14">
        <f>(((J2012/60)/60)/24)+DATE(1970,1,1)+(-5/24)</f>
        <v>42570.788090277776</v>
      </c>
      <c r="T2012" s="14">
        <f>(((I2012/60)/60)/24)+DATE(1970,1,1)+(-5/24)</f>
        <v>42600.788090277776</v>
      </c>
    </row>
    <row r="2013" spans="1:20" ht="43.5" x14ac:dyDescent="0.35">
      <c r="A2013" s="6">
        <v>2011</v>
      </c>
      <c r="B2013" s="3" t="s">
        <v>2012</v>
      </c>
      <c r="C2013" s="3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10">
        <f>E2013*100/D2013</f>
        <v>819.56399999999996</v>
      </c>
      <c r="P2013" s="11">
        <f>IFERROR(E2013/L2013,"N/A")</f>
        <v>422.02059732234807</v>
      </c>
      <c r="Q2013" t="str">
        <f>LEFT(N2013,FIND("/",N2013)-1)</f>
        <v>technology</v>
      </c>
      <c r="R2013" t="str">
        <f>RIGHT(N2013,(LEN(N2013)-FIND("/",N2013)))</f>
        <v>hardware</v>
      </c>
      <c r="S2013" s="14">
        <f>(((J2013/60)/60)/24)+DATE(1970,1,1)+(-5/24)</f>
        <v>42347.150150462963</v>
      </c>
      <c r="T2013" s="14">
        <f>(((I2013/60)/60)/24)+DATE(1970,1,1)+(-5/24)</f>
        <v>42380.749999999993</v>
      </c>
    </row>
    <row r="2014" spans="1:20" ht="43.5" x14ac:dyDescent="0.35">
      <c r="A2014" s="6">
        <v>2012</v>
      </c>
      <c r="B2014" s="3" t="s">
        <v>2013</v>
      </c>
      <c r="C2014" s="3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10">
        <f>E2014*100/D2014</f>
        <v>234.9</v>
      </c>
      <c r="P2014" s="11">
        <f>IFERROR(E2014/L2014,"N/A")</f>
        <v>64.180327868852459</v>
      </c>
      <c r="Q2014" t="str">
        <f>LEFT(N2014,FIND("/",N2014)-1)</f>
        <v>technology</v>
      </c>
      <c r="R2014" t="str">
        <f>RIGHT(N2014,(LEN(N2014)-FIND("/",N2014)))</f>
        <v>hardware</v>
      </c>
      <c r="S2014" s="14">
        <f>(((J2014/60)/60)/24)+DATE(1970,1,1)+(-5/24)</f>
        <v>42010.613900462959</v>
      </c>
      <c r="T2014" s="14">
        <f>(((I2014/60)/60)/24)+DATE(1970,1,1)+(-5/24)</f>
        <v>42040.613900462959</v>
      </c>
    </row>
    <row r="2015" spans="1:20" ht="58" x14ac:dyDescent="0.35">
      <c r="A2015" s="6">
        <v>2013</v>
      </c>
      <c r="B2015" s="3" t="s">
        <v>2014</v>
      </c>
      <c r="C2015" s="3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10">
        <f>E2015*100/D2015</f>
        <v>494.91374999999999</v>
      </c>
      <c r="P2015" s="11">
        <f>IFERROR(E2015/L2015,"N/A")</f>
        <v>173.57781674704077</v>
      </c>
      <c r="Q2015" t="str">
        <f>LEFT(N2015,FIND("/",N2015)-1)</f>
        <v>technology</v>
      </c>
      <c r="R2015" t="str">
        <f>RIGHT(N2015,(LEN(N2015)-FIND("/",N2015)))</f>
        <v>hardware</v>
      </c>
      <c r="S2015" s="14">
        <f>(((J2015/60)/60)/24)+DATE(1970,1,1)+(-5/24)</f>
        <v>42499.752476851849</v>
      </c>
      <c r="T2015" s="14">
        <f>(((I2015/60)/60)/24)+DATE(1970,1,1)+(-5/24)</f>
        <v>42559.752476851849</v>
      </c>
    </row>
    <row r="2016" spans="1:20" ht="43.5" x14ac:dyDescent="0.35">
      <c r="A2016" s="6">
        <v>2014</v>
      </c>
      <c r="B2016" s="3" t="s">
        <v>2015</v>
      </c>
      <c r="C2016" s="3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10">
        <f>E2016*100/D2016</f>
        <v>7813.7822333333334</v>
      </c>
      <c r="P2016" s="11">
        <f>IFERROR(E2016/L2016,"N/A")</f>
        <v>88.601680840609291</v>
      </c>
      <c r="Q2016" t="str">
        <f>LEFT(N2016,FIND("/",N2016)-1)</f>
        <v>technology</v>
      </c>
      <c r="R2016" t="str">
        <f>RIGHT(N2016,(LEN(N2016)-FIND("/",N2016)))</f>
        <v>hardware</v>
      </c>
      <c r="S2016" s="14">
        <f>(((J2016/60)/60)/24)+DATE(1970,1,1)+(-5/24)</f>
        <v>41324.006238425922</v>
      </c>
      <c r="T2016" s="14">
        <f>(((I2016/60)/60)/24)+DATE(1970,1,1)+(-5/24)</f>
        <v>41357.964571759258</v>
      </c>
    </row>
    <row r="2017" spans="1:20" ht="43.5" x14ac:dyDescent="0.35">
      <c r="A2017" s="6">
        <v>2015</v>
      </c>
      <c r="B2017" s="3" t="s">
        <v>2016</v>
      </c>
      <c r="C2017" s="3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10">
        <f>E2017*100/D2017</f>
        <v>113.00013888888888</v>
      </c>
      <c r="P2017" s="11">
        <f>IFERROR(E2017/L2017,"N/A")</f>
        <v>50.222283950617282</v>
      </c>
      <c r="Q2017" t="str">
        <f>LEFT(N2017,FIND("/",N2017)-1)</f>
        <v>technology</v>
      </c>
      <c r="R2017" t="str">
        <f>RIGHT(N2017,(LEN(N2017)-FIND("/",N2017)))</f>
        <v>hardware</v>
      </c>
      <c r="S2017" s="14">
        <f>(((J2017/60)/60)/24)+DATE(1970,1,1)+(-5/24)</f>
        <v>40765.668553240735</v>
      </c>
      <c r="T2017" s="14">
        <f>(((I2017/60)/60)/24)+DATE(1970,1,1)+(-5/24)</f>
        <v>40795.668553240735</v>
      </c>
    </row>
    <row r="2018" spans="1:20" ht="29" x14ac:dyDescent="0.35">
      <c r="A2018" s="6">
        <v>2016</v>
      </c>
      <c r="B2018" s="3" t="s">
        <v>2017</v>
      </c>
      <c r="C2018" s="3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10">
        <f>E2018*100/D2018</f>
        <v>921.54219999999998</v>
      </c>
      <c r="P2018" s="11">
        <f>IFERROR(E2018/L2018,"N/A")</f>
        <v>192.38876826722338</v>
      </c>
      <c r="Q2018" t="str">
        <f>LEFT(N2018,FIND("/",N2018)-1)</f>
        <v>technology</v>
      </c>
      <c r="R2018" t="str">
        <f>RIGHT(N2018,(LEN(N2018)-FIND("/",N2018)))</f>
        <v>hardware</v>
      </c>
      <c r="S2018" s="14">
        <f>(((J2018/60)/60)/24)+DATE(1970,1,1)+(-5/24)</f>
        <v>41312.672442129624</v>
      </c>
      <c r="T2018" s="14">
        <f>(((I2018/60)/60)/24)+DATE(1970,1,1)+(-5/24)</f>
        <v>41342.672442129624</v>
      </c>
    </row>
    <row r="2019" spans="1:20" ht="43.5" x14ac:dyDescent="0.35">
      <c r="A2019" s="6">
        <v>2017</v>
      </c>
      <c r="B2019" s="3" t="s">
        <v>2018</v>
      </c>
      <c r="C2019" s="3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10">
        <f>E2019*100/D2019</f>
        <v>125.1024</v>
      </c>
      <c r="P2019" s="11">
        <f>IFERROR(E2019/L2019,"N/A")</f>
        <v>73.416901408450698</v>
      </c>
      <c r="Q2019" t="str">
        <f>LEFT(N2019,FIND("/",N2019)-1)</f>
        <v>technology</v>
      </c>
      <c r="R2019" t="str">
        <f>RIGHT(N2019,(LEN(N2019)-FIND("/",N2019)))</f>
        <v>hardware</v>
      </c>
      <c r="S2019" s="14">
        <f>(((J2019/60)/60)/24)+DATE(1970,1,1)+(-5/24)</f>
        <v>40960.849016203698</v>
      </c>
      <c r="T2019" s="14">
        <f>(((I2019/60)/60)/24)+DATE(1970,1,1)+(-5/24)</f>
        <v>40991.958333333328</v>
      </c>
    </row>
    <row r="2020" spans="1:20" ht="43.5" x14ac:dyDescent="0.35">
      <c r="A2020" s="6">
        <v>2018</v>
      </c>
      <c r="B2020" s="3" t="s">
        <v>2019</v>
      </c>
      <c r="C2020" s="3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10">
        <f>E2020*100/D2020</f>
        <v>102.24343076923077</v>
      </c>
      <c r="P2020" s="11">
        <f>IFERROR(E2020/L2020,"N/A")</f>
        <v>147.68495555555555</v>
      </c>
      <c r="Q2020" t="str">
        <f>LEFT(N2020,FIND("/",N2020)-1)</f>
        <v>technology</v>
      </c>
      <c r="R2020" t="str">
        <f>RIGHT(N2020,(LEN(N2020)-FIND("/",N2020)))</f>
        <v>hardware</v>
      </c>
      <c r="S2020" s="14">
        <f>(((J2020/60)/60)/24)+DATE(1970,1,1)+(-5/24)</f>
        <v>42199.157511574071</v>
      </c>
      <c r="T2020" s="14">
        <f>(((I2020/60)/60)/24)+DATE(1970,1,1)+(-5/24)</f>
        <v>42229.157511574071</v>
      </c>
    </row>
    <row r="2021" spans="1:20" ht="58" x14ac:dyDescent="0.35">
      <c r="A2021" s="6">
        <v>2019</v>
      </c>
      <c r="B2021" s="3" t="s">
        <v>2020</v>
      </c>
      <c r="C2021" s="3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10">
        <f>E2021*100/D2021</f>
        <v>484.90974999999997</v>
      </c>
      <c r="P2021" s="11">
        <f>IFERROR(E2021/L2021,"N/A")</f>
        <v>108.96848314606741</v>
      </c>
      <c r="Q2021" t="str">
        <f>LEFT(N2021,FIND("/",N2021)-1)</f>
        <v>technology</v>
      </c>
      <c r="R2021" t="str">
        <f>RIGHT(N2021,(LEN(N2021)-FIND("/",N2021)))</f>
        <v>hardware</v>
      </c>
      <c r="S2021" s="14">
        <f>(((J2021/60)/60)/24)+DATE(1970,1,1)+(-5/24)</f>
        <v>42605.500243055554</v>
      </c>
      <c r="T2021" s="14">
        <f>(((I2021/60)/60)/24)+DATE(1970,1,1)+(-5/24)</f>
        <v>42635.500243055554</v>
      </c>
    </row>
    <row r="2022" spans="1:20" ht="43.5" x14ac:dyDescent="0.35">
      <c r="A2022" s="6">
        <v>2020</v>
      </c>
      <c r="B2022" s="3" t="s">
        <v>2021</v>
      </c>
      <c r="C2022" s="3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10">
        <f>E2022*100/D2022</f>
        <v>192.33333333333334</v>
      </c>
      <c r="P2022" s="11">
        <f>IFERROR(E2022/L2022,"N/A")</f>
        <v>23.647540983606557</v>
      </c>
      <c r="Q2022" t="str">
        <f>LEFT(N2022,FIND("/",N2022)-1)</f>
        <v>technology</v>
      </c>
      <c r="R2022" t="str">
        <f>RIGHT(N2022,(LEN(N2022)-FIND("/",N2022)))</f>
        <v>hardware</v>
      </c>
      <c r="S2022" s="14">
        <f>(((J2022/60)/60)/24)+DATE(1970,1,1)+(-5/24)</f>
        <v>41736.88916666666</v>
      </c>
      <c r="T2022" s="14">
        <f>(((I2022/60)/60)/24)+DATE(1970,1,1)+(-5/24)</f>
        <v>41773.752777777772</v>
      </c>
    </row>
    <row r="2023" spans="1:20" ht="43.5" x14ac:dyDescent="0.35">
      <c r="A2023" s="6">
        <v>2021</v>
      </c>
      <c r="B2023" s="3" t="s">
        <v>2022</v>
      </c>
      <c r="C2023" s="3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10">
        <f>E2023*100/D2023</f>
        <v>281.10000000000002</v>
      </c>
      <c r="P2023" s="11">
        <f>IFERROR(E2023/L2023,"N/A")</f>
        <v>147.94736842105263</v>
      </c>
      <c r="Q2023" t="str">
        <f>LEFT(N2023,FIND("/",N2023)-1)</f>
        <v>technology</v>
      </c>
      <c r="R2023" t="str">
        <f>RIGHT(N2023,(LEN(N2023)-FIND("/",N2023)))</f>
        <v>hardware</v>
      </c>
      <c r="S2023" s="14">
        <f>(((J2023/60)/60)/24)+DATE(1970,1,1)+(-5/24)</f>
        <v>41860.862233796295</v>
      </c>
      <c r="T2023" s="14">
        <f>(((I2023/60)/60)/24)+DATE(1970,1,1)+(-5/24)</f>
        <v>41905.862233796295</v>
      </c>
    </row>
    <row r="2024" spans="1:20" ht="43.5" x14ac:dyDescent="0.35">
      <c r="A2024" s="6">
        <v>2022</v>
      </c>
      <c r="B2024" s="3" t="s">
        <v>2023</v>
      </c>
      <c r="C2024" s="3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10">
        <f>E2024*100/D2024</f>
        <v>125.137</v>
      </c>
      <c r="P2024" s="11">
        <f>IFERROR(E2024/L2024,"N/A")</f>
        <v>385.03692307692307</v>
      </c>
      <c r="Q2024" t="str">
        <f>LEFT(N2024,FIND("/",N2024)-1)</f>
        <v>technology</v>
      </c>
      <c r="R2024" t="str">
        <f>RIGHT(N2024,(LEN(N2024)-FIND("/",N2024)))</f>
        <v>hardware</v>
      </c>
      <c r="S2024" s="14">
        <f>(((J2024/60)/60)/24)+DATE(1970,1,1)+(-5/24)</f>
        <v>42502.36078703704</v>
      </c>
      <c r="T2024" s="14">
        <f>(((I2024/60)/60)/24)+DATE(1970,1,1)+(-5/24)</f>
        <v>42532.36078703704</v>
      </c>
    </row>
    <row r="2025" spans="1:20" ht="58" x14ac:dyDescent="0.35">
      <c r="A2025" s="6">
        <v>2023</v>
      </c>
      <c r="B2025" s="3" t="s">
        <v>2024</v>
      </c>
      <c r="C2025" s="3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10">
        <f>E2025*100/D2025</f>
        <v>161.459</v>
      </c>
      <c r="P2025" s="11">
        <f>IFERROR(E2025/L2025,"N/A")</f>
        <v>457.39093484419266</v>
      </c>
      <c r="Q2025" t="str">
        <f>LEFT(N2025,FIND("/",N2025)-1)</f>
        <v>technology</v>
      </c>
      <c r="R2025" t="str">
        <f>RIGHT(N2025,(LEN(N2025)-FIND("/",N2025)))</f>
        <v>hardware</v>
      </c>
      <c r="S2025" s="14">
        <f>(((J2025/60)/60)/24)+DATE(1970,1,1)+(-5/24)</f>
        <v>42136.212418981479</v>
      </c>
      <c r="T2025" s="14">
        <f>(((I2025/60)/60)/24)+DATE(1970,1,1)+(-5/24)</f>
        <v>42166.212418981479</v>
      </c>
    </row>
    <row r="2026" spans="1:20" ht="43.5" x14ac:dyDescent="0.35">
      <c r="A2026" s="6">
        <v>2024</v>
      </c>
      <c r="B2026" s="3" t="s">
        <v>2025</v>
      </c>
      <c r="C2026" s="3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10">
        <f>E2026*100/D2026</f>
        <v>585.35</v>
      </c>
      <c r="P2026" s="11">
        <f>IFERROR(E2026/L2026,"N/A")</f>
        <v>222.99047619047619</v>
      </c>
      <c r="Q2026" t="str">
        <f>LEFT(N2026,FIND("/",N2026)-1)</f>
        <v>technology</v>
      </c>
      <c r="R2026" t="str">
        <f>RIGHT(N2026,(LEN(N2026)-FIND("/",N2026)))</f>
        <v>hardware</v>
      </c>
      <c r="S2026" s="14">
        <f>(((J2026/60)/60)/24)+DATE(1970,1,1)+(-5/24)</f>
        <v>41099.758611111109</v>
      </c>
      <c r="T2026" s="14">
        <f>(((I2026/60)/60)/24)+DATE(1970,1,1)+(-5/24)</f>
        <v>41133.916666666664</v>
      </c>
    </row>
    <row r="2027" spans="1:20" ht="43.5" x14ac:dyDescent="0.35">
      <c r="A2027" s="6">
        <v>2025</v>
      </c>
      <c r="B2027" s="3" t="s">
        <v>2026</v>
      </c>
      <c r="C2027" s="3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10">
        <f>E2027*100/D2027</f>
        <v>201.15</v>
      </c>
      <c r="P2027" s="11">
        <f>IFERROR(E2027/L2027,"N/A")</f>
        <v>220.74074074074073</v>
      </c>
      <c r="Q2027" t="str">
        <f>LEFT(N2027,FIND("/",N2027)-1)</f>
        <v>technology</v>
      </c>
      <c r="R2027" t="str">
        <f>RIGHT(N2027,(LEN(N2027)-FIND("/",N2027)))</f>
        <v>hardware</v>
      </c>
      <c r="S2027" s="14">
        <f>(((J2027/60)/60)/24)+DATE(1970,1,1)+(-5/24)</f>
        <v>42135.976226851846</v>
      </c>
      <c r="T2027" s="14">
        <f>(((I2027/60)/60)/24)+DATE(1970,1,1)+(-5/24)</f>
        <v>42165.976226851846</v>
      </c>
    </row>
    <row r="2028" spans="1:20" ht="29" x14ac:dyDescent="0.35">
      <c r="A2028" s="6">
        <v>2026</v>
      </c>
      <c r="B2028" s="3" t="s">
        <v>2027</v>
      </c>
      <c r="C2028" s="3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10">
        <f>E2028*100/D2028</f>
        <v>133.48307999999997</v>
      </c>
      <c r="P2028" s="11">
        <f>IFERROR(E2028/L2028,"N/A")</f>
        <v>73.503898678414089</v>
      </c>
      <c r="Q2028" t="str">
        <f>LEFT(N2028,FIND("/",N2028)-1)</f>
        <v>technology</v>
      </c>
      <c r="R2028" t="str">
        <f>RIGHT(N2028,(LEN(N2028)-FIND("/",N2028)))</f>
        <v>hardware</v>
      </c>
      <c r="S2028" s="14">
        <f>(((J2028/60)/60)/24)+DATE(1970,1,1)+(-5/24)</f>
        <v>41704.527604166666</v>
      </c>
      <c r="T2028" s="14">
        <f>(((I2028/60)/60)/24)+DATE(1970,1,1)+(-5/24)</f>
        <v>41749.957638888889</v>
      </c>
    </row>
    <row r="2029" spans="1:20" ht="43.5" x14ac:dyDescent="0.35">
      <c r="A2029" s="6">
        <v>2027</v>
      </c>
      <c r="B2029" s="3" t="s">
        <v>2028</v>
      </c>
      <c r="C2029" s="3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10">
        <f>E2029*100/D2029</f>
        <v>120.249</v>
      </c>
      <c r="P2029" s="11">
        <f>IFERROR(E2029/L2029,"N/A")</f>
        <v>223.09647495361781</v>
      </c>
      <c r="Q2029" t="str">
        <f>LEFT(N2029,FIND("/",N2029)-1)</f>
        <v>technology</v>
      </c>
      <c r="R2029" t="str">
        <f>RIGHT(N2029,(LEN(N2029)-FIND("/",N2029)))</f>
        <v>hardware</v>
      </c>
      <c r="S2029" s="14">
        <f>(((J2029/60)/60)/24)+DATE(1970,1,1)+(-5/24)</f>
        <v>42048.605543981481</v>
      </c>
      <c r="T2029" s="14">
        <f>(((I2029/60)/60)/24)+DATE(1970,1,1)+(-5/24)</f>
        <v>42093.563877314817</v>
      </c>
    </row>
    <row r="2030" spans="1:20" ht="29" x14ac:dyDescent="0.35">
      <c r="A2030" s="6">
        <v>2028</v>
      </c>
      <c r="B2030" s="3" t="s">
        <v>2029</v>
      </c>
      <c r="C2030" s="3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10">
        <f>E2030*100/D2030</f>
        <v>126.16666666666667</v>
      </c>
      <c r="P2030" s="11">
        <f>IFERROR(E2030/L2030,"N/A")</f>
        <v>47.911392405063289</v>
      </c>
      <c r="Q2030" t="str">
        <f>LEFT(N2030,FIND("/",N2030)-1)</f>
        <v>technology</v>
      </c>
      <c r="R2030" t="str">
        <f>RIGHT(N2030,(LEN(N2030)-FIND("/",N2030)))</f>
        <v>hardware</v>
      </c>
      <c r="S2030" s="14">
        <f>(((J2030/60)/60)/24)+DATE(1970,1,1)+(-5/24)</f>
        <v>40215.710717592592</v>
      </c>
      <c r="T2030" s="14">
        <f>(((I2030/60)/60)/24)+DATE(1970,1,1)+(-5/24)</f>
        <v>40252.704861111109</v>
      </c>
    </row>
    <row r="2031" spans="1:20" ht="43.5" x14ac:dyDescent="0.35">
      <c r="A2031" s="6">
        <v>2029</v>
      </c>
      <c r="B2031" s="3" t="s">
        <v>2030</v>
      </c>
      <c r="C2031" s="3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10">
        <f>E2031*100/D2031</f>
        <v>361.2</v>
      </c>
      <c r="P2031" s="11">
        <f>IFERROR(E2031/L2031,"N/A")</f>
        <v>96.063829787234042</v>
      </c>
      <c r="Q2031" t="str">
        <f>LEFT(N2031,FIND("/",N2031)-1)</f>
        <v>technology</v>
      </c>
      <c r="R2031" t="str">
        <f>RIGHT(N2031,(LEN(N2031)-FIND("/",N2031)))</f>
        <v>hardware</v>
      </c>
      <c r="S2031" s="14">
        <f>(((J2031/60)/60)/24)+DATE(1970,1,1)+(-5/24)</f>
        <v>41847.813437500001</v>
      </c>
      <c r="T2031" s="14">
        <f>(((I2031/60)/60)/24)+DATE(1970,1,1)+(-5/24)</f>
        <v>41877.813437500001</v>
      </c>
    </row>
    <row r="2032" spans="1:20" ht="43.5" x14ac:dyDescent="0.35">
      <c r="A2032" s="6">
        <v>2030</v>
      </c>
      <c r="B2032" s="3" t="s">
        <v>2031</v>
      </c>
      <c r="C2032" s="3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10">
        <f>E2032*100/D2032</f>
        <v>226.239013671875</v>
      </c>
      <c r="P2032" s="11">
        <f>IFERROR(E2032/L2032,"N/A")</f>
        <v>118.6144</v>
      </c>
      <c r="Q2032" t="str">
        <f>LEFT(N2032,FIND("/",N2032)-1)</f>
        <v>technology</v>
      </c>
      <c r="R2032" t="str">
        <f>RIGHT(N2032,(LEN(N2032)-FIND("/",N2032)))</f>
        <v>hardware</v>
      </c>
      <c r="S2032" s="14">
        <f>(((J2032/60)/60)/24)+DATE(1970,1,1)+(-5/24)</f>
        <v>41212.788148148145</v>
      </c>
      <c r="T2032" s="14">
        <f>(((I2032/60)/60)/24)+DATE(1970,1,1)+(-5/24)</f>
        <v>41242.788148148145</v>
      </c>
    </row>
    <row r="2033" spans="1:20" ht="43.5" x14ac:dyDescent="0.35">
      <c r="A2033" s="6">
        <v>2031</v>
      </c>
      <c r="B2033" s="3" t="s">
        <v>2032</v>
      </c>
      <c r="C2033" s="3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10">
        <f>E2033*100/D2033</f>
        <v>120.35</v>
      </c>
      <c r="P2033" s="11">
        <f>IFERROR(E2033/L2033,"N/A")</f>
        <v>118.45472440944881</v>
      </c>
      <c r="Q2033" t="str">
        <f>LEFT(N2033,FIND("/",N2033)-1)</f>
        <v>technology</v>
      </c>
      <c r="R2033" t="str">
        <f>RIGHT(N2033,(LEN(N2033)-FIND("/",N2033)))</f>
        <v>hardware</v>
      </c>
      <c r="S2033" s="14">
        <f>(((J2033/60)/60)/24)+DATE(1970,1,1)+(-5/24)</f>
        <v>41975.120983796289</v>
      </c>
      <c r="T2033" s="14">
        <f>(((I2033/60)/60)/24)+DATE(1970,1,1)+(-5/24)</f>
        <v>42012.833333333336</v>
      </c>
    </row>
    <row r="2034" spans="1:20" ht="43.5" x14ac:dyDescent="0.35">
      <c r="A2034" s="6">
        <v>2032</v>
      </c>
      <c r="B2034" s="3" t="s">
        <v>2033</v>
      </c>
      <c r="C2034" s="3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10">
        <f>E2034*100/D2034</f>
        <v>304.18799999999999</v>
      </c>
      <c r="P2034" s="11">
        <f>IFERROR(E2034/L2034,"N/A")</f>
        <v>143.21468926553672</v>
      </c>
      <c r="Q2034" t="str">
        <f>LEFT(N2034,FIND("/",N2034)-1)</f>
        <v>technology</v>
      </c>
      <c r="R2034" t="str">
        <f>RIGHT(N2034,(LEN(N2034)-FIND("/",N2034)))</f>
        <v>hardware</v>
      </c>
      <c r="S2034" s="14">
        <f>(((J2034/60)/60)/24)+DATE(1970,1,1)+(-5/24)</f>
        <v>42689.35733796296</v>
      </c>
      <c r="T2034" s="14">
        <f>(((I2034/60)/60)/24)+DATE(1970,1,1)+(-5/24)</f>
        <v>42718.999999999993</v>
      </c>
    </row>
    <row r="2035" spans="1:20" ht="58" x14ac:dyDescent="0.35">
      <c r="A2035" s="6">
        <v>2033</v>
      </c>
      <c r="B2035" s="3" t="s">
        <v>2034</v>
      </c>
      <c r="C2035" s="3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10">
        <f>E2035*100/D2035</f>
        <v>178.67599999999999</v>
      </c>
      <c r="P2035" s="11">
        <f>IFERROR(E2035/L2035,"N/A")</f>
        <v>282.71518987341773</v>
      </c>
      <c r="Q2035" t="str">
        <f>LEFT(N2035,FIND("/",N2035)-1)</f>
        <v>technology</v>
      </c>
      <c r="R2035" t="str">
        <f>RIGHT(N2035,(LEN(N2035)-FIND("/",N2035)))</f>
        <v>hardware</v>
      </c>
      <c r="S2035" s="14">
        <f>(((J2035/60)/60)/24)+DATE(1970,1,1)+(-5/24)</f>
        <v>41724.874050925922</v>
      </c>
      <c r="T2035" s="14">
        <f>(((I2035/60)/60)/24)+DATE(1970,1,1)+(-5/24)</f>
        <v>41754.874050925922</v>
      </c>
    </row>
    <row r="2036" spans="1:20" ht="58" x14ac:dyDescent="0.35">
      <c r="A2036" s="6">
        <v>2034</v>
      </c>
      <c r="B2036" s="3" t="s">
        <v>2035</v>
      </c>
      <c r="C2036" s="3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10">
        <f>E2036*100/D2036</f>
        <v>386.81998717948721</v>
      </c>
      <c r="P2036" s="11">
        <f>IFERROR(E2036/L2036,"N/A")</f>
        <v>593.93620078740162</v>
      </c>
      <c r="Q2036" t="str">
        <f>LEFT(N2036,FIND("/",N2036)-1)</f>
        <v>technology</v>
      </c>
      <c r="R2036" t="str">
        <f>RIGHT(N2036,(LEN(N2036)-FIND("/",N2036)))</f>
        <v>hardware</v>
      </c>
      <c r="S2036" s="14">
        <f>(((J2036/60)/60)/24)+DATE(1970,1,1)+(-5/24)</f>
        <v>42075.921678240738</v>
      </c>
      <c r="T2036" s="14">
        <f>(((I2036/60)/60)/24)+DATE(1970,1,1)+(-5/24)</f>
        <v>42131.081944444442</v>
      </c>
    </row>
    <row r="2037" spans="1:20" ht="58" x14ac:dyDescent="0.35">
      <c r="A2037" s="6">
        <v>2035</v>
      </c>
      <c r="B2037" s="3" t="s">
        <v>2036</v>
      </c>
      <c r="C2037" s="3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10">
        <f>E2037*100/D2037</f>
        <v>211.03642500000001</v>
      </c>
      <c r="P2037" s="11">
        <f>IFERROR(E2037/L2037,"N/A")</f>
        <v>262.15704968944101</v>
      </c>
      <c r="Q2037" t="str">
        <f>LEFT(N2037,FIND("/",N2037)-1)</f>
        <v>technology</v>
      </c>
      <c r="R2037" t="str">
        <f>RIGHT(N2037,(LEN(N2037)-FIND("/",N2037)))</f>
        <v>hardware</v>
      </c>
      <c r="S2037" s="14">
        <f>(((J2037/60)/60)/24)+DATE(1970,1,1)+(-5/24)</f>
        <v>42311.41674768518</v>
      </c>
      <c r="T2037" s="14">
        <f>(((I2037/60)/60)/24)+DATE(1970,1,1)+(-5/24)</f>
        <v>42356.833333333336</v>
      </c>
    </row>
    <row r="2038" spans="1:20" ht="43.5" x14ac:dyDescent="0.35">
      <c r="A2038" s="6">
        <v>2036</v>
      </c>
      <c r="B2038" s="3" t="s">
        <v>2037</v>
      </c>
      <c r="C2038" s="3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10">
        <f>E2038*100/D2038</f>
        <v>131.66833333333332</v>
      </c>
      <c r="P2038" s="11">
        <f>IFERROR(E2038/L2038,"N/A")</f>
        <v>46.580778301886795</v>
      </c>
      <c r="Q2038" t="str">
        <f>LEFT(N2038,FIND("/",N2038)-1)</f>
        <v>technology</v>
      </c>
      <c r="R2038" t="str">
        <f>RIGHT(N2038,(LEN(N2038)-FIND("/",N2038)))</f>
        <v>hardware</v>
      </c>
      <c r="S2038" s="14">
        <f>(((J2038/60)/60)/24)+DATE(1970,1,1)+(-5/24)</f>
        <v>41738.656469907408</v>
      </c>
      <c r="T2038" s="14">
        <f>(((I2038/60)/60)/24)+DATE(1970,1,1)+(-5/24)</f>
        <v>41768.656469907408</v>
      </c>
    </row>
    <row r="2039" spans="1:20" ht="43.5" x14ac:dyDescent="0.35">
      <c r="A2039" s="6">
        <v>2037</v>
      </c>
      <c r="B2039" s="3" t="s">
        <v>2038</v>
      </c>
      <c r="C2039" s="3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10">
        <f>E2039*100/D2039</f>
        <v>300.47640000000001</v>
      </c>
      <c r="P2039" s="11">
        <f>IFERROR(E2039/L2039,"N/A")</f>
        <v>70.041118881118877</v>
      </c>
      <c r="Q2039" t="str">
        <f>LEFT(N2039,FIND("/",N2039)-1)</f>
        <v>technology</v>
      </c>
      <c r="R2039" t="str">
        <f>RIGHT(N2039,(LEN(N2039)-FIND("/",N2039)))</f>
        <v>hardware</v>
      </c>
      <c r="S2039" s="14">
        <f>(((J2039/60)/60)/24)+DATE(1970,1,1)+(-5/24)</f>
        <v>41578.001770833333</v>
      </c>
      <c r="T2039" s="14">
        <f>(((I2039/60)/60)/24)+DATE(1970,1,1)+(-5/24)</f>
        <v>41638.043437499997</v>
      </c>
    </row>
    <row r="2040" spans="1:20" ht="43.5" x14ac:dyDescent="0.35">
      <c r="A2040" s="6">
        <v>2038</v>
      </c>
      <c r="B2040" s="3" t="s">
        <v>2039</v>
      </c>
      <c r="C2040" s="3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10">
        <f>E2040*100/D2040</f>
        <v>420.51249999999999</v>
      </c>
      <c r="P2040" s="11">
        <f>IFERROR(E2040/L2040,"N/A")</f>
        <v>164.90686274509804</v>
      </c>
      <c r="Q2040" t="str">
        <f>LEFT(N2040,FIND("/",N2040)-1)</f>
        <v>technology</v>
      </c>
      <c r="R2040" t="str">
        <f>RIGHT(N2040,(LEN(N2040)-FIND("/",N2040)))</f>
        <v>hardware</v>
      </c>
      <c r="S2040" s="14">
        <f>(((J2040/60)/60)/24)+DATE(1970,1,1)+(-5/24)</f>
        <v>41424.062743055554</v>
      </c>
      <c r="T2040" s="14">
        <f>(((I2040/60)/60)/24)+DATE(1970,1,1)+(-5/24)</f>
        <v>41456.541666666664</v>
      </c>
    </row>
    <row r="2041" spans="1:20" ht="43.5" x14ac:dyDescent="0.35">
      <c r="A2041" s="6">
        <v>2039</v>
      </c>
      <c r="B2041" s="3" t="s">
        <v>2040</v>
      </c>
      <c r="C2041" s="3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10">
        <f>E2041*100/D2041</f>
        <v>136.21680000000001</v>
      </c>
      <c r="P2041" s="11">
        <f>IFERROR(E2041/L2041,"N/A")</f>
        <v>449.26385224274406</v>
      </c>
      <c r="Q2041" t="str">
        <f>LEFT(N2041,FIND("/",N2041)-1)</f>
        <v>technology</v>
      </c>
      <c r="R2041" t="str">
        <f>RIGHT(N2041,(LEN(N2041)-FIND("/",N2041)))</f>
        <v>hardware</v>
      </c>
      <c r="S2041" s="14">
        <f>(((J2041/60)/60)/24)+DATE(1970,1,1)+(-5/24)</f>
        <v>42675.23061342592</v>
      </c>
      <c r="T2041" s="14">
        <f>(((I2041/60)/60)/24)+DATE(1970,1,1)+(-5/24)</f>
        <v>42704.999305555553</v>
      </c>
    </row>
    <row r="2042" spans="1:20" ht="29" x14ac:dyDescent="0.35">
      <c r="A2042" s="6">
        <v>2040</v>
      </c>
      <c r="B2042" s="3" t="s">
        <v>2041</v>
      </c>
      <c r="C2042" s="3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10">
        <f>E2042*100/D2042</f>
        <v>248.17133333333334</v>
      </c>
      <c r="P2042" s="11">
        <f>IFERROR(E2042/L2042,"N/A")</f>
        <v>27.472841328413285</v>
      </c>
      <c r="Q2042" t="str">
        <f>LEFT(N2042,FIND("/",N2042)-1)</f>
        <v>technology</v>
      </c>
      <c r="R2042" t="str">
        <f>RIGHT(N2042,(LEN(N2042)-FIND("/",N2042)))</f>
        <v>hardware</v>
      </c>
      <c r="S2042" s="14">
        <f>(((J2042/60)/60)/24)+DATE(1970,1,1)+(-5/24)</f>
        <v>41578.718784722223</v>
      </c>
      <c r="T2042" s="14">
        <f>(((I2042/60)/60)/24)+DATE(1970,1,1)+(-5/24)</f>
        <v>41593.760451388887</v>
      </c>
    </row>
    <row r="2043" spans="1:20" ht="43.5" x14ac:dyDescent="0.35">
      <c r="A2043" s="6">
        <v>2041</v>
      </c>
      <c r="B2043" s="3" t="s">
        <v>2042</v>
      </c>
      <c r="C2043" s="3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10">
        <f>E2043*100/D2043</f>
        <v>181.86315789473684</v>
      </c>
      <c r="P2043" s="11">
        <f>IFERROR(E2043/L2043,"N/A")</f>
        <v>143.97499999999999</v>
      </c>
      <c r="Q2043" t="str">
        <f>LEFT(N2043,FIND("/",N2043)-1)</f>
        <v>technology</v>
      </c>
      <c r="R2043" t="str">
        <f>RIGHT(N2043,(LEN(N2043)-FIND("/",N2043)))</f>
        <v>hardware</v>
      </c>
      <c r="S2043" s="14">
        <f>(((J2043/60)/60)/24)+DATE(1970,1,1)+(-5/24)</f>
        <v>42654.317442129628</v>
      </c>
      <c r="T2043" s="14">
        <f>(((I2043/60)/60)/24)+DATE(1970,1,1)+(-5/24)</f>
        <v>42684.359108796292</v>
      </c>
    </row>
    <row r="2044" spans="1:20" ht="43.5" x14ac:dyDescent="0.35">
      <c r="A2044" s="6">
        <v>2042</v>
      </c>
      <c r="B2044" s="3" t="s">
        <v>2043</v>
      </c>
      <c r="C2044" s="3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10">
        <f>E2044*100/D2044</f>
        <v>123.53</v>
      </c>
      <c r="P2044" s="11">
        <f>IFERROR(E2044/L2044,"N/A")</f>
        <v>88.23571428571428</v>
      </c>
      <c r="Q2044" t="str">
        <f>LEFT(N2044,FIND("/",N2044)-1)</f>
        <v>technology</v>
      </c>
      <c r="R2044" t="str">
        <f>RIGHT(N2044,(LEN(N2044)-FIND("/",N2044)))</f>
        <v>hardware</v>
      </c>
      <c r="S2044" s="14">
        <f>(((J2044/60)/60)/24)+DATE(1970,1,1)+(-5/24)</f>
        <v>42331.499699074069</v>
      </c>
      <c r="T2044" s="14">
        <f>(((I2044/60)/60)/24)+DATE(1970,1,1)+(-5/24)</f>
        <v>42391.499699074069</v>
      </c>
    </row>
    <row r="2045" spans="1:20" ht="58" x14ac:dyDescent="0.35">
      <c r="A2045" s="6">
        <v>2043</v>
      </c>
      <c r="B2045" s="3" t="s">
        <v>2044</v>
      </c>
      <c r="C2045" s="3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10">
        <f>E2045*100/D2045</f>
        <v>506.20938628158842</v>
      </c>
      <c r="P2045" s="11">
        <f>IFERROR(E2045/L2045,"N/A")</f>
        <v>36.326424870466319</v>
      </c>
      <c r="Q2045" t="str">
        <f>LEFT(N2045,FIND("/",N2045)-1)</f>
        <v>technology</v>
      </c>
      <c r="R2045" t="str">
        <f>RIGHT(N2045,(LEN(N2045)-FIND("/",N2045)))</f>
        <v>hardware</v>
      </c>
      <c r="S2045" s="14">
        <f>(((J2045/60)/60)/24)+DATE(1970,1,1)+(-5/24)</f>
        <v>42660.968483796292</v>
      </c>
      <c r="T2045" s="14">
        <f>(((I2045/60)/60)/24)+DATE(1970,1,1)+(-5/24)</f>
        <v>42714.999305555553</v>
      </c>
    </row>
    <row r="2046" spans="1:20" ht="43.5" x14ac:dyDescent="0.35">
      <c r="A2046" s="6">
        <v>2044</v>
      </c>
      <c r="B2046" s="3" t="s">
        <v>2045</v>
      </c>
      <c r="C2046" s="3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10">
        <f>E2046*100/D2046</f>
        <v>108.21333333333334</v>
      </c>
      <c r="P2046" s="11">
        <f>IFERROR(E2046/L2046,"N/A")</f>
        <v>90.177777777777777</v>
      </c>
      <c r="Q2046" t="str">
        <f>LEFT(N2046,FIND("/",N2046)-1)</f>
        <v>technology</v>
      </c>
      <c r="R2046" t="str">
        <f>RIGHT(N2046,(LEN(N2046)-FIND("/",N2046)))</f>
        <v>hardware</v>
      </c>
      <c r="S2046" s="14">
        <f>(((J2046/60)/60)/24)+DATE(1970,1,1)+(-5/24)</f>
        <v>42138.475856481477</v>
      </c>
      <c r="T2046" s="14">
        <f>(((I2046/60)/60)/24)+DATE(1970,1,1)+(-5/24)</f>
        <v>42168.475856481477</v>
      </c>
    </row>
    <row r="2047" spans="1:20" ht="58" x14ac:dyDescent="0.35">
      <c r="A2047" s="6">
        <v>2045</v>
      </c>
      <c r="B2047" s="3" t="s">
        <v>2046</v>
      </c>
      <c r="C2047" s="3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10">
        <f>E2047*100/D2047</f>
        <v>819.18387755102037</v>
      </c>
      <c r="P2047" s="11">
        <f>IFERROR(E2047/L2047,"N/A")</f>
        <v>152.62361216730039</v>
      </c>
      <c r="Q2047" t="str">
        <f>LEFT(N2047,FIND("/",N2047)-1)</f>
        <v>technology</v>
      </c>
      <c r="R2047" t="str">
        <f>RIGHT(N2047,(LEN(N2047)-FIND("/",N2047)))</f>
        <v>hardware</v>
      </c>
      <c r="S2047" s="14">
        <f>(((J2047/60)/60)/24)+DATE(1970,1,1)+(-5/24)</f>
        <v>41068.880173611105</v>
      </c>
      <c r="T2047" s="14">
        <f>(((I2047/60)/60)/24)+DATE(1970,1,1)+(-5/24)</f>
        <v>41098.880173611105</v>
      </c>
    </row>
    <row r="2048" spans="1:20" ht="43.5" x14ac:dyDescent="0.35">
      <c r="A2048" s="6">
        <v>2046</v>
      </c>
      <c r="B2048" s="3" t="s">
        <v>2047</v>
      </c>
      <c r="C2048" s="3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10">
        <f>E2048*100/D2048</f>
        <v>121.1</v>
      </c>
      <c r="P2048" s="11">
        <f>IFERROR(E2048/L2048,"N/A")</f>
        <v>55.806451612903224</v>
      </c>
      <c r="Q2048" t="str">
        <f>LEFT(N2048,FIND("/",N2048)-1)</f>
        <v>technology</v>
      </c>
      <c r="R2048" t="str">
        <f>RIGHT(N2048,(LEN(N2048)-FIND("/",N2048)))</f>
        <v>hardware</v>
      </c>
      <c r="S2048" s="14">
        <f>(((J2048/60)/60)/24)+DATE(1970,1,1)+(-5/24)</f>
        <v>41386.963472222218</v>
      </c>
      <c r="T2048" s="14">
        <f>(((I2048/60)/60)/24)+DATE(1970,1,1)+(-5/24)</f>
        <v>41416.963472222218</v>
      </c>
    </row>
    <row r="2049" spans="1:20" ht="43.5" x14ac:dyDescent="0.35">
      <c r="A2049" s="6">
        <v>2047</v>
      </c>
      <c r="B2049" s="3" t="s">
        <v>2048</v>
      </c>
      <c r="C2049" s="3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10">
        <f>E2049*100/D2049</f>
        <v>102.99897959183673</v>
      </c>
      <c r="P2049" s="11">
        <f>IFERROR(E2049/L2049,"N/A")</f>
        <v>227.85327313769753</v>
      </c>
      <c r="Q2049" t="str">
        <f>LEFT(N2049,FIND("/",N2049)-1)</f>
        <v>technology</v>
      </c>
      <c r="R2049" t="str">
        <f>RIGHT(N2049,(LEN(N2049)-FIND("/",N2049)))</f>
        <v>hardware</v>
      </c>
      <c r="S2049" s="14">
        <f>(((J2049/60)/60)/24)+DATE(1970,1,1)+(-5/24)</f>
        <v>42081.695254629631</v>
      </c>
      <c r="T2049" s="14">
        <f>(((I2049/60)/60)/24)+DATE(1970,1,1)+(-5/24)</f>
        <v>42110.791666666664</v>
      </c>
    </row>
    <row r="2050" spans="1:20" ht="43.5" x14ac:dyDescent="0.35">
      <c r="A2050" s="6">
        <v>2048</v>
      </c>
      <c r="B2050" s="3" t="s">
        <v>2049</v>
      </c>
      <c r="C2050" s="3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10">
        <f>E2050*100/D2050</f>
        <v>148.33229411764705</v>
      </c>
      <c r="P2050" s="11">
        <f>IFERROR(E2050/L2050,"N/A")</f>
        <v>91.82989803350327</v>
      </c>
      <c r="Q2050" t="str">
        <f>LEFT(N2050,FIND("/",N2050)-1)</f>
        <v>technology</v>
      </c>
      <c r="R2050" t="str">
        <f>RIGHT(N2050,(LEN(N2050)-FIND("/",N2050)))</f>
        <v>hardware</v>
      </c>
      <c r="S2050" s="14">
        <f>(((J2050/60)/60)/24)+DATE(1970,1,1)+(-5/24)</f>
        <v>41387.443182870367</v>
      </c>
      <c r="T2050" s="14">
        <f>(((I2050/60)/60)/24)+DATE(1970,1,1)+(-5/24)</f>
        <v>41417.443182870367</v>
      </c>
    </row>
    <row r="2051" spans="1:20" x14ac:dyDescent="0.35">
      <c r="A2051" s="6">
        <v>2049</v>
      </c>
      <c r="B2051" s="3" t="s">
        <v>2050</v>
      </c>
      <c r="C2051" s="3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10">
        <f>E2051*100/D2051</f>
        <v>120.19070000000001</v>
      </c>
      <c r="P2051" s="11">
        <f>IFERROR(E2051/L2051,"N/A")</f>
        <v>80.991037735849048</v>
      </c>
      <c r="Q2051" t="str">
        <f>LEFT(N2051,FIND("/",N2051)-1)</f>
        <v>technology</v>
      </c>
      <c r="R2051" t="str">
        <f>RIGHT(N2051,(LEN(N2051)-FIND("/",N2051)))</f>
        <v>hardware</v>
      </c>
      <c r="S2051" s="14">
        <f>(((J2051/60)/60)/24)+DATE(1970,1,1)+(-5/24)</f>
        <v>41575.319016203699</v>
      </c>
      <c r="T2051" s="14">
        <f>(((I2051/60)/60)/24)+DATE(1970,1,1)+(-5/24)</f>
        <v>41610.749305555553</v>
      </c>
    </row>
    <row r="2052" spans="1:20" ht="43.5" x14ac:dyDescent="0.35">
      <c r="A2052" s="6">
        <v>2050</v>
      </c>
      <c r="B2052" s="3" t="s">
        <v>2051</v>
      </c>
      <c r="C2052" s="3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10">
        <f>E2052*100/D2052</f>
        <v>473.27</v>
      </c>
      <c r="P2052" s="11">
        <f>IFERROR(E2052/L2052,"N/A")</f>
        <v>278.39411764705881</v>
      </c>
      <c r="Q2052" t="str">
        <f>LEFT(N2052,FIND("/",N2052)-1)</f>
        <v>technology</v>
      </c>
      <c r="R2052" t="str">
        <f>RIGHT(N2052,(LEN(N2052)-FIND("/",N2052)))</f>
        <v>hardware</v>
      </c>
      <c r="S2052" s="14">
        <f>(((J2052/60)/60)/24)+DATE(1970,1,1)+(-5/24)</f>
        <v>42114.863171296289</v>
      </c>
      <c r="T2052" s="14">
        <f>(((I2052/60)/60)/24)+DATE(1970,1,1)+(-5/24)</f>
        <v>42154.863171296289</v>
      </c>
    </row>
    <row r="2053" spans="1:20" ht="58" x14ac:dyDescent="0.35">
      <c r="A2053" s="6">
        <v>2051</v>
      </c>
      <c r="B2053" s="3" t="s">
        <v>2052</v>
      </c>
      <c r="C2053" s="3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10">
        <f>E2053*100/D2053</f>
        <v>130.36250000000001</v>
      </c>
      <c r="P2053" s="11">
        <f>IFERROR(E2053/L2053,"N/A")</f>
        <v>43.095041322314053</v>
      </c>
      <c r="Q2053" t="str">
        <f>LEFT(N2053,FIND("/",N2053)-1)</f>
        <v>technology</v>
      </c>
      <c r="R2053" t="str">
        <f>RIGHT(N2053,(LEN(N2053)-FIND("/",N2053)))</f>
        <v>hardware</v>
      </c>
      <c r="S2053" s="14">
        <f>(((J2053/60)/60)/24)+DATE(1970,1,1)+(-5/24)</f>
        <v>41603.814085648148</v>
      </c>
      <c r="T2053" s="14">
        <f>(((I2053/60)/60)/24)+DATE(1970,1,1)+(-5/24)</f>
        <v>41633.814085648148</v>
      </c>
    </row>
    <row r="2054" spans="1:20" ht="43.5" x14ac:dyDescent="0.35">
      <c r="A2054" s="6">
        <v>2052</v>
      </c>
      <c r="B2054" s="3" t="s">
        <v>2053</v>
      </c>
      <c r="C2054" s="3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10">
        <f>E2054*100/D2054</f>
        <v>353.048</v>
      </c>
      <c r="P2054" s="11">
        <f>IFERROR(E2054/L2054,"N/A")</f>
        <v>326.29205175600737</v>
      </c>
      <c r="Q2054" t="str">
        <f>LEFT(N2054,FIND("/",N2054)-1)</f>
        <v>technology</v>
      </c>
      <c r="R2054" t="str">
        <f>RIGHT(N2054,(LEN(N2054)-FIND("/",N2054)))</f>
        <v>hardware</v>
      </c>
      <c r="S2054" s="14">
        <f>(((J2054/60)/60)/24)+DATE(1970,1,1)+(-5/24)</f>
        <v>42374.875613425924</v>
      </c>
      <c r="T2054" s="14">
        <f>(((I2054/60)/60)/24)+DATE(1970,1,1)+(-5/24)</f>
        <v>42419.875613425924</v>
      </c>
    </row>
    <row r="2055" spans="1:20" ht="43.5" x14ac:dyDescent="0.35">
      <c r="A2055" s="6">
        <v>2053</v>
      </c>
      <c r="B2055" s="3" t="s">
        <v>2054</v>
      </c>
      <c r="C2055" s="3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10">
        <f>E2055*100/D2055</f>
        <v>101.02</v>
      </c>
      <c r="P2055" s="11">
        <f>IFERROR(E2055/L2055,"N/A")</f>
        <v>41.743801652892564</v>
      </c>
      <c r="Q2055" t="str">
        <f>LEFT(N2055,FIND("/",N2055)-1)</f>
        <v>technology</v>
      </c>
      <c r="R2055" t="str">
        <f>RIGHT(N2055,(LEN(N2055)-FIND("/",N2055)))</f>
        <v>hardware</v>
      </c>
      <c r="S2055" s="14">
        <f>(((J2055/60)/60)/24)+DATE(1970,1,1)+(-5/24)</f>
        <v>42303.409155092588</v>
      </c>
      <c r="T2055" s="14">
        <f>(((I2055/60)/60)/24)+DATE(1970,1,1)+(-5/24)</f>
        <v>42333.450821759259</v>
      </c>
    </row>
    <row r="2056" spans="1:20" ht="43.5" x14ac:dyDescent="0.35">
      <c r="A2056" s="6">
        <v>2054</v>
      </c>
      <c r="B2056" s="3" t="s">
        <v>2055</v>
      </c>
      <c r="C2056" s="3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10">
        <f>E2056*100/D2056</f>
        <v>113.59142857142857</v>
      </c>
      <c r="P2056" s="11">
        <f>IFERROR(E2056/L2056,"N/A")</f>
        <v>64.020933977455712</v>
      </c>
      <c r="Q2056" t="str">
        <f>LEFT(N2056,FIND("/",N2056)-1)</f>
        <v>technology</v>
      </c>
      <c r="R2056" t="str">
        <f>RIGHT(N2056,(LEN(N2056)-FIND("/",N2056)))</f>
        <v>hardware</v>
      </c>
      <c r="S2056" s="14">
        <f>(((J2056/60)/60)/24)+DATE(1970,1,1)+(-5/24)</f>
        <v>41731.312615740739</v>
      </c>
      <c r="T2056" s="14">
        <f>(((I2056/60)/60)/24)+DATE(1970,1,1)+(-5/24)</f>
        <v>41761.312615740739</v>
      </c>
    </row>
    <row r="2057" spans="1:20" ht="43.5" x14ac:dyDescent="0.35">
      <c r="A2057" s="6">
        <v>2055</v>
      </c>
      <c r="B2057" s="3" t="s">
        <v>2056</v>
      </c>
      <c r="C2057" s="3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10">
        <f>E2057*100/D2057</f>
        <v>167.41666666666666</v>
      </c>
      <c r="P2057" s="11">
        <f>IFERROR(E2057/L2057,"N/A")</f>
        <v>99.455445544554451</v>
      </c>
      <c r="Q2057" t="str">
        <f>LEFT(N2057,FIND("/",N2057)-1)</f>
        <v>technology</v>
      </c>
      <c r="R2057" t="str">
        <f>RIGHT(N2057,(LEN(N2057)-FIND("/",N2057)))</f>
        <v>hardware</v>
      </c>
      <c r="S2057" s="14">
        <f>(((J2057/60)/60)/24)+DATE(1970,1,1)+(-5/24)</f>
        <v>41946.465775462959</v>
      </c>
      <c r="T2057" s="14">
        <f>(((I2057/60)/60)/24)+DATE(1970,1,1)+(-5/24)</f>
        <v>41975.958333333336</v>
      </c>
    </row>
    <row r="2058" spans="1:20" ht="43.5" x14ac:dyDescent="0.35">
      <c r="A2058" s="6">
        <v>2056</v>
      </c>
      <c r="B2058" s="3" t="s">
        <v>2057</v>
      </c>
      <c r="C2058" s="3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10">
        <f>E2058*100/D2058</f>
        <v>153.452</v>
      </c>
      <c r="P2058" s="11">
        <f>IFERROR(E2058/L2058,"N/A")</f>
        <v>138.49458483754512</v>
      </c>
      <c r="Q2058" t="str">
        <f>LEFT(N2058,FIND("/",N2058)-1)</f>
        <v>technology</v>
      </c>
      <c r="R2058" t="str">
        <f>RIGHT(N2058,(LEN(N2058)-FIND("/",N2058)))</f>
        <v>hardware</v>
      </c>
      <c r="S2058" s="14">
        <f>(((J2058/60)/60)/24)+DATE(1970,1,1)+(-5/24)</f>
        <v>41351.552569444444</v>
      </c>
      <c r="T2058" s="14">
        <f>(((I2058/60)/60)/24)+DATE(1970,1,1)+(-5/24)</f>
        <v>41381.552569444444</v>
      </c>
    </row>
    <row r="2059" spans="1:20" ht="58" x14ac:dyDescent="0.35">
      <c r="A2059" s="6">
        <v>2057</v>
      </c>
      <c r="B2059" s="3" t="s">
        <v>2058</v>
      </c>
      <c r="C2059" s="3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10">
        <f>E2059*100/D2059</f>
        <v>202.23220000000001</v>
      </c>
      <c r="P2059" s="11">
        <f>IFERROR(E2059/L2059,"N/A")</f>
        <v>45.547792792792798</v>
      </c>
      <c r="Q2059" t="str">
        <f>LEFT(N2059,FIND("/",N2059)-1)</f>
        <v>technology</v>
      </c>
      <c r="R2059" t="str">
        <f>RIGHT(N2059,(LEN(N2059)-FIND("/",N2059)))</f>
        <v>hardware</v>
      </c>
      <c r="S2059" s="14">
        <f>(((J2059/60)/60)/24)+DATE(1970,1,1)+(-5/24)</f>
        <v>42396.286249999997</v>
      </c>
      <c r="T2059" s="14">
        <f>(((I2059/60)/60)/24)+DATE(1970,1,1)+(-5/24)</f>
        <v>42426.286249999997</v>
      </c>
    </row>
    <row r="2060" spans="1:20" ht="29" x14ac:dyDescent="0.35">
      <c r="A2060" s="6">
        <v>2058</v>
      </c>
      <c r="B2060" s="3" t="s">
        <v>2059</v>
      </c>
      <c r="C2060" s="3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10">
        <f>E2060*100/D2060</f>
        <v>168.28125</v>
      </c>
      <c r="P2060" s="11">
        <f>IFERROR(E2060/L2060,"N/A")</f>
        <v>10.507317073170732</v>
      </c>
      <c r="Q2060" t="str">
        <f>LEFT(N2060,FIND("/",N2060)-1)</f>
        <v>technology</v>
      </c>
      <c r="R2060" t="str">
        <f>RIGHT(N2060,(LEN(N2060)-FIND("/",N2060)))</f>
        <v>hardware</v>
      </c>
      <c r="S2060" s="14">
        <f>(((J2060/60)/60)/24)+DATE(1970,1,1)+(-5/24)</f>
        <v>42026.16238425926</v>
      </c>
      <c r="T2060" s="14">
        <f>(((I2060/60)/60)/24)+DATE(1970,1,1)+(-5/24)</f>
        <v>42065.624999999993</v>
      </c>
    </row>
    <row r="2061" spans="1:20" ht="43.5" x14ac:dyDescent="0.35">
      <c r="A2061" s="6">
        <v>2059</v>
      </c>
      <c r="B2061" s="3" t="s">
        <v>2060</v>
      </c>
      <c r="C2061" s="3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10">
        <f>E2061*100/D2061</f>
        <v>143.45666666666668</v>
      </c>
      <c r="P2061" s="11">
        <f>IFERROR(E2061/L2061,"N/A")</f>
        <v>114.76533333333333</v>
      </c>
      <c r="Q2061" t="str">
        <f>LEFT(N2061,FIND("/",N2061)-1)</f>
        <v>technology</v>
      </c>
      <c r="R2061" t="str">
        <f>RIGHT(N2061,(LEN(N2061)-FIND("/",N2061)))</f>
        <v>hardware</v>
      </c>
      <c r="S2061" s="14">
        <f>(((J2061/60)/60)/24)+DATE(1970,1,1)+(-5/24)</f>
        <v>42361.394143518519</v>
      </c>
      <c r="T2061" s="14">
        <f>(((I2061/60)/60)/24)+DATE(1970,1,1)+(-5/24)</f>
        <v>42400.707638888889</v>
      </c>
    </row>
    <row r="2062" spans="1:20" ht="43.5" x14ac:dyDescent="0.35">
      <c r="A2062" s="6">
        <v>2060</v>
      </c>
      <c r="B2062" s="3" t="s">
        <v>2061</v>
      </c>
      <c r="C2062" s="3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10">
        <f>E2062*100/D2062</f>
        <v>196.4</v>
      </c>
      <c r="P2062" s="11">
        <f>IFERROR(E2062/L2062,"N/A")</f>
        <v>35.997067448680355</v>
      </c>
      <c r="Q2062" t="str">
        <f>LEFT(N2062,FIND("/",N2062)-1)</f>
        <v>technology</v>
      </c>
      <c r="R2062" t="str">
        <f>RIGHT(N2062,(LEN(N2062)-FIND("/",N2062)))</f>
        <v>hardware</v>
      </c>
      <c r="S2062" s="14">
        <f>(((J2062/60)/60)/24)+DATE(1970,1,1)+(-5/24)</f>
        <v>41783.434606481482</v>
      </c>
      <c r="T2062" s="14">
        <f>(((I2062/60)/60)/24)+DATE(1970,1,1)+(-5/24)</f>
        <v>41843.434606481482</v>
      </c>
    </row>
    <row r="2063" spans="1:20" ht="43.5" x14ac:dyDescent="0.35">
      <c r="A2063" s="6">
        <v>2061</v>
      </c>
      <c r="B2063" s="3" t="s">
        <v>2062</v>
      </c>
      <c r="C2063" s="3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10">
        <f>E2063*100/D2063</f>
        <v>107.92</v>
      </c>
      <c r="P2063" s="11">
        <f>IFERROR(E2063/L2063,"N/A")</f>
        <v>154.17142857142858</v>
      </c>
      <c r="Q2063" t="str">
        <f>LEFT(N2063,FIND("/",N2063)-1)</f>
        <v>technology</v>
      </c>
      <c r="R2063" t="str">
        <f>RIGHT(N2063,(LEN(N2063)-FIND("/",N2063)))</f>
        <v>hardware</v>
      </c>
      <c r="S2063" s="14">
        <f>(((J2063/60)/60)/24)+DATE(1970,1,1)+(-5/24)</f>
        <v>42705.556180555555</v>
      </c>
      <c r="T2063" s="14">
        <f>(((I2063/60)/60)/24)+DATE(1970,1,1)+(-5/24)</f>
        <v>42735.556180555555</v>
      </c>
    </row>
    <row r="2064" spans="1:20" ht="58" x14ac:dyDescent="0.35">
      <c r="A2064" s="6">
        <v>2062</v>
      </c>
      <c r="B2064" s="3" t="s">
        <v>2063</v>
      </c>
      <c r="C2064" s="3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10">
        <f>E2064*100/D2064</f>
        <v>114.977</v>
      </c>
      <c r="P2064" s="11">
        <f>IFERROR(E2064/L2064,"N/A")</f>
        <v>566.38916256157631</v>
      </c>
      <c r="Q2064" t="str">
        <f>LEFT(N2064,FIND("/",N2064)-1)</f>
        <v>technology</v>
      </c>
      <c r="R2064" t="str">
        <f>RIGHT(N2064,(LEN(N2064)-FIND("/",N2064)))</f>
        <v>hardware</v>
      </c>
      <c r="S2064" s="14">
        <f>(((J2064/60)/60)/24)+DATE(1970,1,1)+(-5/24)</f>
        <v>42423.174745370365</v>
      </c>
      <c r="T2064" s="14">
        <f>(((I2064/60)/60)/24)+DATE(1970,1,1)+(-5/24)</f>
        <v>42453.1330787037</v>
      </c>
    </row>
    <row r="2065" spans="1:20" ht="29" x14ac:dyDescent="0.35">
      <c r="A2065" s="6">
        <v>2063</v>
      </c>
      <c r="B2065" s="3" t="s">
        <v>2064</v>
      </c>
      <c r="C2065" s="3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10">
        <f>E2065*100/D2065</f>
        <v>148.05000000000001</v>
      </c>
      <c r="P2065" s="11">
        <f>IFERROR(E2065/L2065,"N/A")</f>
        <v>120.85714285714286</v>
      </c>
      <c r="Q2065" t="str">
        <f>LEFT(N2065,FIND("/",N2065)-1)</f>
        <v>technology</v>
      </c>
      <c r="R2065" t="str">
        <f>RIGHT(N2065,(LEN(N2065)-FIND("/",N2065)))</f>
        <v>hardware</v>
      </c>
      <c r="S2065" s="14">
        <f>(((J2065/60)/60)/24)+DATE(1970,1,1)+(-5/24)</f>
        <v>42472.524317129624</v>
      </c>
      <c r="T2065" s="14">
        <f>(((I2065/60)/60)/24)+DATE(1970,1,1)+(-5/24)</f>
        <v>42505.524317129624</v>
      </c>
    </row>
    <row r="2066" spans="1:20" ht="43.5" x14ac:dyDescent="0.35">
      <c r="A2066" s="6">
        <v>2064</v>
      </c>
      <c r="B2066" s="3" t="s">
        <v>2065</v>
      </c>
      <c r="C2066" s="3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10">
        <f>E2066*100/D2066</f>
        <v>191.16676082790633</v>
      </c>
      <c r="P2066" s="11">
        <f>IFERROR(E2066/L2066,"N/A")</f>
        <v>86.163845492085343</v>
      </c>
      <c r="Q2066" t="str">
        <f>LEFT(N2066,FIND("/",N2066)-1)</f>
        <v>technology</v>
      </c>
      <c r="R2066" t="str">
        <f>RIGHT(N2066,(LEN(N2066)-FIND("/",N2066)))</f>
        <v>hardware</v>
      </c>
      <c r="S2066" s="14">
        <f>(((J2066/60)/60)/24)+DATE(1970,1,1)+(-5/24)</f>
        <v>41389.1565162037</v>
      </c>
      <c r="T2066" s="14">
        <f>(((I2066/60)/60)/24)+DATE(1970,1,1)+(-5/24)</f>
        <v>41425.291666666664</v>
      </c>
    </row>
    <row r="2067" spans="1:20" ht="43.5" x14ac:dyDescent="0.35">
      <c r="A2067" s="6">
        <v>2065</v>
      </c>
      <c r="B2067" s="3" t="s">
        <v>2066</v>
      </c>
      <c r="C2067" s="3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10">
        <f>E2067*100/D2067</f>
        <v>199.215125</v>
      </c>
      <c r="P2067" s="11">
        <f>IFERROR(E2067/L2067,"N/A")</f>
        <v>51.212114395886893</v>
      </c>
      <c r="Q2067" t="str">
        <f>LEFT(N2067,FIND("/",N2067)-1)</f>
        <v>technology</v>
      </c>
      <c r="R2067" t="str">
        <f>RIGHT(N2067,(LEN(N2067)-FIND("/",N2067)))</f>
        <v>hardware</v>
      </c>
      <c r="S2067" s="14">
        <f>(((J2067/60)/60)/24)+DATE(1970,1,1)+(-5/24)</f>
        <v>41603.125335648147</v>
      </c>
      <c r="T2067" s="14">
        <f>(((I2067/60)/60)/24)+DATE(1970,1,1)+(-5/24)</f>
        <v>41633.125335648147</v>
      </c>
    </row>
    <row r="2068" spans="1:20" ht="43.5" x14ac:dyDescent="0.35">
      <c r="A2068" s="6">
        <v>2066</v>
      </c>
      <c r="B2068" s="3" t="s">
        <v>2067</v>
      </c>
      <c r="C2068" s="3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10">
        <f>E2068*100/D2068</f>
        <v>218.6</v>
      </c>
      <c r="P2068" s="11">
        <f>IFERROR(E2068/L2068,"N/A")</f>
        <v>67.261538461538464</v>
      </c>
      <c r="Q2068" t="str">
        <f>LEFT(N2068,FIND("/",N2068)-1)</f>
        <v>technology</v>
      </c>
      <c r="R2068" t="str">
        <f>RIGHT(N2068,(LEN(N2068)-FIND("/",N2068)))</f>
        <v>hardware</v>
      </c>
      <c r="S2068" s="14">
        <f>(((J2068/60)/60)/24)+DATE(1970,1,1)+(-5/24)</f>
        <v>41844.563460648147</v>
      </c>
      <c r="T2068" s="14">
        <f>(((I2068/60)/60)/24)+DATE(1970,1,1)+(-5/24)</f>
        <v>41874.563460648147</v>
      </c>
    </row>
    <row r="2069" spans="1:20" ht="43.5" x14ac:dyDescent="0.35">
      <c r="A2069" s="6">
        <v>2067</v>
      </c>
      <c r="B2069" s="3" t="s">
        <v>2068</v>
      </c>
      <c r="C2069" s="3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10">
        <f>E2069*100/D2069</f>
        <v>126.86868686868686</v>
      </c>
      <c r="P2069" s="11">
        <f>IFERROR(E2069/L2069,"N/A")</f>
        <v>62.8</v>
      </c>
      <c r="Q2069" t="str">
        <f>LEFT(N2069,FIND("/",N2069)-1)</f>
        <v>technology</v>
      </c>
      <c r="R2069" t="str">
        <f>RIGHT(N2069,(LEN(N2069)-FIND("/",N2069)))</f>
        <v>hardware</v>
      </c>
      <c r="S2069" s="14">
        <f>(((J2069/60)/60)/24)+DATE(1970,1,1)+(-5/24)</f>
        <v>42115.645555555551</v>
      </c>
      <c r="T2069" s="14">
        <f>(((I2069/60)/60)/24)+DATE(1970,1,1)+(-5/24)</f>
        <v>42148.645555555551</v>
      </c>
    </row>
    <row r="2070" spans="1:20" ht="43.5" x14ac:dyDescent="0.35">
      <c r="A2070" s="6">
        <v>2068</v>
      </c>
      <c r="B2070" s="3" t="s">
        <v>2069</v>
      </c>
      <c r="C2070" s="3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10">
        <f>E2070*100/D2070</f>
        <v>105.22387999999999</v>
      </c>
      <c r="P2070" s="11">
        <f>IFERROR(E2070/L2070,"N/A")</f>
        <v>346.13118421052633</v>
      </c>
      <c r="Q2070" t="str">
        <f>LEFT(N2070,FIND("/",N2070)-1)</f>
        <v>technology</v>
      </c>
      <c r="R2070" t="str">
        <f>RIGHT(N2070,(LEN(N2070)-FIND("/",N2070)))</f>
        <v>hardware</v>
      </c>
      <c r="S2070" s="14">
        <f>(((J2070/60)/60)/24)+DATE(1970,1,1)+(-5/24)</f>
        <v>42633.633275462962</v>
      </c>
      <c r="T2070" s="14">
        <f>(((I2070/60)/60)/24)+DATE(1970,1,1)+(-5/24)</f>
        <v>42663.633275462962</v>
      </c>
    </row>
    <row r="2071" spans="1:20" ht="58" x14ac:dyDescent="0.35">
      <c r="A2071" s="6">
        <v>2069</v>
      </c>
      <c r="B2071" s="3" t="s">
        <v>2070</v>
      </c>
      <c r="C2071" s="3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10">
        <f>E2071*100/D2071</f>
        <v>128.40665999999999</v>
      </c>
      <c r="P2071" s="11">
        <f>IFERROR(E2071/L2071,"N/A")</f>
        <v>244.11912547528519</v>
      </c>
      <c r="Q2071" t="str">
        <f>LEFT(N2071,FIND("/",N2071)-1)</f>
        <v>technology</v>
      </c>
      <c r="R2071" t="str">
        <f>RIGHT(N2071,(LEN(N2071)-FIND("/",N2071)))</f>
        <v>hardware</v>
      </c>
      <c r="S2071" s="14">
        <f>(((J2071/60)/60)/24)+DATE(1970,1,1)+(-5/24)</f>
        <v>42340.763784722221</v>
      </c>
      <c r="T2071" s="14">
        <f>(((I2071/60)/60)/24)+DATE(1970,1,1)+(-5/24)</f>
        <v>42371.763784722221</v>
      </c>
    </row>
    <row r="2072" spans="1:20" ht="43.5" x14ac:dyDescent="0.35">
      <c r="A2072" s="6">
        <v>2070</v>
      </c>
      <c r="B2072" s="3" t="s">
        <v>2071</v>
      </c>
      <c r="C2072" s="3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10">
        <f>E2072*100/D2072</f>
        <v>317.3272</v>
      </c>
      <c r="P2072" s="11">
        <f>IFERROR(E2072/L2072,"N/A")</f>
        <v>259.25424836601309</v>
      </c>
      <c r="Q2072" t="str">
        <f>LEFT(N2072,FIND("/",N2072)-1)</f>
        <v>technology</v>
      </c>
      <c r="R2072" t="str">
        <f>RIGHT(N2072,(LEN(N2072)-FIND("/",N2072)))</f>
        <v>hardware</v>
      </c>
      <c r="S2072" s="14">
        <f>(((J2072/60)/60)/24)+DATE(1970,1,1)+(-5/24)</f>
        <v>42519.448182870365</v>
      </c>
      <c r="T2072" s="14">
        <f>(((I2072/60)/60)/24)+DATE(1970,1,1)+(-5/24)</f>
        <v>42549.448182870365</v>
      </c>
    </row>
    <row r="2073" spans="1:20" ht="43.5" x14ac:dyDescent="0.35">
      <c r="A2073" s="6">
        <v>2071</v>
      </c>
      <c r="B2073" s="3" t="s">
        <v>2072</v>
      </c>
      <c r="C2073" s="3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10">
        <f>E2073*100/D2073</f>
        <v>280.73</v>
      </c>
      <c r="P2073" s="11">
        <f>IFERROR(E2073/L2073,"N/A")</f>
        <v>201.96402877697841</v>
      </c>
      <c r="Q2073" t="str">
        <f>LEFT(N2073,FIND("/",N2073)-1)</f>
        <v>technology</v>
      </c>
      <c r="R2073" t="str">
        <f>RIGHT(N2073,(LEN(N2073)-FIND("/",N2073)))</f>
        <v>hardware</v>
      </c>
      <c r="S2073" s="14">
        <f>(((J2073/60)/60)/24)+DATE(1970,1,1)+(-5/24)</f>
        <v>42600.070416666662</v>
      </c>
      <c r="T2073" s="14">
        <f>(((I2073/60)/60)/24)+DATE(1970,1,1)+(-5/24)</f>
        <v>42645.070416666662</v>
      </c>
    </row>
    <row r="2074" spans="1:20" ht="58" x14ac:dyDescent="0.35">
      <c r="A2074" s="6">
        <v>2072</v>
      </c>
      <c r="B2074" s="3" t="s">
        <v>2073</v>
      </c>
      <c r="C2074" s="3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10">
        <f>E2074*100/D2074</f>
        <v>110.73146853146854</v>
      </c>
      <c r="P2074" s="11">
        <f>IFERROR(E2074/L2074,"N/A")</f>
        <v>226.20857142857142</v>
      </c>
      <c r="Q2074" t="str">
        <f>LEFT(N2074,FIND("/",N2074)-1)</f>
        <v>technology</v>
      </c>
      <c r="R2074" t="str">
        <f>RIGHT(N2074,(LEN(N2074)-FIND("/",N2074)))</f>
        <v>hardware</v>
      </c>
      <c r="S2074" s="14">
        <f>(((J2074/60)/60)/24)+DATE(1970,1,1)+(-5/24)</f>
        <v>42467.373055555552</v>
      </c>
      <c r="T2074" s="14">
        <f>(((I2074/60)/60)/24)+DATE(1970,1,1)+(-5/24)</f>
        <v>42497.373055555552</v>
      </c>
    </row>
    <row r="2075" spans="1:20" ht="43.5" x14ac:dyDescent="0.35">
      <c r="A2075" s="6">
        <v>2073</v>
      </c>
      <c r="B2075" s="3" t="s">
        <v>2074</v>
      </c>
      <c r="C2075" s="3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10">
        <f>E2075*100/D2075</f>
        <v>152.60429999999999</v>
      </c>
      <c r="P2075" s="11">
        <f>IFERROR(E2075/L2075,"N/A")</f>
        <v>324.69</v>
      </c>
      <c r="Q2075" t="str">
        <f>LEFT(N2075,FIND("/",N2075)-1)</f>
        <v>technology</v>
      </c>
      <c r="R2075" t="str">
        <f>RIGHT(N2075,(LEN(N2075)-FIND("/",N2075)))</f>
        <v>hardware</v>
      </c>
      <c r="S2075" s="14">
        <f>(((J2075/60)/60)/24)+DATE(1970,1,1)+(-5/24)</f>
        <v>42087.459699074076</v>
      </c>
      <c r="T2075" s="14">
        <f>(((I2075/60)/60)/24)+DATE(1970,1,1)+(-5/24)</f>
        <v>42132.459699074076</v>
      </c>
    </row>
    <row r="2076" spans="1:20" ht="29" x14ac:dyDescent="0.35">
      <c r="A2076" s="6">
        <v>2074</v>
      </c>
      <c r="B2076" s="3" t="s">
        <v>2075</v>
      </c>
      <c r="C2076" s="3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10">
        <f>E2076*100/D2076</f>
        <v>102.5</v>
      </c>
      <c r="P2076" s="11">
        <f>IFERROR(E2076/L2076,"N/A")</f>
        <v>205</v>
      </c>
      <c r="Q2076" t="str">
        <f>LEFT(N2076,FIND("/",N2076)-1)</f>
        <v>technology</v>
      </c>
      <c r="R2076" t="str">
        <f>RIGHT(N2076,(LEN(N2076)-FIND("/",N2076)))</f>
        <v>hardware</v>
      </c>
      <c r="S2076" s="14">
        <f>(((J2076/60)/60)/24)+DATE(1970,1,1)+(-5/24)</f>
        <v>42466.617847222216</v>
      </c>
      <c r="T2076" s="14">
        <f>(((I2076/60)/60)/24)+DATE(1970,1,1)+(-5/24)</f>
        <v>42496.617847222216</v>
      </c>
    </row>
    <row r="2077" spans="1:20" ht="43.5" x14ac:dyDescent="0.35">
      <c r="A2077" s="6">
        <v>2075</v>
      </c>
      <c r="B2077" s="3" t="s">
        <v>2076</v>
      </c>
      <c r="C2077" s="3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10">
        <f>E2077*100/D2077</f>
        <v>1678.3738373837384</v>
      </c>
      <c r="P2077" s="11">
        <f>IFERROR(E2077/L2077,"N/A")</f>
        <v>20.465926829268295</v>
      </c>
      <c r="Q2077" t="str">
        <f>LEFT(N2077,FIND("/",N2077)-1)</f>
        <v>technology</v>
      </c>
      <c r="R2077" t="str">
        <f>RIGHT(N2077,(LEN(N2077)-FIND("/",N2077)))</f>
        <v>hardware</v>
      </c>
      <c r="S2077" s="14">
        <f>(((J2077/60)/60)/24)+DATE(1970,1,1)+(-5/24)</f>
        <v>41450.473240740735</v>
      </c>
      <c r="T2077" s="14">
        <f>(((I2077/60)/60)/24)+DATE(1970,1,1)+(-5/24)</f>
        <v>41480.473240740735</v>
      </c>
    </row>
    <row r="2078" spans="1:20" ht="29" x14ac:dyDescent="0.35">
      <c r="A2078" s="6">
        <v>2076</v>
      </c>
      <c r="B2078" s="3" t="s">
        <v>2077</v>
      </c>
      <c r="C2078" s="3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10">
        <f>E2078*100/D2078</f>
        <v>543.349156424581</v>
      </c>
      <c r="P2078" s="11">
        <f>IFERROR(E2078/L2078,"N/A")</f>
        <v>116.35303146309367</v>
      </c>
      <c r="Q2078" t="str">
        <f>LEFT(N2078,FIND("/",N2078)-1)</f>
        <v>technology</v>
      </c>
      <c r="R2078" t="str">
        <f>RIGHT(N2078,(LEN(N2078)-FIND("/",N2078)))</f>
        <v>hardware</v>
      </c>
      <c r="S2078" s="14">
        <f>(((J2078/60)/60)/24)+DATE(1970,1,1)+(-5/24)</f>
        <v>41803.672326388885</v>
      </c>
      <c r="T2078" s="14">
        <f>(((I2078/60)/60)/24)+DATE(1970,1,1)+(-5/24)</f>
        <v>41843.672326388885</v>
      </c>
    </row>
    <row r="2079" spans="1:20" ht="43.5" x14ac:dyDescent="0.35">
      <c r="A2079" s="6">
        <v>2077</v>
      </c>
      <c r="B2079" s="3" t="s">
        <v>2078</v>
      </c>
      <c r="C2079" s="3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10">
        <f>E2079*100/D2079</f>
        <v>115.508</v>
      </c>
      <c r="P2079" s="11">
        <f>IFERROR(E2079/L2079,"N/A")</f>
        <v>307.20212765957444</v>
      </c>
      <c r="Q2079" t="str">
        <f>LEFT(N2079,FIND("/",N2079)-1)</f>
        <v>technology</v>
      </c>
      <c r="R2079" t="str">
        <f>RIGHT(N2079,(LEN(N2079)-FIND("/",N2079)))</f>
        <v>hardware</v>
      </c>
      <c r="S2079" s="14">
        <f>(((J2079/60)/60)/24)+DATE(1970,1,1)+(-5/24)</f>
        <v>42102.83421296296</v>
      </c>
      <c r="T2079" s="14">
        <f>(((I2079/60)/60)/24)+DATE(1970,1,1)+(-5/24)</f>
        <v>42160.666666666664</v>
      </c>
    </row>
    <row r="2080" spans="1:20" ht="43.5" x14ac:dyDescent="0.35">
      <c r="A2080" s="6">
        <v>2078</v>
      </c>
      <c r="B2080" s="3" t="s">
        <v>2079</v>
      </c>
      <c r="C2080" s="3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10">
        <f>E2080*100/D2080</f>
        <v>131.20500000000001</v>
      </c>
      <c r="P2080" s="11">
        <f>IFERROR(E2080/L2080,"N/A")</f>
        <v>546.6875</v>
      </c>
      <c r="Q2080" t="str">
        <f>LEFT(N2080,FIND("/",N2080)-1)</f>
        <v>technology</v>
      </c>
      <c r="R2080" t="str">
        <f>RIGHT(N2080,(LEN(N2080)-FIND("/",N2080)))</f>
        <v>hardware</v>
      </c>
      <c r="S2080" s="14">
        <f>(((J2080/60)/60)/24)+DATE(1970,1,1)+(-5/24)</f>
        <v>42692.563159722216</v>
      </c>
      <c r="T2080" s="14">
        <f>(((I2080/60)/60)/24)+DATE(1970,1,1)+(-5/24)</f>
        <v>42722.563159722216</v>
      </c>
    </row>
    <row r="2081" spans="1:20" ht="58" x14ac:dyDescent="0.35">
      <c r="A2081" s="6">
        <v>2079</v>
      </c>
      <c r="B2081" s="3" t="s">
        <v>2080</v>
      </c>
      <c r="C2081" s="3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10">
        <f>E2081*100/D2081</f>
        <v>288.17</v>
      </c>
      <c r="P2081" s="11">
        <f>IFERROR(E2081/L2081,"N/A")</f>
        <v>47.474464579901152</v>
      </c>
      <c r="Q2081" t="str">
        <f>LEFT(N2081,FIND("/",N2081)-1)</f>
        <v>technology</v>
      </c>
      <c r="R2081" t="str">
        <f>RIGHT(N2081,(LEN(N2081)-FIND("/",N2081)))</f>
        <v>hardware</v>
      </c>
      <c r="S2081" s="14">
        <f>(((J2081/60)/60)/24)+DATE(1970,1,1)+(-5/24)</f>
        <v>42150.502233796295</v>
      </c>
      <c r="T2081" s="14">
        <f>(((I2081/60)/60)/24)+DATE(1970,1,1)+(-5/24)</f>
        <v>42180.583333333336</v>
      </c>
    </row>
    <row r="2082" spans="1:20" ht="43.5" x14ac:dyDescent="0.35">
      <c r="A2082" s="6">
        <v>2080</v>
      </c>
      <c r="B2082" s="3" t="s">
        <v>2081</v>
      </c>
      <c r="C2082" s="3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10">
        <f>E2082*100/D2082</f>
        <v>507.8</v>
      </c>
      <c r="P2082" s="11">
        <f>IFERROR(E2082/L2082,"N/A")</f>
        <v>101.56</v>
      </c>
      <c r="Q2082" t="str">
        <f>LEFT(N2082,FIND("/",N2082)-1)</f>
        <v>technology</v>
      </c>
      <c r="R2082" t="str">
        <f>RIGHT(N2082,(LEN(N2082)-FIND("/",N2082)))</f>
        <v>hardware</v>
      </c>
      <c r="S2082" s="14">
        <f>(((J2082/60)/60)/24)+DATE(1970,1,1)+(-5/24)</f>
        <v>42289.748842592591</v>
      </c>
      <c r="T2082" s="14">
        <f>(((I2082/60)/60)/24)+DATE(1970,1,1)+(-5/24)</f>
        <v>42319.790509259255</v>
      </c>
    </row>
    <row r="2083" spans="1:20" ht="43.5" x14ac:dyDescent="0.35">
      <c r="A2083" s="6">
        <v>2081</v>
      </c>
      <c r="B2083" s="3" t="s">
        <v>2082</v>
      </c>
      <c r="C2083" s="3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10">
        <f>E2083*100/D2083</f>
        <v>114.57142857142857</v>
      </c>
      <c r="P2083" s="11">
        <f>IFERROR(E2083/L2083,"N/A")</f>
        <v>72.909090909090907</v>
      </c>
      <c r="Q2083" t="str">
        <f>LEFT(N2083,FIND("/",N2083)-1)</f>
        <v>music</v>
      </c>
      <c r="R2083" t="str">
        <f>RIGHT(N2083,(LEN(N2083)-FIND("/",N2083)))</f>
        <v>indie rock</v>
      </c>
      <c r="S2083" s="14">
        <f>(((J2083/60)/60)/24)+DATE(1970,1,1)+(-5/24)</f>
        <v>41003.948553240742</v>
      </c>
      <c r="T2083" s="14">
        <f>(((I2083/60)/60)/24)+DATE(1970,1,1)+(-5/24)</f>
        <v>41044.999305555553</v>
      </c>
    </row>
    <row r="2084" spans="1:20" ht="58" x14ac:dyDescent="0.35">
      <c r="A2084" s="6">
        <v>2082</v>
      </c>
      <c r="B2084" s="3" t="s">
        <v>2083</v>
      </c>
      <c r="C2084" s="3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10">
        <f>E2084*100/D2084</f>
        <v>110.73333333333333</v>
      </c>
      <c r="P2084" s="11">
        <f>IFERROR(E2084/L2084,"N/A")</f>
        <v>43.710526315789473</v>
      </c>
      <c r="Q2084" t="str">
        <f>LEFT(N2084,FIND("/",N2084)-1)</f>
        <v>music</v>
      </c>
      <c r="R2084" t="str">
        <f>RIGHT(N2084,(LEN(N2084)-FIND("/",N2084)))</f>
        <v>indie rock</v>
      </c>
      <c r="S2084" s="14">
        <f>(((J2084/60)/60)/24)+DATE(1970,1,1)+(-5/24)</f>
        <v>40810.911990740737</v>
      </c>
      <c r="T2084" s="14">
        <f>(((I2084/60)/60)/24)+DATE(1970,1,1)+(-5/24)</f>
        <v>40870.953657407401</v>
      </c>
    </row>
    <row r="2085" spans="1:20" ht="43.5" x14ac:dyDescent="0.35">
      <c r="A2085" s="6">
        <v>2083</v>
      </c>
      <c r="B2085" s="3" t="s">
        <v>2084</v>
      </c>
      <c r="C2085" s="3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10">
        <f>E2085*100/D2085</f>
        <v>113.33333333333333</v>
      </c>
      <c r="P2085" s="11">
        <f>IFERROR(E2085/L2085,"N/A")</f>
        <v>34</v>
      </c>
      <c r="Q2085" t="str">
        <f>LEFT(N2085,FIND("/",N2085)-1)</f>
        <v>music</v>
      </c>
      <c r="R2085" t="str">
        <f>RIGHT(N2085,(LEN(N2085)-FIND("/",N2085)))</f>
        <v>indie rock</v>
      </c>
      <c r="S2085" s="14">
        <f>(((J2085/60)/60)/24)+DATE(1970,1,1)+(-5/24)</f>
        <v>41034.513831018514</v>
      </c>
      <c r="T2085" s="14">
        <f>(((I2085/60)/60)/24)+DATE(1970,1,1)+(-5/24)</f>
        <v>41064.513831018514</v>
      </c>
    </row>
    <row r="2086" spans="1:20" ht="43.5" x14ac:dyDescent="0.35">
      <c r="A2086" s="6">
        <v>2084</v>
      </c>
      <c r="B2086" s="3" t="s">
        <v>2085</v>
      </c>
      <c r="C2086" s="3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10">
        <f>E2086*100/D2086</f>
        <v>108.33333333333333</v>
      </c>
      <c r="P2086" s="11">
        <f>IFERROR(E2086/L2086,"N/A")</f>
        <v>70.652173913043484</v>
      </c>
      <c r="Q2086" t="str">
        <f>LEFT(N2086,FIND("/",N2086)-1)</f>
        <v>music</v>
      </c>
      <c r="R2086" t="str">
        <f>RIGHT(N2086,(LEN(N2086)-FIND("/",N2086)))</f>
        <v>indie rock</v>
      </c>
      <c r="S2086" s="14">
        <f>(((J2086/60)/60)/24)+DATE(1970,1,1)+(-5/24)</f>
        <v>41731.624791666662</v>
      </c>
      <c r="T2086" s="14">
        <f>(((I2086/60)/60)/24)+DATE(1970,1,1)+(-5/24)</f>
        <v>41763.082638888889</v>
      </c>
    </row>
    <row r="2087" spans="1:20" ht="58" x14ac:dyDescent="0.35">
      <c r="A2087" s="6">
        <v>2085</v>
      </c>
      <c r="B2087" s="3" t="s">
        <v>2086</v>
      </c>
      <c r="C2087" s="3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10">
        <f>E2087*100/D2087</f>
        <v>123.53333333333333</v>
      </c>
      <c r="P2087" s="11">
        <f>IFERROR(E2087/L2087,"N/A")</f>
        <v>89.301204819277103</v>
      </c>
      <c r="Q2087" t="str">
        <f>LEFT(N2087,FIND("/",N2087)-1)</f>
        <v>music</v>
      </c>
      <c r="R2087" t="str">
        <f>RIGHT(N2087,(LEN(N2087)-FIND("/",N2087)))</f>
        <v>indie rock</v>
      </c>
      <c r="S2087" s="14">
        <f>(((J2087/60)/60)/24)+DATE(1970,1,1)+(-5/24)</f>
        <v>41075.627164351848</v>
      </c>
      <c r="T2087" s="14">
        <f>(((I2087/60)/60)/24)+DATE(1970,1,1)+(-5/24)</f>
        <v>41105.627164351848</v>
      </c>
    </row>
    <row r="2088" spans="1:20" ht="43.5" x14ac:dyDescent="0.35">
      <c r="A2088" s="6">
        <v>2086</v>
      </c>
      <c r="B2088" s="3" t="s">
        <v>2087</v>
      </c>
      <c r="C2088" s="3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10">
        <f>E2088*100/D2088</f>
        <v>100.7</v>
      </c>
      <c r="P2088" s="11">
        <f>IFERROR(E2088/L2088,"N/A")</f>
        <v>115.08571428571429</v>
      </c>
      <c r="Q2088" t="str">
        <f>LEFT(N2088,FIND("/",N2088)-1)</f>
        <v>music</v>
      </c>
      <c r="R2088" t="str">
        <f>RIGHT(N2088,(LEN(N2088)-FIND("/",N2088)))</f>
        <v>indie rock</v>
      </c>
      <c r="S2088" s="14">
        <f>(((J2088/60)/60)/24)+DATE(1970,1,1)+(-5/24)</f>
        <v>40860.462175925924</v>
      </c>
      <c r="T2088" s="14">
        <f>(((I2088/60)/60)/24)+DATE(1970,1,1)+(-5/24)</f>
        <v>40890.999305555553</v>
      </c>
    </row>
    <row r="2089" spans="1:20" ht="58" x14ac:dyDescent="0.35">
      <c r="A2089" s="6">
        <v>2087</v>
      </c>
      <c r="B2089" s="3" t="s">
        <v>2088</v>
      </c>
      <c r="C2089" s="3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10">
        <f>E2089*100/D2089</f>
        <v>103.53333333333333</v>
      </c>
      <c r="P2089" s="11">
        <f>IFERROR(E2089/L2089,"N/A")</f>
        <v>62.12</v>
      </c>
      <c r="Q2089" t="str">
        <f>LEFT(N2089,FIND("/",N2089)-1)</f>
        <v>music</v>
      </c>
      <c r="R2089" t="str">
        <f>RIGHT(N2089,(LEN(N2089)-FIND("/",N2089)))</f>
        <v>indie rock</v>
      </c>
      <c r="S2089" s="14">
        <f>(((J2089/60)/60)/24)+DATE(1970,1,1)+(-5/24)</f>
        <v>40763.996041666665</v>
      </c>
      <c r="T2089" s="14">
        <f>(((I2089/60)/60)/24)+DATE(1970,1,1)+(-5/24)</f>
        <v>40793.996041666665</v>
      </c>
    </row>
    <row r="2090" spans="1:20" ht="43.5" x14ac:dyDescent="0.35">
      <c r="A2090" s="6">
        <v>2088</v>
      </c>
      <c r="B2090" s="3" t="s">
        <v>2089</v>
      </c>
      <c r="C2090" s="3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10">
        <f>E2090*100/D2090</f>
        <v>115.51066666666667</v>
      </c>
      <c r="P2090" s="11">
        <f>IFERROR(E2090/L2090,"N/A")</f>
        <v>46.204266666666669</v>
      </c>
      <c r="Q2090" t="str">
        <f>LEFT(N2090,FIND("/",N2090)-1)</f>
        <v>music</v>
      </c>
      <c r="R2090" t="str">
        <f>RIGHT(N2090,(LEN(N2090)-FIND("/",N2090)))</f>
        <v>indie rock</v>
      </c>
      <c r="S2090" s="14">
        <f>(((J2090/60)/60)/24)+DATE(1970,1,1)+(-5/24)</f>
        <v>40395.506388888884</v>
      </c>
      <c r="T2090" s="14">
        <f>(((I2090/60)/60)/24)+DATE(1970,1,1)+(-5/24)</f>
        <v>40431.957638888889</v>
      </c>
    </row>
    <row r="2091" spans="1:20" ht="29" x14ac:dyDescent="0.35">
      <c r="A2091" s="6">
        <v>2089</v>
      </c>
      <c r="B2091" s="3" t="s">
        <v>2090</v>
      </c>
      <c r="C2091" s="3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10">
        <f>E2091*100/D2091</f>
        <v>120.4004</v>
      </c>
      <c r="P2091" s="11">
        <f>IFERROR(E2091/L2091,"N/A")</f>
        <v>48.54854838709678</v>
      </c>
      <c r="Q2091" t="str">
        <f>LEFT(N2091,FIND("/",N2091)-1)</f>
        <v>music</v>
      </c>
      <c r="R2091" t="str">
        <f>RIGHT(N2091,(LEN(N2091)-FIND("/",N2091)))</f>
        <v>indie rock</v>
      </c>
      <c r="S2091" s="14">
        <f>(((J2091/60)/60)/24)+DATE(1970,1,1)+(-5/24)</f>
        <v>41452.867986111109</v>
      </c>
      <c r="T2091" s="14">
        <f>(((I2091/60)/60)/24)+DATE(1970,1,1)+(-5/24)</f>
        <v>41487.867986111109</v>
      </c>
    </row>
    <row r="2092" spans="1:20" ht="43.5" x14ac:dyDescent="0.35">
      <c r="A2092" s="6">
        <v>2090</v>
      </c>
      <c r="B2092" s="3" t="s">
        <v>2091</v>
      </c>
      <c r="C2092" s="3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10">
        <f>E2092*100/D2092</f>
        <v>115.040375</v>
      </c>
      <c r="P2092" s="11">
        <f>IFERROR(E2092/L2092,"N/A")</f>
        <v>57.520187499999999</v>
      </c>
      <c r="Q2092" t="str">
        <f>LEFT(N2092,FIND("/",N2092)-1)</f>
        <v>music</v>
      </c>
      <c r="R2092" t="str">
        <f>RIGHT(N2092,(LEN(N2092)-FIND("/",N2092)))</f>
        <v>indie rock</v>
      </c>
      <c r="S2092" s="14">
        <f>(((J2092/60)/60)/24)+DATE(1970,1,1)+(-5/24)</f>
        <v>41299.173090277778</v>
      </c>
      <c r="T2092" s="14">
        <f>(((I2092/60)/60)/24)+DATE(1970,1,1)+(-5/24)</f>
        <v>41329.173090277778</v>
      </c>
    </row>
    <row r="2093" spans="1:20" ht="58" x14ac:dyDescent="0.35">
      <c r="A2093" s="6">
        <v>2091</v>
      </c>
      <c r="B2093" s="3" t="s">
        <v>2092</v>
      </c>
      <c r="C2093" s="3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10">
        <f>E2093*100/D2093</f>
        <v>120.46777777777778</v>
      </c>
      <c r="P2093" s="11">
        <f>IFERROR(E2093/L2093,"N/A")</f>
        <v>88.147154471544724</v>
      </c>
      <c r="Q2093" t="str">
        <f>LEFT(N2093,FIND("/",N2093)-1)</f>
        <v>music</v>
      </c>
      <c r="R2093" t="str">
        <f>RIGHT(N2093,(LEN(N2093)-FIND("/",N2093)))</f>
        <v>indie rock</v>
      </c>
      <c r="S2093" s="14">
        <f>(((J2093/60)/60)/24)+DATE(1970,1,1)+(-5/24)</f>
        <v>40555.114328703698</v>
      </c>
      <c r="T2093" s="14">
        <f>(((I2093/60)/60)/24)+DATE(1970,1,1)+(-5/24)</f>
        <v>40603.625</v>
      </c>
    </row>
    <row r="2094" spans="1:20" ht="43.5" x14ac:dyDescent="0.35">
      <c r="A2094" s="6">
        <v>2092</v>
      </c>
      <c r="B2094" s="3" t="s">
        <v>2093</v>
      </c>
      <c r="C2094" s="3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10">
        <f>E2094*100/D2094</f>
        <v>101.28333333333333</v>
      </c>
      <c r="P2094" s="11">
        <f>IFERROR(E2094/L2094,"N/A")</f>
        <v>110.49090909090908</v>
      </c>
      <c r="Q2094" t="str">
        <f>LEFT(N2094,FIND("/",N2094)-1)</f>
        <v>music</v>
      </c>
      <c r="R2094" t="str">
        <f>RIGHT(N2094,(LEN(N2094)-FIND("/",N2094)))</f>
        <v>indie rock</v>
      </c>
      <c r="S2094" s="14">
        <f>(((J2094/60)/60)/24)+DATE(1970,1,1)+(-5/24)</f>
        <v>40763.499212962961</v>
      </c>
      <c r="T2094" s="14">
        <f>(((I2094/60)/60)/24)+DATE(1970,1,1)+(-5/24)</f>
        <v>40823.499212962961</v>
      </c>
    </row>
    <row r="2095" spans="1:20" ht="43.5" x14ac:dyDescent="0.35">
      <c r="A2095" s="6">
        <v>2093</v>
      </c>
      <c r="B2095" s="3" t="s">
        <v>2094</v>
      </c>
      <c r="C2095" s="3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10">
        <f>E2095*100/D2095</f>
        <v>102.46666666666667</v>
      </c>
      <c r="P2095" s="11">
        <f>IFERROR(E2095/L2095,"N/A")</f>
        <v>66.826086956521735</v>
      </c>
      <c r="Q2095" t="str">
        <f>LEFT(N2095,FIND("/",N2095)-1)</f>
        <v>music</v>
      </c>
      <c r="R2095" t="str">
        <f>RIGHT(N2095,(LEN(N2095)-FIND("/",N2095)))</f>
        <v>indie rock</v>
      </c>
      <c r="S2095" s="14">
        <f>(((J2095/60)/60)/24)+DATE(1970,1,1)+(-5/24)</f>
        <v>41205.646203703705</v>
      </c>
      <c r="T2095" s="14">
        <f>(((I2095/60)/60)/24)+DATE(1970,1,1)+(-5/24)</f>
        <v>41265.68787037037</v>
      </c>
    </row>
    <row r="2096" spans="1:20" ht="58" x14ac:dyDescent="0.35">
      <c r="A2096" s="6">
        <v>2094</v>
      </c>
      <c r="B2096" s="3" t="s">
        <v>2095</v>
      </c>
      <c r="C2096" s="3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10">
        <f>E2096*100/D2096</f>
        <v>120.54285714285714</v>
      </c>
      <c r="P2096" s="11">
        <f>IFERROR(E2096/L2096,"N/A")</f>
        <v>58.597222222222221</v>
      </c>
      <c r="Q2096" t="str">
        <f>LEFT(N2096,FIND("/",N2096)-1)</f>
        <v>music</v>
      </c>
      <c r="R2096" t="str">
        <f>RIGHT(N2096,(LEN(N2096)-FIND("/",N2096)))</f>
        <v>indie rock</v>
      </c>
      <c r="S2096" s="14">
        <f>(((J2096/60)/60)/24)+DATE(1970,1,1)+(-5/24)</f>
        <v>40938.811689814815</v>
      </c>
      <c r="T2096" s="14">
        <f>(((I2096/60)/60)/24)+DATE(1970,1,1)+(-5/24)</f>
        <v>40972.916666666664</v>
      </c>
    </row>
    <row r="2097" spans="1:20" ht="43.5" x14ac:dyDescent="0.35">
      <c r="A2097" s="6">
        <v>2095</v>
      </c>
      <c r="B2097" s="3" t="s">
        <v>2096</v>
      </c>
      <c r="C2097" s="3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10">
        <f>E2097*100/D2097</f>
        <v>100</v>
      </c>
      <c r="P2097" s="11">
        <f>IFERROR(E2097/L2097,"N/A")</f>
        <v>113.63636363636364</v>
      </c>
      <c r="Q2097" t="str">
        <f>LEFT(N2097,FIND("/",N2097)-1)</f>
        <v>music</v>
      </c>
      <c r="R2097" t="str">
        <f>RIGHT(N2097,(LEN(N2097)-FIND("/",N2097)))</f>
        <v>indie rock</v>
      </c>
      <c r="S2097" s="14">
        <f>(((J2097/60)/60)/24)+DATE(1970,1,1)+(-5/24)</f>
        <v>40758.525150462956</v>
      </c>
      <c r="T2097" s="14">
        <f>(((I2097/60)/60)/24)+DATE(1970,1,1)+(-5/24)</f>
        <v>40818.525150462956</v>
      </c>
    </row>
    <row r="2098" spans="1:20" ht="43.5" x14ac:dyDescent="0.35">
      <c r="A2098" s="6">
        <v>2096</v>
      </c>
      <c r="B2098" s="3" t="s">
        <v>2097</v>
      </c>
      <c r="C2098" s="3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10">
        <f>E2098*100/D2098</f>
        <v>101.66666666666667</v>
      </c>
      <c r="P2098" s="11">
        <f>IFERROR(E2098/L2098,"N/A")</f>
        <v>43.571428571428569</v>
      </c>
      <c r="Q2098" t="str">
        <f>LEFT(N2098,FIND("/",N2098)-1)</f>
        <v>music</v>
      </c>
      <c r="R2098" t="str">
        <f>RIGHT(N2098,(LEN(N2098)-FIND("/",N2098)))</f>
        <v>indie rock</v>
      </c>
      <c r="S2098" s="14">
        <f>(((J2098/60)/60)/24)+DATE(1970,1,1)+(-5/24)</f>
        <v>41192.550173611111</v>
      </c>
      <c r="T2098" s="14">
        <f>(((I2098/60)/60)/24)+DATE(1970,1,1)+(-5/24)</f>
        <v>41207.957638888889</v>
      </c>
    </row>
    <row r="2099" spans="1:20" ht="43.5" x14ac:dyDescent="0.35">
      <c r="A2099" s="6">
        <v>2097</v>
      </c>
      <c r="B2099" s="3" t="s">
        <v>2098</v>
      </c>
      <c r="C2099" s="3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10">
        <f>E2099*100/D2099</f>
        <v>100</v>
      </c>
      <c r="P2099" s="11">
        <f>IFERROR(E2099/L2099,"N/A")</f>
        <v>78.94736842105263</v>
      </c>
      <c r="Q2099" t="str">
        <f>LEFT(N2099,FIND("/",N2099)-1)</f>
        <v>music</v>
      </c>
      <c r="R2099" t="str">
        <f>RIGHT(N2099,(LEN(N2099)-FIND("/",N2099)))</f>
        <v>indie rock</v>
      </c>
      <c r="S2099" s="14">
        <f>(((J2099/60)/60)/24)+DATE(1970,1,1)+(-5/24)</f>
        <v>40818.376562499994</v>
      </c>
      <c r="T2099" s="14">
        <f>(((I2099/60)/60)/24)+DATE(1970,1,1)+(-5/24)</f>
        <v>40878.418229166666</v>
      </c>
    </row>
    <row r="2100" spans="1:20" ht="43.5" x14ac:dyDescent="0.35">
      <c r="A2100" s="6">
        <v>2098</v>
      </c>
      <c r="B2100" s="3" t="s">
        <v>2099</v>
      </c>
      <c r="C2100" s="3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10">
        <f>E2100*100/D2100</f>
        <v>100.33333333333333</v>
      </c>
      <c r="P2100" s="11">
        <f>IFERROR(E2100/L2100,"N/A")</f>
        <v>188.125</v>
      </c>
      <c r="Q2100" t="str">
        <f>LEFT(N2100,FIND("/",N2100)-1)</f>
        <v>music</v>
      </c>
      <c r="R2100" t="str">
        <f>RIGHT(N2100,(LEN(N2100)-FIND("/",N2100)))</f>
        <v>indie rock</v>
      </c>
      <c r="S2100" s="14">
        <f>(((J2100/60)/60)/24)+DATE(1970,1,1)+(-5/24)</f>
        <v>40945.905497685184</v>
      </c>
      <c r="T2100" s="14">
        <f>(((I2100/60)/60)/24)+DATE(1970,1,1)+(-5/24)</f>
        <v>40975.905497685184</v>
      </c>
    </row>
    <row r="2101" spans="1:20" x14ac:dyDescent="0.35">
      <c r="A2101" s="6">
        <v>2099</v>
      </c>
      <c r="B2101" s="3" t="s">
        <v>2100</v>
      </c>
      <c r="C2101" s="3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10">
        <f>E2101*100/D2101</f>
        <v>132.36666666666667</v>
      </c>
      <c r="P2101" s="11">
        <f>IFERROR(E2101/L2101,"N/A")</f>
        <v>63.031746031746032</v>
      </c>
      <c r="Q2101" t="str">
        <f>LEFT(N2101,FIND("/",N2101)-1)</f>
        <v>music</v>
      </c>
      <c r="R2101" t="str">
        <f>RIGHT(N2101,(LEN(N2101)-FIND("/",N2101)))</f>
        <v>indie rock</v>
      </c>
      <c r="S2101" s="14">
        <f>(((J2101/60)/60)/24)+DATE(1970,1,1)+(-5/24)</f>
        <v>42173.53800925926</v>
      </c>
      <c r="T2101" s="14">
        <f>(((I2101/60)/60)/24)+DATE(1970,1,1)+(-5/24)</f>
        <v>42186.944444444445</v>
      </c>
    </row>
    <row r="2102" spans="1:20" ht="58" x14ac:dyDescent="0.35">
      <c r="A2102" s="6">
        <v>2100</v>
      </c>
      <c r="B2102" s="3" t="s">
        <v>2101</v>
      </c>
      <c r="C2102" s="3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10">
        <f>E2102*100/D2102</f>
        <v>136.66666666666666</v>
      </c>
      <c r="P2102" s="11">
        <f>IFERROR(E2102/L2102,"N/A")</f>
        <v>30.37037037037037</v>
      </c>
      <c r="Q2102" t="str">
        <f>LEFT(N2102,FIND("/",N2102)-1)</f>
        <v>music</v>
      </c>
      <c r="R2102" t="str">
        <f>RIGHT(N2102,(LEN(N2102)-FIND("/",N2102)))</f>
        <v>indie rock</v>
      </c>
      <c r="S2102" s="14">
        <f>(((J2102/60)/60)/24)+DATE(1970,1,1)+(-5/24)</f>
        <v>41074.62663194444</v>
      </c>
      <c r="T2102" s="14">
        <f>(((I2102/60)/60)/24)+DATE(1970,1,1)+(-5/24)</f>
        <v>41089.957638888889</v>
      </c>
    </row>
    <row r="2103" spans="1:20" ht="43.5" x14ac:dyDescent="0.35">
      <c r="A2103" s="6">
        <v>2101</v>
      </c>
      <c r="B2103" s="3" t="s">
        <v>2102</v>
      </c>
      <c r="C2103" s="3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10">
        <f>E2103*100/D2103</f>
        <v>113.25</v>
      </c>
      <c r="P2103" s="11">
        <f>IFERROR(E2103/L2103,"N/A")</f>
        <v>51.477272727272727</v>
      </c>
      <c r="Q2103" t="str">
        <f>LEFT(N2103,FIND("/",N2103)-1)</f>
        <v>music</v>
      </c>
      <c r="R2103" t="str">
        <f>RIGHT(N2103,(LEN(N2103)-FIND("/",N2103)))</f>
        <v>indie rock</v>
      </c>
      <c r="S2103" s="14">
        <f>(((J2103/60)/60)/24)+DATE(1970,1,1)+(-5/24)</f>
        <v>40891.941134259258</v>
      </c>
      <c r="T2103" s="14">
        <f>(((I2103/60)/60)/24)+DATE(1970,1,1)+(-5/24)</f>
        <v>40951.941134259258</v>
      </c>
    </row>
    <row r="2104" spans="1:20" ht="43.5" x14ac:dyDescent="0.35">
      <c r="A2104" s="6">
        <v>2102</v>
      </c>
      <c r="B2104" s="3" t="s">
        <v>2103</v>
      </c>
      <c r="C2104" s="3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10">
        <f>E2104*100/D2104</f>
        <v>136</v>
      </c>
      <c r="P2104" s="11">
        <f>IFERROR(E2104/L2104,"N/A")</f>
        <v>35.789473684210527</v>
      </c>
      <c r="Q2104" t="str">
        <f>LEFT(N2104,FIND("/",N2104)-1)</f>
        <v>music</v>
      </c>
      <c r="R2104" t="str">
        <f>RIGHT(N2104,(LEN(N2104)-FIND("/",N2104)))</f>
        <v>indie rock</v>
      </c>
      <c r="S2104" s="14">
        <f>(((J2104/60)/60)/24)+DATE(1970,1,1)+(-5/24)</f>
        <v>40638.660277777773</v>
      </c>
      <c r="T2104" s="14">
        <f>(((I2104/60)/60)/24)+DATE(1970,1,1)+(-5/24)</f>
        <v>40668.660277777773</v>
      </c>
    </row>
    <row r="2105" spans="1:20" ht="29" x14ac:dyDescent="0.35">
      <c r="A2105" s="6">
        <v>2103</v>
      </c>
      <c r="B2105" s="3" t="s">
        <v>2104</v>
      </c>
      <c r="C2105" s="3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10">
        <f>E2105*100/D2105</f>
        <v>146.12318374694613</v>
      </c>
      <c r="P2105" s="11">
        <f>IFERROR(E2105/L2105,"N/A")</f>
        <v>98.817391304347822</v>
      </c>
      <c r="Q2105" t="str">
        <f>LEFT(N2105,FIND("/",N2105)-1)</f>
        <v>music</v>
      </c>
      <c r="R2105" t="str">
        <f>RIGHT(N2105,(LEN(N2105)-FIND("/",N2105)))</f>
        <v>indie rock</v>
      </c>
      <c r="S2105" s="14">
        <f>(((J2105/60)/60)/24)+DATE(1970,1,1)+(-5/24)</f>
        <v>41192.546608796292</v>
      </c>
      <c r="T2105" s="14">
        <f>(((I2105/60)/60)/24)+DATE(1970,1,1)+(-5/24)</f>
        <v>41222.588275462964</v>
      </c>
    </row>
    <row r="2106" spans="1:20" ht="43.5" x14ac:dyDescent="0.35">
      <c r="A2106" s="6">
        <v>2104</v>
      </c>
      <c r="B2106" s="3" t="s">
        <v>2105</v>
      </c>
      <c r="C2106" s="3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10">
        <f>E2106*100/D2106</f>
        <v>129.5</v>
      </c>
      <c r="P2106" s="11">
        <f>IFERROR(E2106/L2106,"N/A")</f>
        <v>28</v>
      </c>
      <c r="Q2106" t="str">
        <f>LEFT(N2106,FIND("/",N2106)-1)</f>
        <v>music</v>
      </c>
      <c r="R2106" t="str">
        <f>RIGHT(N2106,(LEN(N2106)-FIND("/",N2106)))</f>
        <v>indie rock</v>
      </c>
      <c r="S2106" s="14">
        <f>(((J2106/60)/60)/24)+DATE(1970,1,1)+(-5/24)</f>
        <v>41393.86613425926</v>
      </c>
      <c r="T2106" s="14">
        <f>(((I2106/60)/60)/24)+DATE(1970,1,1)+(-5/24)</f>
        <v>41424.791666666664</v>
      </c>
    </row>
    <row r="2107" spans="1:20" ht="43.5" x14ac:dyDescent="0.35">
      <c r="A2107" s="6">
        <v>2105</v>
      </c>
      <c r="B2107" s="3" t="s">
        <v>2106</v>
      </c>
      <c r="C2107" s="3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10">
        <f>E2107*100/D2107</f>
        <v>254</v>
      </c>
      <c r="P2107" s="11">
        <f>IFERROR(E2107/L2107,"N/A")</f>
        <v>51.313131313131315</v>
      </c>
      <c r="Q2107" t="str">
        <f>LEFT(N2107,FIND("/",N2107)-1)</f>
        <v>music</v>
      </c>
      <c r="R2107" t="str">
        <f>RIGHT(N2107,(LEN(N2107)-FIND("/",N2107)))</f>
        <v>indie rock</v>
      </c>
      <c r="S2107" s="14">
        <f>(((J2107/60)/60)/24)+DATE(1970,1,1)+(-5/24)</f>
        <v>41951.580474537033</v>
      </c>
      <c r="T2107" s="14">
        <f>(((I2107/60)/60)/24)+DATE(1970,1,1)+(-5/24)</f>
        <v>41963.958333333336</v>
      </c>
    </row>
    <row r="2108" spans="1:20" ht="43.5" x14ac:dyDescent="0.35">
      <c r="A2108" s="6">
        <v>2106</v>
      </c>
      <c r="B2108" s="3" t="s">
        <v>2107</v>
      </c>
      <c r="C2108" s="3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10">
        <f>E2108*100/D2108</f>
        <v>107.04545454545455</v>
      </c>
      <c r="P2108" s="11">
        <f>IFERROR(E2108/L2108,"N/A")</f>
        <v>53.522727272727273</v>
      </c>
      <c r="Q2108" t="str">
        <f>LEFT(N2108,FIND("/",N2108)-1)</f>
        <v>music</v>
      </c>
      <c r="R2108" t="str">
        <f>RIGHT(N2108,(LEN(N2108)-FIND("/",N2108)))</f>
        <v>indie rock</v>
      </c>
      <c r="S2108" s="14">
        <f>(((J2108/60)/60)/24)+DATE(1970,1,1)+(-5/24)</f>
        <v>41270.006643518514</v>
      </c>
      <c r="T2108" s="14">
        <f>(((I2108/60)/60)/24)+DATE(1970,1,1)+(-5/24)</f>
        <v>41300.006643518514</v>
      </c>
    </row>
    <row r="2109" spans="1:20" ht="43.5" x14ac:dyDescent="0.35">
      <c r="A2109" s="6">
        <v>2107</v>
      </c>
      <c r="B2109" s="3" t="s">
        <v>2108</v>
      </c>
      <c r="C2109" s="3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10">
        <f>E2109*100/D2109</f>
        <v>107.733</v>
      </c>
      <c r="P2109" s="11">
        <f>IFERROR(E2109/L2109,"N/A")</f>
        <v>37.149310344827583</v>
      </c>
      <c r="Q2109" t="str">
        <f>LEFT(N2109,FIND("/",N2109)-1)</f>
        <v>music</v>
      </c>
      <c r="R2109" t="str">
        <f>RIGHT(N2109,(LEN(N2109)-FIND("/",N2109)))</f>
        <v>indie rock</v>
      </c>
      <c r="S2109" s="14">
        <f>(((J2109/60)/60)/24)+DATE(1970,1,1)+(-5/24)</f>
        <v>41934.502233796295</v>
      </c>
      <c r="T2109" s="14">
        <f>(((I2109/60)/60)/24)+DATE(1970,1,1)+(-5/24)</f>
        <v>41955.543900462959</v>
      </c>
    </row>
    <row r="2110" spans="1:20" ht="58" x14ac:dyDescent="0.35">
      <c r="A2110" s="6">
        <v>2108</v>
      </c>
      <c r="B2110" s="3" t="s">
        <v>2109</v>
      </c>
      <c r="C2110" s="3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10">
        <f>E2110*100/D2110</f>
        <v>107.3125</v>
      </c>
      <c r="P2110" s="11">
        <f>IFERROR(E2110/L2110,"N/A")</f>
        <v>89.895287958115176</v>
      </c>
      <c r="Q2110" t="str">
        <f>LEFT(N2110,FIND("/",N2110)-1)</f>
        <v>music</v>
      </c>
      <c r="R2110" t="str">
        <f>RIGHT(N2110,(LEN(N2110)-FIND("/",N2110)))</f>
        <v>indie rock</v>
      </c>
      <c r="S2110" s="14">
        <f>(((J2110/60)/60)/24)+DATE(1970,1,1)+(-5/24)</f>
        <v>41134.967361111107</v>
      </c>
      <c r="T2110" s="14">
        <f>(((I2110/60)/60)/24)+DATE(1970,1,1)+(-5/24)</f>
        <v>41161.954861111109</v>
      </c>
    </row>
    <row r="2111" spans="1:20" ht="43.5" x14ac:dyDescent="0.35">
      <c r="A2111" s="6">
        <v>2109</v>
      </c>
      <c r="B2111" s="3" t="s">
        <v>2110</v>
      </c>
      <c r="C2111" s="3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10">
        <f>E2111*100/D2111</f>
        <v>106.52500000000001</v>
      </c>
      <c r="P2111" s="11">
        <f>IFERROR(E2111/L2111,"N/A")</f>
        <v>106.52500000000001</v>
      </c>
      <c r="Q2111" t="str">
        <f>LEFT(N2111,FIND("/",N2111)-1)</f>
        <v>music</v>
      </c>
      <c r="R2111" t="str">
        <f>RIGHT(N2111,(LEN(N2111)-FIND("/",N2111)))</f>
        <v>indie rock</v>
      </c>
      <c r="S2111" s="14">
        <f>(((J2111/60)/60)/24)+DATE(1970,1,1)+(-5/24)</f>
        <v>42160.500196759262</v>
      </c>
      <c r="T2111" s="14">
        <f>(((I2111/60)/60)/24)+DATE(1970,1,1)+(-5/24)</f>
        <v>42190.500196759262</v>
      </c>
    </row>
    <row r="2112" spans="1:20" ht="29" x14ac:dyDescent="0.35">
      <c r="A2112" s="6">
        <v>2110</v>
      </c>
      <c r="B2112" s="3" t="s">
        <v>2111</v>
      </c>
      <c r="C2112" s="3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10">
        <f>E2112*100/D2112</f>
        <v>100.35</v>
      </c>
      <c r="P2112" s="11">
        <f>IFERROR(E2112/L2112,"N/A")</f>
        <v>52.815789473684212</v>
      </c>
      <c r="Q2112" t="str">
        <f>LEFT(N2112,FIND("/",N2112)-1)</f>
        <v>music</v>
      </c>
      <c r="R2112" t="str">
        <f>RIGHT(N2112,(LEN(N2112)-FIND("/",N2112)))</f>
        <v>indie rock</v>
      </c>
      <c r="S2112" s="14">
        <f>(((J2112/60)/60)/24)+DATE(1970,1,1)+(-5/24)</f>
        <v>41759.462604166663</v>
      </c>
      <c r="T2112" s="14">
        <f>(((I2112/60)/60)/24)+DATE(1970,1,1)+(-5/24)</f>
        <v>41786.999305555553</v>
      </c>
    </row>
    <row r="2113" spans="1:20" ht="43.5" x14ac:dyDescent="0.35">
      <c r="A2113" s="6">
        <v>2111</v>
      </c>
      <c r="B2113" s="3" t="s">
        <v>2112</v>
      </c>
      <c r="C2113" s="3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10">
        <f>E2113*100/D2113</f>
        <v>106.5</v>
      </c>
      <c r="P2113" s="11">
        <f>IFERROR(E2113/L2113,"N/A")</f>
        <v>54.615384615384613</v>
      </c>
      <c r="Q2113" t="str">
        <f>LEFT(N2113,FIND("/",N2113)-1)</f>
        <v>music</v>
      </c>
      <c r="R2113" t="str">
        <f>RIGHT(N2113,(LEN(N2113)-FIND("/",N2113)))</f>
        <v>indie rock</v>
      </c>
      <c r="S2113" s="14">
        <f>(((J2113/60)/60)/24)+DATE(1970,1,1)+(-5/24)</f>
        <v>40702.988715277774</v>
      </c>
      <c r="T2113" s="14">
        <f>(((I2113/60)/60)/24)+DATE(1970,1,1)+(-5/24)</f>
        <v>40769.833333333328</v>
      </c>
    </row>
    <row r="2114" spans="1:20" ht="43.5" x14ac:dyDescent="0.35">
      <c r="A2114" s="6">
        <v>2112</v>
      </c>
      <c r="B2114" s="3" t="s">
        <v>2113</v>
      </c>
      <c r="C2114" s="3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10">
        <f>E2114*100/D2114</f>
        <v>100</v>
      </c>
      <c r="P2114" s="11">
        <f>IFERROR(E2114/L2114,"N/A")</f>
        <v>27.272727272727273</v>
      </c>
      <c r="Q2114" t="str">
        <f>LEFT(N2114,FIND("/",N2114)-1)</f>
        <v>music</v>
      </c>
      <c r="R2114" t="str">
        <f>RIGHT(N2114,(LEN(N2114)-FIND("/",N2114)))</f>
        <v>indie rock</v>
      </c>
      <c r="S2114" s="14">
        <f>(((J2114/60)/60)/24)+DATE(1970,1,1)+(-5/24)</f>
        <v>41365.719826388886</v>
      </c>
      <c r="T2114" s="14">
        <f>(((I2114/60)/60)/24)+DATE(1970,1,1)+(-5/24)</f>
        <v>41379.719826388886</v>
      </c>
    </row>
    <row r="2115" spans="1:20" ht="29" x14ac:dyDescent="0.35">
      <c r="A2115" s="6">
        <v>2113</v>
      </c>
      <c r="B2115" s="3" t="s">
        <v>2114</v>
      </c>
      <c r="C2115" s="3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10">
        <f>E2115*100/D2115</f>
        <v>104.85714285714286</v>
      </c>
      <c r="P2115" s="11">
        <f>IFERROR(E2115/L2115,"N/A")</f>
        <v>68.598130841121488</v>
      </c>
      <c r="Q2115" t="str">
        <f>LEFT(N2115,FIND("/",N2115)-1)</f>
        <v>music</v>
      </c>
      <c r="R2115" t="str">
        <f>RIGHT(N2115,(LEN(N2115)-FIND("/",N2115)))</f>
        <v>indie rock</v>
      </c>
      <c r="S2115" s="14">
        <f>(((J2115/60)/60)/24)+DATE(1970,1,1)+(-5/24)</f>
        <v>41870.657129629624</v>
      </c>
      <c r="T2115" s="14">
        <f>(((I2115/60)/60)/24)+DATE(1970,1,1)+(-5/24)</f>
        <v>41905.657129629624</v>
      </c>
    </row>
    <row r="2116" spans="1:20" ht="43.5" x14ac:dyDescent="0.35">
      <c r="A2116" s="6">
        <v>2114</v>
      </c>
      <c r="B2116" s="3" t="s">
        <v>2115</v>
      </c>
      <c r="C2116" s="3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10">
        <f>E2116*100/D2116</f>
        <v>104.7</v>
      </c>
      <c r="P2116" s="11">
        <f>IFERROR(E2116/L2116,"N/A")</f>
        <v>35.612244897959187</v>
      </c>
      <c r="Q2116" t="str">
        <f>LEFT(N2116,FIND("/",N2116)-1)</f>
        <v>music</v>
      </c>
      <c r="R2116" t="str">
        <f>RIGHT(N2116,(LEN(N2116)-FIND("/",N2116)))</f>
        <v>indie rock</v>
      </c>
      <c r="S2116" s="14">
        <f>(((J2116/60)/60)/24)+DATE(1970,1,1)+(-5/24)</f>
        <v>40458.607291666667</v>
      </c>
      <c r="T2116" s="14">
        <f>(((I2116/60)/60)/24)+DATE(1970,1,1)+(-5/24)</f>
        <v>40520.999305555553</v>
      </c>
    </row>
    <row r="2117" spans="1:20" ht="43.5" x14ac:dyDescent="0.35">
      <c r="A2117" s="6">
        <v>2115</v>
      </c>
      <c r="B2117" s="3" t="s">
        <v>2116</v>
      </c>
      <c r="C2117" s="3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10">
        <f>E2117*100/D2117</f>
        <v>225.66666666666666</v>
      </c>
      <c r="P2117" s="11">
        <f>IFERROR(E2117/L2117,"N/A")</f>
        <v>94.027777777777771</v>
      </c>
      <c r="Q2117" t="str">
        <f>LEFT(N2117,FIND("/",N2117)-1)</f>
        <v>music</v>
      </c>
      <c r="R2117" t="str">
        <f>RIGHT(N2117,(LEN(N2117)-FIND("/",N2117)))</f>
        <v>indie rock</v>
      </c>
      <c r="S2117" s="14">
        <f>(((J2117/60)/60)/24)+DATE(1970,1,1)+(-5/24)</f>
        <v>40563.872696759259</v>
      </c>
      <c r="T2117" s="14">
        <f>(((I2117/60)/60)/24)+DATE(1970,1,1)+(-5/24)</f>
        <v>40593.872696759259</v>
      </c>
    </row>
    <row r="2118" spans="1:20" ht="43.5" x14ac:dyDescent="0.35">
      <c r="A2118" s="6">
        <v>2116</v>
      </c>
      <c r="B2118" s="3" t="s">
        <v>2117</v>
      </c>
      <c r="C2118" s="3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10">
        <f>E2118*100/D2118</f>
        <v>100.90416666666667</v>
      </c>
      <c r="P2118" s="11">
        <f>IFERROR(E2118/L2118,"N/A")</f>
        <v>526.45652173913038</v>
      </c>
      <c r="Q2118" t="str">
        <f>LEFT(N2118,FIND("/",N2118)-1)</f>
        <v>music</v>
      </c>
      <c r="R2118" t="str">
        <f>RIGHT(N2118,(LEN(N2118)-FIND("/",N2118)))</f>
        <v>indie rock</v>
      </c>
      <c r="S2118" s="14">
        <f>(((J2118/60)/60)/24)+DATE(1970,1,1)+(-5/24)</f>
        <v>41136.569479166668</v>
      </c>
      <c r="T2118" s="14">
        <f>(((I2118/60)/60)/24)+DATE(1970,1,1)+(-5/24)</f>
        <v>41184.569479166668</v>
      </c>
    </row>
    <row r="2119" spans="1:20" ht="58" x14ac:dyDescent="0.35">
      <c r="A2119" s="6">
        <v>2117</v>
      </c>
      <c r="B2119" s="3" t="s">
        <v>2118</v>
      </c>
      <c r="C2119" s="3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10">
        <f>E2119*100/D2119</f>
        <v>147.75</v>
      </c>
      <c r="P2119" s="11">
        <f>IFERROR(E2119/L2119,"N/A")</f>
        <v>50.657142857142858</v>
      </c>
      <c r="Q2119" t="str">
        <f>LEFT(N2119,FIND("/",N2119)-1)</f>
        <v>music</v>
      </c>
      <c r="R2119" t="str">
        <f>RIGHT(N2119,(LEN(N2119)-FIND("/",N2119)))</f>
        <v>indie rock</v>
      </c>
      <c r="S2119" s="14">
        <f>(((J2119/60)/60)/24)+DATE(1970,1,1)+(-5/24)</f>
        <v>42289.851261574069</v>
      </c>
      <c r="T2119" s="14">
        <f>(((I2119/60)/60)/24)+DATE(1970,1,1)+(-5/24)</f>
        <v>42303.999305555553</v>
      </c>
    </row>
    <row r="2120" spans="1:20" ht="29" x14ac:dyDescent="0.35">
      <c r="A2120" s="6">
        <v>2118</v>
      </c>
      <c r="B2120" s="3" t="s">
        <v>2119</v>
      </c>
      <c r="C2120" s="3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10">
        <f>E2120*100/D2120</f>
        <v>134.61099999999999</v>
      </c>
      <c r="P2120" s="11">
        <f>IFERROR(E2120/L2120,"N/A")</f>
        <v>79.182941176470578</v>
      </c>
      <c r="Q2120" t="str">
        <f>LEFT(N2120,FIND("/",N2120)-1)</f>
        <v>music</v>
      </c>
      <c r="R2120" t="str">
        <f>RIGHT(N2120,(LEN(N2120)-FIND("/",N2120)))</f>
        <v>indie rock</v>
      </c>
      <c r="S2120" s="14">
        <f>(((J2120/60)/60)/24)+DATE(1970,1,1)+(-5/24)</f>
        <v>40718.631203703699</v>
      </c>
      <c r="T2120" s="14">
        <f>(((I2120/60)/60)/24)+DATE(1970,1,1)+(-5/24)</f>
        <v>40748.631203703699</v>
      </c>
    </row>
    <row r="2121" spans="1:20" ht="43.5" x14ac:dyDescent="0.35">
      <c r="A2121" s="6">
        <v>2119</v>
      </c>
      <c r="B2121" s="3" t="s">
        <v>2120</v>
      </c>
      <c r="C2121" s="3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10">
        <f>E2121*100/D2121</f>
        <v>100.75</v>
      </c>
      <c r="P2121" s="11">
        <f>IFERROR(E2121/L2121,"N/A")</f>
        <v>91.590909090909093</v>
      </c>
      <c r="Q2121" t="str">
        <f>LEFT(N2121,FIND("/",N2121)-1)</f>
        <v>music</v>
      </c>
      <c r="R2121" t="str">
        <f>RIGHT(N2121,(LEN(N2121)-FIND("/",N2121)))</f>
        <v>indie rock</v>
      </c>
      <c r="S2121" s="14">
        <f>(((J2121/60)/60)/24)+DATE(1970,1,1)+(-5/24)</f>
        <v>41106.921817129631</v>
      </c>
      <c r="T2121" s="14">
        <f>(((I2121/60)/60)/24)+DATE(1970,1,1)+(-5/24)</f>
        <v>41136.921817129631</v>
      </c>
    </row>
    <row r="2122" spans="1:20" ht="43.5" x14ac:dyDescent="0.35">
      <c r="A2122" s="6">
        <v>2120</v>
      </c>
      <c r="B2122" s="3" t="s">
        <v>2121</v>
      </c>
      <c r="C2122" s="3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10">
        <f>E2122*100/D2122</f>
        <v>100.880375</v>
      </c>
      <c r="P2122" s="11">
        <f>IFERROR(E2122/L2122,"N/A")</f>
        <v>116.96275362318841</v>
      </c>
      <c r="Q2122" t="str">
        <f>LEFT(N2122,FIND("/",N2122)-1)</f>
        <v>music</v>
      </c>
      <c r="R2122" t="str">
        <f>RIGHT(N2122,(LEN(N2122)-FIND("/",N2122)))</f>
        <v>indie rock</v>
      </c>
      <c r="S2122" s="14">
        <f>(((J2122/60)/60)/24)+DATE(1970,1,1)+(-5/24)</f>
        <v>41591.756203703699</v>
      </c>
      <c r="T2122" s="14">
        <f>(((I2122/60)/60)/24)+DATE(1970,1,1)+(-5/24)</f>
        <v>41640.756203703699</v>
      </c>
    </row>
    <row r="2123" spans="1:20" ht="43.5" x14ac:dyDescent="0.35">
      <c r="A2123" s="6">
        <v>2121</v>
      </c>
      <c r="B2123" s="3" t="s">
        <v>2122</v>
      </c>
      <c r="C2123" s="3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10">
        <f>E2123*100/D2123</f>
        <v>0.56799999999999995</v>
      </c>
      <c r="P2123" s="11">
        <f>IFERROR(E2123/L2123,"N/A")</f>
        <v>28.4</v>
      </c>
      <c r="Q2123" t="str">
        <f>LEFT(N2123,FIND("/",N2123)-1)</f>
        <v>games</v>
      </c>
      <c r="R2123" t="str">
        <f>RIGHT(N2123,(LEN(N2123)-FIND("/",N2123)))</f>
        <v>video games</v>
      </c>
      <c r="S2123" s="14">
        <f>(((J2123/60)/60)/24)+DATE(1970,1,1)+(-5/24)</f>
        <v>42716.534120370365</v>
      </c>
      <c r="T2123" s="14">
        <f>(((I2123/60)/60)/24)+DATE(1970,1,1)+(-5/24)</f>
        <v>42746.534120370365</v>
      </c>
    </row>
    <row r="2124" spans="1:20" ht="43.5" x14ac:dyDescent="0.35">
      <c r="A2124" s="6">
        <v>2122</v>
      </c>
      <c r="B2124" s="3" t="s">
        <v>2123</v>
      </c>
      <c r="C2124" s="3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10">
        <f>E2124*100/D2124</f>
        <v>0.38750000000000001</v>
      </c>
      <c r="P2124" s="11">
        <f>IFERROR(E2124/L2124,"N/A")</f>
        <v>103.33333333333333</v>
      </c>
      <c r="Q2124" t="str">
        <f>LEFT(N2124,FIND("/",N2124)-1)</f>
        <v>games</v>
      </c>
      <c r="R2124" t="str">
        <f>RIGHT(N2124,(LEN(N2124)-FIND("/",N2124)))</f>
        <v>video games</v>
      </c>
      <c r="S2124" s="14">
        <f>(((J2124/60)/60)/24)+DATE(1970,1,1)+(-5/24)</f>
        <v>42712.092233796291</v>
      </c>
      <c r="T2124" s="14">
        <f>(((I2124/60)/60)/24)+DATE(1970,1,1)+(-5/24)</f>
        <v>42742.092233796291</v>
      </c>
    </row>
    <row r="2125" spans="1:20" ht="58" x14ac:dyDescent="0.35">
      <c r="A2125" s="6">
        <v>2123</v>
      </c>
      <c r="B2125" s="3" t="s">
        <v>2124</v>
      </c>
      <c r="C2125" s="3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10">
        <f>E2125*100/D2125</f>
        <v>10</v>
      </c>
      <c r="P2125" s="11">
        <f>IFERROR(E2125/L2125,"N/A")</f>
        <v>10</v>
      </c>
      <c r="Q2125" t="str">
        <f>LEFT(N2125,FIND("/",N2125)-1)</f>
        <v>games</v>
      </c>
      <c r="R2125" t="str">
        <f>RIGHT(N2125,(LEN(N2125)-FIND("/",N2125)))</f>
        <v>video games</v>
      </c>
      <c r="S2125" s="14">
        <f>(((J2125/60)/60)/24)+DATE(1970,1,1)+(-5/24)</f>
        <v>40198.216516203705</v>
      </c>
      <c r="T2125" s="14">
        <f>(((I2125/60)/60)/24)+DATE(1970,1,1)+(-5/24)</f>
        <v>40252.082638888889</v>
      </c>
    </row>
    <row r="2126" spans="1:20" ht="58" x14ac:dyDescent="0.35">
      <c r="A2126" s="6">
        <v>2124</v>
      </c>
      <c r="B2126" s="3" t="s">
        <v>2125</v>
      </c>
      <c r="C2126" s="3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10">
        <f>E2126*100/D2126</f>
        <v>10.454545454545455</v>
      </c>
      <c r="P2126" s="11">
        <f>IFERROR(E2126/L2126,"N/A")</f>
        <v>23</v>
      </c>
      <c r="Q2126" t="str">
        <f>LEFT(N2126,FIND("/",N2126)-1)</f>
        <v>games</v>
      </c>
      <c r="R2126" t="str">
        <f>RIGHT(N2126,(LEN(N2126)-FIND("/",N2126)))</f>
        <v>video games</v>
      </c>
      <c r="S2126" s="14">
        <f>(((J2126/60)/60)/24)+DATE(1970,1,1)+(-5/24)</f>
        <v>40463.819849537031</v>
      </c>
      <c r="T2126" s="14">
        <f>(((I2126/60)/60)/24)+DATE(1970,1,1)+(-5/24)</f>
        <v>40512</v>
      </c>
    </row>
    <row r="2127" spans="1:20" ht="43.5" x14ac:dyDescent="0.35">
      <c r="A2127" s="6">
        <v>2125</v>
      </c>
      <c r="B2127" s="3" t="s">
        <v>2126</v>
      </c>
      <c r="C2127" s="3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10">
        <f>E2127*100/D2127</f>
        <v>1.42</v>
      </c>
      <c r="P2127" s="11">
        <f>IFERROR(E2127/L2127,"N/A")</f>
        <v>31.555555555555557</v>
      </c>
      <c r="Q2127" t="str">
        <f>LEFT(N2127,FIND("/",N2127)-1)</f>
        <v>games</v>
      </c>
      <c r="R2127" t="str">
        <f>RIGHT(N2127,(LEN(N2127)-FIND("/",N2127)))</f>
        <v>video games</v>
      </c>
      <c r="S2127" s="14">
        <f>(((J2127/60)/60)/24)+DATE(1970,1,1)+(-5/24)</f>
        <v>42190.815196759257</v>
      </c>
      <c r="T2127" s="14">
        <f>(((I2127/60)/60)/24)+DATE(1970,1,1)+(-5/24)</f>
        <v>42220.815196759257</v>
      </c>
    </row>
    <row r="2128" spans="1:20" ht="43.5" x14ac:dyDescent="0.35">
      <c r="A2128" s="6">
        <v>2126</v>
      </c>
      <c r="B2128" s="3" t="s">
        <v>2127</v>
      </c>
      <c r="C2128" s="3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10">
        <f>E2128*100/D2128</f>
        <v>0.05</v>
      </c>
      <c r="P2128" s="11">
        <f>IFERROR(E2128/L2128,"N/A")</f>
        <v>5</v>
      </c>
      <c r="Q2128" t="str">
        <f>LEFT(N2128,FIND("/",N2128)-1)</f>
        <v>games</v>
      </c>
      <c r="R2128" t="str">
        <f>RIGHT(N2128,(LEN(N2128)-FIND("/",N2128)))</f>
        <v>video games</v>
      </c>
      <c r="S2128" s="14">
        <f>(((J2128/60)/60)/24)+DATE(1970,1,1)+(-5/24)</f>
        <v>41951.76489583333</v>
      </c>
      <c r="T2128" s="14">
        <f>(((I2128/60)/60)/24)+DATE(1970,1,1)+(-5/24)</f>
        <v>41981.76489583333</v>
      </c>
    </row>
    <row r="2129" spans="1:20" ht="29" x14ac:dyDescent="0.35">
      <c r="A2129" s="6">
        <v>2127</v>
      </c>
      <c r="B2129" s="3" t="s">
        <v>2128</v>
      </c>
      <c r="C2129" s="3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10">
        <f>E2129*100/D2129</f>
        <v>28.842857142857142</v>
      </c>
      <c r="P2129" s="11">
        <f>IFERROR(E2129/L2129,"N/A")</f>
        <v>34.220338983050844</v>
      </c>
      <c r="Q2129" t="str">
        <f>LEFT(N2129,FIND("/",N2129)-1)</f>
        <v>games</v>
      </c>
      <c r="R2129" t="str">
        <f>RIGHT(N2129,(LEN(N2129)-FIND("/",N2129)))</f>
        <v>video games</v>
      </c>
      <c r="S2129" s="14">
        <f>(((J2129/60)/60)/24)+DATE(1970,1,1)+(-5/24)</f>
        <v>42045.297025462954</v>
      </c>
      <c r="T2129" s="14">
        <f>(((I2129/60)/60)/24)+DATE(1970,1,1)+(-5/24)</f>
        <v>42075.255358796298</v>
      </c>
    </row>
    <row r="2130" spans="1:20" ht="43.5" x14ac:dyDescent="0.35">
      <c r="A2130" s="6">
        <v>2128</v>
      </c>
      <c r="B2130" s="3" t="s">
        <v>2129</v>
      </c>
      <c r="C2130" s="3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10">
        <f>E2130*100/D2130</f>
        <v>0.16666666666666666</v>
      </c>
      <c r="P2130" s="11">
        <f>IFERROR(E2130/L2130,"N/A")</f>
        <v>25</v>
      </c>
      <c r="Q2130" t="str">
        <f>LEFT(N2130,FIND("/",N2130)-1)</f>
        <v>games</v>
      </c>
      <c r="R2130" t="str">
        <f>RIGHT(N2130,(LEN(N2130)-FIND("/",N2130)))</f>
        <v>video games</v>
      </c>
      <c r="S2130" s="14">
        <f>(((J2130/60)/60)/24)+DATE(1970,1,1)+(-5/24)</f>
        <v>41843.564456018517</v>
      </c>
      <c r="T2130" s="14">
        <f>(((I2130/60)/60)/24)+DATE(1970,1,1)+(-5/24)</f>
        <v>41903.564456018517</v>
      </c>
    </row>
    <row r="2131" spans="1:20" ht="43.5" x14ac:dyDescent="0.35">
      <c r="A2131" s="6">
        <v>2129</v>
      </c>
      <c r="B2131" s="3" t="s">
        <v>2130</v>
      </c>
      <c r="C2131" s="3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10">
        <f>E2131*100/D2131</f>
        <v>11.8</v>
      </c>
      <c r="P2131" s="11">
        <f>IFERROR(E2131/L2131,"N/A")</f>
        <v>19.666666666666668</v>
      </c>
      <c r="Q2131" t="str">
        <f>LEFT(N2131,FIND("/",N2131)-1)</f>
        <v>games</v>
      </c>
      <c r="R2131" t="str">
        <f>RIGHT(N2131,(LEN(N2131)-FIND("/",N2131)))</f>
        <v>video games</v>
      </c>
      <c r="S2131" s="14">
        <f>(((J2131/60)/60)/24)+DATE(1970,1,1)+(-5/24)</f>
        <v>42408.815972222219</v>
      </c>
      <c r="T2131" s="14">
        <f>(((I2131/60)/60)/24)+DATE(1970,1,1)+(-5/24)</f>
        <v>42438.815972222219</v>
      </c>
    </row>
    <row r="2132" spans="1:20" ht="29" x14ac:dyDescent="0.35">
      <c r="A2132" s="6">
        <v>2130</v>
      </c>
      <c r="B2132" s="3" t="s">
        <v>2131</v>
      </c>
      <c r="C2132" s="3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10">
        <f>E2132*100/D2132</f>
        <v>0.20238095238095238</v>
      </c>
      <c r="P2132" s="11">
        <f>IFERROR(E2132/L2132,"N/A")</f>
        <v>21.25</v>
      </c>
      <c r="Q2132" t="str">
        <f>LEFT(N2132,FIND("/",N2132)-1)</f>
        <v>games</v>
      </c>
      <c r="R2132" t="str">
        <f>RIGHT(N2132,(LEN(N2132)-FIND("/",N2132)))</f>
        <v>video games</v>
      </c>
      <c r="S2132" s="14">
        <f>(((J2132/60)/60)/24)+DATE(1970,1,1)+(-5/24)</f>
        <v>41831.87804398148</v>
      </c>
      <c r="T2132" s="14">
        <f>(((I2132/60)/60)/24)+DATE(1970,1,1)+(-5/24)</f>
        <v>41866.87804398148</v>
      </c>
    </row>
    <row r="2133" spans="1:20" ht="43.5" x14ac:dyDescent="0.35">
      <c r="A2133" s="6">
        <v>2131</v>
      </c>
      <c r="B2133" s="3" t="s">
        <v>2132</v>
      </c>
      <c r="C2133" s="3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10">
        <f>E2133*100/D2133</f>
        <v>5</v>
      </c>
      <c r="P2133" s="11">
        <f>IFERROR(E2133/L2133,"N/A")</f>
        <v>8.3333333333333339</v>
      </c>
      <c r="Q2133" t="str">
        <f>LEFT(N2133,FIND("/",N2133)-1)</f>
        <v>games</v>
      </c>
      <c r="R2133" t="str">
        <f>RIGHT(N2133,(LEN(N2133)-FIND("/",N2133)))</f>
        <v>video games</v>
      </c>
      <c r="S2133" s="14">
        <f>(((J2133/60)/60)/24)+DATE(1970,1,1)+(-5/24)</f>
        <v>42166.998738425922</v>
      </c>
      <c r="T2133" s="14">
        <f>(((I2133/60)/60)/24)+DATE(1970,1,1)+(-5/24)</f>
        <v>42196.998738425922</v>
      </c>
    </row>
    <row r="2134" spans="1:20" ht="43.5" x14ac:dyDescent="0.35">
      <c r="A2134" s="6">
        <v>2132</v>
      </c>
      <c r="B2134" s="3" t="s">
        <v>2133</v>
      </c>
      <c r="C2134" s="3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10">
        <f>E2134*100/D2134</f>
        <v>2.1129899999999999</v>
      </c>
      <c r="P2134" s="11">
        <f>IFERROR(E2134/L2134,"N/A")</f>
        <v>21.34333333333333</v>
      </c>
      <c r="Q2134" t="str">
        <f>LEFT(N2134,FIND("/",N2134)-1)</f>
        <v>games</v>
      </c>
      <c r="R2134" t="str">
        <f>RIGHT(N2134,(LEN(N2134)-FIND("/",N2134)))</f>
        <v>video games</v>
      </c>
      <c r="S2134" s="14">
        <f>(((J2134/60)/60)/24)+DATE(1970,1,1)+(-5/24)</f>
        <v>41643.27884259259</v>
      </c>
      <c r="T2134" s="14">
        <f>(((I2134/60)/60)/24)+DATE(1970,1,1)+(-5/24)</f>
        <v>41673.27884259259</v>
      </c>
    </row>
    <row r="2135" spans="1:20" ht="58" x14ac:dyDescent="0.35">
      <c r="A2135" s="6">
        <v>2133</v>
      </c>
      <c r="B2135" s="3" t="s">
        <v>2134</v>
      </c>
      <c r="C2135" s="3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10">
        <f>E2135*100/D2135</f>
        <v>1.6</v>
      </c>
      <c r="P2135" s="11">
        <f>IFERROR(E2135/L2135,"N/A")</f>
        <v>5.333333333333333</v>
      </c>
      <c r="Q2135" t="str">
        <f>LEFT(N2135,FIND("/",N2135)-1)</f>
        <v>games</v>
      </c>
      <c r="R2135" t="str">
        <f>RIGHT(N2135,(LEN(N2135)-FIND("/",N2135)))</f>
        <v>video games</v>
      </c>
      <c r="S2135" s="14">
        <f>(((J2135/60)/60)/24)+DATE(1970,1,1)+(-5/24)</f>
        <v>40618.888877314814</v>
      </c>
      <c r="T2135" s="14">
        <f>(((I2135/60)/60)/24)+DATE(1970,1,1)+(-5/24)</f>
        <v>40657.082638888889</v>
      </c>
    </row>
    <row r="2136" spans="1:20" ht="43.5" x14ac:dyDescent="0.35">
      <c r="A2136" s="6">
        <v>2134</v>
      </c>
      <c r="B2136" s="3" t="s">
        <v>2135</v>
      </c>
      <c r="C2136" s="3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10">
        <f>E2136*100/D2136</f>
        <v>1.7333333333333334</v>
      </c>
      <c r="P2136" s="11">
        <f>IFERROR(E2136/L2136,"N/A")</f>
        <v>34.666666666666664</v>
      </c>
      <c r="Q2136" t="str">
        <f>LEFT(N2136,FIND("/",N2136)-1)</f>
        <v>games</v>
      </c>
      <c r="R2136" t="str">
        <f>RIGHT(N2136,(LEN(N2136)-FIND("/",N2136)))</f>
        <v>video games</v>
      </c>
      <c r="S2136" s="14">
        <f>(((J2136/60)/60)/24)+DATE(1970,1,1)+(-5/24)</f>
        <v>41361.678136574068</v>
      </c>
      <c r="T2136" s="14">
        <f>(((I2136/60)/60)/24)+DATE(1970,1,1)+(-5/24)</f>
        <v>41391.678136574068</v>
      </c>
    </row>
    <row r="2137" spans="1:20" ht="43.5" x14ac:dyDescent="0.35">
      <c r="A2137" s="6">
        <v>2135</v>
      </c>
      <c r="B2137" s="3" t="s">
        <v>2136</v>
      </c>
      <c r="C2137" s="3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10">
        <f>E2137*100/D2137</f>
        <v>9.56</v>
      </c>
      <c r="P2137" s="11">
        <f>IFERROR(E2137/L2137,"N/A")</f>
        <v>21.727272727272727</v>
      </c>
      <c r="Q2137" t="str">
        <f>LEFT(N2137,FIND("/",N2137)-1)</f>
        <v>games</v>
      </c>
      <c r="R2137" t="str">
        <f>RIGHT(N2137,(LEN(N2137)-FIND("/",N2137)))</f>
        <v>video games</v>
      </c>
      <c r="S2137" s="14">
        <f>(((J2137/60)/60)/24)+DATE(1970,1,1)+(-5/24)</f>
        <v>41156.755011574067</v>
      </c>
      <c r="T2137" s="14">
        <f>(((I2137/60)/60)/24)+DATE(1970,1,1)+(-5/24)</f>
        <v>41186.755011574067</v>
      </c>
    </row>
    <row r="2138" spans="1:20" ht="43.5" x14ac:dyDescent="0.35">
      <c r="A2138" s="6">
        <v>2136</v>
      </c>
      <c r="B2138" s="3" t="s">
        <v>2137</v>
      </c>
      <c r="C2138" s="3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10">
        <f>E2138*100/D2138</f>
        <v>5.9612499999999999E-2</v>
      </c>
      <c r="P2138" s="11">
        <f>IFERROR(E2138/L2138,"N/A")</f>
        <v>11.922499999999999</v>
      </c>
      <c r="Q2138" t="str">
        <f>LEFT(N2138,FIND("/",N2138)-1)</f>
        <v>games</v>
      </c>
      <c r="R2138" t="str">
        <f>RIGHT(N2138,(LEN(N2138)-FIND("/",N2138)))</f>
        <v>video games</v>
      </c>
      <c r="S2138" s="14">
        <f>(((J2138/60)/60)/24)+DATE(1970,1,1)+(-5/24)</f>
        <v>41536.300763888888</v>
      </c>
      <c r="T2138" s="14">
        <f>(((I2138/60)/60)/24)+DATE(1970,1,1)+(-5/24)</f>
        <v>41566.300763888888</v>
      </c>
    </row>
    <row r="2139" spans="1:20" ht="43.5" x14ac:dyDescent="0.35">
      <c r="A2139" s="6">
        <v>2137</v>
      </c>
      <c r="B2139" s="3" t="s">
        <v>2138</v>
      </c>
      <c r="C2139" s="3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10">
        <f>E2139*100/D2139</f>
        <v>28.405999999999999</v>
      </c>
      <c r="P2139" s="11">
        <f>IFERROR(E2139/L2139,"N/A")</f>
        <v>26.59737827715356</v>
      </c>
      <c r="Q2139" t="str">
        <f>LEFT(N2139,FIND("/",N2139)-1)</f>
        <v>games</v>
      </c>
      <c r="R2139" t="str">
        <f>RIGHT(N2139,(LEN(N2139)-FIND("/",N2139)))</f>
        <v>video games</v>
      </c>
      <c r="S2139" s="14">
        <f>(((J2139/60)/60)/24)+DATE(1970,1,1)+(-5/24)</f>
        <v>41948.562835648147</v>
      </c>
      <c r="T2139" s="14">
        <f>(((I2139/60)/60)/24)+DATE(1970,1,1)+(-5/24)</f>
        <v>41978.562835648147</v>
      </c>
    </row>
    <row r="2140" spans="1:20" ht="29" x14ac:dyDescent="0.35">
      <c r="A2140" s="6">
        <v>2138</v>
      </c>
      <c r="B2140" s="3" t="s">
        <v>2139</v>
      </c>
      <c r="C2140" s="3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10">
        <f>E2140*100/D2140</f>
        <v>12.8</v>
      </c>
      <c r="P2140" s="11">
        <f>IFERROR(E2140/L2140,"N/A")</f>
        <v>10.666666666666666</v>
      </c>
      <c r="Q2140" t="str">
        <f>LEFT(N2140,FIND("/",N2140)-1)</f>
        <v>games</v>
      </c>
      <c r="R2140" t="str">
        <f>RIGHT(N2140,(LEN(N2140)-FIND("/",N2140)))</f>
        <v>video games</v>
      </c>
      <c r="S2140" s="14">
        <f>(((J2140/60)/60)/24)+DATE(1970,1,1)+(-5/24)</f>
        <v>41556.804849537039</v>
      </c>
      <c r="T2140" s="14">
        <f>(((I2140/60)/60)/24)+DATE(1970,1,1)+(-5/24)</f>
        <v>41586.846516203703</v>
      </c>
    </row>
    <row r="2141" spans="1:20" ht="58" x14ac:dyDescent="0.35">
      <c r="A2141" s="6">
        <v>2139</v>
      </c>
      <c r="B2141" s="3" t="s">
        <v>2140</v>
      </c>
      <c r="C2141" s="3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10">
        <f>E2141*100/D2141</f>
        <v>5.42</v>
      </c>
      <c r="P2141" s="11">
        <f>IFERROR(E2141/L2141,"N/A")</f>
        <v>29.035714285714285</v>
      </c>
      <c r="Q2141" t="str">
        <f>LEFT(N2141,FIND("/",N2141)-1)</f>
        <v>games</v>
      </c>
      <c r="R2141" t="str">
        <f>RIGHT(N2141,(LEN(N2141)-FIND("/",N2141)))</f>
        <v>video games</v>
      </c>
      <c r="S2141" s="14">
        <f>(((J2141/60)/60)/24)+DATE(1970,1,1)+(-5/24)</f>
        <v>42647.541759259257</v>
      </c>
      <c r="T2141" s="14">
        <f>(((I2141/60)/60)/24)+DATE(1970,1,1)+(-5/24)</f>
        <v>42677.541759259257</v>
      </c>
    </row>
    <row r="2142" spans="1:20" ht="43.5" x14ac:dyDescent="0.35">
      <c r="A2142" s="6">
        <v>2140</v>
      </c>
      <c r="B2142" s="3" t="s">
        <v>2141</v>
      </c>
      <c r="C2142" s="3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10">
        <f>E2142*100/D2142</f>
        <v>0.112</v>
      </c>
      <c r="P2142" s="11">
        <f>IFERROR(E2142/L2142,"N/A")</f>
        <v>50.909090909090907</v>
      </c>
      <c r="Q2142" t="str">
        <f>LEFT(N2142,FIND("/",N2142)-1)</f>
        <v>games</v>
      </c>
      <c r="R2142" t="str">
        <f>RIGHT(N2142,(LEN(N2142)-FIND("/",N2142)))</f>
        <v>video games</v>
      </c>
      <c r="S2142" s="14">
        <f>(((J2142/60)/60)/24)+DATE(1970,1,1)+(-5/24)</f>
        <v>41255.625277777777</v>
      </c>
      <c r="T2142" s="14">
        <f>(((I2142/60)/60)/24)+DATE(1970,1,1)+(-5/24)</f>
        <v>41285.625277777777</v>
      </c>
    </row>
    <row r="2143" spans="1:20" ht="58" x14ac:dyDescent="0.35">
      <c r="A2143" s="6">
        <v>2141</v>
      </c>
      <c r="B2143" s="3" t="s">
        <v>2142</v>
      </c>
      <c r="C2143" s="3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10">
        <f>E2143*100/D2143</f>
        <v>0</v>
      </c>
      <c r="P2143" s="11" t="str">
        <f>IFERROR(E2143/L2143,"N/A")</f>
        <v>N/A</v>
      </c>
      <c r="Q2143" t="str">
        <f>LEFT(N2143,FIND("/",N2143)-1)</f>
        <v>games</v>
      </c>
      <c r="R2143" t="str">
        <f>RIGHT(N2143,(LEN(N2143)-FIND("/",N2143)))</f>
        <v>video games</v>
      </c>
      <c r="S2143" s="14">
        <f>(((J2143/60)/60)/24)+DATE(1970,1,1)+(-5/24)</f>
        <v>41927.027303240735</v>
      </c>
      <c r="T2143" s="14">
        <f>(((I2143/60)/60)/24)+DATE(1970,1,1)+(-5/24)</f>
        <v>41957.068969907406</v>
      </c>
    </row>
    <row r="2144" spans="1:20" ht="43.5" x14ac:dyDescent="0.35">
      <c r="A2144" s="6">
        <v>2142</v>
      </c>
      <c r="B2144" s="3" t="s">
        <v>2143</v>
      </c>
      <c r="C2144" s="3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10">
        <f>E2144*100/D2144</f>
        <v>5.7238095238095239</v>
      </c>
      <c r="P2144" s="11">
        <f>IFERROR(E2144/L2144,"N/A")</f>
        <v>50.083333333333336</v>
      </c>
      <c r="Q2144" t="str">
        <f>LEFT(N2144,FIND("/",N2144)-1)</f>
        <v>games</v>
      </c>
      <c r="R2144" t="str">
        <f>RIGHT(N2144,(LEN(N2144)-FIND("/",N2144)))</f>
        <v>video games</v>
      </c>
      <c r="S2144" s="14">
        <f>(((J2144/60)/60)/24)+DATE(1970,1,1)+(-5/24)</f>
        <v>42340.493171296293</v>
      </c>
      <c r="T2144" s="14">
        <f>(((I2144/60)/60)/24)+DATE(1970,1,1)+(-5/24)</f>
        <v>42368.493171296293</v>
      </c>
    </row>
    <row r="2145" spans="1:20" ht="43.5" x14ac:dyDescent="0.35">
      <c r="A2145" s="6">
        <v>2143</v>
      </c>
      <c r="B2145" s="3" t="s">
        <v>2144</v>
      </c>
      <c r="C2145" s="3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10">
        <f>E2145*100/D2145</f>
        <v>11.25</v>
      </c>
      <c r="P2145" s="11">
        <f>IFERROR(E2145/L2145,"N/A")</f>
        <v>45</v>
      </c>
      <c r="Q2145" t="str">
        <f>LEFT(N2145,FIND("/",N2145)-1)</f>
        <v>games</v>
      </c>
      <c r="R2145" t="str">
        <f>RIGHT(N2145,(LEN(N2145)-FIND("/",N2145)))</f>
        <v>video games</v>
      </c>
      <c r="S2145" s="14">
        <f>(((J2145/60)/60)/24)+DATE(1970,1,1)+(-5/24)</f>
        <v>40332.678379629629</v>
      </c>
      <c r="T2145" s="14">
        <f>(((I2145/60)/60)/24)+DATE(1970,1,1)+(-5/24)</f>
        <v>40380.583333333328</v>
      </c>
    </row>
    <row r="2146" spans="1:20" ht="43.5" x14ac:dyDescent="0.35">
      <c r="A2146" s="6">
        <v>2144</v>
      </c>
      <c r="B2146" s="3" t="s">
        <v>2145</v>
      </c>
      <c r="C2146" s="3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10">
        <f>E2146*100/D2146</f>
        <v>1.7098591549295774</v>
      </c>
      <c r="P2146" s="11">
        <f>IFERROR(E2146/L2146,"N/A")</f>
        <v>25.291666666666668</v>
      </c>
      <c r="Q2146" t="str">
        <f>LEFT(N2146,FIND("/",N2146)-1)</f>
        <v>games</v>
      </c>
      <c r="R2146" t="str">
        <f>RIGHT(N2146,(LEN(N2146)-FIND("/",N2146)))</f>
        <v>video games</v>
      </c>
      <c r="S2146" s="14">
        <f>(((J2146/60)/60)/24)+DATE(1970,1,1)+(-5/24)</f>
        <v>41499.338425925926</v>
      </c>
      <c r="T2146" s="14">
        <f>(((I2146/60)/60)/24)+DATE(1970,1,1)+(-5/24)</f>
        <v>41531.338425925926</v>
      </c>
    </row>
    <row r="2147" spans="1:20" ht="43.5" x14ac:dyDescent="0.35">
      <c r="A2147" s="6">
        <v>2145</v>
      </c>
      <c r="B2147" s="3" t="s">
        <v>2146</v>
      </c>
      <c r="C2147" s="3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10">
        <f>E2147*100/D2147</f>
        <v>30.433333333333334</v>
      </c>
      <c r="P2147" s="11">
        <f>IFERROR(E2147/L2147,"N/A")</f>
        <v>51.292134831460672</v>
      </c>
      <c r="Q2147" t="str">
        <f>LEFT(N2147,FIND("/",N2147)-1)</f>
        <v>games</v>
      </c>
      <c r="R2147" t="str">
        <f>RIGHT(N2147,(LEN(N2147)-FIND("/",N2147)))</f>
        <v>video games</v>
      </c>
      <c r="S2147" s="14">
        <f>(((J2147/60)/60)/24)+DATE(1970,1,1)+(-5/24)</f>
        <v>41575.029097222221</v>
      </c>
      <c r="T2147" s="14">
        <f>(((I2147/60)/60)/24)+DATE(1970,1,1)+(-5/24)</f>
        <v>41605.070763888885</v>
      </c>
    </row>
    <row r="2148" spans="1:20" ht="58" x14ac:dyDescent="0.35">
      <c r="A2148" s="6">
        <v>2146</v>
      </c>
      <c r="B2148" s="3" t="s">
        <v>2147</v>
      </c>
      <c r="C2148" s="3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10">
        <f>E2148*100/D2148</f>
        <v>0.02</v>
      </c>
      <c r="P2148" s="11">
        <f>IFERROR(E2148/L2148,"N/A")</f>
        <v>1</v>
      </c>
      <c r="Q2148" t="str">
        <f>LEFT(N2148,FIND("/",N2148)-1)</f>
        <v>games</v>
      </c>
      <c r="R2148" t="str">
        <f>RIGHT(N2148,(LEN(N2148)-FIND("/",N2148)))</f>
        <v>video games</v>
      </c>
      <c r="S2148" s="14">
        <f>(((J2148/60)/60)/24)+DATE(1970,1,1)+(-5/24)</f>
        <v>42397.471180555549</v>
      </c>
      <c r="T2148" s="14">
        <f>(((I2148/60)/60)/24)+DATE(1970,1,1)+(-5/24)</f>
        <v>42411.471180555549</v>
      </c>
    </row>
    <row r="2149" spans="1:20" x14ac:dyDescent="0.35">
      <c r="A2149" s="6">
        <v>2147</v>
      </c>
      <c r="B2149" s="3" t="s">
        <v>2148</v>
      </c>
      <c r="C2149" s="3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10">
        <f>E2149*100/D2149</f>
        <v>0.69641025641025645</v>
      </c>
      <c r="P2149" s="11">
        <f>IFERROR(E2149/L2149,"N/A")</f>
        <v>49.381818181818183</v>
      </c>
      <c r="Q2149" t="str">
        <f>LEFT(N2149,FIND("/",N2149)-1)</f>
        <v>games</v>
      </c>
      <c r="R2149" t="str">
        <f>RIGHT(N2149,(LEN(N2149)-FIND("/",N2149)))</f>
        <v>video games</v>
      </c>
      <c r="S2149" s="14">
        <f>(((J2149/60)/60)/24)+DATE(1970,1,1)+(-5/24)</f>
        <v>41927.087361111109</v>
      </c>
      <c r="T2149" s="14">
        <f>(((I2149/60)/60)/24)+DATE(1970,1,1)+(-5/24)</f>
        <v>41959.129027777781</v>
      </c>
    </row>
    <row r="2150" spans="1:20" ht="43.5" x14ac:dyDescent="0.35">
      <c r="A2150" s="6">
        <v>2148</v>
      </c>
      <c r="B2150" s="3" t="s">
        <v>2149</v>
      </c>
      <c r="C2150" s="3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10">
        <f>E2150*100/D2150</f>
        <v>2</v>
      </c>
      <c r="P2150" s="11">
        <f>IFERROR(E2150/L2150,"N/A")</f>
        <v>1</v>
      </c>
      <c r="Q2150" t="str">
        <f>LEFT(N2150,FIND("/",N2150)-1)</f>
        <v>games</v>
      </c>
      <c r="R2150" t="str">
        <f>RIGHT(N2150,(LEN(N2150)-FIND("/",N2150)))</f>
        <v>video games</v>
      </c>
      <c r="S2150" s="14">
        <f>(((J2150/60)/60)/24)+DATE(1970,1,1)+(-5/24)</f>
        <v>42066.525254629632</v>
      </c>
      <c r="T2150" s="14">
        <f>(((I2150/60)/60)/24)+DATE(1970,1,1)+(-5/24)</f>
        <v>42096.483587962961</v>
      </c>
    </row>
    <row r="2151" spans="1:20" ht="58" x14ac:dyDescent="0.35">
      <c r="A2151" s="6">
        <v>2149</v>
      </c>
      <c r="B2151" s="3" t="s">
        <v>2150</v>
      </c>
      <c r="C2151" s="3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10">
        <f>E2151*100/D2151</f>
        <v>0</v>
      </c>
      <c r="P2151" s="11" t="str">
        <f>IFERROR(E2151/L2151,"N/A")</f>
        <v>N/A</v>
      </c>
      <c r="Q2151" t="str">
        <f>LEFT(N2151,FIND("/",N2151)-1)</f>
        <v>games</v>
      </c>
      <c r="R2151" t="str">
        <f>RIGHT(N2151,(LEN(N2151)-FIND("/",N2151)))</f>
        <v>video games</v>
      </c>
      <c r="S2151" s="14">
        <f>(((J2151/60)/60)/24)+DATE(1970,1,1)+(-5/24)</f>
        <v>40354.816620370366</v>
      </c>
      <c r="T2151" s="14">
        <f>(((I2151/60)/60)/24)+DATE(1970,1,1)+(-5/24)</f>
        <v>40389.791666666664</v>
      </c>
    </row>
    <row r="2152" spans="1:20" x14ac:dyDescent="0.35">
      <c r="A2152" s="6">
        <v>2150</v>
      </c>
      <c r="B2152" s="3" t="s">
        <v>2151</v>
      </c>
      <c r="C2152" s="3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10">
        <f>E2152*100/D2152</f>
        <v>0.81</v>
      </c>
      <c r="P2152" s="11">
        <f>IFERROR(E2152/L2152,"N/A")</f>
        <v>101.25</v>
      </c>
      <c r="Q2152" t="str">
        <f>LEFT(N2152,FIND("/",N2152)-1)</f>
        <v>games</v>
      </c>
      <c r="R2152" t="str">
        <f>RIGHT(N2152,(LEN(N2152)-FIND("/",N2152)))</f>
        <v>video games</v>
      </c>
      <c r="S2152" s="14">
        <f>(((J2152/60)/60)/24)+DATE(1970,1,1)+(-5/24)</f>
        <v>42534.076377314814</v>
      </c>
      <c r="T2152" s="14">
        <f>(((I2152/60)/60)/24)+DATE(1970,1,1)+(-5/24)</f>
        <v>42564.076377314814</v>
      </c>
    </row>
    <row r="2153" spans="1:20" ht="43.5" x14ac:dyDescent="0.35">
      <c r="A2153" s="6">
        <v>2151</v>
      </c>
      <c r="B2153" s="3" t="s">
        <v>2152</v>
      </c>
      <c r="C2153" s="3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10">
        <f>E2153*100/D2153</f>
        <v>0.26222222222222225</v>
      </c>
      <c r="P2153" s="11">
        <f>IFERROR(E2153/L2153,"N/A")</f>
        <v>19.666666666666668</v>
      </c>
      <c r="Q2153" t="str">
        <f>LEFT(N2153,FIND("/",N2153)-1)</f>
        <v>games</v>
      </c>
      <c r="R2153" t="str">
        <f>RIGHT(N2153,(LEN(N2153)-FIND("/",N2153)))</f>
        <v>video games</v>
      </c>
      <c r="S2153" s="14">
        <f>(((J2153/60)/60)/24)+DATE(1970,1,1)+(-5/24)</f>
        <v>42520.639050925929</v>
      </c>
      <c r="T2153" s="14">
        <f>(((I2153/60)/60)/24)+DATE(1970,1,1)+(-5/24)</f>
        <v>42550.639050925929</v>
      </c>
    </row>
    <row r="2154" spans="1:20" ht="43.5" x14ac:dyDescent="0.35">
      <c r="A2154" s="6">
        <v>2152</v>
      </c>
      <c r="B2154" s="3" t="s">
        <v>2153</v>
      </c>
      <c r="C2154" s="3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10">
        <f>E2154*100/D2154</f>
        <v>0.16666666666666666</v>
      </c>
      <c r="P2154" s="11">
        <f>IFERROR(E2154/L2154,"N/A")</f>
        <v>12.5</v>
      </c>
      <c r="Q2154" t="str">
        <f>LEFT(N2154,FIND("/",N2154)-1)</f>
        <v>games</v>
      </c>
      <c r="R2154" t="str">
        <f>RIGHT(N2154,(LEN(N2154)-FIND("/",N2154)))</f>
        <v>video games</v>
      </c>
      <c r="S2154" s="14">
        <f>(((J2154/60)/60)/24)+DATE(1970,1,1)+(-5/24)</f>
        <v>41683.62394675926</v>
      </c>
      <c r="T2154" s="14">
        <f>(((I2154/60)/60)/24)+DATE(1970,1,1)+(-5/24)</f>
        <v>41713.582280092589</v>
      </c>
    </row>
    <row r="2155" spans="1:20" ht="43.5" x14ac:dyDescent="0.35">
      <c r="A2155" s="6">
        <v>2153</v>
      </c>
      <c r="B2155" s="3" t="s">
        <v>2154</v>
      </c>
      <c r="C2155" s="3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10">
        <f>E2155*100/D2155</f>
        <v>9.124454880912446E-3</v>
      </c>
      <c r="P2155" s="11">
        <f>IFERROR(E2155/L2155,"N/A")</f>
        <v>8.5</v>
      </c>
      <c r="Q2155" t="str">
        <f>LEFT(N2155,FIND("/",N2155)-1)</f>
        <v>games</v>
      </c>
      <c r="R2155" t="str">
        <f>RIGHT(N2155,(LEN(N2155)-FIND("/",N2155)))</f>
        <v>video games</v>
      </c>
      <c r="S2155" s="14">
        <f>(((J2155/60)/60)/24)+DATE(1970,1,1)+(-5/24)</f>
        <v>41974.702754629623</v>
      </c>
      <c r="T2155" s="14">
        <f>(((I2155/60)/60)/24)+DATE(1970,1,1)+(-5/24)</f>
        <v>42014.124305555553</v>
      </c>
    </row>
    <row r="2156" spans="1:20" ht="29" x14ac:dyDescent="0.35">
      <c r="A2156" s="6">
        <v>2154</v>
      </c>
      <c r="B2156" s="3" t="s">
        <v>2155</v>
      </c>
      <c r="C2156" s="3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10">
        <f>E2156*100/D2156</f>
        <v>0.8</v>
      </c>
      <c r="P2156" s="11">
        <f>IFERROR(E2156/L2156,"N/A")</f>
        <v>1</v>
      </c>
      <c r="Q2156" t="str">
        <f>LEFT(N2156,FIND("/",N2156)-1)</f>
        <v>games</v>
      </c>
      <c r="R2156" t="str">
        <f>RIGHT(N2156,(LEN(N2156)-FIND("/",N2156)))</f>
        <v>video games</v>
      </c>
      <c r="S2156" s="14">
        <f>(((J2156/60)/60)/24)+DATE(1970,1,1)+(-5/24)</f>
        <v>41647.42392361111</v>
      </c>
      <c r="T2156" s="14">
        <f>(((I2156/60)/60)/24)+DATE(1970,1,1)+(-5/24)</f>
        <v>41667.42392361111</v>
      </c>
    </row>
    <row r="2157" spans="1:20" ht="43.5" x14ac:dyDescent="0.35">
      <c r="A2157" s="6">
        <v>2155</v>
      </c>
      <c r="B2157" s="3" t="s">
        <v>2156</v>
      </c>
      <c r="C2157" s="3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10">
        <f>E2157*100/D2157</f>
        <v>2.2999999999999998</v>
      </c>
      <c r="P2157" s="11">
        <f>IFERROR(E2157/L2157,"N/A")</f>
        <v>23</v>
      </c>
      <c r="Q2157" t="str">
        <f>LEFT(N2157,FIND("/",N2157)-1)</f>
        <v>games</v>
      </c>
      <c r="R2157" t="str">
        <f>RIGHT(N2157,(LEN(N2157)-FIND("/",N2157)))</f>
        <v>video games</v>
      </c>
      <c r="S2157" s="14">
        <f>(((J2157/60)/60)/24)+DATE(1970,1,1)+(-5/24)</f>
        <v>42430.539178240739</v>
      </c>
      <c r="T2157" s="14">
        <f>(((I2157/60)/60)/24)+DATE(1970,1,1)+(-5/24)</f>
        <v>42460.497511574074</v>
      </c>
    </row>
    <row r="2158" spans="1:20" ht="43.5" x14ac:dyDescent="0.35">
      <c r="A2158" s="6">
        <v>2156</v>
      </c>
      <c r="B2158" s="3" t="s">
        <v>2157</v>
      </c>
      <c r="C2158" s="3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10">
        <f>E2158*100/D2158</f>
        <v>2.6660714285714286</v>
      </c>
      <c r="P2158" s="11">
        <f>IFERROR(E2158/L2158,"N/A")</f>
        <v>17.987951807228917</v>
      </c>
      <c r="Q2158" t="str">
        <f>LEFT(N2158,FIND("/",N2158)-1)</f>
        <v>games</v>
      </c>
      <c r="R2158" t="str">
        <f>RIGHT(N2158,(LEN(N2158)-FIND("/",N2158)))</f>
        <v>video games</v>
      </c>
      <c r="S2158" s="14">
        <f>(((J2158/60)/60)/24)+DATE(1970,1,1)+(-5/24)</f>
        <v>41488.645902777775</v>
      </c>
      <c r="T2158" s="14">
        <f>(((I2158/60)/60)/24)+DATE(1970,1,1)+(-5/24)</f>
        <v>41533.645902777775</v>
      </c>
    </row>
    <row r="2159" spans="1:20" ht="29" x14ac:dyDescent="0.35">
      <c r="A2159" s="6">
        <v>2157</v>
      </c>
      <c r="B2159" s="3" t="s">
        <v>2158</v>
      </c>
      <c r="C2159" s="3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10">
        <f>E2159*100/D2159</f>
        <v>28.192</v>
      </c>
      <c r="P2159" s="11">
        <f>IFERROR(E2159/L2159,"N/A")</f>
        <v>370.94736842105266</v>
      </c>
      <c r="Q2159" t="str">
        <f>LEFT(N2159,FIND("/",N2159)-1)</f>
        <v>games</v>
      </c>
      <c r="R2159" t="str">
        <f>RIGHT(N2159,(LEN(N2159)-FIND("/",N2159)))</f>
        <v>video games</v>
      </c>
      <c r="S2159" s="14">
        <f>(((J2159/60)/60)/24)+DATE(1970,1,1)+(-5/24)</f>
        <v>42694.772951388884</v>
      </c>
      <c r="T2159" s="14">
        <f>(((I2159/60)/60)/24)+DATE(1970,1,1)+(-5/24)</f>
        <v>42727.124305555553</v>
      </c>
    </row>
    <row r="2160" spans="1:20" ht="43.5" x14ac:dyDescent="0.35">
      <c r="A2160" s="6">
        <v>2158</v>
      </c>
      <c r="B2160" s="3" t="s">
        <v>2159</v>
      </c>
      <c r="C2160" s="3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10">
        <f>E2160*100/D2160</f>
        <v>6.5900366666666663</v>
      </c>
      <c r="P2160" s="11">
        <f>IFERROR(E2160/L2160,"N/A")</f>
        <v>63.569485530546629</v>
      </c>
      <c r="Q2160" t="str">
        <f>LEFT(N2160,FIND("/",N2160)-1)</f>
        <v>games</v>
      </c>
      <c r="R2160" t="str">
        <f>RIGHT(N2160,(LEN(N2160)-FIND("/",N2160)))</f>
        <v>video games</v>
      </c>
      <c r="S2160" s="14">
        <f>(((J2160/60)/60)/24)+DATE(1970,1,1)+(-5/24)</f>
        <v>41264.645532407405</v>
      </c>
      <c r="T2160" s="14">
        <f>(((I2160/60)/60)/24)+DATE(1970,1,1)+(-5/24)</f>
        <v>41309.645532407405</v>
      </c>
    </row>
    <row r="2161" spans="1:20" ht="58" x14ac:dyDescent="0.35">
      <c r="A2161" s="6">
        <v>2159</v>
      </c>
      <c r="B2161" s="3" t="s">
        <v>2160</v>
      </c>
      <c r="C2161" s="3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10">
        <f>E2161*100/D2161</f>
        <v>0.72222222222222221</v>
      </c>
      <c r="P2161" s="11">
        <f>IFERROR(E2161/L2161,"N/A")</f>
        <v>13</v>
      </c>
      <c r="Q2161" t="str">
        <f>LEFT(N2161,FIND("/",N2161)-1)</f>
        <v>games</v>
      </c>
      <c r="R2161" t="str">
        <f>RIGHT(N2161,(LEN(N2161)-FIND("/",N2161)))</f>
        <v>video games</v>
      </c>
      <c r="S2161" s="14">
        <f>(((J2161/60)/60)/24)+DATE(1970,1,1)+(-5/24)</f>
        <v>40710.522847222215</v>
      </c>
      <c r="T2161" s="14">
        <f>(((I2161/60)/60)/24)+DATE(1970,1,1)+(-5/24)</f>
        <v>40740.522847222215</v>
      </c>
    </row>
    <row r="2162" spans="1:20" ht="43.5" x14ac:dyDescent="0.35">
      <c r="A2162" s="6">
        <v>2160</v>
      </c>
      <c r="B2162" s="3" t="s">
        <v>2161</v>
      </c>
      <c r="C2162" s="3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10">
        <f>E2162*100/D2162</f>
        <v>0.85</v>
      </c>
      <c r="P2162" s="11">
        <f>IFERROR(E2162/L2162,"N/A")</f>
        <v>5.3125</v>
      </c>
      <c r="Q2162" t="str">
        <f>LEFT(N2162,FIND("/",N2162)-1)</f>
        <v>games</v>
      </c>
      <c r="R2162" t="str">
        <f>RIGHT(N2162,(LEN(N2162)-FIND("/",N2162)))</f>
        <v>video games</v>
      </c>
      <c r="S2162" s="14">
        <f>(((J2162/60)/60)/24)+DATE(1970,1,1)+(-5/24)</f>
        <v>41018.503530092588</v>
      </c>
      <c r="T2162" s="14">
        <f>(((I2162/60)/60)/24)+DATE(1970,1,1)+(-5/24)</f>
        <v>41048.503530092588</v>
      </c>
    </row>
    <row r="2163" spans="1:20" ht="29" x14ac:dyDescent="0.35">
      <c r="A2163" s="6">
        <v>2161</v>
      </c>
      <c r="B2163" s="3" t="s">
        <v>2162</v>
      </c>
      <c r="C2163" s="3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10">
        <f>E2163*100/D2163</f>
        <v>115.75</v>
      </c>
      <c r="P2163" s="11">
        <f>IFERROR(E2163/L2163,"N/A")</f>
        <v>35.615384615384613</v>
      </c>
      <c r="Q2163" t="str">
        <f>LEFT(N2163,FIND("/",N2163)-1)</f>
        <v>music</v>
      </c>
      <c r="R2163" t="str">
        <f>RIGHT(N2163,(LEN(N2163)-FIND("/",N2163)))</f>
        <v>rock</v>
      </c>
      <c r="S2163" s="14">
        <f>(((J2163/60)/60)/24)+DATE(1970,1,1)+(-5/24)</f>
        <v>42240.644201388881</v>
      </c>
      <c r="T2163" s="14">
        <f>(((I2163/60)/60)/24)+DATE(1970,1,1)+(-5/24)</f>
        <v>42270.644201388881</v>
      </c>
    </row>
    <row r="2164" spans="1:20" ht="43.5" x14ac:dyDescent="0.35">
      <c r="A2164" s="6">
        <v>2162</v>
      </c>
      <c r="B2164" s="3" t="s">
        <v>2163</v>
      </c>
      <c r="C2164" s="3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10">
        <f>E2164*100/D2164</f>
        <v>112.26666666666667</v>
      </c>
      <c r="P2164" s="11">
        <f>IFERROR(E2164/L2164,"N/A")</f>
        <v>87.103448275862064</v>
      </c>
      <c r="Q2164" t="str">
        <f>LEFT(N2164,FIND("/",N2164)-1)</f>
        <v>music</v>
      </c>
      <c r="R2164" t="str">
        <f>RIGHT(N2164,(LEN(N2164)-FIND("/",N2164)))</f>
        <v>rock</v>
      </c>
      <c r="S2164" s="14">
        <f>(((J2164/60)/60)/24)+DATE(1970,1,1)+(-5/24)</f>
        <v>41813.557766203703</v>
      </c>
      <c r="T2164" s="14">
        <f>(((I2164/60)/60)/24)+DATE(1970,1,1)+(-5/24)</f>
        <v>41844.557766203703</v>
      </c>
    </row>
    <row r="2165" spans="1:20" ht="43.5" x14ac:dyDescent="0.35">
      <c r="A2165" s="6">
        <v>2163</v>
      </c>
      <c r="B2165" s="3" t="s">
        <v>2164</v>
      </c>
      <c r="C2165" s="3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10">
        <f>E2165*100/D2165</f>
        <v>132.19999999999999</v>
      </c>
      <c r="P2165" s="11">
        <f>IFERROR(E2165/L2165,"N/A")</f>
        <v>75.11363636363636</v>
      </c>
      <c r="Q2165" t="str">
        <f>LEFT(N2165,FIND("/",N2165)-1)</f>
        <v>music</v>
      </c>
      <c r="R2165" t="str">
        <f>RIGHT(N2165,(LEN(N2165)-FIND("/",N2165)))</f>
        <v>rock</v>
      </c>
      <c r="S2165" s="14">
        <f>(((J2165/60)/60)/24)+DATE(1970,1,1)+(-5/24)</f>
        <v>42111.691203703704</v>
      </c>
      <c r="T2165" s="14">
        <f>(((I2165/60)/60)/24)+DATE(1970,1,1)+(-5/24)</f>
        <v>42162.951388888883</v>
      </c>
    </row>
    <row r="2166" spans="1:20" ht="29" x14ac:dyDescent="0.35">
      <c r="A2166" s="6">
        <v>2164</v>
      </c>
      <c r="B2166" s="3" t="s">
        <v>2165</v>
      </c>
      <c r="C2166" s="3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10">
        <f>E2166*100/D2166</f>
        <v>102.63636363636364</v>
      </c>
      <c r="P2166" s="11">
        <f>IFERROR(E2166/L2166,"N/A")</f>
        <v>68.01204819277109</v>
      </c>
      <c r="Q2166" t="str">
        <f>LEFT(N2166,FIND("/",N2166)-1)</f>
        <v>music</v>
      </c>
      <c r="R2166" t="str">
        <f>RIGHT(N2166,(LEN(N2166)-FIND("/",N2166)))</f>
        <v>rock</v>
      </c>
      <c r="S2166" s="14">
        <f>(((J2166/60)/60)/24)+DATE(1970,1,1)+(-5/24)</f>
        <v>42515.509421296294</v>
      </c>
      <c r="T2166" s="14">
        <f>(((I2166/60)/60)/24)+DATE(1970,1,1)+(-5/24)</f>
        <v>42545.957638888889</v>
      </c>
    </row>
    <row r="2167" spans="1:20" ht="43.5" x14ac:dyDescent="0.35">
      <c r="A2167" s="6">
        <v>2165</v>
      </c>
      <c r="B2167" s="3" t="s">
        <v>2166</v>
      </c>
      <c r="C2167" s="3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10">
        <f>E2167*100/D2167</f>
        <v>138.63999999999999</v>
      </c>
      <c r="P2167" s="11">
        <f>IFERROR(E2167/L2167,"N/A")</f>
        <v>29.623931623931625</v>
      </c>
      <c r="Q2167" t="str">
        <f>LEFT(N2167,FIND("/",N2167)-1)</f>
        <v>music</v>
      </c>
      <c r="R2167" t="str">
        <f>RIGHT(N2167,(LEN(N2167)-FIND("/",N2167)))</f>
        <v>rock</v>
      </c>
      <c r="S2167" s="14">
        <f>(((J2167/60)/60)/24)+DATE(1970,1,1)+(-5/24)</f>
        <v>42438.458738425928</v>
      </c>
      <c r="T2167" s="14">
        <f>(((I2167/60)/60)/24)+DATE(1970,1,1)+(-5/24)</f>
        <v>42468.417071759257</v>
      </c>
    </row>
    <row r="2168" spans="1:20" ht="58" x14ac:dyDescent="0.35">
      <c r="A2168" s="6">
        <v>2166</v>
      </c>
      <c r="B2168" s="3" t="s">
        <v>2167</v>
      </c>
      <c r="C2168" s="3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10">
        <f>E2168*100/D2168</f>
        <v>146.6</v>
      </c>
      <c r="P2168" s="11">
        <f>IFERROR(E2168/L2168,"N/A")</f>
        <v>91.625</v>
      </c>
      <c r="Q2168" t="str">
        <f>LEFT(N2168,FIND("/",N2168)-1)</f>
        <v>music</v>
      </c>
      <c r="R2168" t="str">
        <f>RIGHT(N2168,(LEN(N2168)-FIND("/",N2168)))</f>
        <v>rock</v>
      </c>
      <c r="S2168" s="14">
        <f>(((J2168/60)/60)/24)+DATE(1970,1,1)+(-5/24)</f>
        <v>41933.629837962959</v>
      </c>
      <c r="T2168" s="14">
        <f>(((I2168/60)/60)/24)+DATE(1970,1,1)+(-5/24)</f>
        <v>41978.671504629623</v>
      </c>
    </row>
    <row r="2169" spans="1:20" ht="29" x14ac:dyDescent="0.35">
      <c r="A2169" s="6">
        <v>2167</v>
      </c>
      <c r="B2169" s="3" t="s">
        <v>2168</v>
      </c>
      <c r="C2169" s="3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10">
        <f>E2169*100/D2169</f>
        <v>120</v>
      </c>
      <c r="P2169" s="11">
        <f>IFERROR(E2169/L2169,"N/A")</f>
        <v>22.5</v>
      </c>
      <c r="Q2169" t="str">
        <f>LEFT(N2169,FIND("/",N2169)-1)</f>
        <v>music</v>
      </c>
      <c r="R2169" t="str">
        <f>RIGHT(N2169,(LEN(N2169)-FIND("/",N2169)))</f>
        <v>rock</v>
      </c>
      <c r="S2169" s="14">
        <f>(((J2169/60)/60)/24)+DATE(1970,1,1)+(-5/24)</f>
        <v>41152.858067129629</v>
      </c>
      <c r="T2169" s="14">
        <f>(((I2169/60)/60)/24)+DATE(1970,1,1)+(-5/24)</f>
        <v>41166.858067129629</v>
      </c>
    </row>
    <row r="2170" spans="1:20" ht="43.5" x14ac:dyDescent="0.35">
      <c r="A2170" s="6">
        <v>2168</v>
      </c>
      <c r="B2170" s="3" t="s">
        <v>2169</v>
      </c>
      <c r="C2170" s="3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10">
        <f>E2170*100/D2170</f>
        <v>121.58161111111112</v>
      </c>
      <c r="P2170" s="11">
        <f>IFERROR(E2170/L2170,"N/A")</f>
        <v>64.366735294117646</v>
      </c>
      <c r="Q2170" t="str">
        <f>LEFT(N2170,FIND("/",N2170)-1)</f>
        <v>music</v>
      </c>
      <c r="R2170" t="str">
        <f>RIGHT(N2170,(LEN(N2170)-FIND("/",N2170)))</f>
        <v>rock</v>
      </c>
      <c r="S2170" s="14">
        <f>(((J2170/60)/60)/24)+DATE(1970,1,1)+(-5/24)</f>
        <v>42745.391909722217</v>
      </c>
      <c r="T2170" s="14">
        <f>(((I2170/60)/60)/24)+DATE(1970,1,1)+(-5/24)</f>
        <v>42775.999999999993</v>
      </c>
    </row>
    <row r="2171" spans="1:20" ht="58" x14ac:dyDescent="0.35">
      <c r="A2171" s="6">
        <v>2169</v>
      </c>
      <c r="B2171" s="3" t="s">
        <v>2170</v>
      </c>
      <c r="C2171" s="3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10">
        <f>E2171*100/D2171</f>
        <v>100</v>
      </c>
      <c r="P2171" s="11">
        <f>IFERROR(E2171/L2171,"N/A")</f>
        <v>21.857142857142858</v>
      </c>
      <c r="Q2171" t="str">
        <f>LEFT(N2171,FIND("/",N2171)-1)</f>
        <v>music</v>
      </c>
      <c r="R2171" t="str">
        <f>RIGHT(N2171,(LEN(N2171)-FIND("/",N2171)))</f>
        <v>rock</v>
      </c>
      <c r="S2171" s="14">
        <f>(((J2171/60)/60)/24)+DATE(1970,1,1)+(-5/24)</f>
        <v>42793.492488425924</v>
      </c>
      <c r="T2171" s="14">
        <f>(((I2171/60)/60)/24)+DATE(1970,1,1)+(-5/24)</f>
        <v>42796.492488425924</v>
      </c>
    </row>
    <row r="2172" spans="1:20" ht="43.5" x14ac:dyDescent="0.35">
      <c r="A2172" s="6">
        <v>2170</v>
      </c>
      <c r="B2172" s="3" t="s">
        <v>2171</v>
      </c>
      <c r="C2172" s="3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10">
        <f>E2172*100/D2172</f>
        <v>180.85714285714286</v>
      </c>
      <c r="P2172" s="11">
        <f>IFERROR(E2172/L2172,"N/A")</f>
        <v>33.315789473684212</v>
      </c>
      <c r="Q2172" t="str">
        <f>LEFT(N2172,FIND("/",N2172)-1)</f>
        <v>music</v>
      </c>
      <c r="R2172" t="str">
        <f>RIGHT(N2172,(LEN(N2172)-FIND("/",N2172)))</f>
        <v>rock</v>
      </c>
      <c r="S2172" s="14">
        <f>(((J2172/60)/60)/24)+DATE(1970,1,1)+(-5/24)</f>
        <v>42198.541921296295</v>
      </c>
      <c r="T2172" s="14">
        <f>(((I2172/60)/60)/24)+DATE(1970,1,1)+(-5/24)</f>
        <v>42238.541921296295</v>
      </c>
    </row>
    <row r="2173" spans="1:20" ht="43.5" x14ac:dyDescent="0.35">
      <c r="A2173" s="6">
        <v>2171</v>
      </c>
      <c r="B2173" s="3" t="s">
        <v>2172</v>
      </c>
      <c r="C2173" s="3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10">
        <f>E2173*100/D2173</f>
        <v>106.075</v>
      </c>
      <c r="P2173" s="11">
        <f>IFERROR(E2173/L2173,"N/A")</f>
        <v>90.276595744680847</v>
      </c>
      <c r="Q2173" t="str">
        <f>LEFT(N2173,FIND("/",N2173)-1)</f>
        <v>music</v>
      </c>
      <c r="R2173" t="str">
        <f>RIGHT(N2173,(LEN(N2173)-FIND("/",N2173)))</f>
        <v>rock</v>
      </c>
      <c r="S2173" s="14">
        <f>(((J2173/60)/60)/24)+DATE(1970,1,1)+(-5/24)</f>
        <v>42141.748784722215</v>
      </c>
      <c r="T2173" s="14">
        <f>(((I2173/60)/60)/24)+DATE(1970,1,1)+(-5/24)</f>
        <v>42176.999999999993</v>
      </c>
    </row>
    <row r="2174" spans="1:20" ht="43.5" x14ac:dyDescent="0.35">
      <c r="A2174" s="6">
        <v>2172</v>
      </c>
      <c r="B2174" s="3" t="s">
        <v>2173</v>
      </c>
      <c r="C2174" s="3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10">
        <f>E2174*100/D2174</f>
        <v>100</v>
      </c>
      <c r="P2174" s="11">
        <f>IFERROR(E2174/L2174,"N/A")</f>
        <v>76.92307692307692</v>
      </c>
      <c r="Q2174" t="str">
        <f>LEFT(N2174,FIND("/",N2174)-1)</f>
        <v>music</v>
      </c>
      <c r="R2174" t="str">
        <f>RIGHT(N2174,(LEN(N2174)-FIND("/",N2174)))</f>
        <v>rock</v>
      </c>
      <c r="S2174" s="14">
        <f>(((J2174/60)/60)/24)+DATE(1970,1,1)+(-5/24)</f>
        <v>42082.371759259251</v>
      </c>
      <c r="T2174" s="14">
        <f>(((I2174/60)/60)/24)+DATE(1970,1,1)+(-5/24)</f>
        <v>42112.371759259251</v>
      </c>
    </row>
    <row r="2175" spans="1:20" ht="43.5" x14ac:dyDescent="0.35">
      <c r="A2175" s="6">
        <v>2173</v>
      </c>
      <c r="B2175" s="3" t="s">
        <v>2174</v>
      </c>
      <c r="C2175" s="3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10">
        <f>E2175*100/D2175</f>
        <v>126.92857142857143</v>
      </c>
      <c r="P2175" s="11">
        <f>IFERROR(E2175/L2175,"N/A")</f>
        <v>59.233333333333334</v>
      </c>
      <c r="Q2175" t="str">
        <f>LEFT(N2175,FIND("/",N2175)-1)</f>
        <v>music</v>
      </c>
      <c r="R2175" t="str">
        <f>RIGHT(N2175,(LEN(N2175)-FIND("/",N2175)))</f>
        <v>rock</v>
      </c>
      <c r="S2175" s="14">
        <f>(((J2175/60)/60)/24)+DATE(1970,1,1)+(-5/24)</f>
        <v>41495.484293981477</v>
      </c>
      <c r="T2175" s="14">
        <f>(((I2175/60)/60)/24)+DATE(1970,1,1)+(-5/24)</f>
        <v>41526.957638888889</v>
      </c>
    </row>
    <row r="2176" spans="1:20" ht="58" x14ac:dyDescent="0.35">
      <c r="A2176" s="6">
        <v>2174</v>
      </c>
      <c r="B2176" s="3" t="s">
        <v>2175</v>
      </c>
      <c r="C2176" s="3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10">
        <f>E2176*100/D2176</f>
        <v>102.97499999999999</v>
      </c>
      <c r="P2176" s="11">
        <f>IFERROR(E2176/L2176,"N/A")</f>
        <v>65.38095238095238</v>
      </c>
      <c r="Q2176" t="str">
        <f>LEFT(N2176,FIND("/",N2176)-1)</f>
        <v>music</v>
      </c>
      <c r="R2176" t="str">
        <f>RIGHT(N2176,(LEN(N2176)-FIND("/",N2176)))</f>
        <v>rock</v>
      </c>
      <c r="S2176" s="14">
        <f>(((J2176/60)/60)/24)+DATE(1970,1,1)+(-5/24)</f>
        <v>42465.334571759253</v>
      </c>
      <c r="T2176" s="14">
        <f>(((I2176/60)/60)/24)+DATE(1970,1,1)+(-5/24)</f>
        <v>42495.334571759253</v>
      </c>
    </row>
    <row r="2177" spans="1:20" ht="43.5" x14ac:dyDescent="0.35">
      <c r="A2177" s="6">
        <v>2175</v>
      </c>
      <c r="B2177" s="3" t="s">
        <v>2176</v>
      </c>
      <c r="C2177" s="3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10">
        <f>E2177*100/D2177</f>
        <v>250</v>
      </c>
      <c r="P2177" s="11">
        <f>IFERROR(E2177/L2177,"N/A")</f>
        <v>67.307692307692307</v>
      </c>
      <c r="Q2177" t="str">
        <f>LEFT(N2177,FIND("/",N2177)-1)</f>
        <v>music</v>
      </c>
      <c r="R2177" t="str">
        <f>RIGHT(N2177,(LEN(N2177)-FIND("/",N2177)))</f>
        <v>rock</v>
      </c>
      <c r="S2177" s="14">
        <f>(((J2177/60)/60)/24)+DATE(1970,1,1)+(-5/24)</f>
        <v>42564.800763888888</v>
      </c>
      <c r="T2177" s="14">
        <f>(((I2177/60)/60)/24)+DATE(1970,1,1)+(-5/24)</f>
        <v>42571.800763888888</v>
      </c>
    </row>
    <row r="2178" spans="1:20" ht="43.5" x14ac:dyDescent="0.35">
      <c r="A2178" s="6">
        <v>2176</v>
      </c>
      <c r="B2178" s="3" t="s">
        <v>2177</v>
      </c>
      <c r="C2178" s="3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10">
        <f>E2178*100/D2178</f>
        <v>126.02</v>
      </c>
      <c r="P2178" s="11">
        <f>IFERROR(E2178/L2178,"N/A")</f>
        <v>88.74647887323944</v>
      </c>
      <c r="Q2178" t="str">
        <f>LEFT(N2178,FIND("/",N2178)-1)</f>
        <v>music</v>
      </c>
      <c r="R2178" t="str">
        <f>RIGHT(N2178,(LEN(N2178)-FIND("/",N2178)))</f>
        <v>rock</v>
      </c>
      <c r="S2178" s="14">
        <f>(((J2178/60)/60)/24)+DATE(1970,1,1)+(-5/24)</f>
        <v>42096.424872685187</v>
      </c>
      <c r="T2178" s="14">
        <f>(((I2178/60)/60)/24)+DATE(1970,1,1)+(-5/24)</f>
        <v>42126.424872685187</v>
      </c>
    </row>
    <row r="2179" spans="1:20" ht="72.5" x14ac:dyDescent="0.35">
      <c r="A2179" s="6">
        <v>2177</v>
      </c>
      <c r="B2179" s="3" t="s">
        <v>2178</v>
      </c>
      <c r="C2179" s="3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10">
        <f>E2179*100/D2179</f>
        <v>100.12</v>
      </c>
      <c r="P2179" s="11">
        <f>IFERROR(E2179/L2179,"N/A")</f>
        <v>65.868421052631575</v>
      </c>
      <c r="Q2179" t="str">
        <f>LEFT(N2179,FIND("/",N2179)-1)</f>
        <v>music</v>
      </c>
      <c r="R2179" t="str">
        <f>RIGHT(N2179,(LEN(N2179)-FIND("/",N2179)))</f>
        <v>rock</v>
      </c>
      <c r="S2179" s="14">
        <f>(((J2179/60)/60)/24)+DATE(1970,1,1)+(-5/24)</f>
        <v>42502.042442129627</v>
      </c>
      <c r="T2179" s="14">
        <f>(((I2179/60)/60)/24)+DATE(1970,1,1)+(-5/24)</f>
        <v>42527.042442129627</v>
      </c>
    </row>
    <row r="2180" spans="1:20" ht="43.5" x14ac:dyDescent="0.35">
      <c r="A2180" s="6">
        <v>2178</v>
      </c>
      <c r="B2180" s="3" t="s">
        <v>2179</v>
      </c>
      <c r="C2180" s="3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10">
        <f>E2180*100/D2180</f>
        <v>138.63999999999999</v>
      </c>
      <c r="P2180" s="11">
        <f>IFERROR(E2180/L2180,"N/A")</f>
        <v>40.349243306169967</v>
      </c>
      <c r="Q2180" t="str">
        <f>LEFT(N2180,FIND("/",N2180)-1)</f>
        <v>music</v>
      </c>
      <c r="R2180" t="str">
        <f>RIGHT(N2180,(LEN(N2180)-FIND("/",N2180)))</f>
        <v>rock</v>
      </c>
      <c r="S2180" s="14">
        <f>(((J2180/60)/60)/24)+DATE(1970,1,1)+(-5/24)</f>
        <v>42723.428206018514</v>
      </c>
      <c r="T2180" s="14">
        <f>(((I2180/60)/60)/24)+DATE(1970,1,1)+(-5/24)</f>
        <v>42753.428206018514</v>
      </c>
    </row>
    <row r="2181" spans="1:20" ht="43.5" x14ac:dyDescent="0.35">
      <c r="A2181" s="6">
        <v>2179</v>
      </c>
      <c r="B2181" s="3" t="s">
        <v>2180</v>
      </c>
      <c r="C2181" s="3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10">
        <f>E2181*100/D2181</f>
        <v>161.4</v>
      </c>
      <c r="P2181" s="11">
        <f>IFERROR(E2181/L2181,"N/A")</f>
        <v>76.857142857142861</v>
      </c>
      <c r="Q2181" t="str">
        <f>LEFT(N2181,FIND("/",N2181)-1)</f>
        <v>music</v>
      </c>
      <c r="R2181" t="str">
        <f>RIGHT(N2181,(LEN(N2181)-FIND("/",N2181)))</f>
        <v>rock</v>
      </c>
      <c r="S2181" s="14">
        <f>(((J2181/60)/60)/24)+DATE(1970,1,1)+(-5/24)</f>
        <v>42074.962870370371</v>
      </c>
      <c r="T2181" s="14">
        <f>(((I2181/60)/60)/24)+DATE(1970,1,1)+(-5/24)</f>
        <v>42104.962870370371</v>
      </c>
    </row>
    <row r="2182" spans="1:20" ht="29" x14ac:dyDescent="0.35">
      <c r="A2182" s="6">
        <v>2180</v>
      </c>
      <c r="B2182" s="3" t="s">
        <v>2181</v>
      </c>
      <c r="C2182" s="3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10">
        <f>E2182*100/D2182</f>
        <v>107.1842</v>
      </c>
      <c r="P2182" s="11">
        <f>IFERROR(E2182/L2182,"N/A")</f>
        <v>68.707820512820518</v>
      </c>
      <c r="Q2182" t="str">
        <f>LEFT(N2182,FIND("/",N2182)-1)</f>
        <v>music</v>
      </c>
      <c r="R2182" t="str">
        <f>RIGHT(N2182,(LEN(N2182)-FIND("/",N2182)))</f>
        <v>rock</v>
      </c>
      <c r="S2182" s="14">
        <f>(((J2182/60)/60)/24)+DATE(1970,1,1)+(-5/24)</f>
        <v>42279.461435185185</v>
      </c>
      <c r="T2182" s="14">
        <f>(((I2182/60)/60)/24)+DATE(1970,1,1)+(-5/24)</f>
        <v>42321.503101851849</v>
      </c>
    </row>
    <row r="2183" spans="1:20" ht="58" x14ac:dyDescent="0.35">
      <c r="A2183" s="6">
        <v>2181</v>
      </c>
      <c r="B2183" s="3" t="s">
        <v>2182</v>
      </c>
      <c r="C2183" s="3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10">
        <f>E2183*100/D2183</f>
        <v>153.1</v>
      </c>
      <c r="P2183" s="11">
        <f>IFERROR(E2183/L2183,"N/A")</f>
        <v>57.773584905660378</v>
      </c>
      <c r="Q2183" t="str">
        <f>LEFT(N2183,FIND("/",N2183)-1)</f>
        <v>games</v>
      </c>
      <c r="R2183" t="str">
        <f>RIGHT(N2183,(LEN(N2183)-FIND("/",N2183)))</f>
        <v>tabletop games</v>
      </c>
      <c r="S2183" s="14">
        <f>(((J2183/60)/60)/24)+DATE(1970,1,1)+(-5/24)</f>
        <v>42772.796909722216</v>
      </c>
      <c r="T2183" s="14">
        <f>(((I2183/60)/60)/24)+DATE(1970,1,1)+(-5/24)</f>
        <v>42786.796909722216</v>
      </c>
    </row>
    <row r="2184" spans="1:20" ht="43.5" x14ac:dyDescent="0.35">
      <c r="A2184" s="6">
        <v>2182</v>
      </c>
      <c r="B2184" s="3" t="s">
        <v>2183</v>
      </c>
      <c r="C2184" s="3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10">
        <f>E2184*100/D2184</f>
        <v>524.16666666666663</v>
      </c>
      <c r="P2184" s="11">
        <f>IFERROR(E2184/L2184,"N/A")</f>
        <v>44.171348314606739</v>
      </c>
      <c r="Q2184" t="str">
        <f>LEFT(N2184,FIND("/",N2184)-1)</f>
        <v>games</v>
      </c>
      <c r="R2184" t="str">
        <f>RIGHT(N2184,(LEN(N2184)-FIND("/",N2184)))</f>
        <v>tabletop games</v>
      </c>
      <c r="S2184" s="14">
        <f>(((J2184/60)/60)/24)+DATE(1970,1,1)+(-5/24)</f>
        <v>41879.692418981482</v>
      </c>
      <c r="T2184" s="14">
        <f>(((I2184/60)/60)/24)+DATE(1970,1,1)+(-5/24)</f>
        <v>41914.692418981482</v>
      </c>
    </row>
    <row r="2185" spans="1:20" ht="43.5" x14ac:dyDescent="0.35">
      <c r="A2185" s="6">
        <v>2183</v>
      </c>
      <c r="B2185" s="3" t="s">
        <v>2184</v>
      </c>
      <c r="C2185" s="3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10">
        <f>E2185*100/D2185</f>
        <v>489.27777777777777</v>
      </c>
      <c r="P2185" s="11">
        <f>IFERROR(E2185/L2185,"N/A")</f>
        <v>31.566308243727597</v>
      </c>
      <c r="Q2185" t="str">
        <f>LEFT(N2185,FIND("/",N2185)-1)</f>
        <v>games</v>
      </c>
      <c r="R2185" t="str">
        <f>RIGHT(N2185,(LEN(N2185)-FIND("/",N2185)))</f>
        <v>tabletop games</v>
      </c>
      <c r="S2185" s="14">
        <f>(((J2185/60)/60)/24)+DATE(1970,1,1)+(-5/24)</f>
        <v>42745.157141203708</v>
      </c>
      <c r="T2185" s="14">
        <f>(((I2185/60)/60)/24)+DATE(1970,1,1)+(-5/24)</f>
        <v>42774.999999999993</v>
      </c>
    </row>
    <row r="2186" spans="1:20" ht="58" x14ac:dyDescent="0.35">
      <c r="A2186" s="6">
        <v>2184</v>
      </c>
      <c r="B2186" s="3" t="s">
        <v>2185</v>
      </c>
      <c r="C2186" s="3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10">
        <f>E2186*100/D2186</f>
        <v>284.74</v>
      </c>
      <c r="P2186" s="11">
        <f>IFERROR(E2186/L2186,"N/A")</f>
        <v>107.04511278195488</v>
      </c>
      <c r="Q2186" t="str">
        <f>LEFT(N2186,FIND("/",N2186)-1)</f>
        <v>games</v>
      </c>
      <c r="R2186" t="str">
        <f>RIGHT(N2186,(LEN(N2186)-FIND("/",N2186)))</f>
        <v>tabletop games</v>
      </c>
      <c r="S2186" s="14">
        <f>(((J2186/60)/60)/24)+DATE(1970,1,1)+(-5/24)</f>
        <v>42380.481956018521</v>
      </c>
      <c r="T2186" s="14">
        <f>(((I2186/60)/60)/24)+DATE(1970,1,1)+(-5/24)</f>
        <v>42394.458333333336</v>
      </c>
    </row>
    <row r="2187" spans="1:20" ht="43.5" x14ac:dyDescent="0.35">
      <c r="A2187" s="6">
        <v>2185</v>
      </c>
      <c r="B2187" s="3" t="s">
        <v>2186</v>
      </c>
      <c r="C2187" s="3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10">
        <f>E2187*100/D2187</f>
        <v>1856.97</v>
      </c>
      <c r="P2187" s="11">
        <f>IFERROR(E2187/L2187,"N/A")</f>
        <v>149.03451043338683</v>
      </c>
      <c r="Q2187" t="str">
        <f>LEFT(N2187,FIND("/",N2187)-1)</f>
        <v>games</v>
      </c>
      <c r="R2187" t="str">
        <f>RIGHT(N2187,(LEN(N2187)-FIND("/",N2187)))</f>
        <v>tabletop games</v>
      </c>
      <c r="S2187" s="14">
        <f>(((J2187/60)/60)/24)+DATE(1970,1,1)+(-5/24)</f>
        <v>41319.141655092593</v>
      </c>
      <c r="T2187" s="14">
        <f>(((I2187/60)/60)/24)+DATE(1970,1,1)+(-5/24)</f>
        <v>41359.141655092593</v>
      </c>
    </row>
    <row r="2188" spans="1:20" ht="43.5" x14ac:dyDescent="0.35">
      <c r="A2188" s="6">
        <v>2186</v>
      </c>
      <c r="B2188" s="3" t="s">
        <v>2187</v>
      </c>
      <c r="C2188" s="3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10">
        <f>E2188*100/D2188</f>
        <v>109.675</v>
      </c>
      <c r="P2188" s="11">
        <f>IFERROR(E2188/L2188,"N/A")</f>
        <v>55.956632653061227</v>
      </c>
      <c r="Q2188" t="str">
        <f>LEFT(N2188,FIND("/",N2188)-1)</f>
        <v>games</v>
      </c>
      <c r="R2188" t="str">
        <f>RIGHT(N2188,(LEN(N2188)-FIND("/",N2188)))</f>
        <v>tabletop games</v>
      </c>
      <c r="S2188" s="14">
        <f>(((J2188/60)/60)/24)+DATE(1970,1,1)+(-5/24)</f>
        <v>42583.406747685185</v>
      </c>
      <c r="T2188" s="14">
        <f>(((I2188/60)/60)/24)+DATE(1970,1,1)+(-5/24)</f>
        <v>42619.874999999993</v>
      </c>
    </row>
    <row r="2189" spans="1:20" ht="43.5" x14ac:dyDescent="0.35">
      <c r="A2189" s="6">
        <v>2187</v>
      </c>
      <c r="B2189" s="3" t="s">
        <v>2188</v>
      </c>
      <c r="C2189" s="3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10">
        <f>E2189*100/D2189</f>
        <v>1014.6425</v>
      </c>
      <c r="P2189" s="11">
        <f>IFERROR(E2189/L2189,"N/A")</f>
        <v>56.970381807973048</v>
      </c>
      <c r="Q2189" t="str">
        <f>LEFT(N2189,FIND("/",N2189)-1)</f>
        <v>games</v>
      </c>
      <c r="R2189" t="str">
        <f>RIGHT(N2189,(LEN(N2189)-FIND("/",N2189)))</f>
        <v>tabletop games</v>
      </c>
      <c r="S2189" s="14">
        <f>(((J2189/60)/60)/24)+DATE(1970,1,1)+(-5/24)</f>
        <v>42068.000763888886</v>
      </c>
      <c r="T2189" s="14">
        <f>(((I2189/60)/60)/24)+DATE(1970,1,1)+(-5/24)</f>
        <v>42096.957638888889</v>
      </c>
    </row>
    <row r="2190" spans="1:20" ht="43.5" x14ac:dyDescent="0.35">
      <c r="A2190" s="6">
        <v>2188</v>
      </c>
      <c r="B2190" s="3" t="s">
        <v>2189</v>
      </c>
      <c r="C2190" s="3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10">
        <f>E2190*100/D2190</f>
        <v>412.17692027666544</v>
      </c>
      <c r="P2190" s="11">
        <f>IFERROR(E2190/L2190,"N/A")</f>
        <v>44.056420233463037</v>
      </c>
      <c r="Q2190" t="str">
        <f>LEFT(N2190,FIND("/",N2190)-1)</f>
        <v>games</v>
      </c>
      <c r="R2190" t="str">
        <f>RIGHT(N2190,(LEN(N2190)-FIND("/",N2190)))</f>
        <v>tabletop games</v>
      </c>
      <c r="S2190" s="14">
        <f>(((J2190/60)/60)/24)+DATE(1970,1,1)+(-5/24)</f>
        <v>42633.377789351849</v>
      </c>
      <c r="T2190" s="14">
        <f>(((I2190/60)/60)/24)+DATE(1970,1,1)+(-5/24)</f>
        <v>42668.499999999993</v>
      </c>
    </row>
    <row r="2191" spans="1:20" ht="43.5" x14ac:dyDescent="0.35">
      <c r="A2191" s="6">
        <v>2189</v>
      </c>
      <c r="B2191" s="3" t="s">
        <v>2190</v>
      </c>
      <c r="C2191" s="3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10">
        <f>E2191*100/D2191</f>
        <v>503.25</v>
      </c>
      <c r="P2191" s="11">
        <f>IFERROR(E2191/L2191,"N/A")</f>
        <v>68.625</v>
      </c>
      <c r="Q2191" t="str">
        <f>LEFT(N2191,FIND("/",N2191)-1)</f>
        <v>games</v>
      </c>
      <c r="R2191" t="str">
        <f>RIGHT(N2191,(LEN(N2191)-FIND("/",N2191)))</f>
        <v>tabletop games</v>
      </c>
      <c r="S2191" s="14">
        <f>(((J2191/60)/60)/24)+DATE(1970,1,1)+(-5/24)</f>
        <v>42467.579861111109</v>
      </c>
      <c r="T2191" s="14">
        <f>(((I2191/60)/60)/24)+DATE(1970,1,1)+(-5/24)</f>
        <v>42481.708333333336</v>
      </c>
    </row>
    <row r="2192" spans="1:20" ht="43.5" x14ac:dyDescent="0.35">
      <c r="A2192" s="6">
        <v>2190</v>
      </c>
      <c r="B2192" s="3" t="s">
        <v>2191</v>
      </c>
      <c r="C2192" s="3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10">
        <f>E2192*100/D2192</f>
        <v>184.61052631578949</v>
      </c>
      <c r="P2192" s="11">
        <f>IFERROR(E2192/L2192,"N/A")</f>
        <v>65.318435754189949</v>
      </c>
      <c r="Q2192" t="str">
        <f>LEFT(N2192,FIND("/",N2192)-1)</f>
        <v>games</v>
      </c>
      <c r="R2192" t="str">
        <f>RIGHT(N2192,(LEN(N2192)-FIND("/",N2192)))</f>
        <v>tabletop games</v>
      </c>
      <c r="S2192" s="14">
        <f>(((J2192/60)/60)/24)+DATE(1970,1,1)+(-5/24)</f>
        <v>42417.416712962957</v>
      </c>
      <c r="T2192" s="14">
        <f>(((I2192/60)/60)/24)+DATE(1970,1,1)+(-5/24)</f>
        <v>42452.082638888889</v>
      </c>
    </row>
    <row r="2193" spans="1:20" ht="58" x14ac:dyDescent="0.35">
      <c r="A2193" s="6">
        <v>2191</v>
      </c>
      <c r="B2193" s="3" t="s">
        <v>2192</v>
      </c>
      <c r="C2193" s="3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10">
        <f>E2193*100/D2193</f>
        <v>119.73333333333333</v>
      </c>
      <c r="P2193" s="11">
        <f>IFERROR(E2193/L2193,"N/A")</f>
        <v>35.92</v>
      </c>
      <c r="Q2193" t="str">
        <f>LEFT(N2193,FIND("/",N2193)-1)</f>
        <v>games</v>
      </c>
      <c r="R2193" t="str">
        <f>RIGHT(N2193,(LEN(N2193)-FIND("/",N2193)))</f>
        <v>tabletop games</v>
      </c>
      <c r="S2193" s="14">
        <f>(((J2193/60)/60)/24)+DATE(1970,1,1)+(-5/24)</f>
        <v>42768.6253125</v>
      </c>
      <c r="T2193" s="14">
        <f>(((I2193/60)/60)/24)+DATE(1970,1,1)+(-5/24)</f>
        <v>42780.6253125</v>
      </c>
    </row>
    <row r="2194" spans="1:20" ht="58" x14ac:dyDescent="0.35">
      <c r="A2194" s="6">
        <v>2192</v>
      </c>
      <c r="B2194" s="3" t="s">
        <v>2193</v>
      </c>
      <c r="C2194" s="3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10">
        <f>E2194*100/D2194</f>
        <v>1081.2401666666667</v>
      </c>
      <c r="P2194" s="11">
        <f>IFERROR(E2194/L2194,"N/A")</f>
        <v>40.070667078443485</v>
      </c>
      <c r="Q2194" t="str">
        <f>LEFT(N2194,FIND("/",N2194)-1)</f>
        <v>games</v>
      </c>
      <c r="R2194" t="str">
        <f>RIGHT(N2194,(LEN(N2194)-FIND("/",N2194)))</f>
        <v>tabletop games</v>
      </c>
      <c r="S2194" s="14">
        <f>(((J2194/60)/60)/24)+DATE(1970,1,1)+(-5/24)</f>
        <v>42691.642870370364</v>
      </c>
      <c r="T2194" s="14">
        <f>(((I2194/60)/60)/24)+DATE(1970,1,1)+(-5/24)</f>
        <v>42719.749999999993</v>
      </c>
    </row>
    <row r="2195" spans="1:20" ht="58" x14ac:dyDescent="0.35">
      <c r="A2195" s="6">
        <v>2193</v>
      </c>
      <c r="B2195" s="3" t="s">
        <v>2194</v>
      </c>
      <c r="C2195" s="3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10">
        <f>E2195*100/D2195</f>
        <v>452.37333333333333</v>
      </c>
      <c r="P2195" s="11">
        <f>IFERROR(E2195/L2195,"N/A")</f>
        <v>75.647714604236342</v>
      </c>
      <c r="Q2195" t="str">
        <f>LEFT(N2195,FIND("/",N2195)-1)</f>
        <v>games</v>
      </c>
      <c r="R2195" t="str">
        <f>RIGHT(N2195,(LEN(N2195)-FIND("/",N2195)))</f>
        <v>tabletop games</v>
      </c>
      <c r="S2195" s="14">
        <f>(((J2195/60)/60)/24)+DATE(1970,1,1)+(-5/24)</f>
        <v>42664.197592592587</v>
      </c>
      <c r="T2195" s="14">
        <f>(((I2195/60)/60)/24)+DATE(1970,1,1)+(-5/24)</f>
        <v>42694.999305555553</v>
      </c>
    </row>
    <row r="2196" spans="1:20" ht="58" x14ac:dyDescent="0.35">
      <c r="A2196" s="6">
        <v>2194</v>
      </c>
      <c r="B2196" s="3" t="s">
        <v>2195</v>
      </c>
      <c r="C2196" s="3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10">
        <f>E2196*100/D2196</f>
        <v>537.37</v>
      </c>
      <c r="P2196" s="11">
        <f>IFERROR(E2196/L2196,"N/A")</f>
        <v>61.203872437357631</v>
      </c>
      <c r="Q2196" t="str">
        <f>LEFT(N2196,FIND("/",N2196)-1)</f>
        <v>games</v>
      </c>
      <c r="R2196" t="str">
        <f>RIGHT(N2196,(LEN(N2196)-FIND("/",N2196)))</f>
        <v>tabletop games</v>
      </c>
      <c r="S2196" s="14">
        <f>(((J2196/60)/60)/24)+DATE(1970,1,1)+(-5/24)</f>
        <v>42425.54965277778</v>
      </c>
      <c r="T2196" s="14">
        <f>(((I2196/60)/60)/24)+DATE(1970,1,1)+(-5/24)</f>
        <v>42455.507986111108</v>
      </c>
    </row>
    <row r="2197" spans="1:20" ht="29" x14ac:dyDescent="0.35">
      <c r="A2197" s="6">
        <v>2195</v>
      </c>
      <c r="B2197" s="3" t="s">
        <v>2196</v>
      </c>
      <c r="C2197" s="3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10">
        <f>E2197*100/D2197</f>
        <v>120.32608695652173</v>
      </c>
      <c r="P2197" s="11">
        <f>IFERROR(E2197/L2197,"N/A")</f>
        <v>48.130434782608695</v>
      </c>
      <c r="Q2197" t="str">
        <f>LEFT(N2197,FIND("/",N2197)-1)</f>
        <v>games</v>
      </c>
      <c r="R2197" t="str">
        <f>RIGHT(N2197,(LEN(N2197)-FIND("/",N2197)))</f>
        <v>tabletop games</v>
      </c>
      <c r="S2197" s="14">
        <f>(((J2197/60)/60)/24)+DATE(1970,1,1)+(-5/24)</f>
        <v>42197.563657407409</v>
      </c>
      <c r="T2197" s="14">
        <f>(((I2197/60)/60)/24)+DATE(1970,1,1)+(-5/24)</f>
        <v>42227.563657407409</v>
      </c>
    </row>
    <row r="2198" spans="1:20" ht="29" x14ac:dyDescent="0.35">
      <c r="A2198" s="6">
        <v>2196</v>
      </c>
      <c r="B2198" s="3" t="s">
        <v>2197</v>
      </c>
      <c r="C2198" s="3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10">
        <f>E2198*100/D2198</f>
        <v>113.83571428571429</v>
      </c>
      <c r="P2198" s="11">
        <f>IFERROR(E2198/L2198,"N/A")</f>
        <v>68.106837606837601</v>
      </c>
      <c r="Q2198" t="str">
        <f>LEFT(N2198,FIND("/",N2198)-1)</f>
        <v>games</v>
      </c>
      <c r="R2198" t="str">
        <f>RIGHT(N2198,(LEN(N2198)-FIND("/",N2198)))</f>
        <v>tabletop games</v>
      </c>
      <c r="S2198" s="14">
        <f>(((J2198/60)/60)/24)+DATE(1970,1,1)+(-5/24)</f>
        <v>42675.278958333329</v>
      </c>
      <c r="T2198" s="14">
        <f>(((I2198/60)/60)/24)+DATE(1970,1,1)+(-5/24)</f>
        <v>42706.083333333336</v>
      </c>
    </row>
    <row r="2199" spans="1:20" ht="43.5" x14ac:dyDescent="0.35">
      <c r="A2199" s="6">
        <v>2197</v>
      </c>
      <c r="B2199" s="3" t="s">
        <v>2198</v>
      </c>
      <c r="C2199" s="3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10">
        <f>E2199*100/D2199</f>
        <v>951.03110000000004</v>
      </c>
      <c r="P2199" s="11">
        <f>IFERROR(E2199/L2199,"N/A")</f>
        <v>65.891300230946882</v>
      </c>
      <c r="Q2199" t="str">
        <f>LEFT(N2199,FIND("/",N2199)-1)</f>
        <v>games</v>
      </c>
      <c r="R2199" t="str">
        <f>RIGHT(N2199,(LEN(N2199)-FIND("/",N2199)))</f>
        <v>tabletop games</v>
      </c>
      <c r="S2199" s="14">
        <f>(((J2199/60)/60)/24)+DATE(1970,1,1)+(-5/24)</f>
        <v>42033.37568287037</v>
      </c>
      <c r="T2199" s="14">
        <f>(((I2199/60)/60)/24)+DATE(1970,1,1)+(-5/24)</f>
        <v>42063.37568287037</v>
      </c>
    </row>
    <row r="2200" spans="1:20" ht="43.5" x14ac:dyDescent="0.35">
      <c r="A2200" s="6">
        <v>2198</v>
      </c>
      <c r="B2200" s="3" t="s">
        <v>2199</v>
      </c>
      <c r="C2200" s="3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10">
        <f>E2200*100/D2200</f>
        <v>132.89250000000001</v>
      </c>
      <c r="P2200" s="11">
        <f>IFERROR(E2200/L2200,"N/A")</f>
        <v>81.654377880184327</v>
      </c>
      <c r="Q2200" t="str">
        <f>LEFT(N2200,FIND("/",N2200)-1)</f>
        <v>games</v>
      </c>
      <c r="R2200" t="str">
        <f>RIGHT(N2200,(LEN(N2200)-FIND("/",N2200)))</f>
        <v>tabletop games</v>
      </c>
      <c r="S2200" s="14">
        <f>(((J2200/60)/60)/24)+DATE(1970,1,1)+(-5/24)</f>
        <v>42292.305555555555</v>
      </c>
      <c r="T2200" s="14">
        <f>(((I2200/60)/60)/24)+DATE(1970,1,1)+(-5/24)</f>
        <v>42322.347222222219</v>
      </c>
    </row>
    <row r="2201" spans="1:20" ht="29" x14ac:dyDescent="0.35">
      <c r="A2201" s="6">
        <v>2199</v>
      </c>
      <c r="B2201" s="3" t="s">
        <v>2200</v>
      </c>
      <c r="C2201" s="3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10">
        <f>E2201*100/D2201</f>
        <v>146.97777777777779</v>
      </c>
      <c r="P2201" s="11">
        <f>IFERROR(E2201/L2201,"N/A")</f>
        <v>52.701195219123505</v>
      </c>
      <c r="Q2201" t="str">
        <f>LEFT(N2201,FIND("/",N2201)-1)</f>
        <v>games</v>
      </c>
      <c r="R2201" t="str">
        <f>RIGHT(N2201,(LEN(N2201)-FIND("/",N2201)))</f>
        <v>tabletop games</v>
      </c>
      <c r="S2201" s="14">
        <f>(((J2201/60)/60)/24)+DATE(1970,1,1)+(-5/24)</f>
        <v>42262.208310185182</v>
      </c>
      <c r="T2201" s="14">
        <f>(((I2201/60)/60)/24)+DATE(1970,1,1)+(-5/24)</f>
        <v>42292.208310185182</v>
      </c>
    </row>
    <row r="2202" spans="1:20" ht="43.5" x14ac:dyDescent="0.35">
      <c r="A2202" s="6">
        <v>2200</v>
      </c>
      <c r="B2202" s="3" t="s">
        <v>2201</v>
      </c>
      <c r="C2202" s="3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10">
        <f>E2202*100/D2202</f>
        <v>542.15</v>
      </c>
      <c r="P2202" s="11">
        <f>IFERROR(E2202/L2202,"N/A")</f>
        <v>41.228136882129277</v>
      </c>
      <c r="Q2202" t="str">
        <f>LEFT(N2202,FIND("/",N2202)-1)</f>
        <v>games</v>
      </c>
      <c r="R2202" t="str">
        <f>RIGHT(N2202,(LEN(N2202)-FIND("/",N2202)))</f>
        <v>tabletop games</v>
      </c>
      <c r="S2202" s="14">
        <f>(((J2202/60)/60)/24)+DATE(1970,1,1)+(-5/24)</f>
        <v>42163.417453703696</v>
      </c>
      <c r="T2202" s="14">
        <f>(((I2202/60)/60)/24)+DATE(1970,1,1)+(-5/24)</f>
        <v>42190.916666666664</v>
      </c>
    </row>
    <row r="2203" spans="1:20" ht="43.5" x14ac:dyDescent="0.35">
      <c r="A2203" s="6">
        <v>2201</v>
      </c>
      <c r="B2203" s="3" t="s">
        <v>2202</v>
      </c>
      <c r="C2203" s="3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10">
        <f>E2203*100/D2203</f>
        <v>382.71818181818179</v>
      </c>
      <c r="P2203" s="11">
        <f>IFERROR(E2203/L2203,"N/A")</f>
        <v>15.035357142857142</v>
      </c>
      <c r="Q2203" t="str">
        <f>LEFT(N2203,FIND("/",N2203)-1)</f>
        <v>music</v>
      </c>
      <c r="R2203" t="str">
        <f>RIGHT(N2203,(LEN(N2203)-FIND("/",N2203)))</f>
        <v>electronic music</v>
      </c>
      <c r="S2203" s="14">
        <f>(((J2203/60)/60)/24)+DATE(1970,1,1)+(-5/24)</f>
        <v>41276.638483796298</v>
      </c>
      <c r="T2203" s="14">
        <f>(((I2203/60)/60)/24)+DATE(1970,1,1)+(-5/24)</f>
        <v>41290.638483796298</v>
      </c>
    </row>
    <row r="2204" spans="1:20" ht="29" x14ac:dyDescent="0.35">
      <c r="A2204" s="6">
        <v>2202</v>
      </c>
      <c r="B2204" s="3" t="s">
        <v>2203</v>
      </c>
      <c r="C2204" s="3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10">
        <f>E2204*100/D2204</f>
        <v>704.18124999999998</v>
      </c>
      <c r="P2204" s="11">
        <f>IFERROR(E2204/L2204,"N/A")</f>
        <v>39.066920943134534</v>
      </c>
      <c r="Q2204" t="str">
        <f>LEFT(N2204,FIND("/",N2204)-1)</f>
        <v>music</v>
      </c>
      <c r="R2204" t="str">
        <f>RIGHT(N2204,(LEN(N2204)-FIND("/",N2204)))</f>
        <v>electronic music</v>
      </c>
      <c r="S2204" s="14">
        <f>(((J2204/60)/60)/24)+DATE(1970,1,1)+(-5/24)</f>
        <v>41184.640833333331</v>
      </c>
      <c r="T2204" s="14">
        <f>(((I2204/60)/60)/24)+DATE(1970,1,1)+(-5/24)</f>
        <v>41214.640833333331</v>
      </c>
    </row>
    <row r="2205" spans="1:20" ht="43.5" x14ac:dyDescent="0.35">
      <c r="A2205" s="6">
        <v>2203</v>
      </c>
      <c r="B2205" s="3" t="s">
        <v>2204</v>
      </c>
      <c r="C2205" s="3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10">
        <f>E2205*100/D2205</f>
        <v>109.55</v>
      </c>
      <c r="P2205" s="11">
        <f>IFERROR(E2205/L2205,"N/A")</f>
        <v>43.82</v>
      </c>
      <c r="Q2205" t="str">
        <f>LEFT(N2205,FIND("/",N2205)-1)</f>
        <v>music</v>
      </c>
      <c r="R2205" t="str">
        <f>RIGHT(N2205,(LEN(N2205)-FIND("/",N2205)))</f>
        <v>electronic music</v>
      </c>
      <c r="S2205" s="14">
        <f>(((J2205/60)/60)/24)+DATE(1970,1,1)+(-5/24)</f>
        <v>42241.651412037034</v>
      </c>
      <c r="T2205" s="14">
        <f>(((I2205/60)/60)/24)+DATE(1970,1,1)+(-5/24)</f>
        <v>42271.651412037034</v>
      </c>
    </row>
    <row r="2206" spans="1:20" ht="43.5" x14ac:dyDescent="0.35">
      <c r="A2206" s="6">
        <v>2204</v>
      </c>
      <c r="B2206" s="3" t="s">
        <v>2205</v>
      </c>
      <c r="C2206" s="3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10">
        <f>E2206*100/D2206</f>
        <v>132.86666666666667</v>
      </c>
      <c r="P2206" s="11">
        <f>IFERROR(E2206/L2206,"N/A")</f>
        <v>27.301369863013697</v>
      </c>
      <c r="Q2206" t="str">
        <f>LEFT(N2206,FIND("/",N2206)-1)</f>
        <v>music</v>
      </c>
      <c r="R2206" t="str">
        <f>RIGHT(N2206,(LEN(N2206)-FIND("/",N2206)))</f>
        <v>electronic music</v>
      </c>
      <c r="S2206" s="14">
        <f>(((J2206/60)/60)/24)+DATE(1970,1,1)+(-5/24)</f>
        <v>41312.103229166663</v>
      </c>
      <c r="T2206" s="14">
        <f>(((I2206/60)/60)/24)+DATE(1970,1,1)+(-5/24)</f>
        <v>41342.103229166663</v>
      </c>
    </row>
    <row r="2207" spans="1:20" ht="43.5" x14ac:dyDescent="0.35">
      <c r="A2207" s="6">
        <v>2205</v>
      </c>
      <c r="B2207" s="3" t="s">
        <v>2206</v>
      </c>
      <c r="C2207" s="3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10">
        <f>E2207*100/D2207</f>
        <v>152</v>
      </c>
      <c r="P2207" s="11">
        <f>IFERROR(E2207/L2207,"N/A")</f>
        <v>42.222222222222221</v>
      </c>
      <c r="Q2207" t="str">
        <f>LEFT(N2207,FIND("/",N2207)-1)</f>
        <v>music</v>
      </c>
      <c r="R2207" t="str">
        <f>RIGHT(N2207,(LEN(N2207)-FIND("/",N2207)))</f>
        <v>electronic music</v>
      </c>
      <c r="S2207" s="14">
        <f>(((J2207/60)/60)/24)+DATE(1970,1,1)+(-5/24)</f>
        <v>41031.613298611104</v>
      </c>
      <c r="T2207" s="14">
        <f>(((I2207/60)/60)/24)+DATE(1970,1,1)+(-5/24)</f>
        <v>41061.613298611104</v>
      </c>
    </row>
    <row r="2208" spans="1:20" ht="43.5" x14ac:dyDescent="0.35">
      <c r="A2208" s="6">
        <v>2206</v>
      </c>
      <c r="B2208" s="3" t="s">
        <v>2207</v>
      </c>
      <c r="C2208" s="3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10">
        <f>E2208*100/D2208</f>
        <v>102.72727272727273</v>
      </c>
      <c r="P2208" s="11">
        <f>IFERROR(E2208/L2208,"N/A")</f>
        <v>33.235294117647058</v>
      </c>
      <c r="Q2208" t="str">
        <f>LEFT(N2208,FIND("/",N2208)-1)</f>
        <v>music</v>
      </c>
      <c r="R2208" t="str">
        <f>RIGHT(N2208,(LEN(N2208)-FIND("/",N2208)))</f>
        <v>electronic music</v>
      </c>
      <c r="S2208" s="14">
        <f>(((J2208/60)/60)/24)+DATE(1970,1,1)+(-5/24)</f>
        <v>40997.048888888887</v>
      </c>
      <c r="T2208" s="14">
        <f>(((I2208/60)/60)/24)+DATE(1970,1,1)+(-5/24)</f>
        <v>41015.048888888887</v>
      </c>
    </row>
    <row r="2209" spans="1:20" ht="43.5" x14ac:dyDescent="0.35">
      <c r="A2209" s="6">
        <v>2207</v>
      </c>
      <c r="B2209" s="3" t="s">
        <v>2208</v>
      </c>
      <c r="C2209" s="3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10">
        <f>E2209*100/D2209</f>
        <v>100</v>
      </c>
      <c r="P2209" s="11">
        <f>IFERROR(E2209/L2209,"N/A")</f>
        <v>285.71428571428572</v>
      </c>
      <c r="Q2209" t="str">
        <f>LEFT(N2209,FIND("/",N2209)-1)</f>
        <v>music</v>
      </c>
      <c r="R2209" t="str">
        <f>RIGHT(N2209,(LEN(N2209)-FIND("/",N2209)))</f>
        <v>electronic music</v>
      </c>
      <c r="S2209" s="14">
        <f>(((J2209/60)/60)/24)+DATE(1970,1,1)+(-5/24)</f>
        <v>41563.985798611109</v>
      </c>
      <c r="T2209" s="14">
        <f>(((I2209/60)/60)/24)+DATE(1970,1,1)+(-5/24)</f>
        <v>41594.027465277773</v>
      </c>
    </row>
    <row r="2210" spans="1:20" ht="43.5" x14ac:dyDescent="0.35">
      <c r="A2210" s="6">
        <v>2208</v>
      </c>
      <c r="B2210" s="3" t="s">
        <v>2209</v>
      </c>
      <c r="C2210" s="3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10">
        <f>E2210*100/D2210</f>
        <v>101.6</v>
      </c>
      <c r="P2210" s="11">
        <f>IFERROR(E2210/L2210,"N/A")</f>
        <v>42.333333333333336</v>
      </c>
      <c r="Q2210" t="str">
        <f>LEFT(N2210,FIND("/",N2210)-1)</f>
        <v>music</v>
      </c>
      <c r="R2210" t="str">
        <f>RIGHT(N2210,(LEN(N2210)-FIND("/",N2210)))</f>
        <v>electronic music</v>
      </c>
      <c r="S2210" s="14">
        <f>(((J2210/60)/60)/24)+DATE(1970,1,1)+(-5/24)</f>
        <v>40946.673912037033</v>
      </c>
      <c r="T2210" s="14">
        <f>(((I2210/60)/60)/24)+DATE(1970,1,1)+(-5/24)</f>
        <v>41005.958333333328</v>
      </c>
    </row>
    <row r="2211" spans="1:20" ht="29" x14ac:dyDescent="0.35">
      <c r="A2211" s="6">
        <v>2209</v>
      </c>
      <c r="B2211" s="3" t="s">
        <v>2210</v>
      </c>
      <c r="C2211" s="3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10">
        <f>E2211*100/D2211</f>
        <v>150.80000000000001</v>
      </c>
      <c r="P2211" s="11">
        <f>IFERROR(E2211/L2211,"N/A")</f>
        <v>50.266666666666666</v>
      </c>
      <c r="Q2211" t="str">
        <f>LEFT(N2211,FIND("/",N2211)-1)</f>
        <v>music</v>
      </c>
      <c r="R2211" t="str">
        <f>RIGHT(N2211,(LEN(N2211)-FIND("/",N2211)))</f>
        <v>electronic music</v>
      </c>
      <c r="S2211" s="14">
        <f>(((J2211/60)/60)/24)+DATE(1970,1,1)+(-5/24)</f>
        <v>41732.27134259259</v>
      </c>
      <c r="T2211" s="14">
        <f>(((I2211/60)/60)/24)+DATE(1970,1,1)+(-5/24)</f>
        <v>41743.75</v>
      </c>
    </row>
    <row r="2212" spans="1:20" ht="58" x14ac:dyDescent="0.35">
      <c r="A2212" s="6">
        <v>2210</v>
      </c>
      <c r="B2212" s="3" t="s">
        <v>2211</v>
      </c>
      <c r="C2212" s="3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10">
        <f>E2212*100/D2212</f>
        <v>111.425</v>
      </c>
      <c r="P2212" s="11">
        <f>IFERROR(E2212/L2212,"N/A")</f>
        <v>61.902777777777779</v>
      </c>
      <c r="Q2212" t="str">
        <f>LEFT(N2212,FIND("/",N2212)-1)</f>
        <v>music</v>
      </c>
      <c r="R2212" t="str">
        <f>RIGHT(N2212,(LEN(N2212)-FIND("/",N2212)))</f>
        <v>electronic music</v>
      </c>
      <c r="S2212" s="14">
        <f>(((J2212/60)/60)/24)+DATE(1970,1,1)+(-5/24)</f>
        <v>40955.857754629629</v>
      </c>
      <c r="T2212" s="14">
        <f>(((I2212/60)/60)/24)+DATE(1970,1,1)+(-5/24)</f>
        <v>41013.524999999994</v>
      </c>
    </row>
    <row r="2213" spans="1:20" ht="58" x14ac:dyDescent="0.35">
      <c r="A2213" s="6">
        <v>2211</v>
      </c>
      <c r="B2213" s="3" t="s">
        <v>2212</v>
      </c>
      <c r="C2213" s="3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10">
        <f>E2213*100/D2213</f>
        <v>195.6</v>
      </c>
      <c r="P2213" s="11">
        <f>IFERROR(E2213/L2213,"N/A")</f>
        <v>40.75</v>
      </c>
      <c r="Q2213" t="str">
        <f>LEFT(N2213,FIND("/",N2213)-1)</f>
        <v>music</v>
      </c>
      <c r="R2213" t="str">
        <f>RIGHT(N2213,(LEN(N2213)-FIND("/",N2213)))</f>
        <v>electronic music</v>
      </c>
      <c r="S2213" s="14">
        <f>(((J2213/60)/60)/24)+DATE(1970,1,1)+(-5/24)</f>
        <v>41716.576678240737</v>
      </c>
      <c r="T2213" s="14">
        <f>(((I2213/60)/60)/24)+DATE(1970,1,1)+(-5/24)</f>
        <v>41739.082638888889</v>
      </c>
    </row>
    <row r="2214" spans="1:20" ht="58" x14ac:dyDescent="0.35">
      <c r="A2214" s="6">
        <v>2212</v>
      </c>
      <c r="B2214" s="3" t="s">
        <v>2213</v>
      </c>
      <c r="C2214" s="3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10">
        <f>E2214*100/D2214</f>
        <v>114.38333333333334</v>
      </c>
      <c r="P2214" s="11">
        <f>IFERROR(E2214/L2214,"N/A")</f>
        <v>55.796747967479675</v>
      </c>
      <c r="Q2214" t="str">
        <f>LEFT(N2214,FIND("/",N2214)-1)</f>
        <v>music</v>
      </c>
      <c r="R2214" t="str">
        <f>RIGHT(N2214,(LEN(N2214)-FIND("/",N2214)))</f>
        <v>electronic music</v>
      </c>
      <c r="S2214" s="14">
        <f>(((J2214/60)/60)/24)+DATE(1970,1,1)+(-5/24)</f>
        <v>41548.539085648146</v>
      </c>
      <c r="T2214" s="14">
        <f>(((I2214/60)/60)/24)+DATE(1970,1,1)+(-5/24)</f>
        <v>41581.833333333328</v>
      </c>
    </row>
    <row r="2215" spans="1:20" ht="72.5" x14ac:dyDescent="0.35">
      <c r="A2215" s="6">
        <v>2213</v>
      </c>
      <c r="B2215" s="3" t="s">
        <v>2214</v>
      </c>
      <c r="C2215" s="3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10">
        <f>E2215*100/D2215</f>
        <v>200</v>
      </c>
      <c r="P2215" s="11">
        <f>IFERROR(E2215/L2215,"N/A")</f>
        <v>10</v>
      </c>
      <c r="Q2215" t="str">
        <f>LEFT(N2215,FIND("/",N2215)-1)</f>
        <v>music</v>
      </c>
      <c r="R2215" t="str">
        <f>RIGHT(N2215,(LEN(N2215)-FIND("/",N2215)))</f>
        <v>electronic music</v>
      </c>
      <c r="S2215" s="14">
        <f>(((J2215/60)/60)/24)+DATE(1970,1,1)+(-5/24)</f>
        <v>42109.617812499993</v>
      </c>
      <c r="T2215" s="14">
        <f>(((I2215/60)/60)/24)+DATE(1970,1,1)+(-5/24)</f>
        <v>42139.617812499993</v>
      </c>
    </row>
    <row r="2216" spans="1:20" ht="43.5" x14ac:dyDescent="0.35">
      <c r="A2216" s="6">
        <v>2214</v>
      </c>
      <c r="B2216" s="3" t="s">
        <v>2215</v>
      </c>
      <c r="C2216" s="3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10">
        <f>E2216*100/D2216</f>
        <v>292.50166666666667</v>
      </c>
      <c r="P2216" s="11">
        <f>IFERROR(E2216/L2216,"N/A")</f>
        <v>73.125416666666666</v>
      </c>
      <c r="Q2216" t="str">
        <f>LEFT(N2216,FIND("/",N2216)-1)</f>
        <v>music</v>
      </c>
      <c r="R2216" t="str">
        <f>RIGHT(N2216,(LEN(N2216)-FIND("/",N2216)))</f>
        <v>electronic music</v>
      </c>
      <c r="S2216" s="14">
        <f>(((J2216/60)/60)/24)+DATE(1970,1,1)+(-5/24)</f>
        <v>41646.58388888889</v>
      </c>
      <c r="T2216" s="14">
        <f>(((I2216/60)/60)/24)+DATE(1970,1,1)+(-5/24)</f>
        <v>41676.58388888889</v>
      </c>
    </row>
    <row r="2217" spans="1:20" ht="29" x14ac:dyDescent="0.35">
      <c r="A2217" s="6">
        <v>2215</v>
      </c>
      <c r="B2217" s="3" t="s">
        <v>2216</v>
      </c>
      <c r="C2217" s="3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10">
        <f>E2217*100/D2217</f>
        <v>156.36363636363637</v>
      </c>
      <c r="P2217" s="11">
        <f>IFERROR(E2217/L2217,"N/A")</f>
        <v>26.060606060606062</v>
      </c>
      <c r="Q2217" t="str">
        <f>LEFT(N2217,FIND("/",N2217)-1)</f>
        <v>music</v>
      </c>
      <c r="R2217" t="str">
        <f>RIGHT(N2217,(LEN(N2217)-FIND("/",N2217)))</f>
        <v>electronic music</v>
      </c>
      <c r="S2217" s="14">
        <f>(((J2217/60)/60)/24)+DATE(1970,1,1)+(-5/24)</f>
        <v>40958.508935185186</v>
      </c>
      <c r="T2217" s="14">
        <f>(((I2217/60)/60)/24)+DATE(1970,1,1)+(-5/24)</f>
        <v>40981.082638888889</v>
      </c>
    </row>
    <row r="2218" spans="1:20" ht="43.5" x14ac:dyDescent="0.35">
      <c r="A2218" s="6">
        <v>2216</v>
      </c>
      <c r="B2218" s="3" t="s">
        <v>2217</v>
      </c>
      <c r="C2218" s="3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10">
        <f>E2218*100/D2218</f>
        <v>105.66666666666667</v>
      </c>
      <c r="P2218" s="11">
        <f>IFERROR(E2218/L2218,"N/A")</f>
        <v>22.642857142857142</v>
      </c>
      <c r="Q2218" t="str">
        <f>LEFT(N2218,FIND("/",N2218)-1)</f>
        <v>music</v>
      </c>
      <c r="R2218" t="str">
        <f>RIGHT(N2218,(LEN(N2218)-FIND("/",N2218)))</f>
        <v>electronic music</v>
      </c>
      <c r="S2218" s="14">
        <f>(((J2218/60)/60)/24)+DATE(1970,1,1)+(-5/24)</f>
        <v>42194.543344907412</v>
      </c>
      <c r="T2218" s="14">
        <f>(((I2218/60)/60)/24)+DATE(1970,1,1)+(-5/24)</f>
        <v>42208.543344907412</v>
      </c>
    </row>
    <row r="2219" spans="1:20" ht="43.5" x14ac:dyDescent="0.35">
      <c r="A2219" s="6">
        <v>2217</v>
      </c>
      <c r="B2219" s="3" t="s">
        <v>2218</v>
      </c>
      <c r="C2219" s="3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10">
        <f>E2219*100/D2219</f>
        <v>101.19047619047619</v>
      </c>
      <c r="P2219" s="11">
        <f>IFERROR(E2219/L2219,"N/A")</f>
        <v>47.222222222222221</v>
      </c>
      <c r="Q2219" t="str">
        <f>LEFT(N2219,FIND("/",N2219)-1)</f>
        <v>music</v>
      </c>
      <c r="R2219" t="str">
        <f>RIGHT(N2219,(LEN(N2219)-FIND("/",N2219)))</f>
        <v>electronic music</v>
      </c>
      <c r="S2219" s="14">
        <f>(((J2219/60)/60)/24)+DATE(1970,1,1)+(-5/24)</f>
        <v>42299.568437499998</v>
      </c>
      <c r="T2219" s="14">
        <f>(((I2219/60)/60)/24)+DATE(1970,1,1)+(-5/24)</f>
        <v>42310.124999999993</v>
      </c>
    </row>
    <row r="2220" spans="1:20" ht="43.5" x14ac:dyDescent="0.35">
      <c r="A2220" s="6">
        <v>2218</v>
      </c>
      <c r="B2220" s="3" t="s">
        <v>2219</v>
      </c>
      <c r="C2220" s="3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10">
        <f>E2220*100/D2220</f>
        <v>122.833</v>
      </c>
      <c r="P2220" s="11">
        <f>IFERROR(E2220/L2220,"N/A")</f>
        <v>32.324473684210524</v>
      </c>
      <c r="Q2220" t="str">
        <f>LEFT(N2220,FIND("/",N2220)-1)</f>
        <v>music</v>
      </c>
      <c r="R2220" t="str">
        <f>RIGHT(N2220,(LEN(N2220)-FIND("/",N2220)))</f>
        <v>electronic music</v>
      </c>
      <c r="S2220" s="14">
        <f>(((J2220/60)/60)/24)+DATE(1970,1,1)+(-5/24)</f>
        <v>41127.603969907403</v>
      </c>
      <c r="T2220" s="14">
        <f>(((I2220/60)/60)/24)+DATE(1970,1,1)+(-5/24)</f>
        <v>41149.791666666664</v>
      </c>
    </row>
    <row r="2221" spans="1:20" ht="43.5" x14ac:dyDescent="0.35">
      <c r="A2221" s="6">
        <v>2219</v>
      </c>
      <c r="B2221" s="3" t="s">
        <v>2220</v>
      </c>
      <c r="C2221" s="3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10">
        <f>E2221*100/D2221</f>
        <v>101.5</v>
      </c>
      <c r="P2221" s="11">
        <f>IFERROR(E2221/L2221,"N/A")</f>
        <v>53.421052631578945</v>
      </c>
      <c r="Q2221" t="str">
        <f>LEFT(N2221,FIND("/",N2221)-1)</f>
        <v>music</v>
      </c>
      <c r="R2221" t="str">
        <f>RIGHT(N2221,(LEN(N2221)-FIND("/",N2221)))</f>
        <v>electronic music</v>
      </c>
      <c r="S2221" s="14">
        <f>(((J2221/60)/60)/24)+DATE(1970,1,1)+(-5/24)</f>
        <v>42205.510555555556</v>
      </c>
      <c r="T2221" s="14">
        <f>(((I2221/60)/60)/24)+DATE(1970,1,1)+(-5/24)</f>
        <v>42235.510555555556</v>
      </c>
    </row>
    <row r="2222" spans="1:20" ht="43.5" x14ac:dyDescent="0.35">
      <c r="A2222" s="6">
        <v>2220</v>
      </c>
      <c r="B2222" s="3" t="s">
        <v>2221</v>
      </c>
      <c r="C2222" s="3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10">
        <f>E2222*100/D2222</f>
        <v>101.14285714285714</v>
      </c>
      <c r="P2222" s="11">
        <f>IFERROR(E2222/L2222,"N/A")</f>
        <v>51.304347826086953</v>
      </c>
      <c r="Q2222" t="str">
        <f>LEFT(N2222,FIND("/",N2222)-1)</f>
        <v>music</v>
      </c>
      <c r="R2222" t="str">
        <f>RIGHT(N2222,(LEN(N2222)-FIND("/",N2222)))</f>
        <v>electronic music</v>
      </c>
      <c r="S2222" s="14">
        <f>(((J2222/60)/60)/24)+DATE(1970,1,1)+(-5/24)</f>
        <v>41451.852268518516</v>
      </c>
      <c r="T2222" s="14">
        <f>(((I2222/60)/60)/24)+DATE(1970,1,1)+(-5/24)</f>
        <v>41481.852268518516</v>
      </c>
    </row>
    <row r="2223" spans="1:20" ht="43.5" x14ac:dyDescent="0.35">
      <c r="A2223" s="6">
        <v>2221</v>
      </c>
      <c r="B2223" s="3" t="s">
        <v>2222</v>
      </c>
      <c r="C2223" s="3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10">
        <f>E2223*100/D2223</f>
        <v>108.12</v>
      </c>
      <c r="P2223" s="11">
        <f>IFERROR(E2223/L2223,"N/A")</f>
        <v>37.197247706422019</v>
      </c>
      <c r="Q2223" t="str">
        <f>LEFT(N2223,FIND("/",N2223)-1)</f>
        <v>games</v>
      </c>
      <c r="R2223" t="str">
        <f>RIGHT(N2223,(LEN(N2223)-FIND("/",N2223)))</f>
        <v>tabletop games</v>
      </c>
      <c r="S2223" s="14">
        <f>(((J2223/60)/60)/24)+DATE(1970,1,1)+(-5/24)</f>
        <v>42452.458437499998</v>
      </c>
      <c r="T2223" s="14">
        <f>(((I2223/60)/60)/24)+DATE(1970,1,1)+(-5/24)</f>
        <v>42482.791666666664</v>
      </c>
    </row>
    <row r="2224" spans="1:20" ht="43.5" x14ac:dyDescent="0.35">
      <c r="A2224" s="6">
        <v>2222</v>
      </c>
      <c r="B2224" s="3" t="s">
        <v>2223</v>
      </c>
      <c r="C2224" s="3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10">
        <f>E2224*100/D2224</f>
        <v>162.6</v>
      </c>
      <c r="P2224" s="11">
        <f>IFERROR(E2224/L2224,"N/A")</f>
        <v>27.1</v>
      </c>
      <c r="Q2224" t="str">
        <f>LEFT(N2224,FIND("/",N2224)-1)</f>
        <v>games</v>
      </c>
      <c r="R2224" t="str">
        <f>RIGHT(N2224,(LEN(N2224)-FIND("/",N2224)))</f>
        <v>tabletop games</v>
      </c>
      <c r="S2224" s="14">
        <f>(((J2224/60)/60)/24)+DATE(1970,1,1)+(-5/24)</f>
        <v>40906.579247685186</v>
      </c>
      <c r="T2224" s="14">
        <f>(((I2224/60)/60)/24)+DATE(1970,1,1)+(-5/24)</f>
        <v>40936.579247685186</v>
      </c>
    </row>
    <row r="2225" spans="1:20" ht="58" x14ac:dyDescent="0.35">
      <c r="A2225" s="6">
        <v>2223</v>
      </c>
      <c r="B2225" s="3" t="s">
        <v>2224</v>
      </c>
      <c r="C2225" s="3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10">
        <f>E2225*100/D2225</f>
        <v>105.8</v>
      </c>
      <c r="P2225" s="11">
        <f>IFERROR(E2225/L2225,"N/A")</f>
        <v>206.31</v>
      </c>
      <c r="Q2225" t="str">
        <f>LEFT(N2225,FIND("/",N2225)-1)</f>
        <v>games</v>
      </c>
      <c r="R2225" t="str">
        <f>RIGHT(N2225,(LEN(N2225)-FIND("/",N2225)))</f>
        <v>tabletop games</v>
      </c>
      <c r="S2225" s="14">
        <f>(((J2225/60)/60)/24)+DATE(1970,1,1)+(-5/24)</f>
        <v>42152.432500000003</v>
      </c>
      <c r="T2225" s="14">
        <f>(((I2225/60)/60)/24)+DATE(1970,1,1)+(-5/24)</f>
        <v>42182.432500000003</v>
      </c>
    </row>
    <row r="2226" spans="1:20" ht="43.5" x14ac:dyDescent="0.35">
      <c r="A2226" s="6">
        <v>2224</v>
      </c>
      <c r="B2226" s="3" t="s">
        <v>2225</v>
      </c>
      <c r="C2226" s="3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10">
        <f>E2226*100/D2226</f>
        <v>243.15</v>
      </c>
      <c r="P2226" s="11">
        <f>IFERROR(E2226/L2226,"N/A")</f>
        <v>82.145270270270274</v>
      </c>
      <c r="Q2226" t="str">
        <f>LEFT(N2226,FIND("/",N2226)-1)</f>
        <v>games</v>
      </c>
      <c r="R2226" t="str">
        <f>RIGHT(N2226,(LEN(N2226)-FIND("/",N2226)))</f>
        <v>tabletop games</v>
      </c>
      <c r="S2226" s="14">
        <f>(((J2226/60)/60)/24)+DATE(1970,1,1)+(-5/24)</f>
        <v>42644.459201388883</v>
      </c>
      <c r="T2226" s="14">
        <f>(((I2226/60)/60)/24)+DATE(1970,1,1)+(-5/24)</f>
        <v>42672.583333333336</v>
      </c>
    </row>
    <row r="2227" spans="1:20" ht="43.5" x14ac:dyDescent="0.35">
      <c r="A2227" s="6">
        <v>2225</v>
      </c>
      <c r="B2227" s="3" t="s">
        <v>2226</v>
      </c>
      <c r="C2227" s="3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10">
        <f>E2227*100/D2227</f>
        <v>944.83338095238094</v>
      </c>
      <c r="P2227" s="11">
        <f>IFERROR(E2227/L2227,"N/A")</f>
        <v>164.79651993355483</v>
      </c>
      <c r="Q2227" t="str">
        <f>LEFT(N2227,FIND("/",N2227)-1)</f>
        <v>games</v>
      </c>
      <c r="R2227" t="str">
        <f>RIGHT(N2227,(LEN(N2227)-FIND("/",N2227)))</f>
        <v>tabletop games</v>
      </c>
      <c r="S2227" s="14">
        <f>(((J2227/60)/60)/24)+DATE(1970,1,1)+(-5/24)</f>
        <v>41873.583506944444</v>
      </c>
      <c r="T2227" s="14">
        <f>(((I2227/60)/60)/24)+DATE(1970,1,1)+(-5/24)</f>
        <v>41903.583506944444</v>
      </c>
    </row>
    <row r="2228" spans="1:20" ht="43.5" x14ac:dyDescent="0.35">
      <c r="A2228" s="6">
        <v>2226</v>
      </c>
      <c r="B2228" s="3" t="s">
        <v>2227</v>
      </c>
      <c r="C2228" s="3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10">
        <f>E2228*100/D2228</f>
        <v>108.46283333333335</v>
      </c>
      <c r="P2228" s="11">
        <f>IFERROR(E2228/L2228,"N/A")</f>
        <v>60.820280373831778</v>
      </c>
      <c r="Q2228" t="str">
        <f>LEFT(N2228,FIND("/",N2228)-1)</f>
        <v>games</v>
      </c>
      <c r="R2228" t="str">
        <f>RIGHT(N2228,(LEN(N2228)-FIND("/",N2228)))</f>
        <v>tabletop games</v>
      </c>
      <c r="S2228" s="14">
        <f>(((J2228/60)/60)/24)+DATE(1970,1,1)+(-5/24)</f>
        <v>42381.590532407405</v>
      </c>
      <c r="T2228" s="14">
        <f>(((I2228/60)/60)/24)+DATE(1970,1,1)+(-5/24)</f>
        <v>42411.999305555553</v>
      </c>
    </row>
    <row r="2229" spans="1:20" ht="43.5" x14ac:dyDescent="0.35">
      <c r="A2229" s="6">
        <v>2227</v>
      </c>
      <c r="B2229" s="3" t="s">
        <v>2228</v>
      </c>
      <c r="C2229" s="3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10">
        <f>E2229*100/D2229</f>
        <v>157.37692307692308</v>
      </c>
      <c r="P2229" s="11">
        <f>IFERROR(E2229/L2229,"N/A")</f>
        <v>67.970099667774093</v>
      </c>
      <c r="Q2229" t="str">
        <f>LEFT(N2229,FIND("/",N2229)-1)</f>
        <v>games</v>
      </c>
      <c r="R2229" t="str">
        <f>RIGHT(N2229,(LEN(N2229)-FIND("/",N2229)))</f>
        <v>tabletop games</v>
      </c>
      <c r="S2229" s="14">
        <f>(((J2229/60)/60)/24)+DATE(1970,1,1)+(-5/24)</f>
        <v>41561.599016203698</v>
      </c>
      <c r="T2229" s="14">
        <f>(((I2229/60)/60)/24)+DATE(1970,1,1)+(-5/24)</f>
        <v>41591.640682870369</v>
      </c>
    </row>
    <row r="2230" spans="1:20" ht="58" x14ac:dyDescent="0.35">
      <c r="A2230" s="6">
        <v>2228</v>
      </c>
      <c r="B2230" s="3" t="s">
        <v>2229</v>
      </c>
      <c r="C2230" s="3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10">
        <f>E2230*100/D2230</f>
        <v>1174.49</v>
      </c>
      <c r="P2230" s="11">
        <f>IFERROR(E2230/L2230,"N/A")</f>
        <v>81.561805555555551</v>
      </c>
      <c r="Q2230" t="str">
        <f>LEFT(N2230,FIND("/",N2230)-1)</f>
        <v>games</v>
      </c>
      <c r="R2230" t="str">
        <f>RIGHT(N2230,(LEN(N2230)-FIND("/",N2230)))</f>
        <v>tabletop games</v>
      </c>
      <c r="S2230" s="14">
        <f>(((J2230/60)/60)/24)+DATE(1970,1,1)+(-5/24)</f>
        <v>42202.069861111107</v>
      </c>
      <c r="T2230" s="14">
        <f>(((I2230/60)/60)/24)+DATE(1970,1,1)+(-5/24)</f>
        <v>42232.069861111107</v>
      </c>
    </row>
    <row r="2231" spans="1:20" ht="58" x14ac:dyDescent="0.35">
      <c r="A2231" s="6">
        <v>2229</v>
      </c>
      <c r="B2231" s="3" t="s">
        <v>2230</v>
      </c>
      <c r="C2231" s="3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10">
        <f>E2231*100/D2231</f>
        <v>171.04755366949576</v>
      </c>
      <c r="P2231" s="11">
        <f>IFERROR(E2231/L2231,"N/A")</f>
        <v>25.42547309833024</v>
      </c>
      <c r="Q2231" t="str">
        <f>LEFT(N2231,FIND("/",N2231)-1)</f>
        <v>games</v>
      </c>
      <c r="R2231" t="str">
        <f>RIGHT(N2231,(LEN(N2231)-FIND("/",N2231)))</f>
        <v>tabletop games</v>
      </c>
      <c r="S2231" s="14">
        <f>(((J2231/60)/60)/24)+DATE(1970,1,1)+(-5/24)</f>
        <v>41484.455914351849</v>
      </c>
      <c r="T2231" s="14">
        <f>(((I2231/60)/60)/24)+DATE(1970,1,1)+(-5/24)</f>
        <v>41519.958333333328</v>
      </c>
    </row>
    <row r="2232" spans="1:20" ht="43.5" x14ac:dyDescent="0.35">
      <c r="A2232" s="6">
        <v>2230</v>
      </c>
      <c r="B2232" s="3" t="s">
        <v>2231</v>
      </c>
      <c r="C2232" s="3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10">
        <f>E2232*100/D2232</f>
        <v>125.95294117647059</v>
      </c>
      <c r="P2232" s="11">
        <f>IFERROR(E2232/L2232,"N/A")</f>
        <v>21.497991967871485</v>
      </c>
      <c r="Q2232" t="str">
        <f>LEFT(N2232,FIND("/",N2232)-1)</f>
        <v>games</v>
      </c>
      <c r="R2232" t="str">
        <f>RIGHT(N2232,(LEN(N2232)-FIND("/",N2232)))</f>
        <v>tabletop games</v>
      </c>
      <c r="S2232" s="14">
        <f>(((J2232/60)/60)/24)+DATE(1970,1,1)+(-5/24)</f>
        <v>41724.672766203701</v>
      </c>
      <c r="T2232" s="14">
        <f>(((I2232/60)/60)/24)+DATE(1970,1,1)+(-5/24)</f>
        <v>41754.672766203701</v>
      </c>
    </row>
    <row r="2233" spans="1:20" ht="43.5" x14ac:dyDescent="0.35">
      <c r="A2233" s="6">
        <v>2231</v>
      </c>
      <c r="B2233" s="3" t="s">
        <v>2232</v>
      </c>
      <c r="C2233" s="3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10">
        <f>E2233*100/D2233</f>
        <v>1212.1296</v>
      </c>
      <c r="P2233" s="11">
        <f>IFERROR(E2233/L2233,"N/A")</f>
        <v>27.226630727762803</v>
      </c>
      <c r="Q2233" t="str">
        <f>LEFT(N2233,FIND("/",N2233)-1)</f>
        <v>games</v>
      </c>
      <c r="R2233" t="str">
        <f>RIGHT(N2233,(LEN(N2233)-FIND("/",N2233)))</f>
        <v>tabletop games</v>
      </c>
      <c r="S2233" s="14">
        <f>(((J2233/60)/60)/24)+DATE(1970,1,1)+(-5/24)</f>
        <v>41423.702557870369</v>
      </c>
      <c r="T2233" s="14">
        <f>(((I2233/60)/60)/24)+DATE(1970,1,1)+(-5/24)</f>
        <v>41450</v>
      </c>
    </row>
    <row r="2234" spans="1:20" ht="43.5" x14ac:dyDescent="0.35">
      <c r="A2234" s="6">
        <v>2232</v>
      </c>
      <c r="B2234" s="3" t="s">
        <v>2233</v>
      </c>
      <c r="C2234" s="3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10">
        <f>E2234*100/D2234</f>
        <v>495.8</v>
      </c>
      <c r="P2234" s="11">
        <f>IFERROR(E2234/L2234,"N/A")</f>
        <v>25.091093117408906</v>
      </c>
      <c r="Q2234" t="str">
        <f>LEFT(N2234,FIND("/",N2234)-1)</f>
        <v>games</v>
      </c>
      <c r="R2234" t="str">
        <f>RIGHT(N2234,(LEN(N2234)-FIND("/",N2234)))</f>
        <v>tabletop games</v>
      </c>
      <c r="S2234" s="14">
        <f>(((J2234/60)/60)/24)+DATE(1970,1,1)+(-5/24)</f>
        <v>41806.585740740738</v>
      </c>
      <c r="T2234" s="14">
        <f>(((I2234/60)/60)/24)+DATE(1970,1,1)+(-5/24)</f>
        <v>41838.916666666664</v>
      </c>
    </row>
    <row r="2235" spans="1:20" ht="43.5" x14ac:dyDescent="0.35">
      <c r="A2235" s="6">
        <v>2233</v>
      </c>
      <c r="B2235" s="3" t="s">
        <v>2234</v>
      </c>
      <c r="C2235" s="3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10">
        <f>E2235*100/D2235</f>
        <v>332.04</v>
      </c>
      <c r="P2235" s="11">
        <f>IFERROR(E2235/L2235,"N/A")</f>
        <v>21.230179028132991</v>
      </c>
      <c r="Q2235" t="str">
        <f>LEFT(N2235,FIND("/",N2235)-1)</f>
        <v>games</v>
      </c>
      <c r="R2235" t="str">
        <f>RIGHT(N2235,(LEN(N2235)-FIND("/",N2235)))</f>
        <v>tabletop games</v>
      </c>
      <c r="S2235" s="14">
        <f>(((J2235/60)/60)/24)+DATE(1970,1,1)+(-5/24)</f>
        <v>42331.170590277768</v>
      </c>
      <c r="T2235" s="14">
        <f>(((I2235/60)/60)/24)+DATE(1970,1,1)+(-5/24)</f>
        <v>42351.791666666664</v>
      </c>
    </row>
    <row r="2236" spans="1:20" ht="43.5" x14ac:dyDescent="0.35">
      <c r="A2236" s="6">
        <v>2234</v>
      </c>
      <c r="B2236" s="3" t="s">
        <v>2235</v>
      </c>
      <c r="C2236" s="3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10">
        <f>E2236*100/D2236</f>
        <v>1165</v>
      </c>
      <c r="P2236" s="11">
        <f>IFERROR(E2236/L2236,"N/A")</f>
        <v>41.607142857142854</v>
      </c>
      <c r="Q2236" t="str">
        <f>LEFT(N2236,FIND("/",N2236)-1)</f>
        <v>games</v>
      </c>
      <c r="R2236" t="str">
        <f>RIGHT(N2236,(LEN(N2236)-FIND("/",N2236)))</f>
        <v>tabletop games</v>
      </c>
      <c r="S2236" s="14">
        <f>(((J2236/60)/60)/24)+DATE(1970,1,1)+(-5/24)</f>
        <v>42710.616284722222</v>
      </c>
      <c r="T2236" s="14">
        <f>(((I2236/60)/60)/24)+DATE(1970,1,1)+(-5/24)</f>
        <v>42740.616284722222</v>
      </c>
    </row>
    <row r="2237" spans="1:20" ht="29" x14ac:dyDescent="0.35">
      <c r="A2237" s="6">
        <v>2235</v>
      </c>
      <c r="B2237" s="3" t="s">
        <v>2236</v>
      </c>
      <c r="C2237" s="3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10">
        <f>E2237*100/D2237</f>
        <v>153.3153846153846</v>
      </c>
      <c r="P2237" s="11">
        <f>IFERROR(E2237/L2237,"N/A")</f>
        <v>135.58503401360545</v>
      </c>
      <c r="Q2237" t="str">
        <f>LEFT(N2237,FIND("/",N2237)-1)</f>
        <v>games</v>
      </c>
      <c r="R2237" t="str">
        <f>RIGHT(N2237,(LEN(N2237)-FIND("/",N2237)))</f>
        <v>tabletop games</v>
      </c>
      <c r="S2237" s="14">
        <f>(((J2237/60)/60)/24)+DATE(1970,1,1)+(-5/24)</f>
        <v>42061.813784722217</v>
      </c>
      <c r="T2237" s="14">
        <f>(((I2237/60)/60)/24)+DATE(1970,1,1)+(-5/24)</f>
        <v>42091.77211805556</v>
      </c>
    </row>
    <row r="2238" spans="1:20" ht="43.5" x14ac:dyDescent="0.35">
      <c r="A2238" s="6">
        <v>2236</v>
      </c>
      <c r="B2238" s="3" t="s">
        <v>2237</v>
      </c>
      <c r="C2238" s="3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10">
        <f>E2238*100/D2238</f>
        <v>537.10714285714289</v>
      </c>
      <c r="P2238" s="11">
        <f>IFERROR(E2238/L2238,"N/A")</f>
        <v>22.116176470588236</v>
      </c>
      <c r="Q2238" t="str">
        <f>LEFT(N2238,FIND("/",N2238)-1)</f>
        <v>games</v>
      </c>
      <c r="R2238" t="str">
        <f>RIGHT(N2238,(LEN(N2238)-FIND("/",N2238)))</f>
        <v>tabletop games</v>
      </c>
      <c r="S2238" s="14">
        <f>(((J2238/60)/60)/24)+DATE(1970,1,1)+(-5/24)</f>
        <v>42371.408831018511</v>
      </c>
      <c r="T2238" s="14">
        <f>(((I2238/60)/60)/24)+DATE(1970,1,1)+(-5/24)</f>
        <v>42401.408831018511</v>
      </c>
    </row>
    <row r="2239" spans="1:20" ht="43.5" x14ac:dyDescent="0.35">
      <c r="A2239" s="6">
        <v>2237</v>
      </c>
      <c r="B2239" s="3" t="s">
        <v>2238</v>
      </c>
      <c r="C2239" s="3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10">
        <f>E2239*100/D2239</f>
        <v>352.92777777777781</v>
      </c>
      <c r="P2239" s="11">
        <f>IFERROR(E2239/L2239,"N/A")</f>
        <v>64.625635808748726</v>
      </c>
      <c r="Q2239" t="str">
        <f>LEFT(N2239,FIND("/",N2239)-1)</f>
        <v>games</v>
      </c>
      <c r="R2239" t="str">
        <f>RIGHT(N2239,(LEN(N2239)-FIND("/",N2239)))</f>
        <v>tabletop games</v>
      </c>
      <c r="S2239" s="14">
        <f>(((J2239/60)/60)/24)+DATE(1970,1,1)+(-5/24)</f>
        <v>41914.794942129629</v>
      </c>
      <c r="T2239" s="14">
        <f>(((I2239/60)/60)/24)+DATE(1970,1,1)+(-5/24)</f>
        <v>41955.124305555553</v>
      </c>
    </row>
    <row r="2240" spans="1:20" ht="29" x14ac:dyDescent="0.35">
      <c r="A2240" s="6">
        <v>2238</v>
      </c>
      <c r="B2240" s="3" t="s">
        <v>2239</v>
      </c>
      <c r="C2240" s="3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10">
        <f>E2240*100/D2240</f>
        <v>137.4</v>
      </c>
      <c r="P2240" s="11">
        <f>IFERROR(E2240/L2240,"N/A")</f>
        <v>69.569620253164558</v>
      </c>
      <c r="Q2240" t="str">
        <f>LEFT(N2240,FIND("/",N2240)-1)</f>
        <v>games</v>
      </c>
      <c r="R2240" t="str">
        <f>RIGHT(N2240,(LEN(N2240)-FIND("/",N2240)))</f>
        <v>tabletop games</v>
      </c>
      <c r="S2240" s="14">
        <f>(((J2240/60)/60)/24)+DATE(1970,1,1)+(-5/24)</f>
        <v>42774.41337962963</v>
      </c>
      <c r="T2240" s="14">
        <f>(((I2240/60)/60)/24)+DATE(1970,1,1)+(-5/24)</f>
        <v>42804.41337962963</v>
      </c>
    </row>
    <row r="2241" spans="1:20" ht="29" x14ac:dyDescent="0.35">
      <c r="A2241" s="6">
        <v>2239</v>
      </c>
      <c r="B2241" s="3" t="s">
        <v>2240</v>
      </c>
      <c r="C2241" s="3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10">
        <f>E2241*100/D2241</f>
        <v>128.02668</v>
      </c>
      <c r="P2241" s="11">
        <f>IFERROR(E2241/L2241,"N/A")</f>
        <v>75.133028169014082</v>
      </c>
      <c r="Q2241" t="str">
        <f>LEFT(N2241,FIND("/",N2241)-1)</f>
        <v>games</v>
      </c>
      <c r="R2241" t="str">
        <f>RIGHT(N2241,(LEN(N2241)-FIND("/",N2241)))</f>
        <v>tabletop games</v>
      </c>
      <c r="S2241" s="14">
        <f>(((J2241/60)/60)/24)+DATE(1970,1,1)+(-5/24)</f>
        <v>41572.750162037039</v>
      </c>
      <c r="T2241" s="14">
        <f>(((I2241/60)/60)/24)+DATE(1970,1,1)+(-5/24)</f>
        <v>41608.959722222222</v>
      </c>
    </row>
    <row r="2242" spans="1:20" ht="43.5" x14ac:dyDescent="0.35">
      <c r="A2242" s="6">
        <v>2240</v>
      </c>
      <c r="B2242" s="3" t="s">
        <v>2241</v>
      </c>
      <c r="C2242" s="3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10">
        <f>E2242*100/D2242</f>
        <v>270.68</v>
      </c>
      <c r="P2242" s="11">
        <f>IFERROR(E2242/L2242,"N/A")</f>
        <v>140.97916666666666</v>
      </c>
      <c r="Q2242" t="str">
        <f>LEFT(N2242,FIND("/",N2242)-1)</f>
        <v>games</v>
      </c>
      <c r="R2242" t="str">
        <f>RIGHT(N2242,(LEN(N2242)-FIND("/",N2242)))</f>
        <v>tabletop games</v>
      </c>
      <c r="S2242" s="14">
        <f>(((J2242/60)/60)/24)+DATE(1970,1,1)+(-5/24)</f>
        <v>42452.617407407401</v>
      </c>
      <c r="T2242" s="14">
        <f>(((I2242/60)/60)/24)+DATE(1970,1,1)+(-5/24)</f>
        <v>42482.617407407401</v>
      </c>
    </row>
    <row r="2243" spans="1:20" ht="43.5" x14ac:dyDescent="0.35">
      <c r="A2243" s="6">
        <v>2241</v>
      </c>
      <c r="B2243" s="3" t="s">
        <v>2242</v>
      </c>
      <c r="C2243" s="3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10">
        <f>E2243*100/D2243</f>
        <v>806.4</v>
      </c>
      <c r="P2243" s="11">
        <f>IFERROR(E2243/L2243,"N/A")</f>
        <v>49.472392638036808</v>
      </c>
      <c r="Q2243" t="str">
        <f>LEFT(N2243,FIND("/",N2243)-1)</f>
        <v>games</v>
      </c>
      <c r="R2243" t="str">
        <f>RIGHT(N2243,(LEN(N2243)-FIND("/",N2243)))</f>
        <v>tabletop games</v>
      </c>
      <c r="S2243" s="14">
        <f>(((J2243/60)/60)/24)+DATE(1970,1,1)+(-5/24)</f>
        <v>42766.619212962956</v>
      </c>
      <c r="T2243" s="14">
        <f>(((I2243/60)/60)/24)+DATE(1970,1,1)+(-5/24)</f>
        <v>42796.619212962956</v>
      </c>
    </row>
    <row r="2244" spans="1:20" ht="29" x14ac:dyDescent="0.35">
      <c r="A2244" s="6">
        <v>2242</v>
      </c>
      <c r="B2244" s="3" t="s">
        <v>2243</v>
      </c>
      <c r="C2244" s="3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10">
        <f>E2244*100/D2244</f>
        <v>1360.0976000000001</v>
      </c>
      <c r="P2244" s="11">
        <f>IFERROR(E2244/L2244,"N/A")</f>
        <v>53.865251485148519</v>
      </c>
      <c r="Q2244" t="str">
        <f>LEFT(N2244,FIND("/",N2244)-1)</f>
        <v>games</v>
      </c>
      <c r="R2244" t="str">
        <f>RIGHT(N2244,(LEN(N2244)-FIND("/",N2244)))</f>
        <v>tabletop games</v>
      </c>
      <c r="S2244" s="14">
        <f>(((J2244/60)/60)/24)+DATE(1970,1,1)+(-5/24)</f>
        <v>41569.367280092592</v>
      </c>
      <c r="T2244" s="14">
        <f>(((I2244/60)/60)/24)+DATE(1970,1,1)+(-5/24)</f>
        <v>41604.91805555555</v>
      </c>
    </row>
    <row r="2245" spans="1:20" ht="43.5" x14ac:dyDescent="0.35">
      <c r="A2245" s="6">
        <v>2243</v>
      </c>
      <c r="B2245" s="3" t="s">
        <v>2244</v>
      </c>
      <c r="C2245" s="3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10">
        <f>E2245*100/D2245</f>
        <v>930250</v>
      </c>
      <c r="P2245" s="11">
        <f>IFERROR(E2245/L2245,"N/A")</f>
        <v>4.5712530712530715</v>
      </c>
      <c r="Q2245" t="str">
        <f>LEFT(N2245,FIND("/",N2245)-1)</f>
        <v>games</v>
      </c>
      <c r="R2245" t="str">
        <f>RIGHT(N2245,(LEN(N2245)-FIND("/",N2245)))</f>
        <v>tabletop games</v>
      </c>
      <c r="S2245" s="14">
        <f>(((J2245/60)/60)/24)+DATE(1970,1,1)+(-5/24)</f>
        <v>42800.542708333327</v>
      </c>
      <c r="T2245" s="14">
        <f>(((I2245/60)/60)/24)+DATE(1970,1,1)+(-5/24)</f>
        <v>42806.916666666664</v>
      </c>
    </row>
    <row r="2246" spans="1:20" ht="43.5" x14ac:dyDescent="0.35">
      <c r="A2246" s="6">
        <v>2244</v>
      </c>
      <c r="B2246" s="3" t="s">
        <v>2245</v>
      </c>
      <c r="C2246" s="3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10">
        <f>E2246*100/D2246</f>
        <v>377.02</v>
      </c>
      <c r="P2246" s="11">
        <f>IFERROR(E2246/L2246,"N/A")</f>
        <v>65.00344827586207</v>
      </c>
      <c r="Q2246" t="str">
        <f>LEFT(N2246,FIND("/",N2246)-1)</f>
        <v>games</v>
      </c>
      <c r="R2246" t="str">
        <f>RIGHT(N2246,(LEN(N2246)-FIND("/",N2246)))</f>
        <v>tabletop games</v>
      </c>
      <c r="S2246" s="14">
        <f>(((J2246/60)/60)/24)+DATE(1970,1,1)+(-5/24)</f>
        <v>42647.610486111109</v>
      </c>
      <c r="T2246" s="14">
        <f>(((I2246/60)/60)/24)+DATE(1970,1,1)+(-5/24)</f>
        <v>42659.645833333336</v>
      </c>
    </row>
    <row r="2247" spans="1:20" ht="43.5" x14ac:dyDescent="0.35">
      <c r="A2247" s="6">
        <v>2245</v>
      </c>
      <c r="B2247" s="3" t="s">
        <v>2246</v>
      </c>
      <c r="C2247" s="3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10">
        <f>E2247*100/D2247</f>
        <v>2647.0250000000001</v>
      </c>
      <c r="P2247" s="11">
        <f>IFERROR(E2247/L2247,"N/A")</f>
        <v>53.475252525252522</v>
      </c>
      <c r="Q2247" t="str">
        <f>LEFT(N2247,FIND("/",N2247)-1)</f>
        <v>games</v>
      </c>
      <c r="R2247" t="str">
        <f>RIGHT(N2247,(LEN(N2247)-FIND("/",N2247)))</f>
        <v>tabletop games</v>
      </c>
      <c r="S2247" s="14">
        <f>(((J2247/60)/60)/24)+DATE(1970,1,1)+(-5/24)</f>
        <v>41660.500196759262</v>
      </c>
      <c r="T2247" s="14">
        <f>(((I2247/60)/60)/24)+DATE(1970,1,1)+(-5/24)</f>
        <v>41691.541666666664</v>
      </c>
    </row>
    <row r="2248" spans="1:20" ht="43.5" x14ac:dyDescent="0.35">
      <c r="A2248" s="6">
        <v>2246</v>
      </c>
      <c r="B2248" s="3" t="s">
        <v>2247</v>
      </c>
      <c r="C2248" s="3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10">
        <f>E2248*100/D2248</f>
        <v>100.12</v>
      </c>
      <c r="P2248" s="11">
        <f>IFERROR(E2248/L2248,"N/A")</f>
        <v>43.912280701754383</v>
      </c>
      <c r="Q2248" t="str">
        <f>LEFT(N2248,FIND("/",N2248)-1)</f>
        <v>games</v>
      </c>
      <c r="R2248" t="str">
        <f>RIGHT(N2248,(LEN(N2248)-FIND("/",N2248)))</f>
        <v>tabletop games</v>
      </c>
      <c r="S2248" s="14">
        <f>(((J2248/60)/60)/24)+DATE(1970,1,1)+(-5/24)</f>
        <v>42221.583449074074</v>
      </c>
      <c r="T2248" s="14">
        <f>(((I2248/60)/60)/24)+DATE(1970,1,1)+(-5/24)</f>
        <v>42251.583449074074</v>
      </c>
    </row>
    <row r="2249" spans="1:20" ht="29" x14ac:dyDescent="0.35">
      <c r="A2249" s="6">
        <v>2247</v>
      </c>
      <c r="B2249" s="3" t="s">
        <v>2248</v>
      </c>
      <c r="C2249" s="3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10">
        <f>E2249*100/D2249</f>
        <v>104.45405405405405</v>
      </c>
      <c r="P2249" s="11">
        <f>IFERROR(E2249/L2249,"N/A")</f>
        <v>50.852631578947367</v>
      </c>
      <c r="Q2249" t="str">
        <f>LEFT(N2249,FIND("/",N2249)-1)</f>
        <v>games</v>
      </c>
      <c r="R2249" t="str">
        <f>RIGHT(N2249,(LEN(N2249)-FIND("/",N2249)))</f>
        <v>tabletop games</v>
      </c>
      <c r="S2249" s="14">
        <f>(((J2249/60)/60)/24)+DATE(1970,1,1)+(-5/24)</f>
        <v>42200.457928240743</v>
      </c>
      <c r="T2249" s="14">
        <f>(((I2249/60)/60)/24)+DATE(1970,1,1)+(-5/24)</f>
        <v>42214.457928240743</v>
      </c>
    </row>
    <row r="2250" spans="1:20" ht="43.5" x14ac:dyDescent="0.35">
      <c r="A2250" s="6">
        <v>2248</v>
      </c>
      <c r="B2250" s="3" t="s">
        <v>2249</v>
      </c>
      <c r="C2250" s="3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10">
        <f>E2250*100/D2250</f>
        <v>107.21428571428571</v>
      </c>
      <c r="P2250" s="11">
        <f>IFERROR(E2250/L2250,"N/A")</f>
        <v>58.6328125</v>
      </c>
      <c r="Q2250" t="str">
        <f>LEFT(N2250,FIND("/",N2250)-1)</f>
        <v>games</v>
      </c>
      <c r="R2250" t="str">
        <f>RIGHT(N2250,(LEN(N2250)-FIND("/",N2250)))</f>
        <v>tabletop games</v>
      </c>
      <c r="S2250" s="14">
        <f>(((J2250/60)/60)/24)+DATE(1970,1,1)+(-5/24)</f>
        <v>42688.667569444442</v>
      </c>
      <c r="T2250" s="14">
        <f>(((I2250/60)/60)/24)+DATE(1970,1,1)+(-5/24)</f>
        <v>42718.667569444442</v>
      </c>
    </row>
    <row r="2251" spans="1:20" ht="43.5" x14ac:dyDescent="0.35">
      <c r="A2251" s="6">
        <v>2249</v>
      </c>
      <c r="B2251" s="3" t="s">
        <v>2250</v>
      </c>
      <c r="C2251" s="3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10">
        <f>E2251*100/D2251</f>
        <v>168.77142857142857</v>
      </c>
      <c r="P2251" s="11">
        <f>IFERROR(E2251/L2251,"N/A")</f>
        <v>32.81666666666667</v>
      </c>
      <c r="Q2251" t="str">
        <f>LEFT(N2251,FIND("/",N2251)-1)</f>
        <v>games</v>
      </c>
      <c r="R2251" t="str">
        <f>RIGHT(N2251,(LEN(N2251)-FIND("/",N2251)))</f>
        <v>tabletop games</v>
      </c>
      <c r="S2251" s="14">
        <f>(((J2251/60)/60)/24)+DATE(1970,1,1)+(-5/24)</f>
        <v>41336.494965277772</v>
      </c>
      <c r="T2251" s="14">
        <f>(((I2251/60)/60)/24)+DATE(1970,1,1)+(-5/24)</f>
        <v>41366.453298611108</v>
      </c>
    </row>
    <row r="2252" spans="1:20" ht="43.5" x14ac:dyDescent="0.35">
      <c r="A2252" s="6">
        <v>2250</v>
      </c>
      <c r="B2252" s="3" t="s">
        <v>2251</v>
      </c>
      <c r="C2252" s="3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10">
        <f>E2252*100/D2252</f>
        <v>975.11199999999997</v>
      </c>
      <c r="P2252" s="11">
        <f>IFERROR(E2252/L2252,"N/A")</f>
        <v>426.93169877408059</v>
      </c>
      <c r="Q2252" t="str">
        <f>LEFT(N2252,FIND("/",N2252)-1)</f>
        <v>games</v>
      </c>
      <c r="R2252" t="str">
        <f>RIGHT(N2252,(LEN(N2252)-FIND("/",N2252)))</f>
        <v>tabletop games</v>
      </c>
      <c r="S2252" s="14">
        <f>(((J2252/60)/60)/24)+DATE(1970,1,1)+(-5/24)</f>
        <v>42676.7971412037</v>
      </c>
      <c r="T2252" s="14">
        <f>(((I2252/60)/60)/24)+DATE(1970,1,1)+(-5/24)</f>
        <v>42706.838807870365</v>
      </c>
    </row>
    <row r="2253" spans="1:20" ht="43.5" x14ac:dyDescent="0.35">
      <c r="A2253" s="6">
        <v>2251</v>
      </c>
      <c r="B2253" s="3" t="s">
        <v>2252</v>
      </c>
      <c r="C2253" s="3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10">
        <f>E2253*100/D2253</f>
        <v>134.44929411764707</v>
      </c>
      <c r="P2253" s="11">
        <f>IFERROR(E2253/L2253,"N/A")</f>
        <v>23.808729166666669</v>
      </c>
      <c r="Q2253" t="str">
        <f>LEFT(N2253,FIND("/",N2253)-1)</f>
        <v>games</v>
      </c>
      <c r="R2253" t="str">
        <f>RIGHT(N2253,(LEN(N2253)-FIND("/",N2253)))</f>
        <v>tabletop games</v>
      </c>
      <c r="S2253" s="14">
        <f>(((J2253/60)/60)/24)+DATE(1970,1,1)+(-5/24)</f>
        <v>41846.137465277774</v>
      </c>
      <c r="T2253" s="14">
        <f>(((I2253/60)/60)/24)+DATE(1970,1,1)+(-5/24)</f>
        <v>41867.137465277774</v>
      </c>
    </row>
    <row r="2254" spans="1:20" ht="43.5" x14ac:dyDescent="0.35">
      <c r="A2254" s="6">
        <v>2252</v>
      </c>
      <c r="B2254" s="3" t="s">
        <v>2253</v>
      </c>
      <c r="C2254" s="3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10">
        <f>E2254*100/D2254</f>
        <v>272.27777777777777</v>
      </c>
      <c r="P2254" s="11">
        <f>IFERROR(E2254/L2254,"N/A")</f>
        <v>98.413654618473899</v>
      </c>
      <c r="Q2254" t="str">
        <f>LEFT(N2254,FIND("/",N2254)-1)</f>
        <v>games</v>
      </c>
      <c r="R2254" t="str">
        <f>RIGHT(N2254,(LEN(N2254)-FIND("/",N2254)))</f>
        <v>tabletop games</v>
      </c>
      <c r="S2254" s="14">
        <f>(((J2254/60)/60)/24)+DATE(1970,1,1)+(-5/24)</f>
        <v>42573.119652777772</v>
      </c>
      <c r="T2254" s="14">
        <f>(((I2254/60)/60)/24)+DATE(1970,1,1)+(-5/24)</f>
        <v>42588.119652777772</v>
      </c>
    </row>
    <row r="2255" spans="1:20" ht="58" x14ac:dyDescent="0.35">
      <c r="A2255" s="6">
        <v>2253</v>
      </c>
      <c r="B2255" s="3" t="s">
        <v>2254</v>
      </c>
      <c r="C2255" s="3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10">
        <f>E2255*100/D2255</f>
        <v>112.6875</v>
      </c>
      <c r="P2255" s="11">
        <f>IFERROR(E2255/L2255,"N/A")</f>
        <v>107.32142857142857</v>
      </c>
      <c r="Q2255" t="str">
        <f>LEFT(N2255,FIND("/",N2255)-1)</f>
        <v>games</v>
      </c>
      <c r="R2255" t="str">
        <f>RIGHT(N2255,(LEN(N2255)-FIND("/",N2255)))</f>
        <v>tabletop games</v>
      </c>
      <c r="S2255" s="14">
        <f>(((J2255/60)/60)/24)+DATE(1970,1,1)+(-5/24)</f>
        <v>42296.422997685186</v>
      </c>
      <c r="T2255" s="14">
        <f>(((I2255/60)/60)/24)+DATE(1970,1,1)+(-5/24)</f>
        <v>42326.46466435185</v>
      </c>
    </row>
    <row r="2256" spans="1:20" ht="43.5" x14ac:dyDescent="0.35">
      <c r="A2256" s="6">
        <v>2254</v>
      </c>
      <c r="B2256" s="3" t="s">
        <v>2255</v>
      </c>
      <c r="C2256" s="3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10">
        <f>E2256*100/D2256</f>
        <v>459.8</v>
      </c>
      <c r="P2256" s="11">
        <f>IFERROR(E2256/L2256,"N/A")</f>
        <v>11.67005076142132</v>
      </c>
      <c r="Q2256" t="str">
        <f>LEFT(N2256,FIND("/",N2256)-1)</f>
        <v>games</v>
      </c>
      <c r="R2256" t="str">
        <f>RIGHT(N2256,(LEN(N2256)-FIND("/",N2256)))</f>
        <v>tabletop games</v>
      </c>
      <c r="S2256" s="14">
        <f>(((J2256/60)/60)/24)+DATE(1970,1,1)+(-5/24)</f>
        <v>42752.439444444441</v>
      </c>
      <c r="T2256" s="14">
        <f>(((I2256/60)/60)/24)+DATE(1970,1,1)+(-5/24)</f>
        <v>42759.439444444441</v>
      </c>
    </row>
    <row r="2257" spans="1:20" ht="29" x14ac:dyDescent="0.35">
      <c r="A2257" s="6">
        <v>2255</v>
      </c>
      <c r="B2257" s="3" t="s">
        <v>2256</v>
      </c>
      <c r="C2257" s="3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10">
        <f>E2257*100/D2257</f>
        <v>286.65822784810126</v>
      </c>
      <c r="P2257" s="11">
        <f>IFERROR(E2257/L2257,"N/A")</f>
        <v>41.782287822878232</v>
      </c>
      <c r="Q2257" t="str">
        <f>LEFT(N2257,FIND("/",N2257)-1)</f>
        <v>games</v>
      </c>
      <c r="R2257" t="str">
        <f>RIGHT(N2257,(LEN(N2257)-FIND("/",N2257)))</f>
        <v>tabletop games</v>
      </c>
      <c r="S2257" s="14">
        <f>(((J2257/60)/60)/24)+DATE(1970,1,1)+(-5/24)</f>
        <v>42467.743645833332</v>
      </c>
      <c r="T2257" s="14">
        <f>(((I2257/60)/60)/24)+DATE(1970,1,1)+(-5/24)</f>
        <v>42497.743645833332</v>
      </c>
    </row>
    <row r="2258" spans="1:20" ht="43.5" x14ac:dyDescent="0.35">
      <c r="A2258" s="6">
        <v>2256</v>
      </c>
      <c r="B2258" s="3" t="s">
        <v>2257</v>
      </c>
      <c r="C2258" s="3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10">
        <f>E2258*100/D2258</f>
        <v>222.70833333333334</v>
      </c>
      <c r="P2258" s="11">
        <f>IFERROR(E2258/L2258,"N/A")</f>
        <v>21.38</v>
      </c>
      <c r="Q2258" t="str">
        <f>LEFT(N2258,FIND("/",N2258)-1)</f>
        <v>games</v>
      </c>
      <c r="R2258" t="str">
        <f>RIGHT(N2258,(LEN(N2258)-FIND("/",N2258)))</f>
        <v>tabletop games</v>
      </c>
      <c r="S2258" s="14">
        <f>(((J2258/60)/60)/24)+DATE(1970,1,1)+(-5/24)</f>
        <v>42682.243587962956</v>
      </c>
      <c r="T2258" s="14">
        <f>(((I2258/60)/60)/24)+DATE(1970,1,1)+(-5/24)</f>
        <v>42696.243587962956</v>
      </c>
    </row>
    <row r="2259" spans="1:20" ht="58" x14ac:dyDescent="0.35">
      <c r="A2259" s="6">
        <v>2257</v>
      </c>
      <c r="B2259" s="3" t="s">
        <v>2258</v>
      </c>
      <c r="C2259" s="3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10">
        <f>E2259*100/D2259</f>
        <v>636.14</v>
      </c>
      <c r="P2259" s="11">
        <f>IFERROR(E2259/L2259,"N/A")</f>
        <v>94.103550295857985</v>
      </c>
      <c r="Q2259" t="str">
        <f>LEFT(N2259,FIND("/",N2259)-1)</f>
        <v>games</v>
      </c>
      <c r="R2259" t="str">
        <f>RIGHT(N2259,(LEN(N2259)-FIND("/",N2259)))</f>
        <v>tabletop games</v>
      </c>
      <c r="S2259" s="14">
        <f>(((J2259/60)/60)/24)+DATE(1970,1,1)+(-5/24)</f>
        <v>42505.728344907409</v>
      </c>
      <c r="T2259" s="14">
        <f>(((I2259/60)/60)/24)+DATE(1970,1,1)+(-5/24)</f>
        <v>42540.749999999993</v>
      </c>
    </row>
    <row r="2260" spans="1:20" ht="29" x14ac:dyDescent="0.35">
      <c r="A2260" s="6">
        <v>2258</v>
      </c>
      <c r="B2260" s="3" t="s">
        <v>2259</v>
      </c>
      <c r="C2260" s="3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10">
        <f>E2260*100/D2260</f>
        <v>146.5</v>
      </c>
      <c r="P2260" s="11">
        <f>IFERROR(E2260/L2260,"N/A")</f>
        <v>15.721951219512196</v>
      </c>
      <c r="Q2260" t="str">
        <f>LEFT(N2260,FIND("/",N2260)-1)</f>
        <v>games</v>
      </c>
      <c r="R2260" t="str">
        <f>RIGHT(N2260,(LEN(N2260)-FIND("/",N2260)))</f>
        <v>tabletop games</v>
      </c>
      <c r="S2260" s="14">
        <f>(((J2260/60)/60)/24)+DATE(1970,1,1)+(-5/24)</f>
        <v>42136.542673611104</v>
      </c>
      <c r="T2260" s="14">
        <f>(((I2260/60)/60)/24)+DATE(1970,1,1)+(-5/24)</f>
        <v>42166.542673611104</v>
      </c>
    </row>
    <row r="2261" spans="1:20" ht="43.5" x14ac:dyDescent="0.35">
      <c r="A2261" s="6">
        <v>2259</v>
      </c>
      <c r="B2261" s="3" t="s">
        <v>2260</v>
      </c>
      <c r="C2261" s="3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10">
        <f>E2261*100/D2261</f>
        <v>1867.1</v>
      </c>
      <c r="P2261" s="11">
        <f>IFERROR(E2261/L2261,"N/A")</f>
        <v>90.635922330097088</v>
      </c>
      <c r="Q2261" t="str">
        <f>LEFT(N2261,FIND("/",N2261)-1)</f>
        <v>games</v>
      </c>
      <c r="R2261" t="str">
        <f>RIGHT(N2261,(LEN(N2261)-FIND("/",N2261)))</f>
        <v>tabletop games</v>
      </c>
      <c r="S2261" s="14">
        <f>(((J2261/60)/60)/24)+DATE(1970,1,1)+(-5/24)</f>
        <v>42702.59648148148</v>
      </c>
      <c r="T2261" s="14">
        <f>(((I2261/60)/60)/24)+DATE(1970,1,1)+(-5/24)</f>
        <v>42712.59648148148</v>
      </c>
    </row>
    <row r="2262" spans="1:20" ht="43.5" x14ac:dyDescent="0.35">
      <c r="A2262" s="6">
        <v>2260</v>
      </c>
      <c r="B2262" s="3" t="s">
        <v>2261</v>
      </c>
      <c r="C2262" s="3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10">
        <f>E2262*100/D2262</f>
        <v>326.92</v>
      </c>
      <c r="P2262" s="11">
        <f>IFERROR(E2262/L2262,"N/A")</f>
        <v>97.297619047619051</v>
      </c>
      <c r="Q2262" t="str">
        <f>LEFT(N2262,FIND("/",N2262)-1)</f>
        <v>games</v>
      </c>
      <c r="R2262" t="str">
        <f>RIGHT(N2262,(LEN(N2262)-FIND("/",N2262)))</f>
        <v>tabletop games</v>
      </c>
      <c r="S2262" s="14">
        <f>(((J2262/60)/60)/24)+DATE(1970,1,1)+(-5/24)</f>
        <v>41694.808449074073</v>
      </c>
      <c r="T2262" s="14">
        <f>(((I2262/60)/60)/24)+DATE(1970,1,1)+(-5/24)</f>
        <v>41724.766782407409</v>
      </c>
    </row>
    <row r="2263" spans="1:20" ht="43.5" x14ac:dyDescent="0.35">
      <c r="A2263" s="6">
        <v>2261</v>
      </c>
      <c r="B2263" s="3" t="s">
        <v>2262</v>
      </c>
      <c r="C2263" s="3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10">
        <f>E2263*100/D2263</f>
        <v>779.5</v>
      </c>
      <c r="P2263" s="11">
        <f>IFERROR(E2263/L2263,"N/A")</f>
        <v>37.11904761904762</v>
      </c>
      <c r="Q2263" t="str">
        <f>LEFT(N2263,FIND("/",N2263)-1)</f>
        <v>games</v>
      </c>
      <c r="R2263" t="str">
        <f>RIGHT(N2263,(LEN(N2263)-FIND("/",N2263)))</f>
        <v>tabletop games</v>
      </c>
      <c r="S2263" s="14">
        <f>(((J2263/60)/60)/24)+DATE(1970,1,1)+(-5/24)</f>
        <v>42759.516435185178</v>
      </c>
      <c r="T2263" s="14">
        <f>(((I2263/60)/60)/24)+DATE(1970,1,1)+(-5/24)</f>
        <v>42780.516435185178</v>
      </c>
    </row>
    <row r="2264" spans="1:20" ht="43.5" x14ac:dyDescent="0.35">
      <c r="A2264" s="6">
        <v>2262</v>
      </c>
      <c r="B2264" s="3" t="s">
        <v>2263</v>
      </c>
      <c r="C2264" s="3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10">
        <f>E2264*100/D2264</f>
        <v>154.15151515151516</v>
      </c>
      <c r="P2264" s="11">
        <f>IFERROR(E2264/L2264,"N/A")</f>
        <v>28.104972375690608</v>
      </c>
      <c r="Q2264" t="str">
        <f>LEFT(N2264,FIND("/",N2264)-1)</f>
        <v>games</v>
      </c>
      <c r="R2264" t="str">
        <f>RIGHT(N2264,(LEN(N2264)-FIND("/",N2264)))</f>
        <v>tabletop games</v>
      </c>
      <c r="S2264" s="14">
        <f>(((J2264/60)/60)/24)+DATE(1970,1,1)+(-5/24)</f>
        <v>41926.376828703702</v>
      </c>
      <c r="T2264" s="14">
        <f>(((I2264/60)/60)/24)+DATE(1970,1,1)+(-5/24)</f>
        <v>41960.791666666664</v>
      </c>
    </row>
    <row r="2265" spans="1:20" ht="43.5" x14ac:dyDescent="0.35">
      <c r="A2265" s="6">
        <v>2263</v>
      </c>
      <c r="B2265" s="3" t="s">
        <v>2264</v>
      </c>
      <c r="C2265" s="3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10">
        <f>E2265*100/D2265</f>
        <v>115.54666666666667</v>
      </c>
      <c r="P2265" s="11">
        <f>IFERROR(E2265/L2265,"N/A")</f>
        <v>144.43333333333334</v>
      </c>
      <c r="Q2265" t="str">
        <f>LEFT(N2265,FIND("/",N2265)-1)</f>
        <v>games</v>
      </c>
      <c r="R2265" t="str">
        <f>RIGHT(N2265,(LEN(N2265)-FIND("/",N2265)))</f>
        <v>tabletop games</v>
      </c>
      <c r="S2265" s="14">
        <f>(((J2265/60)/60)/24)+DATE(1970,1,1)+(-5/24)</f>
        <v>42014.623993055553</v>
      </c>
      <c r="T2265" s="14">
        <f>(((I2265/60)/60)/24)+DATE(1970,1,1)+(-5/24)</f>
        <v>42035.623993055553</v>
      </c>
    </row>
    <row r="2266" spans="1:20" ht="58" x14ac:dyDescent="0.35">
      <c r="A2266" s="6">
        <v>2264</v>
      </c>
      <c r="B2266" s="3" t="s">
        <v>2265</v>
      </c>
      <c r="C2266" s="3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10">
        <f>E2266*100/D2266</f>
        <v>180.03333333333333</v>
      </c>
      <c r="P2266" s="11">
        <f>IFERROR(E2266/L2266,"N/A")</f>
        <v>24.274157303370785</v>
      </c>
      <c r="Q2266" t="str">
        <f>LEFT(N2266,FIND("/",N2266)-1)</f>
        <v>games</v>
      </c>
      <c r="R2266" t="str">
        <f>RIGHT(N2266,(LEN(N2266)-FIND("/",N2266)))</f>
        <v>tabletop games</v>
      </c>
      <c r="S2266" s="14">
        <f>(((J2266/60)/60)/24)+DATE(1970,1,1)+(-5/24)</f>
        <v>42496.374004629623</v>
      </c>
      <c r="T2266" s="14">
        <f>(((I2266/60)/60)/24)+DATE(1970,1,1)+(-5/24)</f>
        <v>42512.916666666664</v>
      </c>
    </row>
    <row r="2267" spans="1:20" ht="43.5" x14ac:dyDescent="0.35">
      <c r="A2267" s="6">
        <v>2265</v>
      </c>
      <c r="B2267" s="3" t="s">
        <v>2266</v>
      </c>
      <c r="C2267" s="3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10">
        <f>E2267*100/D2267</f>
        <v>298.5</v>
      </c>
      <c r="P2267" s="11">
        <f>IFERROR(E2267/L2267,"N/A")</f>
        <v>35.117647058823529</v>
      </c>
      <c r="Q2267" t="str">
        <f>LEFT(N2267,FIND("/",N2267)-1)</f>
        <v>games</v>
      </c>
      <c r="R2267" t="str">
        <f>RIGHT(N2267,(LEN(N2267)-FIND("/",N2267)))</f>
        <v>tabletop games</v>
      </c>
      <c r="S2267" s="14">
        <f>(((J2267/60)/60)/24)+DATE(1970,1,1)+(-5/24)</f>
        <v>42689.644756944443</v>
      </c>
      <c r="T2267" s="14">
        <f>(((I2267/60)/60)/24)+DATE(1970,1,1)+(-5/24)</f>
        <v>42696.644756944443</v>
      </c>
    </row>
    <row r="2268" spans="1:20" ht="43.5" x14ac:dyDescent="0.35">
      <c r="A2268" s="6">
        <v>2266</v>
      </c>
      <c r="B2268" s="3" t="s">
        <v>2267</v>
      </c>
      <c r="C2268" s="3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10">
        <f>E2268*100/D2268</f>
        <v>320.26666666666665</v>
      </c>
      <c r="P2268" s="11">
        <f>IFERROR(E2268/L2268,"N/A")</f>
        <v>24.762886597938145</v>
      </c>
      <c r="Q2268" t="str">
        <f>LEFT(N2268,FIND("/",N2268)-1)</f>
        <v>games</v>
      </c>
      <c r="R2268" t="str">
        <f>RIGHT(N2268,(LEN(N2268)-FIND("/",N2268)))</f>
        <v>tabletop games</v>
      </c>
      <c r="S2268" s="14">
        <f>(((J2268/60)/60)/24)+DATE(1970,1,1)+(-5/24)</f>
        <v>42469.666574074072</v>
      </c>
      <c r="T2268" s="14">
        <f>(((I2268/60)/60)/24)+DATE(1970,1,1)+(-5/24)</f>
        <v>42486.874999999993</v>
      </c>
    </row>
    <row r="2269" spans="1:20" ht="58" x14ac:dyDescent="0.35">
      <c r="A2269" s="6">
        <v>2267</v>
      </c>
      <c r="B2269" s="3" t="s">
        <v>2268</v>
      </c>
      <c r="C2269" s="3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10">
        <f>E2269*100/D2269</f>
        <v>380.52499999999998</v>
      </c>
      <c r="P2269" s="11">
        <f>IFERROR(E2269/L2269,"N/A")</f>
        <v>188.37871287128712</v>
      </c>
      <c r="Q2269" t="str">
        <f>LEFT(N2269,FIND("/",N2269)-1)</f>
        <v>games</v>
      </c>
      <c r="R2269" t="str">
        <f>RIGHT(N2269,(LEN(N2269)-FIND("/",N2269)))</f>
        <v>tabletop games</v>
      </c>
      <c r="S2269" s="14">
        <f>(((J2269/60)/60)/24)+DATE(1970,1,1)+(-5/24)</f>
        <v>41968.621493055551</v>
      </c>
      <c r="T2269" s="14">
        <f>(((I2269/60)/60)/24)+DATE(1970,1,1)+(-5/24)</f>
        <v>41993.833333333336</v>
      </c>
    </row>
    <row r="2270" spans="1:20" ht="43.5" x14ac:dyDescent="0.35">
      <c r="A2270" s="6">
        <v>2268</v>
      </c>
      <c r="B2270" s="3" t="s">
        <v>2269</v>
      </c>
      <c r="C2270" s="3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10">
        <f>E2270*100/D2270</f>
        <v>102.6</v>
      </c>
      <c r="P2270" s="11">
        <f>IFERROR(E2270/L2270,"N/A")</f>
        <v>148.08247422680412</v>
      </c>
      <c r="Q2270" t="str">
        <f>LEFT(N2270,FIND("/",N2270)-1)</f>
        <v>games</v>
      </c>
      <c r="R2270" t="str">
        <f>RIGHT(N2270,(LEN(N2270)-FIND("/",N2270)))</f>
        <v>tabletop games</v>
      </c>
      <c r="S2270" s="14">
        <f>(((J2270/60)/60)/24)+DATE(1970,1,1)+(-5/24)</f>
        <v>42775.874016203699</v>
      </c>
      <c r="T2270" s="14">
        <f>(((I2270/60)/60)/24)+DATE(1970,1,1)+(-5/24)</f>
        <v>42805.874016203699</v>
      </c>
    </row>
    <row r="2271" spans="1:20" ht="43.5" x14ac:dyDescent="0.35">
      <c r="A2271" s="6">
        <v>2269</v>
      </c>
      <c r="B2271" s="3" t="s">
        <v>2270</v>
      </c>
      <c r="C2271" s="3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10">
        <f>E2271*100/D2271</f>
        <v>1801.64</v>
      </c>
      <c r="P2271" s="11">
        <f>IFERROR(E2271/L2271,"N/A")</f>
        <v>49.934589800443462</v>
      </c>
      <c r="Q2271" t="str">
        <f>LEFT(N2271,FIND("/",N2271)-1)</f>
        <v>games</v>
      </c>
      <c r="R2271" t="str">
        <f>RIGHT(N2271,(LEN(N2271)-FIND("/",N2271)))</f>
        <v>tabletop games</v>
      </c>
      <c r="S2271" s="14">
        <f>(((J2271/60)/60)/24)+DATE(1970,1,1)+(-5/24)</f>
        <v>42776.496099537035</v>
      </c>
      <c r="T2271" s="14">
        <f>(((I2271/60)/60)/24)+DATE(1970,1,1)+(-5/24)</f>
        <v>42800.999999999993</v>
      </c>
    </row>
    <row r="2272" spans="1:20" ht="43.5" x14ac:dyDescent="0.35">
      <c r="A2272" s="6">
        <v>2270</v>
      </c>
      <c r="B2272" s="3" t="s">
        <v>2271</v>
      </c>
      <c r="C2272" s="3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10">
        <f>E2272*100/D2272</f>
        <v>720.24800000000005</v>
      </c>
      <c r="P2272" s="11">
        <f>IFERROR(E2272/L2272,"N/A")</f>
        <v>107.82155688622754</v>
      </c>
      <c r="Q2272" t="str">
        <f>LEFT(N2272,FIND("/",N2272)-1)</f>
        <v>games</v>
      </c>
      <c r="R2272" t="str">
        <f>RIGHT(N2272,(LEN(N2272)-FIND("/",N2272)))</f>
        <v>tabletop games</v>
      </c>
      <c r="S2272" s="14">
        <f>(((J2272/60)/60)/24)+DATE(1970,1,1)+(-5/24)</f>
        <v>42725.661030092589</v>
      </c>
      <c r="T2272" s="14">
        <f>(((I2272/60)/60)/24)+DATE(1970,1,1)+(-5/24)</f>
        <v>42745.707638888889</v>
      </c>
    </row>
    <row r="2273" spans="1:20" ht="43.5" x14ac:dyDescent="0.35">
      <c r="A2273" s="6">
        <v>2271</v>
      </c>
      <c r="B2273" s="3" t="s">
        <v>2272</v>
      </c>
      <c r="C2273" s="3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10">
        <f>E2273*100/D2273</f>
        <v>283.08999999999997</v>
      </c>
      <c r="P2273" s="11">
        <f>IFERROR(E2273/L2273,"N/A")</f>
        <v>42.63403614457831</v>
      </c>
      <c r="Q2273" t="str">
        <f>LEFT(N2273,FIND("/",N2273)-1)</f>
        <v>games</v>
      </c>
      <c r="R2273" t="str">
        <f>RIGHT(N2273,(LEN(N2273)-FIND("/",N2273)))</f>
        <v>tabletop games</v>
      </c>
      <c r="S2273" s="14">
        <f>(((J2273/60)/60)/24)+DATE(1970,1,1)+(-5/24)</f>
        <v>42683.791712962957</v>
      </c>
      <c r="T2273" s="14">
        <f>(((I2273/60)/60)/24)+DATE(1970,1,1)+(-5/24)</f>
        <v>42713.791712962957</v>
      </c>
    </row>
    <row r="2274" spans="1:20" ht="43.5" x14ac:dyDescent="0.35">
      <c r="A2274" s="6">
        <v>2272</v>
      </c>
      <c r="B2274" s="3" t="s">
        <v>2273</v>
      </c>
      <c r="C2274" s="3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10">
        <f>E2274*100/D2274</f>
        <v>1356.6</v>
      </c>
      <c r="P2274" s="11">
        <f>IFERROR(E2274/L2274,"N/A")</f>
        <v>14.370762711864407</v>
      </c>
      <c r="Q2274" t="str">
        <f>LEFT(N2274,FIND("/",N2274)-1)</f>
        <v>games</v>
      </c>
      <c r="R2274" t="str">
        <f>RIGHT(N2274,(LEN(N2274)-FIND("/",N2274)))</f>
        <v>tabletop games</v>
      </c>
      <c r="S2274" s="14">
        <f>(((J2274/60)/60)/24)+DATE(1970,1,1)+(-5/24)</f>
        <v>42315.491157407399</v>
      </c>
      <c r="T2274" s="14">
        <f>(((I2274/60)/60)/24)+DATE(1970,1,1)+(-5/24)</f>
        <v>42345.491157407399</v>
      </c>
    </row>
    <row r="2275" spans="1:20" ht="43.5" x14ac:dyDescent="0.35">
      <c r="A2275" s="6">
        <v>2273</v>
      </c>
      <c r="B2275" s="3" t="s">
        <v>2274</v>
      </c>
      <c r="C2275" s="3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10">
        <f>E2275*100/D2275</f>
        <v>220.36</v>
      </c>
      <c r="P2275" s="11">
        <f>IFERROR(E2275/L2275,"N/A")</f>
        <v>37.476190476190474</v>
      </c>
      <c r="Q2275" t="str">
        <f>LEFT(N2275,FIND("/",N2275)-1)</f>
        <v>games</v>
      </c>
      <c r="R2275" t="str">
        <f>RIGHT(N2275,(LEN(N2275)-FIND("/",N2275)))</f>
        <v>tabletop games</v>
      </c>
      <c r="S2275" s="14">
        <f>(((J2275/60)/60)/24)+DATE(1970,1,1)+(-5/24)</f>
        <v>42781.340763888882</v>
      </c>
      <c r="T2275" s="14">
        <f>(((I2275/60)/60)/24)+DATE(1970,1,1)+(-5/24)</f>
        <v>42806.299097222225</v>
      </c>
    </row>
    <row r="2276" spans="1:20" ht="58" x14ac:dyDescent="0.35">
      <c r="A2276" s="6">
        <v>2274</v>
      </c>
      <c r="B2276" s="3" t="s">
        <v>2275</v>
      </c>
      <c r="C2276" s="3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10">
        <f>E2276*100/D2276</f>
        <v>119.6</v>
      </c>
      <c r="P2276" s="11">
        <f>IFERROR(E2276/L2276,"N/A")</f>
        <v>30.202020202020201</v>
      </c>
      <c r="Q2276" t="str">
        <f>LEFT(N2276,FIND("/",N2276)-1)</f>
        <v>games</v>
      </c>
      <c r="R2276" t="str">
        <f>RIGHT(N2276,(LEN(N2276)-FIND("/",N2276)))</f>
        <v>tabletop games</v>
      </c>
      <c r="S2276" s="14">
        <f>(((J2276/60)/60)/24)+DATE(1970,1,1)+(-5/24)</f>
        <v>41663.292326388888</v>
      </c>
      <c r="T2276" s="14">
        <f>(((I2276/60)/60)/24)+DATE(1970,1,1)+(-5/24)</f>
        <v>41693.292326388888</v>
      </c>
    </row>
    <row r="2277" spans="1:20" ht="43.5" x14ac:dyDescent="0.35">
      <c r="A2277" s="6">
        <v>2275</v>
      </c>
      <c r="B2277" s="3" t="s">
        <v>2276</v>
      </c>
      <c r="C2277" s="3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10">
        <f>E2277*100/D2277</f>
        <v>407.76923076923077</v>
      </c>
      <c r="P2277" s="11">
        <f>IFERROR(E2277/L2277,"N/A")</f>
        <v>33.550632911392405</v>
      </c>
      <c r="Q2277" t="str">
        <f>LEFT(N2277,FIND("/",N2277)-1)</f>
        <v>games</v>
      </c>
      <c r="R2277" t="str">
        <f>RIGHT(N2277,(LEN(N2277)-FIND("/",N2277)))</f>
        <v>tabletop games</v>
      </c>
      <c r="S2277" s="14">
        <f>(((J2277/60)/60)/24)+DATE(1970,1,1)+(-5/24)</f>
        <v>41965.408321759263</v>
      </c>
      <c r="T2277" s="14">
        <f>(((I2277/60)/60)/24)+DATE(1970,1,1)+(-5/24)</f>
        <v>41995.408321759263</v>
      </c>
    </row>
    <row r="2278" spans="1:20" ht="58" x14ac:dyDescent="0.35">
      <c r="A2278" s="6">
        <v>2276</v>
      </c>
      <c r="B2278" s="3" t="s">
        <v>2277</v>
      </c>
      <c r="C2278" s="3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10">
        <f>E2278*100/D2278</f>
        <v>105.81826105905427</v>
      </c>
      <c r="P2278" s="11">
        <f>IFERROR(E2278/L2278,"N/A")</f>
        <v>64.74666666666667</v>
      </c>
      <c r="Q2278" t="str">
        <f>LEFT(N2278,FIND("/",N2278)-1)</f>
        <v>games</v>
      </c>
      <c r="R2278" t="str">
        <f>RIGHT(N2278,(LEN(N2278)-FIND("/",N2278)))</f>
        <v>tabletop games</v>
      </c>
      <c r="S2278" s="14">
        <f>(((J2278/60)/60)/24)+DATE(1970,1,1)+(-5/24)</f>
        <v>41614.443159722221</v>
      </c>
      <c r="T2278" s="14">
        <f>(((I2278/60)/60)/24)+DATE(1970,1,1)+(-5/24)</f>
        <v>41644.443159722221</v>
      </c>
    </row>
    <row r="2279" spans="1:20" ht="43.5" x14ac:dyDescent="0.35">
      <c r="A2279" s="6">
        <v>2277</v>
      </c>
      <c r="B2279" s="3" t="s">
        <v>2278</v>
      </c>
      <c r="C2279" s="3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10">
        <f>E2279*100/D2279</f>
        <v>141.08235294117648</v>
      </c>
      <c r="P2279" s="11">
        <f>IFERROR(E2279/L2279,"N/A")</f>
        <v>57.932367149758456</v>
      </c>
      <c r="Q2279" t="str">
        <f>LEFT(N2279,FIND("/",N2279)-1)</f>
        <v>games</v>
      </c>
      <c r="R2279" t="str">
        <f>RIGHT(N2279,(LEN(N2279)-FIND("/",N2279)))</f>
        <v>tabletop games</v>
      </c>
      <c r="S2279" s="14">
        <f>(((J2279/60)/60)/24)+DATE(1970,1,1)+(-5/24)</f>
        <v>40936.470173611109</v>
      </c>
      <c r="T2279" s="14">
        <f>(((I2279/60)/60)/24)+DATE(1970,1,1)+(-5/24)</f>
        <v>40966.470173611109</v>
      </c>
    </row>
    <row r="2280" spans="1:20" ht="29" x14ac:dyDescent="0.35">
      <c r="A2280" s="6">
        <v>2278</v>
      </c>
      <c r="B2280" s="3" t="s">
        <v>2279</v>
      </c>
      <c r="C2280" s="3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10">
        <f>E2280*100/D2280</f>
        <v>270.7</v>
      </c>
      <c r="P2280" s="11">
        <f>IFERROR(E2280/L2280,"N/A")</f>
        <v>53.078431372549019</v>
      </c>
      <c r="Q2280" t="str">
        <f>LEFT(N2280,FIND("/",N2280)-1)</f>
        <v>games</v>
      </c>
      <c r="R2280" t="str">
        <f>RIGHT(N2280,(LEN(N2280)-FIND("/",N2280)))</f>
        <v>tabletop games</v>
      </c>
      <c r="S2280" s="14">
        <f>(((J2280/60)/60)/24)+DATE(1970,1,1)+(-5/24)</f>
        <v>42338.500775462955</v>
      </c>
      <c r="T2280" s="14">
        <f>(((I2280/60)/60)/24)+DATE(1970,1,1)+(-5/24)</f>
        <v>42372.749305555553</v>
      </c>
    </row>
    <row r="2281" spans="1:20" ht="58" x14ac:dyDescent="0.35">
      <c r="A2281" s="6">
        <v>2279</v>
      </c>
      <c r="B2281" s="3" t="s">
        <v>2280</v>
      </c>
      <c r="C2281" s="3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10">
        <f>E2281*100/D2281</f>
        <v>153.80000000000001</v>
      </c>
      <c r="P2281" s="11">
        <f>IFERROR(E2281/L2281,"N/A")</f>
        <v>48.0625</v>
      </c>
      <c r="Q2281" t="str">
        <f>LEFT(N2281,FIND("/",N2281)-1)</f>
        <v>games</v>
      </c>
      <c r="R2281" t="str">
        <f>RIGHT(N2281,(LEN(N2281)-FIND("/",N2281)))</f>
        <v>tabletop games</v>
      </c>
      <c r="S2281" s="14">
        <f>(((J2281/60)/60)/24)+DATE(1970,1,1)+(-5/24)</f>
        <v>42020.598368055551</v>
      </c>
      <c r="T2281" s="14">
        <f>(((I2281/60)/60)/24)+DATE(1970,1,1)+(-5/24)</f>
        <v>42038.958333333336</v>
      </c>
    </row>
    <row r="2282" spans="1:20" ht="58" x14ac:dyDescent="0.35">
      <c r="A2282" s="6">
        <v>2280</v>
      </c>
      <c r="B2282" s="3" t="s">
        <v>2281</v>
      </c>
      <c r="C2282" s="3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10">
        <f>E2282*100/D2282</f>
        <v>403.57653061224488</v>
      </c>
      <c r="P2282" s="11">
        <f>IFERROR(E2282/L2282,"N/A")</f>
        <v>82.396874999999994</v>
      </c>
      <c r="Q2282" t="str">
        <f>LEFT(N2282,FIND("/",N2282)-1)</f>
        <v>games</v>
      </c>
      <c r="R2282" t="str">
        <f>RIGHT(N2282,(LEN(N2282)-FIND("/",N2282)))</f>
        <v>tabletop games</v>
      </c>
      <c r="S2282" s="14">
        <f>(((J2282/60)/60)/24)+DATE(1970,1,1)+(-5/24)</f>
        <v>42234.416562499995</v>
      </c>
      <c r="T2282" s="14">
        <f>(((I2282/60)/60)/24)+DATE(1970,1,1)+(-5/24)</f>
        <v>42264.416562499995</v>
      </c>
    </row>
    <row r="2283" spans="1:20" ht="43.5" x14ac:dyDescent="0.35">
      <c r="A2283" s="6">
        <v>2281</v>
      </c>
      <c r="B2283" s="3" t="s">
        <v>2282</v>
      </c>
      <c r="C2283" s="3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10">
        <f>E2283*100/D2283</f>
        <v>185</v>
      </c>
      <c r="P2283" s="11">
        <f>IFERROR(E2283/L2283,"N/A")</f>
        <v>50.454545454545453</v>
      </c>
      <c r="Q2283" t="str">
        <f>LEFT(N2283,FIND("/",N2283)-1)</f>
        <v>music</v>
      </c>
      <c r="R2283" t="str">
        <f>RIGHT(N2283,(LEN(N2283)-FIND("/",N2283)))</f>
        <v>rock</v>
      </c>
      <c r="S2283" s="14">
        <f>(((J2283/60)/60)/24)+DATE(1970,1,1)+(-5/24)</f>
        <v>40687.077511574069</v>
      </c>
      <c r="T2283" s="14">
        <f>(((I2283/60)/60)/24)+DATE(1970,1,1)+(-5/24)</f>
        <v>40749.076388888883</v>
      </c>
    </row>
    <row r="2284" spans="1:20" ht="29" x14ac:dyDescent="0.35">
      <c r="A2284" s="6">
        <v>2282</v>
      </c>
      <c r="B2284" s="3" t="s">
        <v>2283</v>
      </c>
      <c r="C2284" s="3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10">
        <f>E2284*100/D2284</f>
        <v>185.33333333333334</v>
      </c>
      <c r="P2284" s="11">
        <f>IFERROR(E2284/L2284,"N/A")</f>
        <v>115.83333333333333</v>
      </c>
      <c r="Q2284" t="str">
        <f>LEFT(N2284,FIND("/",N2284)-1)</f>
        <v>music</v>
      </c>
      <c r="R2284" t="str">
        <f>RIGHT(N2284,(LEN(N2284)-FIND("/",N2284)))</f>
        <v>rock</v>
      </c>
      <c r="S2284" s="14">
        <f>(((J2284/60)/60)/24)+DATE(1970,1,1)+(-5/24)</f>
        <v>42322.966273148144</v>
      </c>
      <c r="T2284" s="14">
        <f>(((I2284/60)/60)/24)+DATE(1970,1,1)+(-5/24)</f>
        <v>42382.966273148144</v>
      </c>
    </row>
    <row r="2285" spans="1:20" ht="43.5" x14ac:dyDescent="0.35">
      <c r="A2285" s="6">
        <v>2283</v>
      </c>
      <c r="B2285" s="3" t="s">
        <v>2284</v>
      </c>
      <c r="C2285" s="3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10">
        <f>E2285*100/D2285</f>
        <v>100.85533333333333</v>
      </c>
      <c r="P2285" s="11">
        <f>IFERROR(E2285/L2285,"N/A")</f>
        <v>63.03458333333333</v>
      </c>
      <c r="Q2285" t="str">
        <f>LEFT(N2285,FIND("/",N2285)-1)</f>
        <v>music</v>
      </c>
      <c r="R2285" t="str">
        <f>RIGHT(N2285,(LEN(N2285)-FIND("/",N2285)))</f>
        <v>rock</v>
      </c>
      <c r="S2285" s="14">
        <f>(((J2285/60)/60)/24)+DATE(1970,1,1)+(-5/24)</f>
        <v>40977.916712962957</v>
      </c>
      <c r="T2285" s="14">
        <f>(((I2285/60)/60)/24)+DATE(1970,1,1)+(-5/24)</f>
        <v>41037.875046296293</v>
      </c>
    </row>
    <row r="2286" spans="1:20" ht="29" x14ac:dyDescent="0.35">
      <c r="A2286" s="6">
        <v>2284</v>
      </c>
      <c r="B2286" s="3" t="s">
        <v>2285</v>
      </c>
      <c r="C2286" s="3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10">
        <f>E2286*100/D2286</f>
        <v>106.22116666666666</v>
      </c>
      <c r="P2286" s="11">
        <f>IFERROR(E2286/L2286,"N/A")</f>
        <v>108.02152542372882</v>
      </c>
      <c r="Q2286" t="str">
        <f>LEFT(N2286,FIND("/",N2286)-1)</f>
        <v>music</v>
      </c>
      <c r="R2286" t="str">
        <f>RIGHT(N2286,(LEN(N2286)-FIND("/",N2286)))</f>
        <v>rock</v>
      </c>
      <c r="S2286" s="14">
        <f>(((J2286/60)/60)/24)+DATE(1970,1,1)+(-5/24)</f>
        <v>40585.588483796295</v>
      </c>
      <c r="T2286" s="14">
        <f>(((I2286/60)/60)/24)+DATE(1970,1,1)+(-5/24)</f>
        <v>40613.958333333328</v>
      </c>
    </row>
    <row r="2287" spans="1:20" ht="43.5" x14ac:dyDescent="0.35">
      <c r="A2287" s="6">
        <v>2285</v>
      </c>
      <c r="B2287" s="3" t="s">
        <v>2286</v>
      </c>
      <c r="C2287" s="3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10">
        <f>E2287*100/D2287</f>
        <v>121.36666666666666</v>
      </c>
      <c r="P2287" s="11">
        <f>IFERROR(E2287/L2287,"N/A")</f>
        <v>46.088607594936711</v>
      </c>
      <c r="Q2287" t="str">
        <f>LEFT(N2287,FIND("/",N2287)-1)</f>
        <v>music</v>
      </c>
      <c r="R2287" t="str">
        <f>RIGHT(N2287,(LEN(N2287)-FIND("/",N2287)))</f>
        <v>rock</v>
      </c>
      <c r="S2287" s="14">
        <f>(((J2287/60)/60)/24)+DATE(1970,1,1)+(-5/24)</f>
        <v>41058.977349537032</v>
      </c>
      <c r="T2287" s="14">
        <f>(((I2287/60)/60)/24)+DATE(1970,1,1)+(-5/24)</f>
        <v>41088.977349537032</v>
      </c>
    </row>
    <row r="2288" spans="1:20" ht="43.5" x14ac:dyDescent="0.35">
      <c r="A2288" s="6">
        <v>2286</v>
      </c>
      <c r="B2288" s="3" t="s">
        <v>2287</v>
      </c>
      <c r="C2288" s="3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10">
        <f>E2288*100/D2288</f>
        <v>100.06666666666666</v>
      </c>
      <c r="P2288" s="11">
        <f>IFERROR(E2288/L2288,"N/A")</f>
        <v>107.21428571428571</v>
      </c>
      <c r="Q2288" t="str">
        <f>LEFT(N2288,FIND("/",N2288)-1)</f>
        <v>music</v>
      </c>
      <c r="R2288" t="str">
        <f>RIGHT(N2288,(LEN(N2288)-FIND("/",N2288)))</f>
        <v>rock</v>
      </c>
      <c r="S2288" s="14">
        <f>(((J2288/60)/60)/24)+DATE(1970,1,1)+(-5/24)</f>
        <v>41494.755254629628</v>
      </c>
      <c r="T2288" s="14">
        <f>(((I2288/60)/60)/24)+DATE(1970,1,1)+(-5/24)</f>
        <v>41522.957638888889</v>
      </c>
    </row>
    <row r="2289" spans="1:20" ht="43.5" x14ac:dyDescent="0.35">
      <c r="A2289" s="6">
        <v>2287</v>
      </c>
      <c r="B2289" s="3" t="s">
        <v>2288</v>
      </c>
      <c r="C2289" s="3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10">
        <f>E2289*100/D2289</f>
        <v>119.97755555555555</v>
      </c>
      <c r="P2289" s="11">
        <f>IFERROR(E2289/L2289,"N/A")</f>
        <v>50.9338679245283</v>
      </c>
      <c r="Q2289" t="str">
        <f>LEFT(N2289,FIND("/",N2289)-1)</f>
        <v>music</v>
      </c>
      <c r="R2289" t="str">
        <f>RIGHT(N2289,(LEN(N2289)-FIND("/",N2289)))</f>
        <v>rock</v>
      </c>
      <c r="S2289" s="14">
        <f>(((J2289/60)/60)/24)+DATE(1970,1,1)+(-5/24)</f>
        <v>41792.459027777775</v>
      </c>
      <c r="T2289" s="14">
        <f>(((I2289/60)/60)/24)+DATE(1970,1,1)+(-5/24)</f>
        <v>41813.459027777775</v>
      </c>
    </row>
    <row r="2290" spans="1:20" ht="43.5" x14ac:dyDescent="0.35">
      <c r="A2290" s="6">
        <v>2288</v>
      </c>
      <c r="B2290" s="3" t="s">
        <v>2289</v>
      </c>
      <c r="C2290" s="3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10">
        <f>E2290*100/D2290</f>
        <v>100.1</v>
      </c>
      <c r="P2290" s="11">
        <f>IFERROR(E2290/L2290,"N/A")</f>
        <v>40.04</v>
      </c>
      <c r="Q2290" t="str">
        <f>LEFT(N2290,FIND("/",N2290)-1)</f>
        <v>music</v>
      </c>
      <c r="R2290" t="str">
        <f>RIGHT(N2290,(LEN(N2290)-FIND("/",N2290)))</f>
        <v>rock</v>
      </c>
      <c r="S2290" s="14">
        <f>(((J2290/60)/60)/24)+DATE(1970,1,1)+(-5/24)</f>
        <v>41067.619085648148</v>
      </c>
      <c r="T2290" s="14">
        <f>(((I2290/60)/60)/24)+DATE(1970,1,1)+(-5/24)</f>
        <v>41086.541666666664</v>
      </c>
    </row>
    <row r="2291" spans="1:20" ht="43.5" x14ac:dyDescent="0.35">
      <c r="A2291" s="6">
        <v>2289</v>
      </c>
      <c r="B2291" s="3" t="s">
        <v>2290</v>
      </c>
      <c r="C2291" s="3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10">
        <f>E2291*100/D2291</f>
        <v>107.4</v>
      </c>
      <c r="P2291" s="11">
        <f>IFERROR(E2291/L2291,"N/A")</f>
        <v>64.44</v>
      </c>
      <c r="Q2291" t="str">
        <f>LEFT(N2291,FIND("/",N2291)-1)</f>
        <v>music</v>
      </c>
      <c r="R2291" t="str">
        <f>RIGHT(N2291,(LEN(N2291)-FIND("/",N2291)))</f>
        <v>rock</v>
      </c>
      <c r="S2291" s="14">
        <f>(((J2291/60)/60)/24)+DATE(1970,1,1)+(-5/24)</f>
        <v>41571.790046296293</v>
      </c>
      <c r="T2291" s="14">
        <f>(((I2291/60)/60)/24)+DATE(1970,1,1)+(-5/24)</f>
        <v>41614.765277777777</v>
      </c>
    </row>
    <row r="2292" spans="1:20" ht="43.5" x14ac:dyDescent="0.35">
      <c r="A2292" s="6">
        <v>2290</v>
      </c>
      <c r="B2292" s="3" t="s">
        <v>2291</v>
      </c>
      <c r="C2292" s="3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10">
        <f>E2292*100/D2292</f>
        <v>104.06666666666666</v>
      </c>
      <c r="P2292" s="11">
        <f>IFERROR(E2292/L2292,"N/A")</f>
        <v>53.827586206896555</v>
      </c>
      <c r="Q2292" t="str">
        <f>LEFT(N2292,FIND("/",N2292)-1)</f>
        <v>music</v>
      </c>
      <c r="R2292" t="str">
        <f>RIGHT(N2292,(LEN(N2292)-FIND("/",N2292)))</f>
        <v>rock</v>
      </c>
      <c r="S2292" s="14">
        <f>(((J2292/60)/60)/24)+DATE(1970,1,1)+(-5/24)</f>
        <v>40070.045486111107</v>
      </c>
      <c r="T2292" s="14">
        <f>(((I2292/60)/60)/24)+DATE(1970,1,1)+(-5/24)</f>
        <v>40148.5</v>
      </c>
    </row>
    <row r="2293" spans="1:20" ht="43.5" x14ac:dyDescent="0.35">
      <c r="A2293" s="6">
        <v>2291</v>
      </c>
      <c r="B2293" s="3" t="s">
        <v>2292</v>
      </c>
      <c r="C2293" s="3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10">
        <f>E2293*100/D2293</f>
        <v>172.8</v>
      </c>
      <c r="P2293" s="11">
        <f>IFERROR(E2293/L2293,"N/A")</f>
        <v>100.46511627906976</v>
      </c>
      <c r="Q2293" t="str">
        <f>LEFT(N2293,FIND("/",N2293)-1)</f>
        <v>music</v>
      </c>
      <c r="R2293" t="str">
        <f>RIGHT(N2293,(LEN(N2293)-FIND("/",N2293)))</f>
        <v>rock</v>
      </c>
      <c r="S2293" s="14">
        <f>(((J2293/60)/60)/24)+DATE(1970,1,1)+(-5/24)</f>
        <v>40987.768726851849</v>
      </c>
      <c r="T2293" s="14">
        <f>(((I2293/60)/60)/24)+DATE(1970,1,1)+(-5/24)</f>
        <v>41021.958333333328</v>
      </c>
    </row>
    <row r="2294" spans="1:20" ht="43.5" x14ac:dyDescent="0.35">
      <c r="A2294" s="6">
        <v>2292</v>
      </c>
      <c r="B2294" s="3" t="s">
        <v>2293</v>
      </c>
      <c r="C2294" s="3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10">
        <f>E2294*100/D2294</f>
        <v>107.25050000000002</v>
      </c>
      <c r="P2294" s="11">
        <f>IFERROR(E2294/L2294,"N/A")</f>
        <v>46.630652173913049</v>
      </c>
      <c r="Q2294" t="str">
        <f>LEFT(N2294,FIND("/",N2294)-1)</f>
        <v>music</v>
      </c>
      <c r="R2294" t="str">
        <f>RIGHT(N2294,(LEN(N2294)-FIND("/",N2294)))</f>
        <v>rock</v>
      </c>
      <c r="S2294" s="14">
        <f>(((J2294/60)/60)/24)+DATE(1970,1,1)+(-5/24)</f>
        <v>40987.489305555551</v>
      </c>
      <c r="T2294" s="14">
        <f>(((I2294/60)/60)/24)+DATE(1970,1,1)+(-5/24)</f>
        <v>41017.489305555551</v>
      </c>
    </row>
    <row r="2295" spans="1:20" ht="29" x14ac:dyDescent="0.35">
      <c r="A2295" s="6">
        <v>2293</v>
      </c>
      <c r="B2295" s="3" t="s">
        <v>2294</v>
      </c>
      <c r="C2295" s="3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10">
        <f>E2295*100/D2295</f>
        <v>108.23529411764706</v>
      </c>
      <c r="P2295" s="11">
        <f>IFERROR(E2295/L2295,"N/A")</f>
        <v>34.074074074074076</v>
      </c>
      <c r="Q2295" t="str">
        <f>LEFT(N2295,FIND("/",N2295)-1)</f>
        <v>music</v>
      </c>
      <c r="R2295" t="str">
        <f>RIGHT(N2295,(LEN(N2295)-FIND("/",N2295)))</f>
        <v>rock</v>
      </c>
      <c r="S2295" s="14">
        <f>(((J2295/60)/60)/24)+DATE(1970,1,1)+(-5/24)</f>
        <v>41151.499988425923</v>
      </c>
      <c r="T2295" s="14">
        <f>(((I2295/60)/60)/24)+DATE(1970,1,1)+(-5/24)</f>
        <v>41176.957638888889</v>
      </c>
    </row>
    <row r="2296" spans="1:20" ht="58" x14ac:dyDescent="0.35">
      <c r="A2296" s="6">
        <v>2294</v>
      </c>
      <c r="B2296" s="3" t="s">
        <v>2295</v>
      </c>
      <c r="C2296" s="3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10">
        <f>E2296*100/D2296</f>
        <v>146.08080000000001</v>
      </c>
      <c r="P2296" s="11">
        <f>IFERROR(E2296/L2296,"N/A")</f>
        <v>65.214642857142863</v>
      </c>
      <c r="Q2296" t="str">
        <f>LEFT(N2296,FIND("/",N2296)-1)</f>
        <v>music</v>
      </c>
      <c r="R2296" t="str">
        <f>RIGHT(N2296,(LEN(N2296)-FIND("/",N2296)))</f>
        <v>rock</v>
      </c>
      <c r="S2296" s="14">
        <f>(((J2296/60)/60)/24)+DATE(1970,1,1)+(-5/24)</f>
        <v>41264.514814814815</v>
      </c>
      <c r="T2296" s="14">
        <f>(((I2296/60)/60)/24)+DATE(1970,1,1)+(-5/24)</f>
        <v>41294.514814814815</v>
      </c>
    </row>
    <row r="2297" spans="1:20" ht="58" x14ac:dyDescent="0.35">
      <c r="A2297" s="6">
        <v>2295</v>
      </c>
      <c r="B2297" s="3" t="s">
        <v>2296</v>
      </c>
      <c r="C2297" s="3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10">
        <f>E2297*100/D2297</f>
        <v>125.25</v>
      </c>
      <c r="P2297" s="11">
        <f>IFERROR(E2297/L2297,"N/A")</f>
        <v>44.205882352941174</v>
      </c>
      <c r="Q2297" t="str">
        <f>LEFT(N2297,FIND("/",N2297)-1)</f>
        <v>music</v>
      </c>
      <c r="R2297" t="str">
        <f>RIGHT(N2297,(LEN(N2297)-FIND("/",N2297)))</f>
        <v>rock</v>
      </c>
      <c r="S2297" s="14">
        <f>(((J2297/60)/60)/24)+DATE(1970,1,1)+(-5/24)</f>
        <v>41270.746018518512</v>
      </c>
      <c r="T2297" s="14">
        <f>(((I2297/60)/60)/24)+DATE(1970,1,1)+(-5/24)</f>
        <v>41300.746018518512</v>
      </c>
    </row>
    <row r="2298" spans="1:20" ht="43.5" x14ac:dyDescent="0.35">
      <c r="A2298" s="6">
        <v>2296</v>
      </c>
      <c r="B2298" s="3" t="s">
        <v>2297</v>
      </c>
      <c r="C2298" s="3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10">
        <f>E2298*100/D2298</f>
        <v>149.07142857142858</v>
      </c>
      <c r="P2298" s="11">
        <f>IFERROR(E2298/L2298,"N/A")</f>
        <v>71.965517241379317</v>
      </c>
      <c r="Q2298" t="str">
        <f>LEFT(N2298,FIND("/",N2298)-1)</f>
        <v>music</v>
      </c>
      <c r="R2298" t="str">
        <f>RIGHT(N2298,(LEN(N2298)-FIND("/",N2298)))</f>
        <v>rock</v>
      </c>
      <c r="S2298" s="14">
        <f>(((J2298/60)/60)/24)+DATE(1970,1,1)+(-5/24)</f>
        <v>40927.52344907407</v>
      </c>
      <c r="T2298" s="14">
        <f>(((I2298/60)/60)/24)+DATE(1970,1,1)+(-5/24)</f>
        <v>40962.52344907407</v>
      </c>
    </row>
    <row r="2299" spans="1:20" ht="29" x14ac:dyDescent="0.35">
      <c r="A2299" s="6">
        <v>2297</v>
      </c>
      <c r="B2299" s="3" t="s">
        <v>2298</v>
      </c>
      <c r="C2299" s="3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10">
        <f>E2299*100/D2299</f>
        <v>100.6</v>
      </c>
      <c r="P2299" s="11">
        <f>IFERROR(E2299/L2299,"N/A")</f>
        <v>52.94736842105263</v>
      </c>
      <c r="Q2299" t="str">
        <f>LEFT(N2299,FIND("/",N2299)-1)</f>
        <v>music</v>
      </c>
      <c r="R2299" t="str">
        <f>RIGHT(N2299,(LEN(N2299)-FIND("/",N2299)))</f>
        <v>rock</v>
      </c>
      <c r="S2299" s="14">
        <f>(((J2299/60)/60)/24)+DATE(1970,1,1)+(-5/24)</f>
        <v>40947.83390046296</v>
      </c>
      <c r="T2299" s="14">
        <f>(((I2299/60)/60)/24)+DATE(1970,1,1)+(-5/24)</f>
        <v>40981.957638888889</v>
      </c>
    </row>
    <row r="2300" spans="1:20" ht="43.5" x14ac:dyDescent="0.35">
      <c r="A2300" s="6">
        <v>2298</v>
      </c>
      <c r="B2300" s="3" t="s">
        <v>2299</v>
      </c>
      <c r="C2300" s="3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10">
        <f>E2300*100/D2300</f>
        <v>105.07333333333334</v>
      </c>
      <c r="P2300" s="11">
        <f>IFERROR(E2300/L2300,"N/A")</f>
        <v>109.45138888888889</v>
      </c>
      <c r="Q2300" t="str">
        <f>LEFT(N2300,FIND("/",N2300)-1)</f>
        <v>music</v>
      </c>
      <c r="R2300" t="str">
        <f>RIGHT(N2300,(LEN(N2300)-FIND("/",N2300)))</f>
        <v>rock</v>
      </c>
      <c r="S2300" s="14">
        <f>(((J2300/60)/60)/24)+DATE(1970,1,1)+(-5/24)</f>
        <v>41694.632326388884</v>
      </c>
      <c r="T2300" s="14">
        <f>(((I2300/60)/60)/24)+DATE(1970,1,1)+(-5/24)</f>
        <v>41724.59065972222</v>
      </c>
    </row>
    <row r="2301" spans="1:20" ht="43.5" x14ac:dyDescent="0.35">
      <c r="A2301" s="6">
        <v>2299</v>
      </c>
      <c r="B2301" s="3" t="s">
        <v>2300</v>
      </c>
      <c r="C2301" s="3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10">
        <f>E2301*100/D2301</f>
        <v>350.16666666666669</v>
      </c>
      <c r="P2301" s="11">
        <f>IFERROR(E2301/L2301,"N/A")</f>
        <v>75.035714285714292</v>
      </c>
      <c r="Q2301" t="str">
        <f>LEFT(N2301,FIND("/",N2301)-1)</f>
        <v>music</v>
      </c>
      <c r="R2301" t="str">
        <f>RIGHT(N2301,(LEN(N2301)-FIND("/",N2301)))</f>
        <v>rock</v>
      </c>
      <c r="S2301" s="14">
        <f>(((J2301/60)/60)/24)+DATE(1970,1,1)+(-5/24)</f>
        <v>40564.824178240735</v>
      </c>
      <c r="T2301" s="14">
        <f>(((I2301/60)/60)/24)+DATE(1970,1,1)+(-5/24)</f>
        <v>40579.824178240735</v>
      </c>
    </row>
    <row r="2302" spans="1:20" ht="43.5" x14ac:dyDescent="0.35">
      <c r="A2302" s="6">
        <v>2300</v>
      </c>
      <c r="B2302" s="3" t="s">
        <v>2301</v>
      </c>
      <c r="C2302" s="3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10">
        <f>E2302*100/D2302</f>
        <v>101.25</v>
      </c>
      <c r="P2302" s="11">
        <f>IFERROR(E2302/L2302,"N/A")</f>
        <v>115.71428571428571</v>
      </c>
      <c r="Q2302" t="str">
        <f>LEFT(N2302,FIND("/",N2302)-1)</f>
        <v>music</v>
      </c>
      <c r="R2302" t="str">
        <f>RIGHT(N2302,(LEN(N2302)-FIND("/",N2302)))</f>
        <v>rock</v>
      </c>
      <c r="S2302" s="14">
        <f>(((J2302/60)/60)/24)+DATE(1970,1,1)+(-5/24)</f>
        <v>41074.518703703703</v>
      </c>
      <c r="T2302" s="14">
        <f>(((I2302/60)/60)/24)+DATE(1970,1,1)+(-5/24)</f>
        <v>41088.518703703703</v>
      </c>
    </row>
    <row r="2303" spans="1:20" ht="29" x14ac:dyDescent="0.35">
      <c r="A2303" s="6">
        <v>2301</v>
      </c>
      <c r="B2303" s="3" t="s">
        <v>2302</v>
      </c>
      <c r="C2303" s="3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10">
        <f>E2303*100/D2303</f>
        <v>133.6044</v>
      </c>
      <c r="P2303" s="11">
        <f>IFERROR(E2303/L2303,"N/A")</f>
        <v>31.659810426540286</v>
      </c>
      <c r="Q2303" t="str">
        <f>LEFT(N2303,FIND("/",N2303)-1)</f>
        <v>music</v>
      </c>
      <c r="R2303" t="str">
        <f>RIGHT(N2303,(LEN(N2303)-FIND("/",N2303)))</f>
        <v>indie rock</v>
      </c>
      <c r="S2303" s="14">
        <f>(((J2303/60)/60)/24)+DATE(1970,1,1)+(-5/24)</f>
        <v>41415.938611111109</v>
      </c>
      <c r="T2303" s="14">
        <f>(((I2303/60)/60)/24)+DATE(1970,1,1)+(-5/24)</f>
        <v>41445.938611111109</v>
      </c>
    </row>
    <row r="2304" spans="1:20" ht="43.5" x14ac:dyDescent="0.35">
      <c r="A2304" s="6">
        <v>2302</v>
      </c>
      <c r="B2304" s="3" t="s">
        <v>2303</v>
      </c>
      <c r="C2304" s="3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10">
        <f>E2304*100/D2304</f>
        <v>170.65217391304347</v>
      </c>
      <c r="P2304" s="11">
        <f>IFERROR(E2304/L2304,"N/A")</f>
        <v>46.176470588235297</v>
      </c>
      <c r="Q2304" t="str">
        <f>LEFT(N2304,FIND("/",N2304)-1)</f>
        <v>music</v>
      </c>
      <c r="R2304" t="str">
        <f>RIGHT(N2304,(LEN(N2304)-FIND("/",N2304)))</f>
        <v>indie rock</v>
      </c>
      <c r="S2304" s="14">
        <f>(((J2304/60)/60)/24)+DATE(1970,1,1)+(-5/24)</f>
        <v>41605.660115740735</v>
      </c>
      <c r="T2304" s="14">
        <f>(((I2304/60)/60)/24)+DATE(1970,1,1)+(-5/24)</f>
        <v>41639.083333333328</v>
      </c>
    </row>
    <row r="2305" spans="1:20" ht="58" x14ac:dyDescent="0.35">
      <c r="A2305" s="6">
        <v>2303</v>
      </c>
      <c r="B2305" s="3" t="s">
        <v>2304</v>
      </c>
      <c r="C2305" s="3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10">
        <f>E2305*100/D2305</f>
        <v>109.35829457364341</v>
      </c>
      <c r="P2305" s="11">
        <f>IFERROR(E2305/L2305,"N/A")</f>
        <v>68.481650485436887</v>
      </c>
      <c r="Q2305" t="str">
        <f>LEFT(N2305,FIND("/",N2305)-1)</f>
        <v>music</v>
      </c>
      <c r="R2305" t="str">
        <f>RIGHT(N2305,(LEN(N2305)-FIND("/",N2305)))</f>
        <v>indie rock</v>
      </c>
      <c r="S2305" s="14">
        <f>(((J2305/60)/60)/24)+DATE(1970,1,1)+(-5/24)</f>
        <v>40849.902731481481</v>
      </c>
      <c r="T2305" s="14">
        <f>(((I2305/60)/60)/24)+DATE(1970,1,1)+(-5/24)</f>
        <v>40889.944398148145</v>
      </c>
    </row>
    <row r="2306" spans="1:20" ht="43.5" x14ac:dyDescent="0.35">
      <c r="A2306" s="6">
        <v>2304</v>
      </c>
      <c r="B2306" s="3" t="s">
        <v>2305</v>
      </c>
      <c r="C2306" s="3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10">
        <f>E2306*100/D2306</f>
        <v>100.70033333333333</v>
      </c>
      <c r="P2306" s="11">
        <f>IFERROR(E2306/L2306,"N/A")</f>
        <v>53.469203539823013</v>
      </c>
      <c r="Q2306" t="str">
        <f>LEFT(N2306,FIND("/",N2306)-1)</f>
        <v>music</v>
      </c>
      <c r="R2306" t="str">
        <f>RIGHT(N2306,(LEN(N2306)-FIND("/",N2306)))</f>
        <v>indie rock</v>
      </c>
      <c r="S2306" s="14">
        <f>(((J2306/60)/60)/24)+DATE(1970,1,1)+(-5/24)</f>
        <v>40502.607534722221</v>
      </c>
      <c r="T2306" s="14">
        <f>(((I2306/60)/60)/24)+DATE(1970,1,1)+(-5/24)</f>
        <v>40543.999305555553</v>
      </c>
    </row>
    <row r="2307" spans="1:20" ht="43.5" x14ac:dyDescent="0.35">
      <c r="A2307" s="6">
        <v>2305</v>
      </c>
      <c r="B2307" s="3" t="s">
        <v>2306</v>
      </c>
      <c r="C2307" s="3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10">
        <f>E2307*100/D2307</f>
        <v>101.22777777777777</v>
      </c>
      <c r="P2307" s="11">
        <f>IFERROR(E2307/L2307,"N/A")</f>
        <v>109.10778443113773</v>
      </c>
      <c r="Q2307" t="str">
        <f>LEFT(N2307,FIND("/",N2307)-1)</f>
        <v>music</v>
      </c>
      <c r="R2307" t="str">
        <f>RIGHT(N2307,(LEN(N2307)-FIND("/",N2307)))</f>
        <v>indie rock</v>
      </c>
      <c r="S2307" s="14">
        <f>(((J2307/60)/60)/24)+DATE(1970,1,1)+(-5/24)</f>
        <v>41834.486944444441</v>
      </c>
      <c r="T2307" s="14">
        <f>(((I2307/60)/60)/24)+DATE(1970,1,1)+(-5/24)</f>
        <v>41859.541666666664</v>
      </c>
    </row>
    <row r="2308" spans="1:20" ht="43.5" x14ac:dyDescent="0.35">
      <c r="A2308" s="6">
        <v>2306</v>
      </c>
      <c r="B2308" s="3" t="s">
        <v>2307</v>
      </c>
      <c r="C2308" s="3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10">
        <f>E2308*100/D2308</f>
        <v>106.75857142857143</v>
      </c>
      <c r="P2308" s="11">
        <f>IFERROR(E2308/L2308,"N/A")</f>
        <v>51.185616438356163</v>
      </c>
      <c r="Q2308" t="str">
        <f>LEFT(N2308,FIND("/",N2308)-1)</f>
        <v>music</v>
      </c>
      <c r="R2308" t="str">
        <f>RIGHT(N2308,(LEN(N2308)-FIND("/",N2308)))</f>
        <v>indie rock</v>
      </c>
      <c r="S2308" s="14">
        <f>(((J2308/60)/60)/24)+DATE(1970,1,1)+(-5/24)</f>
        <v>40947.959826388884</v>
      </c>
      <c r="T2308" s="14">
        <f>(((I2308/60)/60)/24)+DATE(1970,1,1)+(-5/24)</f>
        <v>40977.959826388884</v>
      </c>
    </row>
    <row r="2309" spans="1:20" ht="43.5" x14ac:dyDescent="0.35">
      <c r="A2309" s="6">
        <v>2307</v>
      </c>
      <c r="B2309" s="3" t="s">
        <v>2308</v>
      </c>
      <c r="C2309" s="3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10">
        <f>E2309*100/D2309</f>
        <v>106.65777537961894</v>
      </c>
      <c r="P2309" s="11">
        <f>IFERROR(E2309/L2309,"N/A")</f>
        <v>27.936800000000002</v>
      </c>
      <c r="Q2309" t="str">
        <f>LEFT(N2309,FIND("/",N2309)-1)</f>
        <v>music</v>
      </c>
      <c r="R2309" t="str">
        <f>RIGHT(N2309,(LEN(N2309)-FIND("/",N2309)))</f>
        <v>indie rock</v>
      </c>
      <c r="S2309" s="14">
        <f>(((J2309/60)/60)/24)+DATE(1970,1,1)+(-5/24)</f>
        <v>41004.594131944439</v>
      </c>
      <c r="T2309" s="14">
        <f>(((I2309/60)/60)/24)+DATE(1970,1,1)+(-5/24)</f>
        <v>41034.59407407407</v>
      </c>
    </row>
    <row r="2310" spans="1:20" ht="43.5" x14ac:dyDescent="0.35">
      <c r="A2310" s="6">
        <v>2308</v>
      </c>
      <c r="B2310" s="3" t="s">
        <v>2309</v>
      </c>
      <c r="C2310" s="3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10">
        <f>E2310*100/D2310</f>
        <v>101.30622</v>
      </c>
      <c r="P2310" s="11">
        <f>IFERROR(E2310/L2310,"N/A")</f>
        <v>82.496921824104234</v>
      </c>
      <c r="Q2310" t="str">
        <f>LEFT(N2310,FIND("/",N2310)-1)</f>
        <v>music</v>
      </c>
      <c r="R2310" t="str">
        <f>RIGHT(N2310,(LEN(N2310)-FIND("/",N2310)))</f>
        <v>indie rock</v>
      </c>
      <c r="S2310" s="14">
        <f>(((J2310/60)/60)/24)+DATE(1970,1,1)+(-5/24)</f>
        <v>41851.754583333335</v>
      </c>
      <c r="T2310" s="14">
        <f>(((I2310/60)/60)/24)+DATE(1970,1,1)+(-5/24)</f>
        <v>41879.833333333328</v>
      </c>
    </row>
    <row r="2311" spans="1:20" ht="43.5" x14ac:dyDescent="0.35">
      <c r="A2311" s="6">
        <v>2309</v>
      </c>
      <c r="B2311" s="3" t="s">
        <v>2310</v>
      </c>
      <c r="C2311" s="3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10">
        <f>E2311*100/D2311</f>
        <v>106.67449999999999</v>
      </c>
      <c r="P2311" s="11">
        <f>IFERROR(E2311/L2311,"N/A")</f>
        <v>59.817476635514019</v>
      </c>
      <c r="Q2311" t="str">
        <f>LEFT(N2311,FIND("/",N2311)-1)</f>
        <v>music</v>
      </c>
      <c r="R2311" t="str">
        <f>RIGHT(N2311,(LEN(N2311)-FIND("/",N2311)))</f>
        <v>indie rock</v>
      </c>
      <c r="S2311" s="14">
        <f>(((J2311/60)/60)/24)+DATE(1970,1,1)+(-5/24)</f>
        <v>41307.779363425921</v>
      </c>
      <c r="T2311" s="14">
        <f>(((I2311/60)/60)/24)+DATE(1970,1,1)+(-5/24)</f>
        <v>41342.779363425921</v>
      </c>
    </row>
    <row r="2312" spans="1:20" ht="58" x14ac:dyDescent="0.35">
      <c r="A2312" s="6">
        <v>2310</v>
      </c>
      <c r="B2312" s="3" t="s">
        <v>2311</v>
      </c>
      <c r="C2312" s="3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10">
        <f>E2312*100/D2312</f>
        <v>428.83978378378379</v>
      </c>
      <c r="P2312" s="11">
        <f>IFERROR(E2312/L2312,"N/A")</f>
        <v>64.816470588235291</v>
      </c>
      <c r="Q2312" t="str">
        <f>LEFT(N2312,FIND("/",N2312)-1)</f>
        <v>music</v>
      </c>
      <c r="R2312" t="str">
        <f>RIGHT(N2312,(LEN(N2312)-FIND("/",N2312)))</f>
        <v>indie rock</v>
      </c>
      <c r="S2312" s="14">
        <f>(((J2312/60)/60)/24)+DATE(1970,1,1)+(-5/24)</f>
        <v>41324.585821759254</v>
      </c>
      <c r="T2312" s="14">
        <f>(((I2312/60)/60)/24)+DATE(1970,1,1)+(-5/24)</f>
        <v>41354.54415509259</v>
      </c>
    </row>
    <row r="2313" spans="1:20" ht="43.5" x14ac:dyDescent="0.35">
      <c r="A2313" s="6">
        <v>2311</v>
      </c>
      <c r="B2313" s="3" t="s">
        <v>2312</v>
      </c>
      <c r="C2313" s="3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10">
        <f>E2313*100/D2313</f>
        <v>104.11111111111111</v>
      </c>
      <c r="P2313" s="11">
        <f>IFERROR(E2313/L2313,"N/A")</f>
        <v>90.09615384615384</v>
      </c>
      <c r="Q2313" t="str">
        <f>LEFT(N2313,FIND("/",N2313)-1)</f>
        <v>music</v>
      </c>
      <c r="R2313" t="str">
        <f>RIGHT(N2313,(LEN(N2313)-FIND("/",N2313)))</f>
        <v>indie rock</v>
      </c>
      <c r="S2313" s="14">
        <f>(((J2313/60)/60)/24)+DATE(1970,1,1)+(-5/24)</f>
        <v>41735.796168981477</v>
      </c>
      <c r="T2313" s="14">
        <f>(((I2313/60)/60)/24)+DATE(1970,1,1)+(-5/24)</f>
        <v>41765.796168981477</v>
      </c>
    </row>
    <row r="2314" spans="1:20" ht="43.5" x14ac:dyDescent="0.35">
      <c r="A2314" s="6">
        <v>2312</v>
      </c>
      <c r="B2314" s="3" t="s">
        <v>2313</v>
      </c>
      <c r="C2314" s="3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10">
        <f>E2314*100/D2314</f>
        <v>107.86666666666666</v>
      </c>
      <c r="P2314" s="11">
        <f>IFERROR(E2314/L2314,"N/A")</f>
        <v>40.962025316455694</v>
      </c>
      <c r="Q2314" t="str">
        <f>LEFT(N2314,FIND("/",N2314)-1)</f>
        <v>music</v>
      </c>
      <c r="R2314" t="str">
        <f>RIGHT(N2314,(LEN(N2314)-FIND("/",N2314)))</f>
        <v>indie rock</v>
      </c>
      <c r="S2314" s="14">
        <f>(((J2314/60)/60)/24)+DATE(1970,1,1)+(-5/24)</f>
        <v>41716.424513888887</v>
      </c>
      <c r="T2314" s="14">
        <f>(((I2314/60)/60)/24)+DATE(1970,1,1)+(-5/24)</f>
        <v>41747.75</v>
      </c>
    </row>
    <row r="2315" spans="1:20" ht="29" x14ac:dyDescent="0.35">
      <c r="A2315" s="6">
        <v>2313</v>
      </c>
      <c r="B2315" s="3" t="s">
        <v>2314</v>
      </c>
      <c r="C2315" s="3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10">
        <f>E2315*100/D2315</f>
        <v>175.84039999999999</v>
      </c>
      <c r="P2315" s="11">
        <f>IFERROR(E2315/L2315,"N/A")</f>
        <v>56.000127388535034</v>
      </c>
      <c r="Q2315" t="str">
        <f>LEFT(N2315,FIND("/",N2315)-1)</f>
        <v>music</v>
      </c>
      <c r="R2315" t="str">
        <f>RIGHT(N2315,(LEN(N2315)-FIND("/",N2315)))</f>
        <v>indie rock</v>
      </c>
      <c r="S2315" s="14">
        <f>(((J2315/60)/60)/24)+DATE(1970,1,1)+(-5/24)</f>
        <v>41002.750300925924</v>
      </c>
      <c r="T2315" s="14">
        <f>(((I2315/60)/60)/24)+DATE(1970,1,1)+(-5/24)</f>
        <v>41032.750300925924</v>
      </c>
    </row>
    <row r="2316" spans="1:20" ht="43.5" x14ac:dyDescent="0.35">
      <c r="A2316" s="6">
        <v>2314</v>
      </c>
      <c r="B2316" s="3" t="s">
        <v>2315</v>
      </c>
      <c r="C2316" s="3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10">
        <f>E2316*100/D2316</f>
        <v>156.97</v>
      </c>
      <c r="P2316" s="11">
        <f>IFERROR(E2316/L2316,"N/A")</f>
        <v>37.672800000000002</v>
      </c>
      <c r="Q2316" t="str">
        <f>LEFT(N2316,FIND("/",N2316)-1)</f>
        <v>music</v>
      </c>
      <c r="R2316" t="str">
        <f>RIGHT(N2316,(LEN(N2316)-FIND("/",N2316)))</f>
        <v>indie rock</v>
      </c>
      <c r="S2316" s="14">
        <f>(((J2316/60)/60)/24)+DATE(1970,1,1)+(-5/24)</f>
        <v>41037.343252314815</v>
      </c>
      <c r="T2316" s="14">
        <f>(((I2316/60)/60)/24)+DATE(1970,1,1)+(-5/24)</f>
        <v>41067.343252314815</v>
      </c>
    </row>
    <row r="2317" spans="1:20" ht="43.5" x14ac:dyDescent="0.35">
      <c r="A2317" s="6">
        <v>2315</v>
      </c>
      <c r="B2317" s="3" t="s">
        <v>2316</v>
      </c>
      <c r="C2317" s="3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10">
        <f>E2317*100/D2317</f>
        <v>102.6</v>
      </c>
      <c r="P2317" s="11">
        <f>IFERROR(E2317/L2317,"N/A")</f>
        <v>40.078125</v>
      </c>
      <c r="Q2317" t="str">
        <f>LEFT(N2317,FIND("/",N2317)-1)</f>
        <v>music</v>
      </c>
      <c r="R2317" t="str">
        <f>RIGHT(N2317,(LEN(N2317)-FIND("/",N2317)))</f>
        <v>indie rock</v>
      </c>
      <c r="S2317" s="14">
        <f>(((J2317/60)/60)/24)+DATE(1970,1,1)+(-5/24)</f>
        <v>41004.517858796295</v>
      </c>
      <c r="T2317" s="14">
        <f>(((I2317/60)/60)/24)+DATE(1970,1,1)+(-5/24)</f>
        <v>41034.517858796295</v>
      </c>
    </row>
    <row r="2318" spans="1:20" ht="58" x14ac:dyDescent="0.35">
      <c r="A2318" s="6">
        <v>2316</v>
      </c>
      <c r="B2318" s="3" t="s">
        <v>2317</v>
      </c>
      <c r="C2318" s="3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10">
        <f>E2318*100/D2318</f>
        <v>104.04266666666666</v>
      </c>
      <c r="P2318" s="11">
        <f>IFERROR(E2318/L2318,"N/A")</f>
        <v>78.031999999999996</v>
      </c>
      <c r="Q2318" t="str">
        <f>LEFT(N2318,FIND("/",N2318)-1)</f>
        <v>music</v>
      </c>
      <c r="R2318" t="str">
        <f>RIGHT(N2318,(LEN(N2318)-FIND("/",N2318)))</f>
        <v>indie rock</v>
      </c>
      <c r="S2318" s="14">
        <f>(((J2318/60)/60)/24)+DATE(1970,1,1)+(-5/24)</f>
        <v>40079.516782407409</v>
      </c>
      <c r="T2318" s="14">
        <f>(((I2318/60)/60)/24)+DATE(1970,1,1)+(-5/24)</f>
        <v>40156.558333333334</v>
      </c>
    </row>
    <row r="2319" spans="1:20" ht="43.5" x14ac:dyDescent="0.35">
      <c r="A2319" s="6">
        <v>2317</v>
      </c>
      <c r="B2319" s="3" t="s">
        <v>2318</v>
      </c>
      <c r="C2319" s="3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10">
        <f>E2319*100/D2319</f>
        <v>104</v>
      </c>
      <c r="P2319" s="11">
        <f>IFERROR(E2319/L2319,"N/A")</f>
        <v>18.90909090909091</v>
      </c>
      <c r="Q2319" t="str">
        <f>LEFT(N2319,FIND("/",N2319)-1)</f>
        <v>music</v>
      </c>
      <c r="R2319" t="str">
        <f>RIGHT(N2319,(LEN(N2319)-FIND("/",N2319)))</f>
        <v>indie rock</v>
      </c>
      <c r="S2319" s="14">
        <f>(((J2319/60)/60)/24)+DATE(1970,1,1)+(-5/24)</f>
        <v>40192.33390046296</v>
      </c>
      <c r="T2319" s="14">
        <f>(((I2319/60)/60)/24)+DATE(1970,1,1)+(-5/24)</f>
        <v>40224</v>
      </c>
    </row>
    <row r="2320" spans="1:20" ht="58" x14ac:dyDescent="0.35">
      <c r="A2320" s="6">
        <v>2318</v>
      </c>
      <c r="B2320" s="3" t="s">
        <v>2319</v>
      </c>
      <c r="C2320" s="3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10">
        <f>E2320*100/D2320</f>
        <v>121.06</v>
      </c>
      <c r="P2320" s="11">
        <f>IFERROR(E2320/L2320,"N/A")</f>
        <v>37.134969325153371</v>
      </c>
      <c r="Q2320" t="str">
        <f>LEFT(N2320,FIND("/",N2320)-1)</f>
        <v>music</v>
      </c>
      <c r="R2320" t="str">
        <f>RIGHT(N2320,(LEN(N2320)-FIND("/",N2320)))</f>
        <v>indie rock</v>
      </c>
      <c r="S2320" s="14">
        <f>(((J2320/60)/60)/24)+DATE(1970,1,1)+(-5/24)</f>
        <v>40050.435347222221</v>
      </c>
      <c r="T2320" s="14">
        <f>(((I2320/60)/60)/24)+DATE(1970,1,1)+(-5/24)</f>
        <v>40081.957638888889</v>
      </c>
    </row>
    <row r="2321" spans="1:20" ht="43.5" x14ac:dyDescent="0.35">
      <c r="A2321" s="6">
        <v>2319</v>
      </c>
      <c r="B2321" s="3" t="s">
        <v>2320</v>
      </c>
      <c r="C2321" s="3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10">
        <f>E2321*100/D2321</f>
        <v>107.7</v>
      </c>
      <c r="P2321" s="11">
        <f>IFERROR(E2321/L2321,"N/A")</f>
        <v>41.961038961038959</v>
      </c>
      <c r="Q2321" t="str">
        <f>LEFT(N2321,FIND("/",N2321)-1)</f>
        <v>music</v>
      </c>
      <c r="R2321" t="str">
        <f>RIGHT(N2321,(LEN(N2321)-FIND("/",N2321)))</f>
        <v>indie rock</v>
      </c>
      <c r="S2321" s="14">
        <f>(((J2321/60)/60)/24)+DATE(1970,1,1)+(-5/24)</f>
        <v>41592.873668981476</v>
      </c>
      <c r="T2321" s="14">
        <f>(((I2321/60)/60)/24)+DATE(1970,1,1)+(-5/24)</f>
        <v>41622.873668981476</v>
      </c>
    </row>
    <row r="2322" spans="1:20" ht="58" x14ac:dyDescent="0.35">
      <c r="A2322" s="6">
        <v>2320</v>
      </c>
      <c r="B2322" s="3" t="s">
        <v>2321</v>
      </c>
      <c r="C2322" s="3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10">
        <f>E2322*100/D2322</f>
        <v>108.66</v>
      </c>
      <c r="P2322" s="11">
        <f>IFERROR(E2322/L2322,"N/A")</f>
        <v>61.044943820224717</v>
      </c>
      <c r="Q2322" t="str">
        <f>LEFT(N2322,FIND("/",N2322)-1)</f>
        <v>music</v>
      </c>
      <c r="R2322" t="str">
        <f>RIGHT(N2322,(LEN(N2322)-FIND("/",N2322)))</f>
        <v>indie rock</v>
      </c>
      <c r="S2322" s="14">
        <f>(((J2322/60)/60)/24)+DATE(1970,1,1)+(-5/24)</f>
        <v>41696.608796296292</v>
      </c>
      <c r="T2322" s="14">
        <f>(((I2322/60)/60)/24)+DATE(1970,1,1)+(-5/24)</f>
        <v>41731.567129629628</v>
      </c>
    </row>
    <row r="2323" spans="1:20" ht="43.5" x14ac:dyDescent="0.35">
      <c r="A2323" s="6">
        <v>2321</v>
      </c>
      <c r="B2323" s="3" t="s">
        <v>2322</v>
      </c>
      <c r="C2323" s="3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10">
        <f>E2323*100/D2323</f>
        <v>39.120962394619681</v>
      </c>
      <c r="P2323" s="11">
        <f>IFERROR(E2323/L2323,"N/A")</f>
        <v>64.53125</v>
      </c>
      <c r="Q2323" t="str">
        <f>LEFT(N2323,FIND("/",N2323)-1)</f>
        <v>food</v>
      </c>
      <c r="R2323" t="str">
        <f>RIGHT(N2323,(LEN(N2323)-FIND("/",N2323)))</f>
        <v>small batch</v>
      </c>
      <c r="S2323" s="14">
        <f>(((J2323/60)/60)/24)+DATE(1970,1,1)+(-5/24)</f>
        <v>42799.052094907405</v>
      </c>
      <c r="T2323" s="14">
        <f>(((I2323/60)/60)/24)+DATE(1970,1,1)+(-5/24)</f>
        <v>42829.010428240734</v>
      </c>
    </row>
    <row r="2324" spans="1:20" ht="43.5" x14ac:dyDescent="0.35">
      <c r="A2324" s="6">
        <v>2322</v>
      </c>
      <c r="B2324" s="3" t="s">
        <v>2323</v>
      </c>
      <c r="C2324" s="3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10">
        <f>E2324*100/D2324</f>
        <v>3.1481481481481484</v>
      </c>
      <c r="P2324" s="11">
        <f>IFERROR(E2324/L2324,"N/A")</f>
        <v>21.25</v>
      </c>
      <c r="Q2324" t="str">
        <f>LEFT(N2324,FIND("/",N2324)-1)</f>
        <v>food</v>
      </c>
      <c r="R2324" t="str">
        <f>RIGHT(N2324,(LEN(N2324)-FIND("/",N2324)))</f>
        <v>small batch</v>
      </c>
      <c r="S2324" s="14">
        <f>(((J2324/60)/60)/24)+DATE(1970,1,1)+(-5/24)</f>
        <v>42804.687141203707</v>
      </c>
      <c r="T2324" s="14">
        <f>(((I2324/60)/60)/24)+DATE(1970,1,1)+(-5/24)</f>
        <v>42834.645474537036</v>
      </c>
    </row>
    <row r="2325" spans="1:20" ht="43.5" x14ac:dyDescent="0.35">
      <c r="A2325" s="6">
        <v>2323</v>
      </c>
      <c r="B2325" s="3" t="s">
        <v>2324</v>
      </c>
      <c r="C2325" s="3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10">
        <f>E2325*100/D2325</f>
        <v>48</v>
      </c>
      <c r="P2325" s="11">
        <f>IFERROR(E2325/L2325,"N/A")</f>
        <v>30</v>
      </c>
      <c r="Q2325" t="str">
        <f>LEFT(N2325,FIND("/",N2325)-1)</f>
        <v>food</v>
      </c>
      <c r="R2325" t="str">
        <f>RIGHT(N2325,(LEN(N2325)-FIND("/",N2325)))</f>
        <v>small batch</v>
      </c>
      <c r="S2325" s="14">
        <f>(((J2325/60)/60)/24)+DATE(1970,1,1)+(-5/24)</f>
        <v>42807.54684027777</v>
      </c>
      <c r="T2325" s="14">
        <f>(((I2325/60)/60)/24)+DATE(1970,1,1)+(-5/24)</f>
        <v>42814.54684027777</v>
      </c>
    </row>
    <row r="2326" spans="1:20" ht="43.5" x14ac:dyDescent="0.35">
      <c r="A2326" s="6">
        <v>2324</v>
      </c>
      <c r="B2326" s="3" t="s">
        <v>2325</v>
      </c>
      <c r="C2326" s="3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10">
        <f>E2326*100/D2326</f>
        <v>20.733333333333334</v>
      </c>
      <c r="P2326" s="11">
        <f>IFERROR(E2326/L2326,"N/A")</f>
        <v>25.491803278688526</v>
      </c>
      <c r="Q2326" t="str">
        <f>LEFT(N2326,FIND("/",N2326)-1)</f>
        <v>food</v>
      </c>
      <c r="R2326" t="str">
        <f>RIGHT(N2326,(LEN(N2326)-FIND("/",N2326)))</f>
        <v>small batch</v>
      </c>
      <c r="S2326" s="14">
        <f>(((J2326/60)/60)/24)+DATE(1970,1,1)+(-5/24)</f>
        <v>42790.67690972222</v>
      </c>
      <c r="T2326" s="14">
        <f>(((I2326/60)/60)/24)+DATE(1970,1,1)+(-5/24)</f>
        <v>42820.635243055549</v>
      </c>
    </row>
    <row r="2327" spans="1:20" ht="43.5" x14ac:dyDescent="0.35">
      <c r="A2327" s="6">
        <v>2325</v>
      </c>
      <c r="B2327" s="3" t="s">
        <v>2326</v>
      </c>
      <c r="C2327" s="3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10">
        <f>E2327*100/D2327</f>
        <v>8</v>
      </c>
      <c r="P2327" s="11">
        <f>IFERROR(E2327/L2327,"N/A")</f>
        <v>11.428571428571429</v>
      </c>
      <c r="Q2327" t="str">
        <f>LEFT(N2327,FIND("/",N2327)-1)</f>
        <v>food</v>
      </c>
      <c r="R2327" t="str">
        <f>RIGHT(N2327,(LEN(N2327)-FIND("/",N2327)))</f>
        <v>small batch</v>
      </c>
      <c r="S2327" s="14">
        <f>(((J2327/60)/60)/24)+DATE(1970,1,1)+(-5/24)</f>
        <v>42793.814016203702</v>
      </c>
      <c r="T2327" s="14">
        <f>(((I2327/60)/60)/24)+DATE(1970,1,1)+(-5/24)</f>
        <v>42823.772349537037</v>
      </c>
    </row>
    <row r="2328" spans="1:20" ht="43.5" x14ac:dyDescent="0.35">
      <c r="A2328" s="6">
        <v>2326</v>
      </c>
      <c r="B2328" s="3" t="s">
        <v>2327</v>
      </c>
      <c r="C2328" s="3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10">
        <f>E2328*100/D2328</f>
        <v>0.72</v>
      </c>
      <c r="P2328" s="11">
        <f>IFERROR(E2328/L2328,"N/A")</f>
        <v>108</v>
      </c>
      <c r="Q2328" t="str">
        <f>LEFT(N2328,FIND("/",N2328)-1)</f>
        <v>food</v>
      </c>
      <c r="R2328" t="str">
        <f>RIGHT(N2328,(LEN(N2328)-FIND("/",N2328)))</f>
        <v>small batch</v>
      </c>
      <c r="S2328" s="14">
        <f>(((J2328/60)/60)/24)+DATE(1970,1,1)+(-5/24)</f>
        <v>42803.825787037036</v>
      </c>
      <c r="T2328" s="14">
        <f>(((I2328/60)/60)/24)+DATE(1970,1,1)+(-5/24)</f>
        <v>42855.499999999993</v>
      </c>
    </row>
    <row r="2329" spans="1:20" ht="29" x14ac:dyDescent="0.35">
      <c r="A2329" s="6">
        <v>2327</v>
      </c>
      <c r="B2329" s="3" t="s">
        <v>2328</v>
      </c>
      <c r="C2329" s="3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10">
        <f>E2329*100/D2329</f>
        <v>526.09431428571429</v>
      </c>
      <c r="P2329" s="11">
        <f>IFERROR(E2329/L2329,"N/A")</f>
        <v>54.883162444113267</v>
      </c>
      <c r="Q2329" t="str">
        <f>LEFT(N2329,FIND("/",N2329)-1)</f>
        <v>food</v>
      </c>
      <c r="R2329" t="str">
        <f>RIGHT(N2329,(LEN(N2329)-FIND("/",N2329)))</f>
        <v>small batch</v>
      </c>
      <c r="S2329" s="14">
        <f>(((J2329/60)/60)/24)+DATE(1970,1,1)+(-5/24)</f>
        <v>41842.708796296298</v>
      </c>
      <c r="T2329" s="14">
        <f>(((I2329/60)/60)/24)+DATE(1970,1,1)+(-5/24)</f>
        <v>41877.708796296298</v>
      </c>
    </row>
    <row r="2330" spans="1:20" ht="58" x14ac:dyDescent="0.35">
      <c r="A2330" s="6">
        <v>2328</v>
      </c>
      <c r="B2330" s="3" t="s">
        <v>2329</v>
      </c>
      <c r="C2330" s="3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10">
        <f>E2330*100/D2330</f>
        <v>254.45</v>
      </c>
      <c r="P2330" s="11">
        <f>IFERROR(E2330/L2330,"N/A")</f>
        <v>47.383612662942269</v>
      </c>
      <c r="Q2330" t="str">
        <f>LEFT(N2330,FIND("/",N2330)-1)</f>
        <v>food</v>
      </c>
      <c r="R2330" t="str">
        <f>RIGHT(N2330,(LEN(N2330)-FIND("/",N2330)))</f>
        <v>small batch</v>
      </c>
      <c r="S2330" s="14">
        <f>(((J2330/60)/60)/24)+DATE(1970,1,1)+(-5/24)</f>
        <v>42139.573344907411</v>
      </c>
      <c r="T2330" s="14">
        <f>(((I2330/60)/60)/24)+DATE(1970,1,1)+(-5/24)</f>
        <v>42169.573344907411</v>
      </c>
    </row>
    <row r="2331" spans="1:20" ht="43.5" x14ac:dyDescent="0.35">
      <c r="A2331" s="6">
        <v>2329</v>
      </c>
      <c r="B2331" s="3" t="s">
        <v>2330</v>
      </c>
      <c r="C2331" s="3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10">
        <f>E2331*100/D2331</f>
        <v>105.92</v>
      </c>
      <c r="P2331" s="11">
        <f>IFERROR(E2331/L2331,"N/A")</f>
        <v>211.84</v>
      </c>
      <c r="Q2331" t="str">
        <f>LEFT(N2331,FIND("/",N2331)-1)</f>
        <v>food</v>
      </c>
      <c r="R2331" t="str">
        <f>RIGHT(N2331,(LEN(N2331)-FIND("/",N2331)))</f>
        <v>small batch</v>
      </c>
      <c r="S2331" s="14">
        <f>(((J2331/60)/60)/24)+DATE(1970,1,1)+(-5/24)</f>
        <v>41807.416041666664</v>
      </c>
      <c r="T2331" s="14">
        <f>(((I2331/60)/60)/24)+DATE(1970,1,1)+(-5/24)</f>
        <v>41837.416041666664</v>
      </c>
    </row>
    <row r="2332" spans="1:20" ht="58" x14ac:dyDescent="0.35">
      <c r="A2332" s="6">
        <v>2330</v>
      </c>
      <c r="B2332" s="3" t="s">
        <v>2331</v>
      </c>
      <c r="C2332" s="3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10">
        <f>E2332*100/D2332</f>
        <v>102.42285714285714</v>
      </c>
      <c r="P2332" s="11">
        <f>IFERROR(E2332/L2332,"N/A")</f>
        <v>219.92638036809817</v>
      </c>
      <c r="Q2332" t="str">
        <f>LEFT(N2332,FIND("/",N2332)-1)</f>
        <v>food</v>
      </c>
      <c r="R2332" t="str">
        <f>RIGHT(N2332,(LEN(N2332)-FIND("/",N2332)))</f>
        <v>small batch</v>
      </c>
      <c r="S2332" s="14">
        <f>(((J2332/60)/60)/24)+DATE(1970,1,1)+(-5/24)</f>
        <v>42332.691469907404</v>
      </c>
      <c r="T2332" s="14">
        <f>(((I2332/60)/60)/24)+DATE(1970,1,1)+(-5/24)</f>
        <v>42362.791666666664</v>
      </c>
    </row>
    <row r="2333" spans="1:20" ht="43.5" x14ac:dyDescent="0.35">
      <c r="A2333" s="6">
        <v>2331</v>
      </c>
      <c r="B2333" s="3" t="s">
        <v>2332</v>
      </c>
      <c r="C2333" s="3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10">
        <f>E2333*100/D2333</f>
        <v>144.31375</v>
      </c>
      <c r="P2333" s="11">
        <f>IFERROR(E2333/L2333,"N/A")</f>
        <v>40.795406360424032</v>
      </c>
      <c r="Q2333" t="str">
        <f>LEFT(N2333,FIND("/",N2333)-1)</f>
        <v>food</v>
      </c>
      <c r="R2333" t="str">
        <f>RIGHT(N2333,(LEN(N2333)-FIND("/",N2333)))</f>
        <v>small batch</v>
      </c>
      <c r="S2333" s="14">
        <f>(((J2333/60)/60)/24)+DATE(1970,1,1)+(-5/24)</f>
        <v>41838.797337962962</v>
      </c>
      <c r="T2333" s="14">
        <f>(((I2333/60)/60)/24)+DATE(1970,1,1)+(-5/24)</f>
        <v>41868.797337962962</v>
      </c>
    </row>
    <row r="2334" spans="1:20" ht="58" x14ac:dyDescent="0.35">
      <c r="A2334" s="6">
        <v>2332</v>
      </c>
      <c r="B2334" s="3" t="s">
        <v>2333</v>
      </c>
      <c r="C2334" s="3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10">
        <f>E2334*100/D2334</f>
        <v>106.30800000000001</v>
      </c>
      <c r="P2334" s="11">
        <f>IFERROR(E2334/L2334,"N/A")</f>
        <v>75.502840909090907</v>
      </c>
      <c r="Q2334" t="str">
        <f>LEFT(N2334,FIND("/",N2334)-1)</f>
        <v>food</v>
      </c>
      <c r="R2334" t="str">
        <f>RIGHT(N2334,(LEN(N2334)-FIND("/",N2334)))</f>
        <v>small batch</v>
      </c>
      <c r="S2334" s="14">
        <f>(((J2334/60)/60)/24)+DATE(1970,1,1)+(-5/24)</f>
        <v>42011.419803240737</v>
      </c>
      <c r="T2334" s="14">
        <f>(((I2334/60)/60)/24)+DATE(1970,1,1)+(-5/24)</f>
        <v>42041.419803240737</v>
      </c>
    </row>
    <row r="2335" spans="1:20" ht="43.5" x14ac:dyDescent="0.35">
      <c r="A2335" s="6">
        <v>2333</v>
      </c>
      <c r="B2335" s="3" t="s">
        <v>2334</v>
      </c>
      <c r="C2335" s="3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10">
        <f>E2335*100/D2335</f>
        <v>212.16666666666666</v>
      </c>
      <c r="P2335" s="11">
        <f>IFERROR(E2335/L2335,"N/A")</f>
        <v>13.542553191489361</v>
      </c>
      <c r="Q2335" t="str">
        <f>LEFT(N2335,FIND("/",N2335)-1)</f>
        <v>food</v>
      </c>
      <c r="R2335" t="str">
        <f>RIGHT(N2335,(LEN(N2335)-FIND("/",N2335)))</f>
        <v>small batch</v>
      </c>
      <c r="S2335" s="14">
        <f>(((J2335/60)/60)/24)+DATE(1970,1,1)+(-5/24)</f>
        <v>41767.442013888889</v>
      </c>
      <c r="T2335" s="14">
        <f>(((I2335/60)/60)/24)+DATE(1970,1,1)+(-5/24)</f>
        <v>41788.534722222219</v>
      </c>
    </row>
    <row r="2336" spans="1:20" ht="43.5" x14ac:dyDescent="0.35">
      <c r="A2336" s="6">
        <v>2334</v>
      </c>
      <c r="B2336" s="3" t="s">
        <v>2335</v>
      </c>
      <c r="C2336" s="3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10">
        <f>E2336*100/D2336</f>
        <v>101.95</v>
      </c>
      <c r="P2336" s="11">
        <f>IFERROR(E2336/L2336,"N/A")</f>
        <v>60.865671641791046</v>
      </c>
      <c r="Q2336" t="str">
        <f>LEFT(N2336,FIND("/",N2336)-1)</f>
        <v>food</v>
      </c>
      <c r="R2336" t="str">
        <f>RIGHT(N2336,(LEN(N2336)-FIND("/",N2336)))</f>
        <v>small batch</v>
      </c>
      <c r="S2336" s="14">
        <f>(((J2336/60)/60)/24)+DATE(1970,1,1)+(-5/24)</f>
        <v>41918.461782407401</v>
      </c>
      <c r="T2336" s="14">
        <f>(((I2336/60)/60)/24)+DATE(1970,1,1)+(-5/24)</f>
        <v>41948.523611111108</v>
      </c>
    </row>
    <row r="2337" spans="1:20" ht="43.5" x14ac:dyDescent="0.35">
      <c r="A2337" s="6">
        <v>2335</v>
      </c>
      <c r="B2337" s="3" t="s">
        <v>2336</v>
      </c>
      <c r="C2337" s="3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10">
        <f>E2337*100/D2337</f>
        <v>102.27200000000001</v>
      </c>
      <c r="P2337" s="11">
        <f>IFERROR(E2337/L2337,"N/A")</f>
        <v>115.69230769230769</v>
      </c>
      <c r="Q2337" t="str">
        <f>LEFT(N2337,FIND("/",N2337)-1)</f>
        <v>food</v>
      </c>
      <c r="R2337" t="str">
        <f>RIGHT(N2337,(LEN(N2337)-FIND("/",N2337)))</f>
        <v>small batch</v>
      </c>
      <c r="S2337" s="14">
        <f>(((J2337/60)/60)/24)+DATE(1970,1,1)+(-5/24)</f>
        <v>41771.363923611112</v>
      </c>
      <c r="T2337" s="14">
        <f>(((I2337/60)/60)/24)+DATE(1970,1,1)+(-5/24)</f>
        <v>41801.363923611112</v>
      </c>
    </row>
    <row r="2338" spans="1:20" ht="43.5" x14ac:dyDescent="0.35">
      <c r="A2338" s="6">
        <v>2336</v>
      </c>
      <c r="B2338" s="3" t="s">
        <v>2337</v>
      </c>
      <c r="C2338" s="3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10">
        <f>E2338*100/D2338</f>
        <v>520.73254999999995</v>
      </c>
      <c r="P2338" s="11">
        <f>IFERROR(E2338/L2338,"N/A")</f>
        <v>48.104623556581984</v>
      </c>
      <c r="Q2338" t="str">
        <f>LEFT(N2338,FIND("/",N2338)-1)</f>
        <v>food</v>
      </c>
      <c r="R2338" t="str">
        <f>RIGHT(N2338,(LEN(N2338)-FIND("/",N2338)))</f>
        <v>small batch</v>
      </c>
      <c r="S2338" s="14">
        <f>(((J2338/60)/60)/24)+DATE(1970,1,1)+(-5/24)</f>
        <v>41666.716377314813</v>
      </c>
      <c r="T2338" s="14">
        <f>(((I2338/60)/60)/24)+DATE(1970,1,1)+(-5/24)</f>
        <v>41706.716377314813</v>
      </c>
    </row>
    <row r="2339" spans="1:20" ht="29" x14ac:dyDescent="0.35">
      <c r="A2339" s="6">
        <v>2337</v>
      </c>
      <c r="B2339" s="3" t="s">
        <v>2338</v>
      </c>
      <c r="C2339" s="3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10">
        <f>E2339*100/D2339</f>
        <v>110.65833333333333</v>
      </c>
      <c r="P2339" s="11">
        <f>IFERROR(E2339/L2339,"N/A")</f>
        <v>74.184357541899445</v>
      </c>
      <c r="Q2339" t="str">
        <f>LEFT(N2339,FIND("/",N2339)-1)</f>
        <v>food</v>
      </c>
      <c r="R2339" t="str">
        <f>RIGHT(N2339,(LEN(N2339)-FIND("/",N2339)))</f>
        <v>small batch</v>
      </c>
      <c r="S2339" s="14">
        <f>(((J2339/60)/60)/24)+DATE(1970,1,1)+(-5/24)</f>
        <v>41786.432210648149</v>
      </c>
      <c r="T2339" s="14">
        <f>(((I2339/60)/60)/24)+DATE(1970,1,1)+(-5/24)</f>
        <v>41816.432210648149</v>
      </c>
    </row>
    <row r="2340" spans="1:20" ht="43.5" x14ac:dyDescent="0.35">
      <c r="A2340" s="6">
        <v>2338</v>
      </c>
      <c r="B2340" s="3" t="s">
        <v>2339</v>
      </c>
      <c r="C2340" s="3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10">
        <f>E2340*100/D2340</f>
        <v>101.14333333333333</v>
      </c>
      <c r="P2340" s="11">
        <f>IFERROR(E2340/L2340,"N/A")</f>
        <v>123.34552845528455</v>
      </c>
      <c r="Q2340" t="str">
        <f>LEFT(N2340,FIND("/",N2340)-1)</f>
        <v>food</v>
      </c>
      <c r="R2340" t="str">
        <f>RIGHT(N2340,(LEN(N2340)-FIND("/",N2340)))</f>
        <v>small batch</v>
      </c>
      <c r="S2340" s="14">
        <f>(((J2340/60)/60)/24)+DATE(1970,1,1)+(-5/24)</f>
        <v>41789.688472222217</v>
      </c>
      <c r="T2340" s="14">
        <f>(((I2340/60)/60)/24)+DATE(1970,1,1)+(-5/24)</f>
        <v>41819.688472222217</v>
      </c>
    </row>
    <row r="2341" spans="1:20" ht="43.5" x14ac:dyDescent="0.35">
      <c r="A2341" s="6">
        <v>2339</v>
      </c>
      <c r="B2341" s="3" t="s">
        <v>2340</v>
      </c>
      <c r="C2341" s="3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10">
        <f>E2341*100/D2341</f>
        <v>294.20800000000003</v>
      </c>
      <c r="P2341" s="11">
        <f>IFERROR(E2341/L2341,"N/A")</f>
        <v>66.623188405797094</v>
      </c>
      <c r="Q2341" t="str">
        <f>LEFT(N2341,FIND("/",N2341)-1)</f>
        <v>food</v>
      </c>
      <c r="R2341" t="str">
        <f>RIGHT(N2341,(LEN(N2341)-FIND("/",N2341)))</f>
        <v>small batch</v>
      </c>
      <c r="S2341" s="14">
        <f>(((J2341/60)/60)/24)+DATE(1970,1,1)+(-5/24)</f>
        <v>42692.591539351844</v>
      </c>
      <c r="T2341" s="14">
        <f>(((I2341/60)/60)/24)+DATE(1970,1,1)+(-5/24)</f>
        <v>42723.124305555553</v>
      </c>
    </row>
    <row r="2342" spans="1:20" ht="43.5" x14ac:dyDescent="0.35">
      <c r="A2342" s="6">
        <v>2340</v>
      </c>
      <c r="B2342" s="3" t="s">
        <v>2341</v>
      </c>
      <c r="C2342" s="3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10">
        <f>E2342*100/D2342</f>
        <v>105.7775</v>
      </c>
      <c r="P2342" s="11">
        <f>IFERROR(E2342/L2342,"N/A")</f>
        <v>104.99007444168734</v>
      </c>
      <c r="Q2342" t="str">
        <f>LEFT(N2342,FIND("/",N2342)-1)</f>
        <v>food</v>
      </c>
      <c r="R2342" t="str">
        <f>RIGHT(N2342,(LEN(N2342)-FIND("/",N2342)))</f>
        <v>small batch</v>
      </c>
      <c r="S2342" s="14">
        <f>(((J2342/60)/60)/24)+DATE(1970,1,1)+(-5/24)</f>
        <v>42643.434467592589</v>
      </c>
      <c r="T2342" s="14">
        <f>(((I2342/60)/60)/24)+DATE(1970,1,1)+(-5/24)</f>
        <v>42673.434467592589</v>
      </c>
    </row>
    <row r="2343" spans="1:20" ht="43.5" x14ac:dyDescent="0.35">
      <c r="A2343" s="6">
        <v>2341</v>
      </c>
      <c r="B2343" s="3" t="s">
        <v>2342</v>
      </c>
      <c r="C2343" s="3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10">
        <f>E2343*100/D2343</f>
        <v>0</v>
      </c>
      <c r="P2343" s="11" t="str">
        <f>IFERROR(E2343/L2343,"N/A")</f>
        <v>N/A</v>
      </c>
      <c r="Q2343" t="str">
        <f>LEFT(N2343,FIND("/",N2343)-1)</f>
        <v>technology</v>
      </c>
      <c r="R2343" t="str">
        <f>RIGHT(N2343,(LEN(N2343)-FIND("/",N2343)))</f>
        <v>web</v>
      </c>
      <c r="S2343" s="14">
        <f>(((J2343/60)/60)/24)+DATE(1970,1,1)+(-5/24)</f>
        <v>42167.605370370373</v>
      </c>
      <c r="T2343" s="14">
        <f>(((I2343/60)/60)/24)+DATE(1970,1,1)+(-5/24)</f>
        <v>42197.605370370373</v>
      </c>
    </row>
    <row r="2344" spans="1:20" ht="58" x14ac:dyDescent="0.35">
      <c r="A2344" s="6">
        <v>2342</v>
      </c>
      <c r="B2344" s="3" t="s">
        <v>2343</v>
      </c>
      <c r="C2344" s="3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10">
        <f>E2344*100/D2344</f>
        <v>0</v>
      </c>
      <c r="P2344" s="11" t="str">
        <f>IFERROR(E2344/L2344,"N/A")</f>
        <v>N/A</v>
      </c>
      <c r="Q2344" t="str">
        <f>LEFT(N2344,FIND("/",N2344)-1)</f>
        <v>technology</v>
      </c>
      <c r="R2344" t="str">
        <f>RIGHT(N2344,(LEN(N2344)-FIND("/",N2344)))</f>
        <v>web</v>
      </c>
      <c r="S2344" s="14">
        <f>(((J2344/60)/60)/24)+DATE(1970,1,1)+(-5/24)</f>
        <v>41897.49386574074</v>
      </c>
      <c r="T2344" s="14">
        <f>(((I2344/60)/60)/24)+DATE(1970,1,1)+(-5/24)</f>
        <v>41918</v>
      </c>
    </row>
    <row r="2345" spans="1:20" ht="58" x14ac:dyDescent="0.35">
      <c r="A2345" s="6">
        <v>2343</v>
      </c>
      <c r="B2345" s="3" t="s">
        <v>2344</v>
      </c>
      <c r="C2345" s="3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10">
        <f>E2345*100/D2345</f>
        <v>3</v>
      </c>
      <c r="P2345" s="11">
        <f>IFERROR(E2345/L2345,"N/A")</f>
        <v>300</v>
      </c>
      <c r="Q2345" t="str">
        <f>LEFT(N2345,FIND("/",N2345)-1)</f>
        <v>technology</v>
      </c>
      <c r="R2345" t="str">
        <f>RIGHT(N2345,(LEN(N2345)-FIND("/",N2345)))</f>
        <v>web</v>
      </c>
      <c r="S2345" s="14">
        <f>(((J2345/60)/60)/24)+DATE(1970,1,1)+(-5/24)</f>
        <v>42327.616956018515</v>
      </c>
      <c r="T2345" s="14">
        <f>(((I2345/60)/60)/24)+DATE(1970,1,1)+(-5/24)</f>
        <v>42377.615972222215</v>
      </c>
    </row>
    <row r="2346" spans="1:20" ht="58" x14ac:dyDescent="0.35">
      <c r="A2346" s="6">
        <v>2344</v>
      </c>
      <c r="B2346" s="3" t="s">
        <v>2345</v>
      </c>
      <c r="C2346" s="3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10">
        <f>E2346*100/D2346</f>
        <v>0.1</v>
      </c>
      <c r="P2346" s="11">
        <f>IFERROR(E2346/L2346,"N/A")</f>
        <v>1</v>
      </c>
      <c r="Q2346" t="str">
        <f>LEFT(N2346,FIND("/",N2346)-1)</f>
        <v>technology</v>
      </c>
      <c r="R2346" t="str">
        <f>RIGHT(N2346,(LEN(N2346)-FIND("/",N2346)))</f>
        <v>web</v>
      </c>
      <c r="S2346" s="14">
        <f>(((J2346/60)/60)/24)+DATE(1970,1,1)+(-5/24)</f>
        <v>42515.519317129627</v>
      </c>
      <c r="T2346" s="14">
        <f>(((I2346/60)/60)/24)+DATE(1970,1,1)+(-5/24)</f>
        <v>42545.519317129627</v>
      </c>
    </row>
    <row r="2347" spans="1:20" ht="43.5" x14ac:dyDescent="0.35">
      <c r="A2347" s="6">
        <v>2345</v>
      </c>
      <c r="B2347" s="3" t="s">
        <v>2346</v>
      </c>
      <c r="C2347" s="3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10">
        <f>E2347*100/D2347</f>
        <v>0</v>
      </c>
      <c r="P2347" s="11" t="str">
        <f>IFERROR(E2347/L2347,"N/A")</f>
        <v>N/A</v>
      </c>
      <c r="Q2347" t="str">
        <f>LEFT(N2347,FIND("/",N2347)-1)</f>
        <v>technology</v>
      </c>
      <c r="R2347" t="str">
        <f>RIGHT(N2347,(LEN(N2347)-FIND("/",N2347)))</f>
        <v>web</v>
      </c>
      <c r="S2347" s="14">
        <f>(((J2347/60)/60)/24)+DATE(1970,1,1)+(-5/24)</f>
        <v>42059.79347222222</v>
      </c>
      <c r="T2347" s="14">
        <f>(((I2347/60)/60)/24)+DATE(1970,1,1)+(-5/24)</f>
        <v>42094.777083333327</v>
      </c>
    </row>
    <row r="2348" spans="1:20" ht="43.5" x14ac:dyDescent="0.35">
      <c r="A2348" s="6">
        <v>2346</v>
      </c>
      <c r="B2348" s="3" t="s">
        <v>2347</v>
      </c>
      <c r="C2348" s="3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10">
        <f>E2348*100/D2348</f>
        <v>6.5000000000000002E-2</v>
      </c>
      <c r="P2348" s="11">
        <f>IFERROR(E2348/L2348,"N/A")</f>
        <v>13</v>
      </c>
      <c r="Q2348" t="str">
        <f>LEFT(N2348,FIND("/",N2348)-1)</f>
        <v>technology</v>
      </c>
      <c r="R2348" t="str">
        <f>RIGHT(N2348,(LEN(N2348)-FIND("/",N2348)))</f>
        <v>web</v>
      </c>
      <c r="S2348" s="14">
        <f>(((J2348/60)/60)/24)+DATE(1970,1,1)+(-5/24)</f>
        <v>42615.590636574074</v>
      </c>
      <c r="T2348" s="14">
        <f>(((I2348/60)/60)/24)+DATE(1970,1,1)+(-5/24)</f>
        <v>42660.590636574074</v>
      </c>
    </row>
    <row r="2349" spans="1:20" ht="43.5" x14ac:dyDescent="0.35">
      <c r="A2349" s="6">
        <v>2347</v>
      </c>
      <c r="B2349" s="3" t="s">
        <v>2348</v>
      </c>
      <c r="C2349" s="3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10">
        <f>E2349*100/D2349</f>
        <v>1.5</v>
      </c>
      <c r="P2349" s="11">
        <f>IFERROR(E2349/L2349,"N/A")</f>
        <v>15</v>
      </c>
      <c r="Q2349" t="str">
        <f>LEFT(N2349,FIND("/",N2349)-1)</f>
        <v>technology</v>
      </c>
      <c r="R2349" t="str">
        <f>RIGHT(N2349,(LEN(N2349)-FIND("/",N2349)))</f>
        <v>web</v>
      </c>
      <c r="S2349" s="14">
        <f>(((J2349/60)/60)/24)+DATE(1970,1,1)+(-5/24)</f>
        <v>42577.399027777778</v>
      </c>
      <c r="T2349" s="14">
        <f>(((I2349/60)/60)/24)+DATE(1970,1,1)+(-5/24)</f>
        <v>42607.399027777778</v>
      </c>
    </row>
    <row r="2350" spans="1:20" ht="43.5" x14ac:dyDescent="0.35">
      <c r="A2350" s="6">
        <v>2348</v>
      </c>
      <c r="B2350" s="3" t="s">
        <v>2349</v>
      </c>
      <c r="C2350" s="3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10">
        <f>E2350*100/D2350</f>
        <v>0.38571428571428573</v>
      </c>
      <c r="P2350" s="11">
        <f>IFERROR(E2350/L2350,"N/A")</f>
        <v>54</v>
      </c>
      <c r="Q2350" t="str">
        <f>LEFT(N2350,FIND("/",N2350)-1)</f>
        <v>technology</v>
      </c>
      <c r="R2350" t="str">
        <f>RIGHT(N2350,(LEN(N2350)-FIND("/",N2350)))</f>
        <v>web</v>
      </c>
      <c r="S2350" s="14">
        <f>(((J2350/60)/60)/24)+DATE(1970,1,1)+(-5/24)</f>
        <v>42360.723819444444</v>
      </c>
      <c r="T2350" s="14">
        <f>(((I2350/60)/60)/24)+DATE(1970,1,1)+(-5/24)</f>
        <v>42420.723819444444</v>
      </c>
    </row>
    <row r="2351" spans="1:20" ht="43.5" x14ac:dyDescent="0.35">
      <c r="A2351" s="6">
        <v>2349</v>
      </c>
      <c r="B2351" s="3" t="s">
        <v>2350</v>
      </c>
      <c r="C2351" s="3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10">
        <f>E2351*100/D2351</f>
        <v>0</v>
      </c>
      <c r="P2351" s="11" t="str">
        <f>IFERROR(E2351/L2351,"N/A")</f>
        <v>N/A</v>
      </c>
      <c r="Q2351" t="str">
        <f>LEFT(N2351,FIND("/",N2351)-1)</f>
        <v>technology</v>
      </c>
      <c r="R2351" t="str">
        <f>RIGHT(N2351,(LEN(N2351)-FIND("/",N2351)))</f>
        <v>web</v>
      </c>
      <c r="S2351" s="14">
        <f>(((J2351/60)/60)/24)+DATE(1970,1,1)+(-5/24)</f>
        <v>42198.567453703705</v>
      </c>
      <c r="T2351" s="14">
        <f>(((I2351/60)/60)/24)+DATE(1970,1,1)+(-5/24)</f>
        <v>42227.567453703705</v>
      </c>
    </row>
    <row r="2352" spans="1:20" ht="43.5" x14ac:dyDescent="0.35">
      <c r="A2352" s="6">
        <v>2350</v>
      </c>
      <c r="B2352" s="3" t="s">
        <v>2351</v>
      </c>
      <c r="C2352" s="3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10">
        <f>E2352*100/D2352</f>
        <v>0</v>
      </c>
      <c r="P2352" s="11" t="str">
        <f>IFERROR(E2352/L2352,"N/A")</f>
        <v>N/A</v>
      </c>
      <c r="Q2352" t="str">
        <f>LEFT(N2352,FIND("/",N2352)-1)</f>
        <v>technology</v>
      </c>
      <c r="R2352" t="str">
        <f>RIGHT(N2352,(LEN(N2352)-FIND("/",N2352)))</f>
        <v>web</v>
      </c>
      <c r="S2352" s="14">
        <f>(((J2352/60)/60)/24)+DATE(1970,1,1)+(-5/24)</f>
        <v>42708.633912037032</v>
      </c>
      <c r="T2352" s="14">
        <f>(((I2352/60)/60)/24)+DATE(1970,1,1)+(-5/24)</f>
        <v>42738.633912037032</v>
      </c>
    </row>
    <row r="2353" spans="1:20" ht="29" x14ac:dyDescent="0.35">
      <c r="A2353" s="6">
        <v>2351</v>
      </c>
      <c r="B2353" s="3" t="s">
        <v>2352</v>
      </c>
      <c r="C2353" s="3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10">
        <f>E2353*100/D2353</f>
        <v>0.5714285714285714</v>
      </c>
      <c r="P2353" s="11">
        <f>IFERROR(E2353/L2353,"N/A")</f>
        <v>15.428571428571429</v>
      </c>
      <c r="Q2353" t="str">
        <f>LEFT(N2353,FIND("/",N2353)-1)</f>
        <v>technology</v>
      </c>
      <c r="R2353" t="str">
        <f>RIGHT(N2353,(LEN(N2353)-FIND("/",N2353)))</f>
        <v>web</v>
      </c>
      <c r="S2353" s="14">
        <f>(((J2353/60)/60)/24)+DATE(1970,1,1)+(-5/24)</f>
        <v>42093.892812500002</v>
      </c>
      <c r="T2353" s="14">
        <f>(((I2353/60)/60)/24)+DATE(1970,1,1)+(-5/24)</f>
        <v>42123.892812500002</v>
      </c>
    </row>
    <row r="2354" spans="1:20" ht="43.5" x14ac:dyDescent="0.35">
      <c r="A2354" s="6">
        <v>2352</v>
      </c>
      <c r="B2354" s="3" t="s">
        <v>2353</v>
      </c>
      <c r="C2354" s="3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10">
        <f>E2354*100/D2354</f>
        <v>0</v>
      </c>
      <c r="P2354" s="11" t="str">
        <f>IFERROR(E2354/L2354,"N/A")</f>
        <v>N/A</v>
      </c>
      <c r="Q2354" t="str">
        <f>LEFT(N2354,FIND("/",N2354)-1)</f>
        <v>technology</v>
      </c>
      <c r="R2354" t="str">
        <f>RIGHT(N2354,(LEN(N2354)-FIND("/",N2354)))</f>
        <v>web</v>
      </c>
      <c r="S2354" s="14">
        <f>(((J2354/60)/60)/24)+DATE(1970,1,1)+(-5/24)</f>
        <v>42101.425370370365</v>
      </c>
      <c r="T2354" s="14">
        <f>(((I2354/60)/60)/24)+DATE(1970,1,1)+(-5/24)</f>
        <v>42161.425370370365</v>
      </c>
    </row>
    <row r="2355" spans="1:20" ht="43.5" x14ac:dyDescent="0.35">
      <c r="A2355" s="6">
        <v>2353</v>
      </c>
      <c r="B2355" s="3" t="s">
        <v>2354</v>
      </c>
      <c r="C2355" s="3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10">
        <f>E2355*100/D2355</f>
        <v>0</v>
      </c>
      <c r="P2355" s="11" t="str">
        <f>IFERROR(E2355/L2355,"N/A")</f>
        <v>N/A</v>
      </c>
      <c r="Q2355" t="str">
        <f>LEFT(N2355,FIND("/",N2355)-1)</f>
        <v>technology</v>
      </c>
      <c r="R2355" t="str">
        <f>RIGHT(N2355,(LEN(N2355)-FIND("/",N2355)))</f>
        <v>web</v>
      </c>
      <c r="S2355" s="14">
        <f>(((J2355/60)/60)/24)+DATE(1970,1,1)+(-5/24)</f>
        <v>42103.467847222222</v>
      </c>
      <c r="T2355" s="14">
        <f>(((I2355/60)/60)/24)+DATE(1970,1,1)+(-5/24)</f>
        <v>42115.467847222222</v>
      </c>
    </row>
    <row r="2356" spans="1:20" ht="43.5" x14ac:dyDescent="0.35">
      <c r="A2356" s="6">
        <v>2354</v>
      </c>
      <c r="B2356" s="3" t="s">
        <v>2355</v>
      </c>
      <c r="C2356" s="3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10">
        <f>E2356*100/D2356</f>
        <v>7.1428571428571425E-2</v>
      </c>
      <c r="P2356" s="11">
        <f>IFERROR(E2356/L2356,"N/A")</f>
        <v>25</v>
      </c>
      <c r="Q2356" t="str">
        <f>LEFT(N2356,FIND("/",N2356)-1)</f>
        <v>technology</v>
      </c>
      <c r="R2356" t="str">
        <f>RIGHT(N2356,(LEN(N2356)-FIND("/",N2356)))</f>
        <v>web</v>
      </c>
      <c r="S2356" s="14">
        <f>(((J2356/60)/60)/24)+DATE(1970,1,1)+(-5/24)</f>
        <v>41954.51458333333</v>
      </c>
      <c r="T2356" s="14">
        <f>(((I2356/60)/60)/24)+DATE(1970,1,1)+(-5/24)</f>
        <v>42014.51458333333</v>
      </c>
    </row>
    <row r="2357" spans="1:20" ht="43.5" x14ac:dyDescent="0.35">
      <c r="A2357" s="6">
        <v>2355</v>
      </c>
      <c r="B2357" s="3" t="s">
        <v>2356</v>
      </c>
      <c r="C2357" s="3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10">
        <f>E2357*100/D2357</f>
        <v>0.6875</v>
      </c>
      <c r="P2357" s="11">
        <f>IFERROR(E2357/L2357,"N/A")</f>
        <v>27.5</v>
      </c>
      <c r="Q2357" t="str">
        <f>LEFT(N2357,FIND("/",N2357)-1)</f>
        <v>technology</v>
      </c>
      <c r="R2357" t="str">
        <f>RIGHT(N2357,(LEN(N2357)-FIND("/",N2357)))</f>
        <v>web</v>
      </c>
      <c r="S2357" s="14">
        <f>(((J2357/60)/60)/24)+DATE(1970,1,1)+(-5/24)</f>
        <v>42096.709907407399</v>
      </c>
      <c r="T2357" s="14">
        <f>(((I2357/60)/60)/24)+DATE(1970,1,1)+(-5/24)</f>
        <v>42126.709907407399</v>
      </c>
    </row>
    <row r="2358" spans="1:20" ht="29" x14ac:dyDescent="0.35">
      <c r="A2358" s="6">
        <v>2356</v>
      </c>
      <c r="B2358" s="3" t="s">
        <v>2357</v>
      </c>
      <c r="C2358" s="3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10">
        <f>E2358*100/D2358</f>
        <v>0</v>
      </c>
      <c r="P2358" s="11" t="str">
        <f>IFERROR(E2358/L2358,"N/A")</f>
        <v>N/A</v>
      </c>
      <c r="Q2358" t="str">
        <f>LEFT(N2358,FIND("/",N2358)-1)</f>
        <v>technology</v>
      </c>
      <c r="R2358" t="str">
        <f>RIGHT(N2358,(LEN(N2358)-FIND("/",N2358)))</f>
        <v>web</v>
      </c>
      <c r="S2358" s="14">
        <f>(((J2358/60)/60)/24)+DATE(1970,1,1)+(-5/24)</f>
        <v>42130.575277777774</v>
      </c>
      <c r="T2358" s="14">
        <f>(((I2358/60)/60)/24)+DATE(1970,1,1)+(-5/24)</f>
        <v>42160.575277777774</v>
      </c>
    </row>
    <row r="2359" spans="1:20" ht="43.5" x14ac:dyDescent="0.35">
      <c r="A2359" s="6">
        <v>2357</v>
      </c>
      <c r="B2359" s="3" t="s">
        <v>2358</v>
      </c>
      <c r="C2359" s="3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10">
        <f>E2359*100/D2359</f>
        <v>0</v>
      </c>
      <c r="P2359" s="11" t="str">
        <f>IFERROR(E2359/L2359,"N/A")</f>
        <v>N/A</v>
      </c>
      <c r="Q2359" t="str">
        <f>LEFT(N2359,FIND("/",N2359)-1)</f>
        <v>technology</v>
      </c>
      <c r="R2359" t="str">
        <f>RIGHT(N2359,(LEN(N2359)-FIND("/",N2359)))</f>
        <v>web</v>
      </c>
      <c r="S2359" s="14">
        <f>(((J2359/60)/60)/24)+DATE(1970,1,1)+(-5/24)</f>
        <v>42264.411782407398</v>
      </c>
      <c r="T2359" s="14">
        <f>(((I2359/60)/60)/24)+DATE(1970,1,1)+(-5/24)</f>
        <v>42294.411782407398</v>
      </c>
    </row>
    <row r="2360" spans="1:20" ht="43.5" x14ac:dyDescent="0.35">
      <c r="A2360" s="6">
        <v>2358</v>
      </c>
      <c r="B2360" s="3" t="s">
        <v>2359</v>
      </c>
      <c r="C2360" s="3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10">
        <f>E2360*100/D2360</f>
        <v>0</v>
      </c>
      <c r="P2360" s="11" t="str">
        <f>IFERROR(E2360/L2360,"N/A")</f>
        <v>N/A</v>
      </c>
      <c r="Q2360" t="str">
        <f>LEFT(N2360,FIND("/",N2360)-1)</f>
        <v>technology</v>
      </c>
      <c r="R2360" t="str">
        <f>RIGHT(N2360,(LEN(N2360)-FIND("/",N2360)))</f>
        <v>web</v>
      </c>
      <c r="S2360" s="14">
        <f>(((J2360/60)/60)/24)+DATE(1970,1,1)+(-5/24)</f>
        <v>41978.722638888888</v>
      </c>
      <c r="T2360" s="14">
        <f>(((I2360/60)/60)/24)+DATE(1970,1,1)+(-5/24)</f>
        <v>42034.818749999999</v>
      </c>
    </row>
    <row r="2361" spans="1:20" ht="43.5" x14ac:dyDescent="0.35">
      <c r="A2361" s="6">
        <v>2359</v>
      </c>
      <c r="B2361" s="3" t="s">
        <v>2360</v>
      </c>
      <c r="C2361" s="3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10">
        <f>E2361*100/D2361</f>
        <v>14.68</v>
      </c>
      <c r="P2361" s="11">
        <f>IFERROR(E2361/L2361,"N/A")</f>
        <v>367</v>
      </c>
      <c r="Q2361" t="str">
        <f>LEFT(N2361,FIND("/",N2361)-1)</f>
        <v>technology</v>
      </c>
      <c r="R2361" t="str">
        <f>RIGHT(N2361,(LEN(N2361)-FIND("/",N2361)))</f>
        <v>web</v>
      </c>
      <c r="S2361" s="14">
        <f>(((J2361/60)/60)/24)+DATE(1970,1,1)+(-5/24)</f>
        <v>42159.441249999996</v>
      </c>
      <c r="T2361" s="14">
        <f>(((I2361/60)/60)/24)+DATE(1970,1,1)+(-5/24)</f>
        <v>42219.441249999996</v>
      </c>
    </row>
    <row r="2362" spans="1:20" ht="43.5" x14ac:dyDescent="0.35">
      <c r="A2362" s="6">
        <v>2360</v>
      </c>
      <c r="B2362" s="3" t="s">
        <v>2361</v>
      </c>
      <c r="C2362" s="3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10">
        <f>E2362*100/D2362</f>
        <v>0.04</v>
      </c>
      <c r="P2362" s="11">
        <f>IFERROR(E2362/L2362,"N/A")</f>
        <v>2</v>
      </c>
      <c r="Q2362" t="str">
        <f>LEFT(N2362,FIND("/",N2362)-1)</f>
        <v>technology</v>
      </c>
      <c r="R2362" t="str">
        <f>RIGHT(N2362,(LEN(N2362)-FIND("/",N2362)))</f>
        <v>web</v>
      </c>
      <c r="S2362" s="14">
        <f>(((J2362/60)/60)/24)+DATE(1970,1,1)+(-5/24)</f>
        <v>42377.498611111114</v>
      </c>
      <c r="T2362" s="14">
        <f>(((I2362/60)/60)/24)+DATE(1970,1,1)+(-5/24)</f>
        <v>42407.498611111114</v>
      </c>
    </row>
    <row r="2363" spans="1:20" ht="58" x14ac:dyDescent="0.35">
      <c r="A2363" s="6">
        <v>2361</v>
      </c>
      <c r="B2363" s="3" t="s">
        <v>2362</v>
      </c>
      <c r="C2363" s="3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10">
        <f>E2363*100/D2363</f>
        <v>0</v>
      </c>
      <c r="P2363" s="11" t="str">
        <f>IFERROR(E2363/L2363,"N/A")</f>
        <v>N/A</v>
      </c>
      <c r="Q2363" t="str">
        <f>LEFT(N2363,FIND("/",N2363)-1)</f>
        <v>technology</v>
      </c>
      <c r="R2363" t="str">
        <f>RIGHT(N2363,(LEN(N2363)-FIND("/",N2363)))</f>
        <v>web</v>
      </c>
      <c r="S2363" s="14">
        <f>(((J2363/60)/60)/24)+DATE(1970,1,1)+(-5/24)</f>
        <v>42466.650555555556</v>
      </c>
      <c r="T2363" s="14">
        <f>(((I2363/60)/60)/24)+DATE(1970,1,1)+(-5/24)</f>
        <v>42490.708333333336</v>
      </c>
    </row>
    <row r="2364" spans="1:20" ht="43.5" x14ac:dyDescent="0.35">
      <c r="A2364" s="6">
        <v>2362</v>
      </c>
      <c r="B2364" s="3" t="s">
        <v>2363</v>
      </c>
      <c r="C2364" s="3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10">
        <f>E2364*100/D2364</f>
        <v>28.571428571428573</v>
      </c>
      <c r="P2364" s="11">
        <f>IFERROR(E2364/L2364,"N/A")</f>
        <v>60</v>
      </c>
      <c r="Q2364" t="str">
        <f>LEFT(N2364,FIND("/",N2364)-1)</f>
        <v>technology</v>
      </c>
      <c r="R2364" t="str">
        <f>RIGHT(N2364,(LEN(N2364)-FIND("/",N2364)))</f>
        <v>web</v>
      </c>
      <c r="S2364" s="14">
        <f>(((J2364/60)/60)/24)+DATE(1970,1,1)+(-5/24)</f>
        <v>41954.47997685185</v>
      </c>
      <c r="T2364" s="14">
        <f>(((I2364/60)/60)/24)+DATE(1970,1,1)+(-5/24)</f>
        <v>41984.47997685185</v>
      </c>
    </row>
    <row r="2365" spans="1:20" ht="58" x14ac:dyDescent="0.35">
      <c r="A2365" s="6">
        <v>2363</v>
      </c>
      <c r="B2365" s="3" t="s">
        <v>2364</v>
      </c>
      <c r="C2365" s="3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10">
        <f>E2365*100/D2365</f>
        <v>0</v>
      </c>
      <c r="P2365" s="11" t="str">
        <f>IFERROR(E2365/L2365,"N/A")</f>
        <v>N/A</v>
      </c>
      <c r="Q2365" t="str">
        <f>LEFT(N2365,FIND("/",N2365)-1)</f>
        <v>technology</v>
      </c>
      <c r="R2365" t="str">
        <f>RIGHT(N2365,(LEN(N2365)-FIND("/",N2365)))</f>
        <v>web</v>
      </c>
      <c r="S2365" s="14">
        <f>(((J2365/60)/60)/24)+DATE(1970,1,1)+(-5/24)</f>
        <v>42321.803240740737</v>
      </c>
      <c r="T2365" s="14">
        <f>(((I2365/60)/60)/24)+DATE(1970,1,1)+(-5/24)</f>
        <v>42366.803240740737</v>
      </c>
    </row>
    <row r="2366" spans="1:20" ht="29" x14ac:dyDescent="0.35">
      <c r="A2366" s="6">
        <v>2364</v>
      </c>
      <c r="B2366" s="3" t="s">
        <v>2365</v>
      </c>
      <c r="C2366" s="3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10">
        <f>E2366*100/D2366</f>
        <v>0</v>
      </c>
      <c r="P2366" s="11" t="str">
        <f>IFERROR(E2366/L2366,"N/A")</f>
        <v>N/A</v>
      </c>
      <c r="Q2366" t="str">
        <f>LEFT(N2366,FIND("/",N2366)-1)</f>
        <v>technology</v>
      </c>
      <c r="R2366" t="str">
        <f>RIGHT(N2366,(LEN(N2366)-FIND("/",N2366)))</f>
        <v>web</v>
      </c>
      <c r="S2366" s="14">
        <f>(((J2366/60)/60)/24)+DATE(1970,1,1)+(-5/24)</f>
        <v>42248.726342592585</v>
      </c>
      <c r="T2366" s="14">
        <f>(((I2366/60)/60)/24)+DATE(1970,1,1)+(-5/24)</f>
        <v>42303.726342592585</v>
      </c>
    </row>
    <row r="2367" spans="1:20" ht="43.5" x14ac:dyDescent="0.35">
      <c r="A2367" s="6">
        <v>2365</v>
      </c>
      <c r="B2367" s="3" t="s">
        <v>2366</v>
      </c>
      <c r="C2367" s="3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10">
        <f>E2367*100/D2367</f>
        <v>0</v>
      </c>
      <c r="P2367" s="11" t="str">
        <f>IFERROR(E2367/L2367,"N/A")</f>
        <v>N/A</v>
      </c>
      <c r="Q2367" t="str">
        <f>LEFT(N2367,FIND("/",N2367)-1)</f>
        <v>technology</v>
      </c>
      <c r="R2367" t="str">
        <f>RIGHT(N2367,(LEN(N2367)-FIND("/",N2367)))</f>
        <v>web</v>
      </c>
      <c r="S2367" s="14">
        <f>(((J2367/60)/60)/24)+DATE(1970,1,1)+(-5/24)</f>
        <v>42346.528067129628</v>
      </c>
      <c r="T2367" s="14">
        <f>(((I2367/60)/60)/24)+DATE(1970,1,1)+(-5/24)</f>
        <v>42386.749999999993</v>
      </c>
    </row>
    <row r="2368" spans="1:20" ht="43.5" x14ac:dyDescent="0.35">
      <c r="A2368" s="6">
        <v>2366</v>
      </c>
      <c r="B2368" s="3" t="s">
        <v>2367</v>
      </c>
      <c r="C2368" s="3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10">
        <f>E2368*100/D2368</f>
        <v>10.52</v>
      </c>
      <c r="P2368" s="11">
        <f>IFERROR(E2368/L2368,"N/A")</f>
        <v>97.407407407407405</v>
      </c>
      <c r="Q2368" t="str">
        <f>LEFT(N2368,FIND("/",N2368)-1)</f>
        <v>technology</v>
      </c>
      <c r="R2368" t="str">
        <f>RIGHT(N2368,(LEN(N2368)-FIND("/",N2368)))</f>
        <v>web</v>
      </c>
      <c r="S2368" s="14">
        <f>(((J2368/60)/60)/24)+DATE(1970,1,1)+(-5/24)</f>
        <v>42268.323298611103</v>
      </c>
      <c r="T2368" s="14">
        <f>(((I2368/60)/60)/24)+DATE(1970,1,1)+(-5/24)</f>
        <v>42298.323298611103</v>
      </c>
    </row>
    <row r="2369" spans="1:20" ht="43.5" x14ac:dyDescent="0.35">
      <c r="A2369" s="6">
        <v>2367</v>
      </c>
      <c r="B2369" s="3" t="s">
        <v>2368</v>
      </c>
      <c r="C2369" s="3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10">
        <f>E2369*100/D2369</f>
        <v>1.34</v>
      </c>
      <c r="P2369" s="11">
        <f>IFERROR(E2369/L2369,"N/A")</f>
        <v>47.857142857142854</v>
      </c>
      <c r="Q2369" t="str">
        <f>LEFT(N2369,FIND("/",N2369)-1)</f>
        <v>technology</v>
      </c>
      <c r="R2369" t="str">
        <f>RIGHT(N2369,(LEN(N2369)-FIND("/",N2369)))</f>
        <v>web</v>
      </c>
      <c r="S2369" s="14">
        <f>(((J2369/60)/60)/24)+DATE(1970,1,1)+(-5/24)</f>
        <v>42425.761759259258</v>
      </c>
      <c r="T2369" s="14">
        <f>(((I2369/60)/60)/24)+DATE(1970,1,1)+(-5/24)</f>
        <v>42485.720092592594</v>
      </c>
    </row>
    <row r="2370" spans="1:20" ht="43.5" x14ac:dyDescent="0.35">
      <c r="A2370" s="6">
        <v>2368</v>
      </c>
      <c r="B2370" s="3" t="s">
        <v>2369</v>
      </c>
      <c r="C2370" s="3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10">
        <f>E2370*100/D2370</f>
        <v>0.25</v>
      </c>
      <c r="P2370" s="11">
        <f>IFERROR(E2370/L2370,"N/A")</f>
        <v>50</v>
      </c>
      <c r="Q2370" t="str">
        <f>LEFT(N2370,FIND("/",N2370)-1)</f>
        <v>technology</v>
      </c>
      <c r="R2370" t="str">
        <f>RIGHT(N2370,(LEN(N2370)-FIND("/",N2370)))</f>
        <v>web</v>
      </c>
      <c r="S2370" s="14">
        <f>(((J2370/60)/60)/24)+DATE(1970,1,1)+(-5/24)</f>
        <v>42063.513483796291</v>
      </c>
      <c r="T2370" s="14">
        <f>(((I2370/60)/60)/24)+DATE(1970,1,1)+(-5/24)</f>
        <v>42108.471817129634</v>
      </c>
    </row>
    <row r="2371" spans="1:20" ht="43.5" x14ac:dyDescent="0.35">
      <c r="A2371" s="6">
        <v>2369</v>
      </c>
      <c r="B2371" s="3" t="s">
        <v>2370</v>
      </c>
      <c r="C2371" s="3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10">
        <f>E2371*100/D2371</f>
        <v>0</v>
      </c>
      <c r="P2371" s="11" t="str">
        <f>IFERROR(E2371/L2371,"N/A")</f>
        <v>N/A</v>
      </c>
      <c r="Q2371" t="str">
        <f>LEFT(N2371,FIND("/",N2371)-1)</f>
        <v>technology</v>
      </c>
      <c r="R2371" t="str">
        <f>RIGHT(N2371,(LEN(N2371)-FIND("/",N2371)))</f>
        <v>web</v>
      </c>
      <c r="S2371" s="14">
        <f>(((J2371/60)/60)/24)+DATE(1970,1,1)+(-5/24)</f>
        <v>42380.60429398148</v>
      </c>
      <c r="T2371" s="14">
        <f>(((I2371/60)/60)/24)+DATE(1970,1,1)+(-5/24)</f>
        <v>42410.60429398148</v>
      </c>
    </row>
    <row r="2372" spans="1:20" ht="43.5" x14ac:dyDescent="0.35">
      <c r="A2372" s="6">
        <v>2370</v>
      </c>
      <c r="B2372" s="3" t="s">
        <v>2371</v>
      </c>
      <c r="C2372" s="3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10">
        <f>E2372*100/D2372</f>
        <v>0.32800000000000001</v>
      </c>
      <c r="P2372" s="11">
        <f>IFERROR(E2372/L2372,"N/A")</f>
        <v>20.5</v>
      </c>
      <c r="Q2372" t="str">
        <f>LEFT(N2372,FIND("/",N2372)-1)</f>
        <v>technology</v>
      </c>
      <c r="R2372" t="str">
        <f>RIGHT(N2372,(LEN(N2372)-FIND("/",N2372)))</f>
        <v>web</v>
      </c>
      <c r="S2372" s="14">
        <f>(((J2372/60)/60)/24)+DATE(1970,1,1)+(-5/24)</f>
        <v>41960.980798611105</v>
      </c>
      <c r="T2372" s="14">
        <f>(((I2372/60)/60)/24)+DATE(1970,1,1)+(-5/24)</f>
        <v>41990.980798611105</v>
      </c>
    </row>
    <row r="2373" spans="1:20" ht="43.5" x14ac:dyDescent="0.35">
      <c r="A2373" s="6">
        <v>2371</v>
      </c>
      <c r="B2373" s="3" t="s">
        <v>2372</v>
      </c>
      <c r="C2373" s="3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10">
        <f>E2373*100/D2373</f>
        <v>0</v>
      </c>
      <c r="P2373" s="11" t="str">
        <f>IFERROR(E2373/L2373,"N/A")</f>
        <v>N/A</v>
      </c>
      <c r="Q2373" t="str">
        <f>LEFT(N2373,FIND("/",N2373)-1)</f>
        <v>technology</v>
      </c>
      <c r="R2373" t="str">
        <f>RIGHT(N2373,(LEN(N2373)-FIND("/",N2373)))</f>
        <v>web</v>
      </c>
      <c r="S2373" s="14">
        <f>(((J2373/60)/60)/24)+DATE(1970,1,1)+(-5/24)</f>
        <v>42150.569398148145</v>
      </c>
      <c r="T2373" s="14">
        <f>(((I2373/60)/60)/24)+DATE(1970,1,1)+(-5/24)</f>
        <v>42180.569398148145</v>
      </c>
    </row>
    <row r="2374" spans="1:20" ht="43.5" x14ac:dyDescent="0.35">
      <c r="A2374" s="6">
        <v>2372</v>
      </c>
      <c r="B2374" s="3" t="s">
        <v>2373</v>
      </c>
      <c r="C2374" s="3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10">
        <f>E2374*100/D2374</f>
        <v>3.2727272727272729</v>
      </c>
      <c r="P2374" s="11">
        <f>IFERROR(E2374/L2374,"N/A")</f>
        <v>30</v>
      </c>
      <c r="Q2374" t="str">
        <f>LEFT(N2374,FIND("/",N2374)-1)</f>
        <v>technology</v>
      </c>
      <c r="R2374" t="str">
        <f>RIGHT(N2374,(LEN(N2374)-FIND("/",N2374)))</f>
        <v>web</v>
      </c>
      <c r="S2374" s="14">
        <f>(((J2374/60)/60)/24)+DATE(1970,1,1)+(-5/24)</f>
        <v>42087.860775462956</v>
      </c>
      <c r="T2374" s="14">
        <f>(((I2374/60)/60)/24)+DATE(1970,1,1)+(-5/24)</f>
        <v>42117.860775462956</v>
      </c>
    </row>
    <row r="2375" spans="1:20" ht="29" x14ac:dyDescent="0.35">
      <c r="A2375" s="6">
        <v>2373</v>
      </c>
      <c r="B2375" s="3" t="s">
        <v>2374</v>
      </c>
      <c r="C2375" s="3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10">
        <f>E2375*100/D2375</f>
        <v>5.8823529411764705E-3</v>
      </c>
      <c r="P2375" s="11">
        <f>IFERROR(E2375/L2375,"N/A")</f>
        <v>50</v>
      </c>
      <c r="Q2375" t="str">
        <f>LEFT(N2375,FIND("/",N2375)-1)</f>
        <v>technology</v>
      </c>
      <c r="R2375" t="str">
        <f>RIGHT(N2375,(LEN(N2375)-FIND("/",N2375)))</f>
        <v>web</v>
      </c>
      <c r="S2375" s="14">
        <f>(((J2375/60)/60)/24)+DATE(1970,1,1)+(-5/24)</f>
        <v>42215.453981481485</v>
      </c>
      <c r="T2375" s="14">
        <f>(((I2375/60)/60)/24)+DATE(1970,1,1)+(-5/24)</f>
        <v>42245.453981481485</v>
      </c>
    </row>
    <row r="2376" spans="1:20" ht="58" x14ac:dyDescent="0.35">
      <c r="A2376" s="6">
        <v>2374</v>
      </c>
      <c r="B2376" s="3" t="s">
        <v>2375</v>
      </c>
      <c r="C2376" s="3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10">
        <f>E2376*100/D2376</f>
        <v>4.5454545454545456E-2</v>
      </c>
      <c r="P2376" s="11">
        <f>IFERROR(E2376/L2376,"N/A")</f>
        <v>10</v>
      </c>
      <c r="Q2376" t="str">
        <f>LEFT(N2376,FIND("/",N2376)-1)</f>
        <v>technology</v>
      </c>
      <c r="R2376" t="str">
        <f>RIGHT(N2376,(LEN(N2376)-FIND("/",N2376)))</f>
        <v>web</v>
      </c>
      <c r="S2376" s="14">
        <f>(((J2376/60)/60)/24)+DATE(1970,1,1)+(-5/24)</f>
        <v>42017.634953703695</v>
      </c>
      <c r="T2376" s="14">
        <f>(((I2376/60)/60)/24)+DATE(1970,1,1)+(-5/24)</f>
        <v>42047.634953703695</v>
      </c>
    </row>
    <row r="2377" spans="1:20" ht="43.5" x14ac:dyDescent="0.35">
      <c r="A2377" s="6">
        <v>2375</v>
      </c>
      <c r="B2377" s="3" t="s">
        <v>2376</v>
      </c>
      <c r="C2377" s="3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10">
        <f>E2377*100/D2377</f>
        <v>0</v>
      </c>
      <c r="P2377" s="11" t="str">
        <f>IFERROR(E2377/L2377,"N/A")</f>
        <v>N/A</v>
      </c>
      <c r="Q2377" t="str">
        <f>LEFT(N2377,FIND("/",N2377)-1)</f>
        <v>technology</v>
      </c>
      <c r="R2377" t="str">
        <f>RIGHT(N2377,(LEN(N2377)-FIND("/",N2377)))</f>
        <v>web</v>
      </c>
      <c r="S2377" s="14">
        <f>(((J2377/60)/60)/24)+DATE(1970,1,1)+(-5/24)</f>
        <v>42592.627743055556</v>
      </c>
      <c r="T2377" s="14">
        <f>(((I2377/60)/60)/24)+DATE(1970,1,1)+(-5/24)</f>
        <v>42622.627743055556</v>
      </c>
    </row>
    <row r="2378" spans="1:20" ht="43.5" x14ac:dyDescent="0.35">
      <c r="A2378" s="6">
        <v>2376</v>
      </c>
      <c r="B2378" s="3" t="s">
        <v>2377</v>
      </c>
      <c r="C2378" s="3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10">
        <f>E2378*100/D2378</f>
        <v>10.877666666666666</v>
      </c>
      <c r="P2378" s="11">
        <f>IFERROR(E2378/L2378,"N/A")</f>
        <v>81.582499999999996</v>
      </c>
      <c r="Q2378" t="str">
        <f>LEFT(N2378,FIND("/",N2378)-1)</f>
        <v>technology</v>
      </c>
      <c r="R2378" t="str">
        <f>RIGHT(N2378,(LEN(N2378)-FIND("/",N2378)))</f>
        <v>web</v>
      </c>
      <c r="S2378" s="14">
        <f>(((J2378/60)/60)/24)+DATE(1970,1,1)+(-5/24)</f>
        <v>42318.717199074068</v>
      </c>
      <c r="T2378" s="14">
        <f>(((I2378/60)/60)/24)+DATE(1970,1,1)+(-5/24)</f>
        <v>42348.717199074068</v>
      </c>
    </row>
    <row r="2379" spans="1:20" ht="43.5" x14ac:dyDescent="0.35">
      <c r="A2379" s="6">
        <v>2377</v>
      </c>
      <c r="B2379" s="3" t="s">
        <v>2378</v>
      </c>
      <c r="C2379" s="3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10">
        <f>E2379*100/D2379</f>
        <v>0</v>
      </c>
      <c r="P2379" s="11" t="str">
        <f>IFERROR(E2379/L2379,"N/A")</f>
        <v>N/A</v>
      </c>
      <c r="Q2379" t="str">
        <f>LEFT(N2379,FIND("/",N2379)-1)</f>
        <v>technology</v>
      </c>
      <c r="R2379" t="str">
        <f>RIGHT(N2379,(LEN(N2379)-FIND("/",N2379)))</f>
        <v>web</v>
      </c>
      <c r="S2379" s="14">
        <f>(((J2379/60)/60)/24)+DATE(1970,1,1)+(-5/24)</f>
        <v>42669.661840277775</v>
      </c>
      <c r="T2379" s="14">
        <f>(((I2379/60)/60)/24)+DATE(1970,1,1)+(-5/24)</f>
        <v>42699.703506944446</v>
      </c>
    </row>
    <row r="2380" spans="1:20" ht="43.5" x14ac:dyDescent="0.35">
      <c r="A2380" s="6">
        <v>2378</v>
      </c>
      <c r="B2380" s="3" t="s">
        <v>2379</v>
      </c>
      <c r="C2380" s="3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10">
        <f>E2380*100/D2380</f>
        <v>0</v>
      </c>
      <c r="P2380" s="11" t="str">
        <f>IFERROR(E2380/L2380,"N/A")</f>
        <v>N/A</v>
      </c>
      <c r="Q2380" t="str">
        <f>LEFT(N2380,FIND("/",N2380)-1)</f>
        <v>technology</v>
      </c>
      <c r="R2380" t="str">
        <f>RIGHT(N2380,(LEN(N2380)-FIND("/",N2380)))</f>
        <v>web</v>
      </c>
      <c r="S2380" s="14">
        <f>(((J2380/60)/60)/24)+DATE(1970,1,1)+(-5/24)</f>
        <v>42212.804745370369</v>
      </c>
      <c r="T2380" s="14">
        <f>(((I2380/60)/60)/24)+DATE(1970,1,1)+(-5/24)</f>
        <v>42241.804745370369</v>
      </c>
    </row>
    <row r="2381" spans="1:20" ht="29" x14ac:dyDescent="0.35">
      <c r="A2381" s="6">
        <v>2379</v>
      </c>
      <c r="B2381" s="3" t="s">
        <v>2380</v>
      </c>
      <c r="C2381" s="3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10">
        <f>E2381*100/D2381</f>
        <v>0</v>
      </c>
      <c r="P2381" s="11" t="str">
        <f>IFERROR(E2381/L2381,"N/A")</f>
        <v>N/A</v>
      </c>
      <c r="Q2381" t="str">
        <f>LEFT(N2381,FIND("/",N2381)-1)</f>
        <v>technology</v>
      </c>
      <c r="R2381" t="str">
        <f>RIGHT(N2381,(LEN(N2381)-FIND("/",N2381)))</f>
        <v>web</v>
      </c>
      <c r="S2381" s="14">
        <f>(((J2381/60)/60)/24)+DATE(1970,1,1)+(-5/24)</f>
        <v>42236.808055555557</v>
      </c>
      <c r="T2381" s="14">
        <f>(((I2381/60)/60)/24)+DATE(1970,1,1)+(-5/24)</f>
        <v>42281.808055555557</v>
      </c>
    </row>
    <row r="2382" spans="1:20" ht="43.5" x14ac:dyDescent="0.35">
      <c r="A2382" s="6">
        <v>2380</v>
      </c>
      <c r="B2382" s="3" t="s">
        <v>2381</v>
      </c>
      <c r="C2382" s="3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10">
        <f>E2382*100/D2382</f>
        <v>0.36666666666666664</v>
      </c>
      <c r="P2382" s="11">
        <f>IFERROR(E2382/L2382,"N/A")</f>
        <v>18.333333333333332</v>
      </c>
      <c r="Q2382" t="str">
        <f>LEFT(N2382,FIND("/",N2382)-1)</f>
        <v>technology</v>
      </c>
      <c r="R2382" t="str">
        <f>RIGHT(N2382,(LEN(N2382)-FIND("/",N2382)))</f>
        <v>web</v>
      </c>
      <c r="S2382" s="14">
        <f>(((J2382/60)/60)/24)+DATE(1970,1,1)+(-5/24)</f>
        <v>42248.584976851846</v>
      </c>
      <c r="T2382" s="14">
        <f>(((I2382/60)/60)/24)+DATE(1970,1,1)+(-5/24)</f>
        <v>42278.584976851846</v>
      </c>
    </row>
    <row r="2383" spans="1:20" ht="43.5" x14ac:dyDescent="0.35">
      <c r="A2383" s="6">
        <v>2381</v>
      </c>
      <c r="B2383" s="3" t="s">
        <v>2382</v>
      </c>
      <c r="C2383" s="3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10">
        <f>E2383*100/D2383</f>
        <v>1.8193398957730167</v>
      </c>
      <c r="P2383" s="11">
        <f>IFERROR(E2383/L2383,"N/A")</f>
        <v>224.42857142857142</v>
      </c>
      <c r="Q2383" t="str">
        <f>LEFT(N2383,FIND("/",N2383)-1)</f>
        <v>technology</v>
      </c>
      <c r="R2383" t="str">
        <f>RIGHT(N2383,(LEN(N2383)-FIND("/",N2383)))</f>
        <v>web</v>
      </c>
      <c r="S2383" s="14">
        <f>(((J2383/60)/60)/24)+DATE(1970,1,1)+(-5/24)</f>
        <v>42074.727407407401</v>
      </c>
      <c r="T2383" s="14">
        <f>(((I2383/60)/60)/24)+DATE(1970,1,1)+(-5/24)</f>
        <v>42104.727407407401</v>
      </c>
    </row>
    <row r="2384" spans="1:20" ht="58" x14ac:dyDescent="0.35">
      <c r="A2384" s="6">
        <v>2382</v>
      </c>
      <c r="B2384" s="3" t="s">
        <v>2383</v>
      </c>
      <c r="C2384" s="3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10">
        <f>E2384*100/D2384</f>
        <v>2.5</v>
      </c>
      <c r="P2384" s="11">
        <f>IFERROR(E2384/L2384,"N/A")</f>
        <v>37.5</v>
      </c>
      <c r="Q2384" t="str">
        <f>LEFT(N2384,FIND("/",N2384)-1)</f>
        <v>technology</v>
      </c>
      <c r="R2384" t="str">
        <f>RIGHT(N2384,(LEN(N2384)-FIND("/",N2384)))</f>
        <v>web</v>
      </c>
      <c r="S2384" s="14">
        <f>(((J2384/60)/60)/24)+DATE(1970,1,1)+(-5/24)</f>
        <v>42194.979201388887</v>
      </c>
      <c r="T2384" s="14">
        <f>(((I2384/60)/60)/24)+DATE(1970,1,1)+(-5/24)</f>
        <v>42219.979201388887</v>
      </c>
    </row>
    <row r="2385" spans="1:20" ht="43.5" x14ac:dyDescent="0.35">
      <c r="A2385" s="6">
        <v>2383</v>
      </c>
      <c r="B2385" s="3" t="s">
        <v>2384</v>
      </c>
      <c r="C2385" s="3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10">
        <f>E2385*100/D2385</f>
        <v>4.3499999999999996</v>
      </c>
      <c r="P2385" s="11">
        <f>IFERROR(E2385/L2385,"N/A")</f>
        <v>145</v>
      </c>
      <c r="Q2385" t="str">
        <f>LEFT(N2385,FIND("/",N2385)-1)</f>
        <v>technology</v>
      </c>
      <c r="R2385" t="str">
        <f>RIGHT(N2385,(LEN(N2385)-FIND("/",N2385)))</f>
        <v>web</v>
      </c>
      <c r="S2385" s="14">
        <f>(((J2385/60)/60)/24)+DATE(1970,1,1)+(-5/24)</f>
        <v>42026.848460648143</v>
      </c>
      <c r="T2385" s="14">
        <f>(((I2385/60)/60)/24)+DATE(1970,1,1)+(-5/24)</f>
        <v>42056.848460648143</v>
      </c>
    </row>
    <row r="2386" spans="1:20" ht="58" x14ac:dyDescent="0.35">
      <c r="A2386" s="6">
        <v>2384</v>
      </c>
      <c r="B2386" s="3" t="s">
        <v>2385</v>
      </c>
      <c r="C2386" s="3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10">
        <f>E2386*100/D2386</f>
        <v>0.8</v>
      </c>
      <c r="P2386" s="11">
        <f>IFERROR(E2386/L2386,"N/A")</f>
        <v>1</v>
      </c>
      <c r="Q2386" t="str">
        <f>LEFT(N2386,FIND("/",N2386)-1)</f>
        <v>technology</v>
      </c>
      <c r="R2386" t="str">
        <f>RIGHT(N2386,(LEN(N2386)-FIND("/",N2386)))</f>
        <v>web</v>
      </c>
      <c r="S2386" s="14">
        <f>(((J2386/60)/60)/24)+DATE(1970,1,1)+(-5/24)</f>
        <v>41926.859293981477</v>
      </c>
      <c r="T2386" s="14">
        <f>(((I2386/60)/60)/24)+DATE(1970,1,1)+(-5/24)</f>
        <v>41956.900960648149</v>
      </c>
    </row>
    <row r="2387" spans="1:20" ht="43.5" x14ac:dyDescent="0.35">
      <c r="A2387" s="6">
        <v>2385</v>
      </c>
      <c r="B2387" s="3" t="s">
        <v>2386</v>
      </c>
      <c r="C2387" s="3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10">
        <f>E2387*100/D2387</f>
        <v>1.2123076923076923</v>
      </c>
      <c r="P2387" s="11">
        <f>IFERROR(E2387/L2387,"N/A")</f>
        <v>112.57142857142857</v>
      </c>
      <c r="Q2387" t="str">
        <f>LEFT(N2387,FIND("/",N2387)-1)</f>
        <v>technology</v>
      </c>
      <c r="R2387" t="str">
        <f>RIGHT(N2387,(LEN(N2387)-FIND("/",N2387)))</f>
        <v>web</v>
      </c>
      <c r="S2387" s="14">
        <f>(((J2387/60)/60)/24)+DATE(1970,1,1)+(-5/24)</f>
        <v>42191.493425925924</v>
      </c>
      <c r="T2387" s="14">
        <f>(((I2387/60)/60)/24)+DATE(1970,1,1)+(-5/24)</f>
        <v>42221.493425925924</v>
      </c>
    </row>
    <row r="2388" spans="1:20" ht="43.5" x14ac:dyDescent="0.35">
      <c r="A2388" s="6">
        <v>2386</v>
      </c>
      <c r="B2388" s="3" t="s">
        <v>2387</v>
      </c>
      <c r="C2388" s="3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10">
        <f>E2388*100/D2388</f>
        <v>0</v>
      </c>
      <c r="P2388" s="11" t="str">
        <f>IFERROR(E2388/L2388,"N/A")</f>
        <v>N/A</v>
      </c>
      <c r="Q2388" t="str">
        <f>LEFT(N2388,FIND("/",N2388)-1)</f>
        <v>technology</v>
      </c>
      <c r="R2388" t="str">
        <f>RIGHT(N2388,(LEN(N2388)-FIND("/",N2388)))</f>
        <v>web</v>
      </c>
      <c r="S2388" s="14">
        <f>(((J2388/60)/60)/24)+DATE(1970,1,1)+(-5/24)</f>
        <v>41954.629907407405</v>
      </c>
      <c r="T2388" s="14">
        <f>(((I2388/60)/60)/24)+DATE(1970,1,1)+(-5/24)</f>
        <v>42014.629907407405</v>
      </c>
    </row>
    <row r="2389" spans="1:20" ht="58" x14ac:dyDescent="0.35">
      <c r="A2389" s="6">
        <v>2387</v>
      </c>
      <c r="B2389" s="3" t="s">
        <v>2388</v>
      </c>
      <c r="C2389" s="3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10">
        <f>E2389*100/D2389</f>
        <v>0.68400000000000005</v>
      </c>
      <c r="P2389" s="11">
        <f>IFERROR(E2389/L2389,"N/A")</f>
        <v>342</v>
      </c>
      <c r="Q2389" t="str">
        <f>LEFT(N2389,FIND("/",N2389)-1)</f>
        <v>technology</v>
      </c>
      <c r="R2389" t="str">
        <f>RIGHT(N2389,(LEN(N2389)-FIND("/",N2389)))</f>
        <v>web</v>
      </c>
      <c r="S2389" s="14">
        <f>(((J2389/60)/60)/24)+DATE(1970,1,1)+(-5/24)</f>
        <v>42528.418287037035</v>
      </c>
      <c r="T2389" s="14">
        <f>(((I2389/60)/60)/24)+DATE(1970,1,1)+(-5/24)</f>
        <v>42573.418287037035</v>
      </c>
    </row>
    <row r="2390" spans="1:20" ht="43.5" x14ac:dyDescent="0.35">
      <c r="A2390" s="6">
        <v>2388</v>
      </c>
      <c r="B2390" s="3" t="s">
        <v>2389</v>
      </c>
      <c r="C2390" s="3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10">
        <f>E2390*100/D2390</f>
        <v>1.2513513513513514</v>
      </c>
      <c r="P2390" s="11">
        <f>IFERROR(E2390/L2390,"N/A")</f>
        <v>57.875</v>
      </c>
      <c r="Q2390" t="str">
        <f>LEFT(N2390,FIND("/",N2390)-1)</f>
        <v>technology</v>
      </c>
      <c r="R2390" t="str">
        <f>RIGHT(N2390,(LEN(N2390)-FIND("/",N2390)))</f>
        <v>web</v>
      </c>
      <c r="S2390" s="14">
        <f>(((J2390/60)/60)/24)+DATE(1970,1,1)+(-5/24)</f>
        <v>41989.645358796297</v>
      </c>
      <c r="T2390" s="14">
        <f>(((I2390/60)/60)/24)+DATE(1970,1,1)+(-5/24)</f>
        <v>42019.603472222218</v>
      </c>
    </row>
    <row r="2391" spans="1:20" ht="58" x14ac:dyDescent="0.35">
      <c r="A2391" s="6">
        <v>2389</v>
      </c>
      <c r="B2391" s="3" t="s">
        <v>2390</v>
      </c>
      <c r="C2391" s="3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10">
        <f>E2391*100/D2391</f>
        <v>0.1875</v>
      </c>
      <c r="P2391" s="11">
        <f>IFERROR(E2391/L2391,"N/A")</f>
        <v>30</v>
      </c>
      <c r="Q2391" t="str">
        <f>LEFT(N2391,FIND("/",N2391)-1)</f>
        <v>technology</v>
      </c>
      <c r="R2391" t="str">
        <f>RIGHT(N2391,(LEN(N2391)-FIND("/",N2391)))</f>
        <v>web</v>
      </c>
      <c r="S2391" s="14">
        <f>(((J2391/60)/60)/24)+DATE(1970,1,1)+(-5/24)</f>
        <v>42179.445046296292</v>
      </c>
      <c r="T2391" s="14">
        <f>(((I2391/60)/60)/24)+DATE(1970,1,1)+(-5/24)</f>
        <v>42210.707638888889</v>
      </c>
    </row>
    <row r="2392" spans="1:20" ht="43.5" x14ac:dyDescent="0.35">
      <c r="A2392" s="6">
        <v>2390</v>
      </c>
      <c r="B2392" s="3" t="s">
        <v>2391</v>
      </c>
      <c r="C2392" s="3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10">
        <f>E2392*100/D2392</f>
        <v>0</v>
      </c>
      <c r="P2392" s="11" t="str">
        <f>IFERROR(E2392/L2392,"N/A")</f>
        <v>N/A</v>
      </c>
      <c r="Q2392" t="str">
        <f>LEFT(N2392,FIND("/",N2392)-1)</f>
        <v>technology</v>
      </c>
      <c r="R2392" t="str">
        <f>RIGHT(N2392,(LEN(N2392)-FIND("/",N2392)))</f>
        <v>web</v>
      </c>
      <c r="S2392" s="14">
        <f>(((J2392/60)/60)/24)+DATE(1970,1,1)+(-5/24)</f>
        <v>41968.053981481477</v>
      </c>
      <c r="T2392" s="14">
        <f>(((I2392/60)/60)/24)+DATE(1970,1,1)+(-5/24)</f>
        <v>42008.053981481477</v>
      </c>
    </row>
    <row r="2393" spans="1:20" ht="29" x14ac:dyDescent="0.35">
      <c r="A2393" s="6">
        <v>2391</v>
      </c>
      <c r="B2393" s="3" t="s">
        <v>2392</v>
      </c>
      <c r="C2393" s="3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10">
        <f>E2393*100/D2393</f>
        <v>0.125</v>
      </c>
      <c r="P2393" s="11">
        <f>IFERROR(E2393/L2393,"N/A")</f>
        <v>25</v>
      </c>
      <c r="Q2393" t="str">
        <f>LEFT(N2393,FIND("/",N2393)-1)</f>
        <v>technology</v>
      </c>
      <c r="R2393" t="str">
        <f>RIGHT(N2393,(LEN(N2393)-FIND("/",N2393)))</f>
        <v>web</v>
      </c>
      <c r="S2393" s="14">
        <f>(((J2393/60)/60)/24)+DATE(1970,1,1)+(-5/24)</f>
        <v>42064.586157407401</v>
      </c>
      <c r="T2393" s="14">
        <f>(((I2393/60)/60)/24)+DATE(1970,1,1)+(-5/24)</f>
        <v>42094.544490740744</v>
      </c>
    </row>
    <row r="2394" spans="1:20" ht="58" x14ac:dyDescent="0.35">
      <c r="A2394" s="6">
        <v>2392</v>
      </c>
      <c r="B2394" s="3" t="s">
        <v>2393</v>
      </c>
      <c r="C2394" s="3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10">
        <f>E2394*100/D2394</f>
        <v>0</v>
      </c>
      <c r="P2394" s="11" t="str">
        <f>IFERROR(E2394/L2394,"N/A")</f>
        <v>N/A</v>
      </c>
      <c r="Q2394" t="str">
        <f>LEFT(N2394,FIND("/",N2394)-1)</f>
        <v>technology</v>
      </c>
      <c r="R2394" t="str">
        <f>RIGHT(N2394,(LEN(N2394)-FIND("/",N2394)))</f>
        <v>web</v>
      </c>
      <c r="S2394" s="14">
        <f>(((J2394/60)/60)/24)+DATE(1970,1,1)+(-5/24)</f>
        <v>42275.912303240737</v>
      </c>
      <c r="T2394" s="14">
        <f>(((I2394/60)/60)/24)+DATE(1970,1,1)+(-5/24)</f>
        <v>42305.912303240737</v>
      </c>
    </row>
    <row r="2395" spans="1:20" ht="43.5" x14ac:dyDescent="0.35">
      <c r="A2395" s="6">
        <v>2393</v>
      </c>
      <c r="B2395" s="3" t="s">
        <v>2394</v>
      </c>
      <c r="C2395" s="3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10">
        <f>E2395*100/D2395</f>
        <v>0.05</v>
      </c>
      <c r="P2395" s="11">
        <f>IFERROR(E2395/L2395,"N/A")</f>
        <v>50</v>
      </c>
      <c r="Q2395" t="str">
        <f>LEFT(N2395,FIND("/",N2395)-1)</f>
        <v>technology</v>
      </c>
      <c r="R2395" t="str">
        <f>RIGHT(N2395,(LEN(N2395)-FIND("/",N2395)))</f>
        <v>web</v>
      </c>
      <c r="S2395" s="14">
        <f>(((J2395/60)/60)/24)+DATE(1970,1,1)+(-5/24)</f>
        <v>42194.440011574072</v>
      </c>
      <c r="T2395" s="14">
        <f>(((I2395/60)/60)/24)+DATE(1970,1,1)+(-5/24)</f>
        <v>42224.440011574072</v>
      </c>
    </row>
    <row r="2396" spans="1:20" ht="43.5" x14ac:dyDescent="0.35">
      <c r="A2396" s="6">
        <v>2394</v>
      </c>
      <c r="B2396" s="3" t="s">
        <v>2395</v>
      </c>
      <c r="C2396" s="3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10">
        <f>E2396*100/D2396</f>
        <v>0.06</v>
      </c>
      <c r="P2396" s="11">
        <f>IFERROR(E2396/L2396,"N/A")</f>
        <v>1.5</v>
      </c>
      <c r="Q2396" t="str">
        <f>LEFT(N2396,FIND("/",N2396)-1)</f>
        <v>technology</v>
      </c>
      <c r="R2396" t="str">
        <f>RIGHT(N2396,(LEN(N2396)-FIND("/",N2396)))</f>
        <v>web</v>
      </c>
      <c r="S2396" s="14">
        <f>(((J2396/60)/60)/24)+DATE(1970,1,1)+(-5/24)</f>
        <v>42031.15385416666</v>
      </c>
      <c r="T2396" s="14">
        <f>(((I2396/60)/60)/24)+DATE(1970,1,1)+(-5/24)</f>
        <v>42061.15385416666</v>
      </c>
    </row>
    <row r="2397" spans="1:20" ht="43.5" x14ac:dyDescent="0.35">
      <c r="A2397" s="6">
        <v>2395</v>
      </c>
      <c r="B2397" s="3" t="s">
        <v>2396</v>
      </c>
      <c r="C2397" s="3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10">
        <f>E2397*100/D2397</f>
        <v>0</v>
      </c>
      <c r="P2397" s="11" t="str">
        <f>IFERROR(E2397/L2397,"N/A")</f>
        <v>N/A</v>
      </c>
      <c r="Q2397" t="str">
        <f>LEFT(N2397,FIND("/",N2397)-1)</f>
        <v>technology</v>
      </c>
      <c r="R2397" t="str">
        <f>RIGHT(N2397,(LEN(N2397)-FIND("/",N2397)))</f>
        <v>web</v>
      </c>
      <c r="S2397" s="14">
        <f>(((J2397/60)/60)/24)+DATE(1970,1,1)+(-5/24)</f>
        <v>42716.913043981483</v>
      </c>
      <c r="T2397" s="14">
        <f>(((I2397/60)/60)/24)+DATE(1970,1,1)+(-5/24)</f>
        <v>42745.164583333331</v>
      </c>
    </row>
    <row r="2398" spans="1:20" ht="43.5" x14ac:dyDescent="0.35">
      <c r="A2398" s="6">
        <v>2396</v>
      </c>
      <c r="B2398" s="3" t="s">
        <v>2397</v>
      </c>
      <c r="C2398" s="3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10">
        <f>E2398*100/D2398</f>
        <v>0.2</v>
      </c>
      <c r="P2398" s="11">
        <f>IFERROR(E2398/L2398,"N/A")</f>
        <v>10</v>
      </c>
      <c r="Q2398" t="str">
        <f>LEFT(N2398,FIND("/",N2398)-1)</f>
        <v>technology</v>
      </c>
      <c r="R2398" t="str">
        <f>RIGHT(N2398,(LEN(N2398)-FIND("/",N2398)))</f>
        <v>web</v>
      </c>
      <c r="S2398" s="14">
        <f>(((J2398/60)/60)/24)+DATE(1970,1,1)+(-5/24)</f>
        <v>42262.640717592592</v>
      </c>
      <c r="T2398" s="14">
        <f>(((I2398/60)/60)/24)+DATE(1970,1,1)+(-5/24)</f>
        <v>42292.640717592592</v>
      </c>
    </row>
    <row r="2399" spans="1:20" ht="43.5" x14ac:dyDescent="0.35">
      <c r="A2399" s="6">
        <v>2397</v>
      </c>
      <c r="B2399" s="3" t="s">
        <v>2398</v>
      </c>
      <c r="C2399" s="3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10">
        <f>E2399*100/D2399</f>
        <v>0</v>
      </c>
      <c r="P2399" s="11" t="str">
        <f>IFERROR(E2399/L2399,"N/A")</f>
        <v>N/A</v>
      </c>
      <c r="Q2399" t="str">
        <f>LEFT(N2399,FIND("/",N2399)-1)</f>
        <v>technology</v>
      </c>
      <c r="R2399" t="str">
        <f>RIGHT(N2399,(LEN(N2399)-FIND("/",N2399)))</f>
        <v>web</v>
      </c>
      <c r="S2399" s="14">
        <f>(((J2399/60)/60)/24)+DATE(1970,1,1)+(-5/24)</f>
        <v>41976.676574074074</v>
      </c>
      <c r="T2399" s="14">
        <f>(((I2399/60)/60)/24)+DATE(1970,1,1)+(-5/24)</f>
        <v>42006.676574074074</v>
      </c>
    </row>
    <row r="2400" spans="1:20" ht="43.5" x14ac:dyDescent="0.35">
      <c r="A2400" s="6">
        <v>2398</v>
      </c>
      <c r="B2400" s="3" t="s">
        <v>2399</v>
      </c>
      <c r="C2400" s="3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10">
        <f>E2400*100/D2400</f>
        <v>0</v>
      </c>
      <c r="P2400" s="11" t="str">
        <f>IFERROR(E2400/L2400,"N/A")</f>
        <v>N/A</v>
      </c>
      <c r="Q2400" t="str">
        <f>LEFT(N2400,FIND("/",N2400)-1)</f>
        <v>technology</v>
      </c>
      <c r="R2400" t="str">
        <f>RIGHT(N2400,(LEN(N2400)-FIND("/",N2400)))</f>
        <v>web</v>
      </c>
      <c r="S2400" s="14">
        <f>(((J2400/60)/60)/24)+DATE(1970,1,1)+(-5/24)</f>
        <v>42157.708148148151</v>
      </c>
      <c r="T2400" s="14">
        <f>(((I2400/60)/60)/24)+DATE(1970,1,1)+(-5/24)</f>
        <v>42187.708148148151</v>
      </c>
    </row>
    <row r="2401" spans="1:20" ht="43.5" x14ac:dyDescent="0.35">
      <c r="A2401" s="6">
        <v>2399</v>
      </c>
      <c r="B2401" s="3" t="s">
        <v>2400</v>
      </c>
      <c r="C2401" s="3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10">
        <f>E2401*100/D2401</f>
        <v>0</v>
      </c>
      <c r="P2401" s="11" t="str">
        <f>IFERROR(E2401/L2401,"N/A")</f>
        <v>N/A</v>
      </c>
      <c r="Q2401" t="str">
        <f>LEFT(N2401,FIND("/",N2401)-1)</f>
        <v>technology</v>
      </c>
      <c r="R2401" t="str">
        <f>RIGHT(N2401,(LEN(N2401)-FIND("/",N2401)))</f>
        <v>web</v>
      </c>
      <c r="S2401" s="14">
        <f>(((J2401/60)/60)/24)+DATE(1970,1,1)+(-5/24)</f>
        <v>41956.644745370366</v>
      </c>
      <c r="T2401" s="14">
        <f>(((I2401/60)/60)/24)+DATE(1970,1,1)+(-5/24)</f>
        <v>41991.644745370366</v>
      </c>
    </row>
    <row r="2402" spans="1:20" ht="43.5" x14ac:dyDescent="0.35">
      <c r="A2402" s="6">
        <v>2400</v>
      </c>
      <c r="B2402" s="3" t="s">
        <v>2401</v>
      </c>
      <c r="C2402" s="3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10">
        <f>E2402*100/D2402</f>
        <v>0</v>
      </c>
      <c r="P2402" s="11" t="str">
        <f>IFERROR(E2402/L2402,"N/A")</f>
        <v>N/A</v>
      </c>
      <c r="Q2402" t="str">
        <f>LEFT(N2402,FIND("/",N2402)-1)</f>
        <v>technology</v>
      </c>
      <c r="R2402" t="str">
        <f>RIGHT(N2402,(LEN(N2402)-FIND("/",N2402)))</f>
        <v>web</v>
      </c>
      <c r="S2402" s="14">
        <f>(((J2402/60)/60)/24)+DATE(1970,1,1)+(-5/24)</f>
        <v>42444.059768518513</v>
      </c>
      <c r="T2402" s="14">
        <f>(((I2402/60)/60)/24)+DATE(1970,1,1)+(-5/24)</f>
        <v>42474.059768518513</v>
      </c>
    </row>
    <row r="2403" spans="1:20" ht="43.5" x14ac:dyDescent="0.35">
      <c r="A2403" s="6">
        <v>2401</v>
      </c>
      <c r="B2403" s="3" t="s">
        <v>2402</v>
      </c>
      <c r="C2403" s="3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10">
        <f>E2403*100/D2403</f>
        <v>0.71785714285714286</v>
      </c>
      <c r="P2403" s="11">
        <f>IFERROR(E2403/L2403,"N/A")</f>
        <v>22.333333333333332</v>
      </c>
      <c r="Q2403" t="str">
        <f>LEFT(N2403,FIND("/",N2403)-1)</f>
        <v>food</v>
      </c>
      <c r="R2403" t="str">
        <f>RIGHT(N2403,(LEN(N2403)-FIND("/",N2403)))</f>
        <v>food trucks</v>
      </c>
      <c r="S2403" s="14">
        <f>(((J2403/60)/60)/24)+DATE(1970,1,1)+(-5/24)</f>
        <v>42374.614537037036</v>
      </c>
      <c r="T2403" s="14">
        <f>(((I2403/60)/60)/24)+DATE(1970,1,1)+(-5/24)</f>
        <v>42434.614537037036</v>
      </c>
    </row>
    <row r="2404" spans="1:20" ht="29" x14ac:dyDescent="0.35">
      <c r="A2404" s="6">
        <v>2402</v>
      </c>
      <c r="B2404" s="3" t="s">
        <v>2403</v>
      </c>
      <c r="C2404" s="3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10">
        <f>E2404*100/D2404</f>
        <v>0.43333333333333335</v>
      </c>
      <c r="P2404" s="11">
        <f>IFERROR(E2404/L2404,"N/A")</f>
        <v>52</v>
      </c>
      <c r="Q2404" t="str">
        <f>LEFT(N2404,FIND("/",N2404)-1)</f>
        <v>food</v>
      </c>
      <c r="R2404" t="str">
        <f>RIGHT(N2404,(LEN(N2404)-FIND("/",N2404)))</f>
        <v>food trucks</v>
      </c>
      <c r="S2404" s="14">
        <f>(((J2404/60)/60)/24)+DATE(1970,1,1)+(-5/24)</f>
        <v>42107.47142361111</v>
      </c>
      <c r="T2404" s="14">
        <f>(((I2404/60)/60)/24)+DATE(1970,1,1)+(-5/24)</f>
        <v>42137.47142361111</v>
      </c>
    </row>
    <row r="2405" spans="1:20" ht="43.5" x14ac:dyDescent="0.35">
      <c r="A2405" s="6">
        <v>2403</v>
      </c>
      <c r="B2405" s="3" t="s">
        <v>2404</v>
      </c>
      <c r="C2405" s="3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10">
        <f>E2405*100/D2405</f>
        <v>16.833333333333332</v>
      </c>
      <c r="P2405" s="11">
        <f>IFERROR(E2405/L2405,"N/A")</f>
        <v>16.833333333333332</v>
      </c>
      <c r="Q2405" t="str">
        <f>LEFT(N2405,FIND("/",N2405)-1)</f>
        <v>food</v>
      </c>
      <c r="R2405" t="str">
        <f>RIGHT(N2405,(LEN(N2405)-FIND("/",N2405)))</f>
        <v>food trucks</v>
      </c>
      <c r="S2405" s="14">
        <f>(((J2405/60)/60)/24)+DATE(1970,1,1)+(-5/24)</f>
        <v>42399.674282407403</v>
      </c>
      <c r="T2405" s="14">
        <f>(((I2405/60)/60)/24)+DATE(1970,1,1)+(-5/24)</f>
        <v>42459.632615740738</v>
      </c>
    </row>
    <row r="2406" spans="1:20" ht="43.5" x14ac:dyDescent="0.35">
      <c r="A2406" s="6">
        <v>2404</v>
      </c>
      <c r="B2406" s="3" t="s">
        <v>2405</v>
      </c>
      <c r="C2406" s="3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10">
        <f>E2406*100/D2406</f>
        <v>0</v>
      </c>
      <c r="P2406" s="11" t="str">
        <f>IFERROR(E2406/L2406,"N/A")</f>
        <v>N/A</v>
      </c>
      <c r="Q2406" t="str">
        <f>LEFT(N2406,FIND("/",N2406)-1)</f>
        <v>food</v>
      </c>
      <c r="R2406" t="str">
        <f>RIGHT(N2406,(LEN(N2406)-FIND("/",N2406)))</f>
        <v>food trucks</v>
      </c>
      <c r="S2406" s="14">
        <f>(((J2406/60)/60)/24)+DATE(1970,1,1)+(-5/24)</f>
        <v>42341.831099537034</v>
      </c>
      <c r="T2406" s="14">
        <f>(((I2406/60)/60)/24)+DATE(1970,1,1)+(-5/24)</f>
        <v>42371.831099537034</v>
      </c>
    </row>
    <row r="2407" spans="1:20" ht="43.5" x14ac:dyDescent="0.35">
      <c r="A2407" s="6">
        <v>2405</v>
      </c>
      <c r="B2407" s="3" t="s">
        <v>2406</v>
      </c>
      <c r="C2407" s="3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10">
        <f>E2407*100/D2407</f>
        <v>22.52</v>
      </c>
      <c r="P2407" s="11">
        <f>IFERROR(E2407/L2407,"N/A")</f>
        <v>56.3</v>
      </c>
      <c r="Q2407" t="str">
        <f>LEFT(N2407,FIND("/",N2407)-1)</f>
        <v>food</v>
      </c>
      <c r="R2407" t="str">
        <f>RIGHT(N2407,(LEN(N2407)-FIND("/",N2407)))</f>
        <v>food trucks</v>
      </c>
      <c r="S2407" s="14">
        <f>(((J2407/60)/60)/24)+DATE(1970,1,1)+(-5/24)</f>
        <v>42595.377025462956</v>
      </c>
      <c r="T2407" s="14">
        <f>(((I2407/60)/60)/24)+DATE(1970,1,1)+(-5/24)</f>
        <v>42616.377025462956</v>
      </c>
    </row>
    <row r="2408" spans="1:20" ht="43.5" x14ac:dyDescent="0.35">
      <c r="A2408" s="6">
        <v>2406</v>
      </c>
      <c r="B2408" s="3" t="s">
        <v>2407</v>
      </c>
      <c r="C2408" s="3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10">
        <f>E2408*100/D2408</f>
        <v>41.384615384615387</v>
      </c>
      <c r="P2408" s="11">
        <f>IFERROR(E2408/L2408,"N/A")</f>
        <v>84.0625</v>
      </c>
      <c r="Q2408" t="str">
        <f>LEFT(N2408,FIND("/",N2408)-1)</f>
        <v>food</v>
      </c>
      <c r="R2408" t="str">
        <f>RIGHT(N2408,(LEN(N2408)-FIND("/",N2408)))</f>
        <v>food trucks</v>
      </c>
      <c r="S2408" s="14">
        <f>(((J2408/60)/60)/24)+DATE(1970,1,1)+(-5/24)</f>
        <v>41982.902662037035</v>
      </c>
      <c r="T2408" s="14">
        <f>(((I2408/60)/60)/24)+DATE(1970,1,1)+(-5/24)</f>
        <v>42022.902662037035</v>
      </c>
    </row>
    <row r="2409" spans="1:20" ht="58" x14ac:dyDescent="0.35">
      <c r="A2409" s="6">
        <v>2407</v>
      </c>
      <c r="B2409" s="3" t="s">
        <v>2408</v>
      </c>
      <c r="C2409" s="3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10">
        <f>E2409*100/D2409</f>
        <v>25.259090909090908</v>
      </c>
      <c r="P2409" s="11">
        <f>IFERROR(E2409/L2409,"N/A")</f>
        <v>168.39393939393941</v>
      </c>
      <c r="Q2409" t="str">
        <f>LEFT(N2409,FIND("/",N2409)-1)</f>
        <v>food</v>
      </c>
      <c r="R2409" t="str">
        <f>RIGHT(N2409,(LEN(N2409)-FIND("/",N2409)))</f>
        <v>food trucks</v>
      </c>
      <c r="S2409" s="14">
        <f>(((J2409/60)/60)/24)+DATE(1970,1,1)+(-5/24)</f>
        <v>42082.367222222216</v>
      </c>
      <c r="T2409" s="14">
        <f>(((I2409/60)/60)/24)+DATE(1970,1,1)+(-5/24)</f>
        <v>42105.041666666664</v>
      </c>
    </row>
    <row r="2410" spans="1:20" ht="43.5" x14ac:dyDescent="0.35">
      <c r="A2410" s="6">
        <v>2408</v>
      </c>
      <c r="B2410" s="3" t="s">
        <v>2409</v>
      </c>
      <c r="C2410" s="3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10">
        <f>E2410*100/D2410</f>
        <v>0.2</v>
      </c>
      <c r="P2410" s="11">
        <f>IFERROR(E2410/L2410,"N/A")</f>
        <v>15</v>
      </c>
      <c r="Q2410" t="str">
        <f>LEFT(N2410,FIND("/",N2410)-1)</f>
        <v>food</v>
      </c>
      <c r="R2410" t="str">
        <f>RIGHT(N2410,(LEN(N2410)-FIND("/",N2410)))</f>
        <v>food trucks</v>
      </c>
      <c r="S2410" s="14">
        <f>(((J2410/60)/60)/24)+DATE(1970,1,1)+(-5/24)</f>
        <v>41918.93237268518</v>
      </c>
      <c r="T2410" s="14">
        <f>(((I2410/60)/60)/24)+DATE(1970,1,1)+(-5/24)</f>
        <v>41948.974039351851</v>
      </c>
    </row>
    <row r="2411" spans="1:20" ht="43.5" x14ac:dyDescent="0.35">
      <c r="A2411" s="6">
        <v>2409</v>
      </c>
      <c r="B2411" s="3" t="s">
        <v>2410</v>
      </c>
      <c r="C2411" s="3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10">
        <f>E2411*100/D2411</f>
        <v>1.84</v>
      </c>
      <c r="P2411" s="11">
        <f>IFERROR(E2411/L2411,"N/A")</f>
        <v>76.666666666666671</v>
      </c>
      <c r="Q2411" t="str">
        <f>LEFT(N2411,FIND("/",N2411)-1)</f>
        <v>food</v>
      </c>
      <c r="R2411" t="str">
        <f>RIGHT(N2411,(LEN(N2411)-FIND("/",N2411)))</f>
        <v>food trucks</v>
      </c>
      <c r="S2411" s="14">
        <f>(((J2411/60)/60)/24)+DATE(1970,1,1)+(-5/24)</f>
        <v>42204.667534722219</v>
      </c>
      <c r="T2411" s="14">
        <f>(((I2411/60)/60)/24)+DATE(1970,1,1)+(-5/24)</f>
        <v>42234.667534722219</v>
      </c>
    </row>
    <row r="2412" spans="1:20" ht="58" x14ac:dyDescent="0.35">
      <c r="A2412" s="6">
        <v>2410</v>
      </c>
      <c r="B2412" s="3" t="s">
        <v>2411</v>
      </c>
      <c r="C2412" s="3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10">
        <f>E2412*100/D2412</f>
        <v>0</v>
      </c>
      <c r="P2412" s="11" t="str">
        <f>IFERROR(E2412/L2412,"N/A")</f>
        <v>N/A</v>
      </c>
      <c r="Q2412" t="str">
        <f>LEFT(N2412,FIND("/",N2412)-1)</f>
        <v>food</v>
      </c>
      <c r="R2412" t="str">
        <f>RIGHT(N2412,(LEN(N2412)-FIND("/",N2412)))</f>
        <v>food trucks</v>
      </c>
      <c r="S2412" s="14">
        <f>(((J2412/60)/60)/24)+DATE(1970,1,1)+(-5/24)</f>
        <v>42224.199942129628</v>
      </c>
      <c r="T2412" s="14">
        <f>(((I2412/60)/60)/24)+DATE(1970,1,1)+(-5/24)</f>
        <v>42254.199942129628</v>
      </c>
    </row>
    <row r="2413" spans="1:20" ht="58" x14ac:dyDescent="0.35">
      <c r="A2413" s="6">
        <v>2411</v>
      </c>
      <c r="B2413" s="3" t="s">
        <v>2412</v>
      </c>
      <c r="C2413" s="3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10">
        <f>E2413*100/D2413</f>
        <v>0.60399999999999998</v>
      </c>
      <c r="P2413" s="11">
        <f>IFERROR(E2413/L2413,"N/A")</f>
        <v>50.333333333333336</v>
      </c>
      <c r="Q2413" t="str">
        <f>LEFT(N2413,FIND("/",N2413)-1)</f>
        <v>food</v>
      </c>
      <c r="R2413" t="str">
        <f>RIGHT(N2413,(LEN(N2413)-FIND("/",N2413)))</f>
        <v>food trucks</v>
      </c>
      <c r="S2413" s="14">
        <f>(((J2413/60)/60)/24)+DATE(1970,1,1)+(-5/24)</f>
        <v>42211.524097222216</v>
      </c>
      <c r="T2413" s="14">
        <f>(((I2413/60)/60)/24)+DATE(1970,1,1)+(-5/24)</f>
        <v>42241.524097222216</v>
      </c>
    </row>
    <row r="2414" spans="1:20" ht="58" x14ac:dyDescent="0.35">
      <c r="A2414" s="6">
        <v>2412</v>
      </c>
      <c r="B2414" s="3" t="s">
        <v>2413</v>
      </c>
      <c r="C2414" s="3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10">
        <f>E2414*100/D2414</f>
        <v>0</v>
      </c>
      <c r="P2414" s="11" t="str">
        <f>IFERROR(E2414/L2414,"N/A")</f>
        <v>N/A</v>
      </c>
      <c r="Q2414" t="str">
        <f>LEFT(N2414,FIND("/",N2414)-1)</f>
        <v>food</v>
      </c>
      <c r="R2414" t="str">
        <f>RIGHT(N2414,(LEN(N2414)-FIND("/",N2414)))</f>
        <v>food trucks</v>
      </c>
      <c r="S2414" s="14">
        <f>(((J2414/60)/60)/24)+DATE(1970,1,1)+(-5/24)</f>
        <v>42655.528622685182</v>
      </c>
      <c r="T2414" s="14">
        <f>(((I2414/60)/60)/24)+DATE(1970,1,1)+(-5/24)</f>
        <v>42700.570289351854</v>
      </c>
    </row>
    <row r="2415" spans="1:20" ht="43.5" x14ac:dyDescent="0.35">
      <c r="A2415" s="6">
        <v>2413</v>
      </c>
      <c r="B2415" s="3" t="s">
        <v>2414</v>
      </c>
      <c r="C2415" s="3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10">
        <f>E2415*100/D2415</f>
        <v>0.83333333333333337</v>
      </c>
      <c r="P2415" s="11">
        <f>IFERROR(E2415/L2415,"N/A")</f>
        <v>8.3333333333333339</v>
      </c>
      <c r="Q2415" t="str">
        <f>LEFT(N2415,FIND("/",N2415)-1)</f>
        <v>food</v>
      </c>
      <c r="R2415" t="str">
        <f>RIGHT(N2415,(LEN(N2415)-FIND("/",N2415)))</f>
        <v>food trucks</v>
      </c>
      <c r="S2415" s="14">
        <f>(((J2415/60)/60)/24)+DATE(1970,1,1)+(-5/24)</f>
        <v>41759.901412037034</v>
      </c>
      <c r="T2415" s="14">
        <f>(((I2415/60)/60)/24)+DATE(1970,1,1)+(-5/24)</f>
        <v>41790.770833333328</v>
      </c>
    </row>
    <row r="2416" spans="1:20" ht="43.5" x14ac:dyDescent="0.35">
      <c r="A2416" s="6">
        <v>2414</v>
      </c>
      <c r="B2416" s="3" t="s">
        <v>2415</v>
      </c>
      <c r="C2416" s="3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10">
        <f>E2416*100/D2416</f>
        <v>3.0666666666666669</v>
      </c>
      <c r="P2416" s="11">
        <f>IFERROR(E2416/L2416,"N/A")</f>
        <v>35.384615384615387</v>
      </c>
      <c r="Q2416" t="str">
        <f>LEFT(N2416,FIND("/",N2416)-1)</f>
        <v>food</v>
      </c>
      <c r="R2416" t="str">
        <f>RIGHT(N2416,(LEN(N2416)-FIND("/",N2416)))</f>
        <v>food trucks</v>
      </c>
      <c r="S2416" s="14">
        <f>(((J2416/60)/60)/24)+DATE(1970,1,1)+(-5/24)</f>
        <v>42198.486805555549</v>
      </c>
      <c r="T2416" s="14">
        <f>(((I2416/60)/60)/24)+DATE(1970,1,1)+(-5/24)</f>
        <v>42237.957638888889</v>
      </c>
    </row>
    <row r="2417" spans="1:20" ht="43.5" x14ac:dyDescent="0.35">
      <c r="A2417" s="6">
        <v>2415</v>
      </c>
      <c r="B2417" s="3" t="s">
        <v>2416</v>
      </c>
      <c r="C2417" s="3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10">
        <f>E2417*100/D2417</f>
        <v>0.55833333333333335</v>
      </c>
      <c r="P2417" s="11">
        <f>IFERROR(E2417/L2417,"N/A")</f>
        <v>55.833333333333336</v>
      </c>
      <c r="Q2417" t="str">
        <f>LEFT(N2417,FIND("/",N2417)-1)</f>
        <v>food</v>
      </c>
      <c r="R2417" t="str">
        <f>RIGHT(N2417,(LEN(N2417)-FIND("/",N2417)))</f>
        <v>food trucks</v>
      </c>
      <c r="S2417" s="14">
        <f>(((J2417/60)/60)/24)+DATE(1970,1,1)+(-5/24)</f>
        <v>42536.654467592591</v>
      </c>
      <c r="T2417" s="14">
        <f>(((I2417/60)/60)/24)+DATE(1970,1,1)+(-5/24)</f>
        <v>42566.654467592591</v>
      </c>
    </row>
    <row r="2418" spans="1:20" ht="43.5" x14ac:dyDescent="0.35">
      <c r="A2418" s="6">
        <v>2416</v>
      </c>
      <c r="B2418" s="3" t="s">
        <v>2417</v>
      </c>
      <c r="C2418" s="3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10">
        <f>E2418*100/D2418</f>
        <v>2.5000000000000001E-2</v>
      </c>
      <c r="P2418" s="11">
        <f>IFERROR(E2418/L2418,"N/A")</f>
        <v>5</v>
      </c>
      <c r="Q2418" t="str">
        <f>LEFT(N2418,FIND("/",N2418)-1)</f>
        <v>food</v>
      </c>
      <c r="R2418" t="str">
        <f>RIGHT(N2418,(LEN(N2418)-FIND("/",N2418)))</f>
        <v>food trucks</v>
      </c>
      <c r="S2418" s="14">
        <f>(((J2418/60)/60)/24)+DATE(1970,1,1)+(-5/24)</f>
        <v>42019.529432870368</v>
      </c>
      <c r="T2418" s="14">
        <f>(((I2418/60)/60)/24)+DATE(1970,1,1)+(-5/24)</f>
        <v>42077.416666666664</v>
      </c>
    </row>
    <row r="2419" spans="1:20" ht="43.5" x14ac:dyDescent="0.35">
      <c r="A2419" s="6">
        <v>2417</v>
      </c>
      <c r="B2419" s="3" t="s">
        <v>2418</v>
      </c>
      <c r="C2419" s="3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10">
        <f>E2419*100/D2419</f>
        <v>0</v>
      </c>
      <c r="P2419" s="11" t="str">
        <f>IFERROR(E2419/L2419,"N/A")</f>
        <v>N/A</v>
      </c>
      <c r="Q2419" t="str">
        <f>LEFT(N2419,FIND("/",N2419)-1)</f>
        <v>food</v>
      </c>
      <c r="R2419" t="str">
        <f>RIGHT(N2419,(LEN(N2419)-FIND("/",N2419)))</f>
        <v>food trucks</v>
      </c>
      <c r="S2419" s="14">
        <f>(((J2419/60)/60)/24)+DATE(1970,1,1)+(-5/24)</f>
        <v>41831.675775462958</v>
      </c>
      <c r="T2419" s="14">
        <f>(((I2419/60)/60)/24)+DATE(1970,1,1)+(-5/24)</f>
        <v>41861.675775462958</v>
      </c>
    </row>
    <row r="2420" spans="1:20" x14ac:dyDescent="0.35">
      <c r="A2420" s="6">
        <v>2418</v>
      </c>
      <c r="B2420" s="3" t="s">
        <v>2419</v>
      </c>
      <c r="C2420" s="3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10">
        <f>E2420*100/D2420</f>
        <v>0.02</v>
      </c>
      <c r="P2420" s="11">
        <f>IFERROR(E2420/L2420,"N/A")</f>
        <v>1</v>
      </c>
      <c r="Q2420" t="str">
        <f>LEFT(N2420,FIND("/",N2420)-1)</f>
        <v>food</v>
      </c>
      <c r="R2420" t="str">
        <f>RIGHT(N2420,(LEN(N2420)-FIND("/",N2420)))</f>
        <v>food trucks</v>
      </c>
      <c r="S2420" s="14">
        <f>(((J2420/60)/60)/24)+DATE(1970,1,1)+(-5/24)</f>
        <v>42027.648657407401</v>
      </c>
      <c r="T2420" s="14">
        <f>(((I2420/60)/60)/24)+DATE(1970,1,1)+(-5/24)</f>
        <v>42087.606990740744</v>
      </c>
    </row>
    <row r="2421" spans="1:20" ht="58" x14ac:dyDescent="0.35">
      <c r="A2421" s="6">
        <v>2419</v>
      </c>
      <c r="B2421" s="3" t="s">
        <v>2420</v>
      </c>
      <c r="C2421" s="3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10">
        <f>E2421*100/D2421</f>
        <v>0</v>
      </c>
      <c r="P2421" s="11" t="str">
        <f>IFERROR(E2421/L2421,"N/A")</f>
        <v>N/A</v>
      </c>
      <c r="Q2421" t="str">
        <f>LEFT(N2421,FIND("/",N2421)-1)</f>
        <v>food</v>
      </c>
      <c r="R2421" t="str">
        <f>RIGHT(N2421,(LEN(N2421)-FIND("/",N2421)))</f>
        <v>food trucks</v>
      </c>
      <c r="S2421" s="14">
        <f>(((J2421/60)/60)/24)+DATE(1970,1,1)+(-5/24)</f>
        <v>41993.529965277768</v>
      </c>
      <c r="T2421" s="14">
        <f>(((I2421/60)/60)/24)+DATE(1970,1,1)+(-5/24)</f>
        <v>42053.529965277768</v>
      </c>
    </row>
    <row r="2422" spans="1:20" ht="43.5" x14ac:dyDescent="0.35">
      <c r="A2422" s="6">
        <v>2420</v>
      </c>
      <c r="B2422" s="3" t="s">
        <v>2421</v>
      </c>
      <c r="C2422" s="3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10">
        <f>E2422*100/D2422</f>
        <v>14.825133372851216</v>
      </c>
      <c r="P2422" s="11">
        <f>IFERROR(E2422/L2422,"N/A")</f>
        <v>69.472222222222229</v>
      </c>
      <c r="Q2422" t="str">
        <f>LEFT(N2422,FIND("/",N2422)-1)</f>
        <v>food</v>
      </c>
      <c r="R2422" t="str">
        <f>RIGHT(N2422,(LEN(N2422)-FIND("/",N2422)))</f>
        <v>food trucks</v>
      </c>
      <c r="S2422" s="14">
        <f>(((J2422/60)/60)/24)+DATE(1970,1,1)+(-5/24)</f>
        <v>41892.820543981477</v>
      </c>
      <c r="T2422" s="14">
        <f>(((I2422/60)/60)/24)+DATE(1970,1,1)+(-5/24)</f>
        <v>41952.862210648142</v>
      </c>
    </row>
    <row r="2423" spans="1:20" ht="29" x14ac:dyDescent="0.35">
      <c r="A2423" s="6">
        <v>2421</v>
      </c>
      <c r="B2423" s="3" t="s">
        <v>2422</v>
      </c>
      <c r="C2423" s="3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10">
        <f>E2423*100/D2423</f>
        <v>1.6666666666666666E-2</v>
      </c>
      <c r="P2423" s="11">
        <f>IFERROR(E2423/L2423,"N/A")</f>
        <v>1</v>
      </c>
      <c r="Q2423" t="str">
        <f>LEFT(N2423,FIND("/",N2423)-1)</f>
        <v>food</v>
      </c>
      <c r="R2423" t="str">
        <f>RIGHT(N2423,(LEN(N2423)-FIND("/",N2423)))</f>
        <v>food trucks</v>
      </c>
      <c r="S2423" s="14">
        <f>(((J2423/60)/60)/24)+DATE(1970,1,1)+(-5/24)</f>
        <v>42026.479120370372</v>
      </c>
      <c r="T2423" s="14">
        <f>(((I2423/60)/60)/24)+DATE(1970,1,1)+(-5/24)</f>
        <v>42056.479120370372</v>
      </c>
    </row>
    <row r="2424" spans="1:20" ht="29" x14ac:dyDescent="0.35">
      <c r="A2424" s="6">
        <v>2422</v>
      </c>
      <c r="B2424" s="3" t="s">
        <v>2423</v>
      </c>
      <c r="C2424" s="3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10">
        <f>E2424*100/D2424</f>
        <v>0.2</v>
      </c>
      <c r="P2424" s="11">
        <f>IFERROR(E2424/L2424,"N/A")</f>
        <v>1</v>
      </c>
      <c r="Q2424" t="str">
        <f>LEFT(N2424,FIND("/",N2424)-1)</f>
        <v>food</v>
      </c>
      <c r="R2424" t="str">
        <f>RIGHT(N2424,(LEN(N2424)-FIND("/",N2424)))</f>
        <v>food trucks</v>
      </c>
      <c r="S2424" s="14">
        <f>(((J2424/60)/60)/24)+DATE(1970,1,1)+(-5/24)</f>
        <v>42044.516620370363</v>
      </c>
      <c r="T2424" s="14">
        <f>(((I2424/60)/60)/24)+DATE(1970,1,1)+(-5/24)</f>
        <v>42074.474953703706</v>
      </c>
    </row>
    <row r="2425" spans="1:20" ht="43.5" x14ac:dyDescent="0.35">
      <c r="A2425" s="6">
        <v>2423</v>
      </c>
      <c r="B2425" s="3" t="s">
        <v>2424</v>
      </c>
      <c r="C2425" s="3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10">
        <f>E2425*100/D2425</f>
        <v>1.3333333333333334E-2</v>
      </c>
      <c r="P2425" s="11">
        <f>IFERROR(E2425/L2425,"N/A")</f>
        <v>8</v>
      </c>
      <c r="Q2425" t="str">
        <f>LEFT(N2425,FIND("/",N2425)-1)</f>
        <v>food</v>
      </c>
      <c r="R2425" t="str">
        <f>RIGHT(N2425,(LEN(N2425)-FIND("/",N2425)))</f>
        <v>food trucks</v>
      </c>
      <c r="S2425" s="14">
        <f>(((J2425/60)/60)/24)+DATE(1970,1,1)+(-5/24)</f>
        <v>41974.496412037035</v>
      </c>
      <c r="T2425" s="14">
        <f>(((I2425/60)/60)/24)+DATE(1970,1,1)+(-5/24)</f>
        <v>42004.496412037035</v>
      </c>
    </row>
    <row r="2426" spans="1:20" ht="29" x14ac:dyDescent="0.35">
      <c r="A2426" s="6">
        <v>2424</v>
      </c>
      <c r="B2426" s="3" t="s">
        <v>2425</v>
      </c>
      <c r="C2426" s="3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10">
        <f>E2426*100/D2426</f>
        <v>1.24</v>
      </c>
      <c r="P2426" s="11">
        <f>IFERROR(E2426/L2426,"N/A")</f>
        <v>34.444444444444443</v>
      </c>
      <c r="Q2426" t="str">
        <f>LEFT(N2426,FIND("/",N2426)-1)</f>
        <v>food</v>
      </c>
      <c r="R2426" t="str">
        <f>RIGHT(N2426,(LEN(N2426)-FIND("/",N2426)))</f>
        <v>food trucks</v>
      </c>
      <c r="S2426" s="14">
        <f>(((J2426/60)/60)/24)+DATE(1970,1,1)+(-5/24)</f>
        <v>41909.684120370366</v>
      </c>
      <c r="T2426" s="14">
        <f>(((I2426/60)/60)/24)+DATE(1970,1,1)+(-5/24)</f>
        <v>41939.684120370366</v>
      </c>
    </row>
    <row r="2427" spans="1:20" ht="58" x14ac:dyDescent="0.35">
      <c r="A2427" s="6">
        <v>2425</v>
      </c>
      <c r="B2427" s="3" t="s">
        <v>2426</v>
      </c>
      <c r="C2427" s="3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10">
        <f>E2427*100/D2427</f>
        <v>2.8571428571428571E-2</v>
      </c>
      <c r="P2427" s="11">
        <f>IFERROR(E2427/L2427,"N/A")</f>
        <v>1</v>
      </c>
      <c r="Q2427" t="str">
        <f>LEFT(N2427,FIND("/",N2427)-1)</f>
        <v>food</v>
      </c>
      <c r="R2427" t="str">
        <f>RIGHT(N2427,(LEN(N2427)-FIND("/",N2427)))</f>
        <v>food trucks</v>
      </c>
      <c r="S2427" s="14">
        <f>(((J2427/60)/60)/24)+DATE(1970,1,1)+(-5/24)</f>
        <v>42502.705428240741</v>
      </c>
      <c r="T2427" s="14">
        <f>(((I2427/60)/60)/24)+DATE(1970,1,1)+(-5/24)</f>
        <v>42517.711111111108</v>
      </c>
    </row>
    <row r="2428" spans="1:20" ht="43.5" x14ac:dyDescent="0.35">
      <c r="A2428" s="6">
        <v>2426</v>
      </c>
      <c r="B2428" s="3" t="s">
        <v>2427</v>
      </c>
      <c r="C2428" s="3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10">
        <f>E2428*100/D2428</f>
        <v>0</v>
      </c>
      <c r="P2428" s="11" t="str">
        <f>IFERROR(E2428/L2428,"N/A")</f>
        <v>N/A</v>
      </c>
      <c r="Q2428" t="str">
        <f>LEFT(N2428,FIND("/",N2428)-1)</f>
        <v>food</v>
      </c>
      <c r="R2428" t="str">
        <f>RIGHT(N2428,(LEN(N2428)-FIND("/",N2428)))</f>
        <v>food trucks</v>
      </c>
      <c r="S2428" s="14">
        <f>(((J2428/60)/60)/24)+DATE(1970,1,1)+(-5/24)</f>
        <v>42163.961712962955</v>
      </c>
      <c r="T2428" s="14">
        <f>(((I2428/60)/60)/24)+DATE(1970,1,1)+(-5/24)</f>
        <v>42223.961712962955</v>
      </c>
    </row>
    <row r="2429" spans="1:20" ht="29" x14ac:dyDescent="0.35">
      <c r="A2429" s="6">
        <v>2427</v>
      </c>
      <c r="B2429" s="3" t="s">
        <v>2428</v>
      </c>
      <c r="C2429" s="3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10">
        <f>E2429*100/D2429</f>
        <v>2E-3</v>
      </c>
      <c r="P2429" s="11">
        <f>IFERROR(E2429/L2429,"N/A")</f>
        <v>1</v>
      </c>
      <c r="Q2429" t="str">
        <f>LEFT(N2429,FIND("/",N2429)-1)</f>
        <v>food</v>
      </c>
      <c r="R2429" t="str">
        <f>RIGHT(N2429,(LEN(N2429)-FIND("/",N2429)))</f>
        <v>food trucks</v>
      </c>
      <c r="S2429" s="14">
        <f>(((J2429/60)/60)/24)+DATE(1970,1,1)+(-5/24)</f>
        <v>42412.11033564814</v>
      </c>
      <c r="T2429" s="14">
        <f>(((I2429/60)/60)/24)+DATE(1970,1,1)+(-5/24)</f>
        <v>42452.068668981483</v>
      </c>
    </row>
    <row r="2430" spans="1:20" ht="29" x14ac:dyDescent="0.35">
      <c r="A2430" s="6">
        <v>2428</v>
      </c>
      <c r="B2430" s="3" t="s">
        <v>2429</v>
      </c>
      <c r="C2430" s="3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10">
        <f>E2430*100/D2430</f>
        <v>2.8571428571428571E-3</v>
      </c>
      <c r="P2430" s="11">
        <f>IFERROR(E2430/L2430,"N/A")</f>
        <v>1</v>
      </c>
      <c r="Q2430" t="str">
        <f>LEFT(N2430,FIND("/",N2430)-1)</f>
        <v>food</v>
      </c>
      <c r="R2430" t="str">
        <f>RIGHT(N2430,(LEN(N2430)-FIND("/",N2430)))</f>
        <v>food trucks</v>
      </c>
      <c r="S2430" s="14">
        <f>(((J2430/60)/60)/24)+DATE(1970,1,1)+(-5/24)</f>
        <v>42045.575821759259</v>
      </c>
      <c r="T2430" s="14">
        <f>(((I2430/60)/60)/24)+DATE(1970,1,1)+(-5/24)</f>
        <v>42075.534155092588</v>
      </c>
    </row>
    <row r="2431" spans="1:20" ht="43.5" x14ac:dyDescent="0.35">
      <c r="A2431" s="6">
        <v>2429</v>
      </c>
      <c r="B2431" s="3" t="s">
        <v>2430</v>
      </c>
      <c r="C2431" s="3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10">
        <f>E2431*100/D2431</f>
        <v>1.4321428571428572</v>
      </c>
      <c r="P2431" s="11">
        <f>IFERROR(E2431/L2431,"N/A")</f>
        <v>501.25</v>
      </c>
      <c r="Q2431" t="str">
        <f>LEFT(N2431,FIND("/",N2431)-1)</f>
        <v>food</v>
      </c>
      <c r="R2431" t="str">
        <f>RIGHT(N2431,(LEN(N2431)-FIND("/",N2431)))</f>
        <v>food trucks</v>
      </c>
      <c r="S2431" s="14">
        <f>(((J2431/60)/60)/24)+DATE(1970,1,1)+(-5/24)</f>
        <v>42734.670902777776</v>
      </c>
      <c r="T2431" s="14">
        <f>(((I2431/60)/60)/24)+DATE(1970,1,1)+(-5/24)</f>
        <v>42771.488888888889</v>
      </c>
    </row>
    <row r="2432" spans="1:20" ht="58" x14ac:dyDescent="0.35">
      <c r="A2432" s="6">
        <v>2430</v>
      </c>
      <c r="B2432" s="3" t="s">
        <v>2431</v>
      </c>
      <c r="C2432" s="3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10">
        <f>E2432*100/D2432</f>
        <v>0.7</v>
      </c>
      <c r="P2432" s="11">
        <f>IFERROR(E2432/L2432,"N/A")</f>
        <v>10.5</v>
      </c>
      <c r="Q2432" t="str">
        <f>LEFT(N2432,FIND("/",N2432)-1)</f>
        <v>food</v>
      </c>
      <c r="R2432" t="str">
        <f>RIGHT(N2432,(LEN(N2432)-FIND("/",N2432)))</f>
        <v>food trucks</v>
      </c>
      <c r="S2432" s="14">
        <f>(((J2432/60)/60)/24)+DATE(1970,1,1)+(-5/24)</f>
        <v>42381.922499999993</v>
      </c>
      <c r="T2432" s="14">
        <f>(((I2432/60)/60)/24)+DATE(1970,1,1)+(-5/24)</f>
        <v>42411.922499999993</v>
      </c>
    </row>
    <row r="2433" spans="1:20" ht="29" x14ac:dyDescent="0.35">
      <c r="A2433" s="6">
        <v>2431</v>
      </c>
      <c r="B2433" s="3" t="s">
        <v>2432</v>
      </c>
      <c r="C2433" s="3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10">
        <f>E2433*100/D2433</f>
        <v>2E-3</v>
      </c>
      <c r="P2433" s="11">
        <f>IFERROR(E2433/L2433,"N/A")</f>
        <v>1</v>
      </c>
      <c r="Q2433" t="str">
        <f>LEFT(N2433,FIND("/",N2433)-1)</f>
        <v>food</v>
      </c>
      <c r="R2433" t="str">
        <f>RIGHT(N2433,(LEN(N2433)-FIND("/",N2433)))</f>
        <v>food trucks</v>
      </c>
      <c r="S2433" s="14">
        <f>(((J2433/60)/60)/24)+DATE(1970,1,1)+(-5/24)</f>
        <v>42488.891354166662</v>
      </c>
      <c r="T2433" s="14">
        <f>(((I2433/60)/60)/24)+DATE(1970,1,1)+(-5/24)</f>
        <v>42548.891354166662</v>
      </c>
    </row>
    <row r="2434" spans="1:20" ht="43.5" x14ac:dyDescent="0.35">
      <c r="A2434" s="6">
        <v>2432</v>
      </c>
      <c r="B2434" s="3" t="s">
        <v>2433</v>
      </c>
      <c r="C2434" s="3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10">
        <f>E2434*100/D2434</f>
        <v>1.4285714285714285E-2</v>
      </c>
      <c r="P2434" s="11">
        <f>IFERROR(E2434/L2434,"N/A")</f>
        <v>1</v>
      </c>
      <c r="Q2434" t="str">
        <f>LEFT(N2434,FIND("/",N2434)-1)</f>
        <v>food</v>
      </c>
      <c r="R2434" t="str">
        <f>RIGHT(N2434,(LEN(N2434)-FIND("/",N2434)))</f>
        <v>food trucks</v>
      </c>
      <c r="S2434" s="14">
        <f>(((J2434/60)/60)/24)+DATE(1970,1,1)+(-5/24)</f>
        <v>42041.010381944441</v>
      </c>
      <c r="T2434" s="14">
        <f>(((I2434/60)/60)/24)+DATE(1970,1,1)+(-5/24)</f>
        <v>42071.010381944441</v>
      </c>
    </row>
    <row r="2435" spans="1:20" ht="58" x14ac:dyDescent="0.35">
      <c r="A2435" s="6">
        <v>2433</v>
      </c>
      <c r="B2435" s="3" t="s">
        <v>2434</v>
      </c>
      <c r="C2435" s="3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10">
        <f>E2435*100/D2435</f>
        <v>0</v>
      </c>
      <c r="P2435" s="11" t="str">
        <f>IFERROR(E2435/L2435,"N/A")</f>
        <v>N/A</v>
      </c>
      <c r="Q2435" t="str">
        <f>LEFT(N2435,FIND("/",N2435)-1)</f>
        <v>food</v>
      </c>
      <c r="R2435" t="str">
        <f>RIGHT(N2435,(LEN(N2435)-FIND("/",N2435)))</f>
        <v>food trucks</v>
      </c>
      <c r="S2435" s="14">
        <f>(((J2435/60)/60)/24)+DATE(1970,1,1)+(-5/24)</f>
        <v>42397.691469907404</v>
      </c>
      <c r="T2435" s="14">
        <f>(((I2435/60)/60)/24)+DATE(1970,1,1)+(-5/24)</f>
        <v>42427.691469907404</v>
      </c>
    </row>
    <row r="2436" spans="1:20" ht="43.5" x14ac:dyDescent="0.35">
      <c r="A2436" s="6">
        <v>2434</v>
      </c>
      <c r="B2436" s="3" t="s">
        <v>2435</v>
      </c>
      <c r="C2436" s="3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10">
        <f>E2436*100/D2436</f>
        <v>0.13</v>
      </c>
      <c r="P2436" s="11">
        <f>IFERROR(E2436/L2436,"N/A")</f>
        <v>13</v>
      </c>
      <c r="Q2436" t="str">
        <f>LEFT(N2436,FIND("/",N2436)-1)</f>
        <v>food</v>
      </c>
      <c r="R2436" t="str">
        <f>RIGHT(N2436,(LEN(N2436)-FIND("/",N2436)))</f>
        <v>food trucks</v>
      </c>
      <c r="S2436" s="14">
        <f>(((J2436/60)/60)/24)+DATE(1970,1,1)+(-5/24)</f>
        <v>42179.977708333325</v>
      </c>
      <c r="T2436" s="14">
        <f>(((I2436/60)/60)/24)+DATE(1970,1,1)+(-5/24)</f>
        <v>42219.977708333325</v>
      </c>
    </row>
    <row r="2437" spans="1:20" ht="43.5" x14ac:dyDescent="0.35">
      <c r="A2437" s="6">
        <v>2435</v>
      </c>
      <c r="B2437" s="3" t="s">
        <v>2436</v>
      </c>
      <c r="C2437" s="3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10">
        <f>E2437*100/D2437</f>
        <v>0.48959999999999998</v>
      </c>
      <c r="P2437" s="11">
        <f>IFERROR(E2437/L2437,"N/A")</f>
        <v>306</v>
      </c>
      <c r="Q2437" t="str">
        <f>LEFT(N2437,FIND("/",N2437)-1)</f>
        <v>food</v>
      </c>
      <c r="R2437" t="str">
        <f>RIGHT(N2437,(LEN(N2437)-FIND("/",N2437)))</f>
        <v>food trucks</v>
      </c>
      <c r="S2437" s="14">
        <f>(((J2437/60)/60)/24)+DATE(1970,1,1)+(-5/24)</f>
        <v>42252.069282407399</v>
      </c>
      <c r="T2437" s="14">
        <f>(((I2437/60)/60)/24)+DATE(1970,1,1)+(-5/24)</f>
        <v>42282.069282407399</v>
      </c>
    </row>
    <row r="2438" spans="1:20" ht="58" x14ac:dyDescent="0.35">
      <c r="A2438" s="6">
        <v>2436</v>
      </c>
      <c r="B2438" s="3" t="s">
        <v>2437</v>
      </c>
      <c r="C2438" s="3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10">
        <f>E2438*100/D2438</f>
        <v>3.8461538461538464E-2</v>
      </c>
      <c r="P2438" s="11">
        <f>IFERROR(E2438/L2438,"N/A")</f>
        <v>22.5</v>
      </c>
      <c r="Q2438" t="str">
        <f>LEFT(N2438,FIND("/",N2438)-1)</f>
        <v>food</v>
      </c>
      <c r="R2438" t="str">
        <f>RIGHT(N2438,(LEN(N2438)-FIND("/",N2438)))</f>
        <v>food trucks</v>
      </c>
      <c r="S2438" s="14">
        <f>(((J2438/60)/60)/24)+DATE(1970,1,1)+(-5/24)</f>
        <v>42338.407060185178</v>
      </c>
      <c r="T2438" s="14">
        <f>(((I2438/60)/60)/24)+DATE(1970,1,1)+(-5/24)</f>
        <v>42398.407060185178</v>
      </c>
    </row>
    <row r="2439" spans="1:20" ht="43.5" x14ac:dyDescent="0.35">
      <c r="A2439" s="6">
        <v>2437</v>
      </c>
      <c r="B2439" s="3" t="s">
        <v>2438</v>
      </c>
      <c r="C2439" s="3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10">
        <f>E2439*100/D2439</f>
        <v>0</v>
      </c>
      <c r="P2439" s="11" t="str">
        <f>IFERROR(E2439/L2439,"N/A")</f>
        <v>N/A</v>
      </c>
      <c r="Q2439" t="str">
        <f>LEFT(N2439,FIND("/",N2439)-1)</f>
        <v>food</v>
      </c>
      <c r="R2439" t="str">
        <f>RIGHT(N2439,(LEN(N2439)-FIND("/",N2439)))</f>
        <v>food trucks</v>
      </c>
      <c r="S2439" s="14">
        <f>(((J2439/60)/60)/24)+DATE(1970,1,1)+(-5/24)</f>
        <v>42031.756805555553</v>
      </c>
      <c r="T2439" s="14">
        <f>(((I2439/60)/60)/24)+DATE(1970,1,1)+(-5/24)</f>
        <v>42080.541666666664</v>
      </c>
    </row>
    <row r="2440" spans="1:20" ht="43.5" x14ac:dyDescent="0.35">
      <c r="A2440" s="6">
        <v>2438</v>
      </c>
      <c r="B2440" s="3" t="s">
        <v>2439</v>
      </c>
      <c r="C2440" s="3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10">
        <f>E2440*100/D2440</f>
        <v>0.33333333333333331</v>
      </c>
      <c r="P2440" s="11">
        <f>IFERROR(E2440/L2440,"N/A")</f>
        <v>50</v>
      </c>
      <c r="Q2440" t="str">
        <f>LEFT(N2440,FIND("/",N2440)-1)</f>
        <v>food</v>
      </c>
      <c r="R2440" t="str">
        <f>RIGHT(N2440,(LEN(N2440)-FIND("/",N2440)))</f>
        <v>food trucks</v>
      </c>
      <c r="S2440" s="14">
        <f>(((J2440/60)/60)/24)+DATE(1970,1,1)+(-5/24)</f>
        <v>42285.706736111104</v>
      </c>
      <c r="T2440" s="14">
        <f>(((I2440/60)/60)/24)+DATE(1970,1,1)+(-5/24)</f>
        <v>42345.748402777775</v>
      </c>
    </row>
    <row r="2441" spans="1:20" ht="58" x14ac:dyDescent="0.35">
      <c r="A2441" s="6">
        <v>2439</v>
      </c>
      <c r="B2441" s="3" t="s">
        <v>2440</v>
      </c>
      <c r="C2441" s="3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10">
        <f>E2441*100/D2441</f>
        <v>0</v>
      </c>
      <c r="P2441" s="11" t="str">
        <f>IFERROR(E2441/L2441,"N/A")</f>
        <v>N/A</v>
      </c>
      <c r="Q2441" t="str">
        <f>LEFT(N2441,FIND("/",N2441)-1)</f>
        <v>food</v>
      </c>
      <c r="R2441" t="str">
        <f>RIGHT(N2441,(LEN(N2441)-FIND("/",N2441)))</f>
        <v>food trucks</v>
      </c>
      <c r="S2441" s="14">
        <f>(((J2441/60)/60)/24)+DATE(1970,1,1)+(-5/24)</f>
        <v>42265.610289351847</v>
      </c>
      <c r="T2441" s="14">
        <f>(((I2441/60)/60)/24)+DATE(1970,1,1)+(-5/24)</f>
        <v>42295.610289351847</v>
      </c>
    </row>
    <row r="2442" spans="1:20" ht="29" x14ac:dyDescent="0.35">
      <c r="A2442" s="6">
        <v>2440</v>
      </c>
      <c r="B2442" s="3" t="s">
        <v>2441</v>
      </c>
      <c r="C2442" s="3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10">
        <f>E2442*100/D2442</f>
        <v>0.2</v>
      </c>
      <c r="P2442" s="11">
        <f>IFERROR(E2442/L2442,"N/A")</f>
        <v>5</v>
      </c>
      <c r="Q2442" t="str">
        <f>LEFT(N2442,FIND("/",N2442)-1)</f>
        <v>food</v>
      </c>
      <c r="R2442" t="str">
        <f>RIGHT(N2442,(LEN(N2442)-FIND("/",N2442)))</f>
        <v>food trucks</v>
      </c>
      <c r="S2442" s="14">
        <f>(((J2442/60)/60)/24)+DATE(1970,1,1)+(-5/24)</f>
        <v>42383.691122685181</v>
      </c>
      <c r="T2442" s="14">
        <f>(((I2442/60)/60)/24)+DATE(1970,1,1)+(-5/24)</f>
        <v>42413.691122685181</v>
      </c>
    </row>
    <row r="2443" spans="1:20" ht="29" x14ac:dyDescent="0.35">
      <c r="A2443" s="6">
        <v>2441</v>
      </c>
      <c r="B2443" s="3" t="s">
        <v>2442</v>
      </c>
      <c r="C2443" s="3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10">
        <f>E2443*100/D2443</f>
        <v>107.88</v>
      </c>
      <c r="P2443" s="11">
        <f>IFERROR(E2443/L2443,"N/A")</f>
        <v>74.22935779816514</v>
      </c>
      <c r="Q2443" t="str">
        <f>LEFT(N2443,FIND("/",N2443)-1)</f>
        <v>food</v>
      </c>
      <c r="R2443" t="str">
        <f>RIGHT(N2443,(LEN(N2443)-FIND("/",N2443)))</f>
        <v>small batch</v>
      </c>
      <c r="S2443" s="14">
        <f>(((J2443/60)/60)/24)+DATE(1970,1,1)+(-5/24)</f>
        <v>42186.917291666665</v>
      </c>
      <c r="T2443" s="14">
        <f>(((I2443/60)/60)/24)+DATE(1970,1,1)+(-5/24)</f>
        <v>42207.999305555553</v>
      </c>
    </row>
    <row r="2444" spans="1:20" ht="29" x14ac:dyDescent="0.35">
      <c r="A2444" s="6">
        <v>2442</v>
      </c>
      <c r="B2444" s="3" t="s">
        <v>2443</v>
      </c>
      <c r="C2444" s="3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10">
        <f>E2444*100/D2444</f>
        <v>125.94166666666666</v>
      </c>
      <c r="P2444" s="11">
        <f>IFERROR(E2444/L2444,"N/A")</f>
        <v>81.252688172043008</v>
      </c>
      <c r="Q2444" t="str">
        <f>LEFT(N2444,FIND("/",N2444)-1)</f>
        <v>food</v>
      </c>
      <c r="R2444" t="str">
        <f>RIGHT(N2444,(LEN(N2444)-FIND("/",N2444)))</f>
        <v>small batch</v>
      </c>
      <c r="S2444" s="14">
        <f>(((J2444/60)/60)/24)+DATE(1970,1,1)+(-5/24)</f>
        <v>42052.458657407398</v>
      </c>
      <c r="T2444" s="14">
        <f>(((I2444/60)/60)/24)+DATE(1970,1,1)+(-5/24)</f>
        <v>42082.416990740741</v>
      </c>
    </row>
    <row r="2445" spans="1:20" ht="58" x14ac:dyDescent="0.35">
      <c r="A2445" s="6">
        <v>2443</v>
      </c>
      <c r="B2445" s="3" t="s">
        <v>2444</v>
      </c>
      <c r="C2445" s="3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10">
        <f>E2445*100/D2445</f>
        <v>202.51495</v>
      </c>
      <c r="P2445" s="11">
        <f>IFERROR(E2445/L2445,"N/A")</f>
        <v>130.23469453376205</v>
      </c>
      <c r="Q2445" t="str">
        <f>LEFT(N2445,FIND("/",N2445)-1)</f>
        <v>food</v>
      </c>
      <c r="R2445" t="str">
        <f>RIGHT(N2445,(LEN(N2445)-FIND("/",N2445)))</f>
        <v>small batch</v>
      </c>
      <c r="S2445" s="14">
        <f>(((J2445/60)/60)/24)+DATE(1970,1,1)+(-5/24)</f>
        <v>41836.416921296295</v>
      </c>
      <c r="T2445" s="14">
        <f>(((I2445/60)/60)/24)+DATE(1970,1,1)+(-5/24)</f>
        <v>41866.416921296295</v>
      </c>
    </row>
    <row r="2446" spans="1:20" ht="43.5" x14ac:dyDescent="0.35">
      <c r="A2446" s="6">
        <v>2444</v>
      </c>
      <c r="B2446" s="3" t="s">
        <v>2445</v>
      </c>
      <c r="C2446" s="3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10">
        <f>E2446*100/D2446</f>
        <v>108.6</v>
      </c>
      <c r="P2446" s="11">
        <f>IFERROR(E2446/L2446,"N/A")</f>
        <v>53.409836065573771</v>
      </c>
      <c r="Q2446" t="str">
        <f>LEFT(N2446,FIND("/",N2446)-1)</f>
        <v>food</v>
      </c>
      <c r="R2446" t="str">
        <f>RIGHT(N2446,(LEN(N2446)-FIND("/",N2446)))</f>
        <v>small batch</v>
      </c>
      <c r="S2446" s="14">
        <f>(((J2446/60)/60)/24)+DATE(1970,1,1)+(-5/24)</f>
        <v>42485.54619212963</v>
      </c>
      <c r="T2446" s="14">
        <f>(((I2446/60)/60)/24)+DATE(1970,1,1)+(-5/24)</f>
        <v>42515.54619212963</v>
      </c>
    </row>
    <row r="2447" spans="1:20" ht="58" x14ac:dyDescent="0.35">
      <c r="A2447" s="6">
        <v>2445</v>
      </c>
      <c r="B2447" s="3" t="s">
        <v>2446</v>
      </c>
      <c r="C2447" s="3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10">
        <f>E2447*100/D2447</f>
        <v>172.8</v>
      </c>
      <c r="P2447" s="11">
        <f>IFERROR(E2447/L2447,"N/A")</f>
        <v>75.130434782608702</v>
      </c>
      <c r="Q2447" t="str">
        <f>LEFT(N2447,FIND("/",N2447)-1)</f>
        <v>food</v>
      </c>
      <c r="R2447" t="str">
        <f>RIGHT(N2447,(LEN(N2447)-FIND("/",N2447)))</f>
        <v>small batch</v>
      </c>
      <c r="S2447" s="14">
        <f>(((J2447/60)/60)/24)+DATE(1970,1,1)+(-5/24)</f>
        <v>42242.981724537036</v>
      </c>
      <c r="T2447" s="14">
        <f>(((I2447/60)/60)/24)+DATE(1970,1,1)+(-5/24)</f>
        <v>42272.981724537036</v>
      </c>
    </row>
    <row r="2448" spans="1:20" ht="58" x14ac:dyDescent="0.35">
      <c r="A2448" s="6">
        <v>2446</v>
      </c>
      <c r="B2448" s="3" t="s">
        <v>2447</v>
      </c>
      <c r="C2448" s="3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10">
        <f>E2448*100/D2448</f>
        <v>167.98</v>
      </c>
      <c r="P2448" s="11">
        <f>IFERROR(E2448/L2448,"N/A")</f>
        <v>75.666666666666671</v>
      </c>
      <c r="Q2448" t="str">
        <f>LEFT(N2448,FIND("/",N2448)-1)</f>
        <v>food</v>
      </c>
      <c r="R2448" t="str">
        <f>RIGHT(N2448,(LEN(N2448)-FIND("/",N2448)))</f>
        <v>small batch</v>
      </c>
      <c r="S2448" s="14">
        <f>(((J2448/60)/60)/24)+DATE(1970,1,1)+(-5/24)</f>
        <v>42670.394340277773</v>
      </c>
      <c r="T2448" s="14">
        <f>(((I2448/60)/60)/24)+DATE(1970,1,1)+(-5/24)</f>
        <v>42700.436006944445</v>
      </c>
    </row>
    <row r="2449" spans="1:20" ht="58" x14ac:dyDescent="0.35">
      <c r="A2449" s="6">
        <v>2447</v>
      </c>
      <c r="B2449" s="3" t="s">
        <v>2448</v>
      </c>
      <c r="C2449" s="3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10">
        <f>E2449*100/D2449</f>
        <v>427.2</v>
      </c>
      <c r="P2449" s="11">
        <f>IFERROR(E2449/L2449,"N/A")</f>
        <v>31.691394658753708</v>
      </c>
      <c r="Q2449" t="str">
        <f>LEFT(N2449,FIND("/",N2449)-1)</f>
        <v>food</v>
      </c>
      <c r="R2449" t="str">
        <f>RIGHT(N2449,(LEN(N2449)-FIND("/",N2449)))</f>
        <v>small batch</v>
      </c>
      <c r="S2449" s="14">
        <f>(((J2449/60)/60)/24)+DATE(1970,1,1)+(-5/24)</f>
        <v>42654.26149305555</v>
      </c>
      <c r="T2449" s="14">
        <f>(((I2449/60)/60)/24)+DATE(1970,1,1)+(-5/24)</f>
        <v>42685.958333333336</v>
      </c>
    </row>
    <row r="2450" spans="1:20" ht="58" x14ac:dyDescent="0.35">
      <c r="A2450" s="6">
        <v>2448</v>
      </c>
      <c r="B2450" s="3" t="s">
        <v>2449</v>
      </c>
      <c r="C2450" s="3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10">
        <f>E2450*100/D2450</f>
        <v>107.5</v>
      </c>
      <c r="P2450" s="11">
        <f>IFERROR(E2450/L2450,"N/A")</f>
        <v>47.777777777777779</v>
      </c>
      <c r="Q2450" t="str">
        <f>LEFT(N2450,FIND("/",N2450)-1)</f>
        <v>food</v>
      </c>
      <c r="R2450" t="str">
        <f>RIGHT(N2450,(LEN(N2450)-FIND("/",N2450)))</f>
        <v>small batch</v>
      </c>
      <c r="S2450" s="14">
        <f>(((J2450/60)/60)/24)+DATE(1970,1,1)+(-5/24)</f>
        <v>42607.107789351845</v>
      </c>
      <c r="T2450" s="14">
        <f>(((I2450/60)/60)/24)+DATE(1970,1,1)+(-5/24)</f>
        <v>42613.025000000001</v>
      </c>
    </row>
    <row r="2451" spans="1:20" ht="43.5" x14ac:dyDescent="0.35">
      <c r="A2451" s="6">
        <v>2449</v>
      </c>
      <c r="B2451" s="3" t="s">
        <v>2450</v>
      </c>
      <c r="C2451" s="3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10">
        <f>E2451*100/D2451</f>
        <v>108</v>
      </c>
      <c r="P2451" s="11">
        <f>IFERROR(E2451/L2451,"N/A")</f>
        <v>90</v>
      </c>
      <c r="Q2451" t="str">
        <f>LEFT(N2451,FIND("/",N2451)-1)</f>
        <v>food</v>
      </c>
      <c r="R2451" t="str">
        <f>RIGHT(N2451,(LEN(N2451)-FIND("/",N2451)))</f>
        <v>small batch</v>
      </c>
      <c r="S2451" s="14">
        <f>(((J2451/60)/60)/24)+DATE(1970,1,1)+(-5/24)</f>
        <v>41942.934201388889</v>
      </c>
      <c r="T2451" s="14">
        <f>(((I2451/60)/60)/24)+DATE(1970,1,1)+(-5/24)</f>
        <v>41972.975868055553</v>
      </c>
    </row>
    <row r="2452" spans="1:20" ht="43.5" x14ac:dyDescent="0.35">
      <c r="A2452" s="6">
        <v>2450</v>
      </c>
      <c r="B2452" s="3" t="s">
        <v>2451</v>
      </c>
      <c r="C2452" s="3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10">
        <f>E2452*100/D2452</f>
        <v>101.53353333333334</v>
      </c>
      <c r="P2452" s="11">
        <f>IFERROR(E2452/L2452,"N/A")</f>
        <v>149.31401960784314</v>
      </c>
      <c r="Q2452" t="str">
        <f>LEFT(N2452,FIND("/",N2452)-1)</f>
        <v>food</v>
      </c>
      <c r="R2452" t="str">
        <f>RIGHT(N2452,(LEN(N2452)-FIND("/",N2452)))</f>
        <v>small batch</v>
      </c>
      <c r="S2452" s="14">
        <f>(((J2452/60)/60)/24)+DATE(1970,1,1)+(-5/24)</f>
        <v>41901.864074074074</v>
      </c>
      <c r="T2452" s="14">
        <f>(((I2452/60)/60)/24)+DATE(1970,1,1)+(-5/24)</f>
        <v>41939.924305555556</v>
      </c>
    </row>
    <row r="2453" spans="1:20" ht="43.5" x14ac:dyDescent="0.35">
      <c r="A2453" s="6">
        <v>2451</v>
      </c>
      <c r="B2453" s="3" t="s">
        <v>2452</v>
      </c>
      <c r="C2453" s="3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10">
        <f>E2453*100/D2453</f>
        <v>115.45</v>
      </c>
      <c r="P2453" s="11">
        <f>IFERROR(E2453/L2453,"N/A")</f>
        <v>62.06989247311828</v>
      </c>
      <c r="Q2453" t="str">
        <f>LEFT(N2453,FIND("/",N2453)-1)</f>
        <v>food</v>
      </c>
      <c r="R2453" t="str">
        <f>RIGHT(N2453,(LEN(N2453)-FIND("/",N2453)))</f>
        <v>small batch</v>
      </c>
      <c r="S2453" s="14">
        <f>(((J2453/60)/60)/24)+DATE(1970,1,1)+(-5/24)</f>
        <v>42779.700115740743</v>
      </c>
      <c r="T2453" s="14">
        <f>(((I2453/60)/60)/24)+DATE(1970,1,1)+(-5/24)</f>
        <v>42799.700115740743</v>
      </c>
    </row>
    <row r="2454" spans="1:20" ht="43.5" x14ac:dyDescent="0.35">
      <c r="A2454" s="6">
        <v>2452</v>
      </c>
      <c r="B2454" s="3" t="s">
        <v>2453</v>
      </c>
      <c r="C2454" s="3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10">
        <f>E2454*100/D2454</f>
        <v>133.5</v>
      </c>
      <c r="P2454" s="11">
        <f>IFERROR(E2454/L2454,"N/A")</f>
        <v>53.4</v>
      </c>
      <c r="Q2454" t="str">
        <f>LEFT(N2454,FIND("/",N2454)-1)</f>
        <v>food</v>
      </c>
      <c r="R2454" t="str">
        <f>RIGHT(N2454,(LEN(N2454)-FIND("/",N2454)))</f>
        <v>small batch</v>
      </c>
      <c r="S2454" s="14">
        <f>(((J2454/60)/60)/24)+DATE(1970,1,1)+(-5/24)</f>
        <v>42338.635416666664</v>
      </c>
      <c r="T2454" s="14">
        <f>(((I2454/60)/60)/24)+DATE(1970,1,1)+(-5/24)</f>
        <v>42367.749999999993</v>
      </c>
    </row>
    <row r="2455" spans="1:20" ht="43.5" x14ac:dyDescent="0.35">
      <c r="A2455" s="6">
        <v>2453</v>
      </c>
      <c r="B2455" s="3" t="s">
        <v>2454</v>
      </c>
      <c r="C2455" s="3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10">
        <f>E2455*100/D2455</f>
        <v>154.69999999999999</v>
      </c>
      <c r="P2455" s="11">
        <f>IFERROR(E2455/L2455,"N/A")</f>
        <v>69.268656716417908</v>
      </c>
      <c r="Q2455" t="str">
        <f>LEFT(N2455,FIND("/",N2455)-1)</f>
        <v>food</v>
      </c>
      <c r="R2455" t="str">
        <f>RIGHT(N2455,(LEN(N2455)-FIND("/",N2455)))</f>
        <v>small batch</v>
      </c>
      <c r="S2455" s="14">
        <f>(((J2455/60)/60)/24)+DATE(1970,1,1)+(-5/24)</f>
        <v>42738.483900462961</v>
      </c>
      <c r="T2455" s="14">
        <f>(((I2455/60)/60)/24)+DATE(1970,1,1)+(-5/24)</f>
        <v>42768.483900462961</v>
      </c>
    </row>
    <row r="2456" spans="1:20" ht="43.5" x14ac:dyDescent="0.35">
      <c r="A2456" s="6">
        <v>2454</v>
      </c>
      <c r="B2456" s="3" t="s">
        <v>2455</v>
      </c>
      <c r="C2456" s="3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10">
        <f>E2456*100/D2456</f>
        <v>100.84571428571428</v>
      </c>
      <c r="P2456" s="11">
        <f>IFERROR(E2456/L2456,"N/A")</f>
        <v>271.50769230769231</v>
      </c>
      <c r="Q2456" t="str">
        <f>LEFT(N2456,FIND("/",N2456)-1)</f>
        <v>food</v>
      </c>
      <c r="R2456" t="str">
        <f>RIGHT(N2456,(LEN(N2456)-FIND("/",N2456)))</f>
        <v>small batch</v>
      </c>
      <c r="S2456" s="14">
        <f>(((J2456/60)/60)/24)+DATE(1970,1,1)+(-5/24)</f>
        <v>42769.99314814814</v>
      </c>
      <c r="T2456" s="14">
        <f>(((I2456/60)/60)/24)+DATE(1970,1,1)+(-5/24)</f>
        <v>42804.99314814814</v>
      </c>
    </row>
    <row r="2457" spans="1:20" ht="43.5" x14ac:dyDescent="0.35">
      <c r="A2457" s="6">
        <v>2455</v>
      </c>
      <c r="B2457" s="3" t="s">
        <v>2456</v>
      </c>
      <c r="C2457" s="3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10">
        <f>E2457*100/D2457</f>
        <v>182</v>
      </c>
      <c r="P2457" s="11">
        <f>IFERROR(E2457/L2457,"N/A")</f>
        <v>34.125</v>
      </c>
      <c r="Q2457" t="str">
        <f>LEFT(N2457,FIND("/",N2457)-1)</f>
        <v>food</v>
      </c>
      <c r="R2457" t="str">
        <f>RIGHT(N2457,(LEN(N2457)-FIND("/",N2457)))</f>
        <v>small batch</v>
      </c>
      <c r="S2457" s="14">
        <f>(((J2457/60)/60)/24)+DATE(1970,1,1)+(-5/24)</f>
        <v>42452.573495370372</v>
      </c>
      <c r="T2457" s="14">
        <f>(((I2457/60)/60)/24)+DATE(1970,1,1)+(-5/24)</f>
        <v>42480.573495370372</v>
      </c>
    </row>
    <row r="2458" spans="1:20" ht="43.5" x14ac:dyDescent="0.35">
      <c r="A2458" s="6">
        <v>2456</v>
      </c>
      <c r="B2458" s="3" t="s">
        <v>2457</v>
      </c>
      <c r="C2458" s="3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10">
        <f>E2458*100/D2458</f>
        <v>180.86666666666667</v>
      </c>
      <c r="P2458" s="11">
        <f>IFERROR(E2458/L2458,"N/A")</f>
        <v>40.492537313432834</v>
      </c>
      <c r="Q2458" t="str">
        <f>LEFT(N2458,FIND("/",N2458)-1)</f>
        <v>food</v>
      </c>
      <c r="R2458" t="str">
        <f>RIGHT(N2458,(LEN(N2458)-FIND("/",N2458)))</f>
        <v>small batch</v>
      </c>
      <c r="S2458" s="14">
        <f>(((J2458/60)/60)/24)+DATE(1970,1,1)+(-5/24)</f>
        <v>42761.752766203703</v>
      </c>
      <c r="T2458" s="14">
        <f>(((I2458/60)/60)/24)+DATE(1970,1,1)+(-5/24)</f>
        <v>42791.752766203703</v>
      </c>
    </row>
    <row r="2459" spans="1:20" ht="43.5" x14ac:dyDescent="0.35">
      <c r="A2459" s="6">
        <v>2457</v>
      </c>
      <c r="B2459" s="3" t="s">
        <v>2458</v>
      </c>
      <c r="C2459" s="3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10">
        <f>E2459*100/D2459</f>
        <v>102.30434782608695</v>
      </c>
      <c r="P2459" s="11">
        <f>IFERROR(E2459/L2459,"N/A")</f>
        <v>189.75806451612902</v>
      </c>
      <c r="Q2459" t="str">
        <f>LEFT(N2459,FIND("/",N2459)-1)</f>
        <v>food</v>
      </c>
      <c r="R2459" t="str">
        <f>RIGHT(N2459,(LEN(N2459)-FIND("/",N2459)))</f>
        <v>small batch</v>
      </c>
      <c r="S2459" s="14">
        <f>(((J2459/60)/60)/24)+DATE(1970,1,1)+(-5/24)</f>
        <v>42423.394166666665</v>
      </c>
      <c r="T2459" s="14">
        <f>(((I2459/60)/60)/24)+DATE(1970,1,1)+(-5/24)</f>
        <v>42453.352500000001</v>
      </c>
    </row>
    <row r="2460" spans="1:20" ht="58" x14ac:dyDescent="0.35">
      <c r="A2460" s="6">
        <v>2458</v>
      </c>
      <c r="B2460" s="3" t="s">
        <v>2459</v>
      </c>
      <c r="C2460" s="3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10">
        <f>E2460*100/D2460</f>
        <v>110.18</v>
      </c>
      <c r="P2460" s="11">
        <f>IFERROR(E2460/L2460,"N/A")</f>
        <v>68.862499999999997</v>
      </c>
      <c r="Q2460" t="str">
        <f>LEFT(N2460,FIND("/",N2460)-1)</f>
        <v>food</v>
      </c>
      <c r="R2460" t="str">
        <f>RIGHT(N2460,(LEN(N2460)-FIND("/",N2460)))</f>
        <v>small batch</v>
      </c>
      <c r="S2460" s="14">
        <f>(((J2460/60)/60)/24)+DATE(1970,1,1)+(-5/24)</f>
        <v>42495.663402777776</v>
      </c>
      <c r="T2460" s="14">
        <f>(((I2460/60)/60)/24)+DATE(1970,1,1)+(-5/24)</f>
        <v>42530.583333333336</v>
      </c>
    </row>
    <row r="2461" spans="1:20" ht="58" x14ac:dyDescent="0.35">
      <c r="A2461" s="6">
        <v>2459</v>
      </c>
      <c r="B2461" s="3" t="s">
        <v>2460</v>
      </c>
      <c r="C2461" s="3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10">
        <f>E2461*100/D2461</f>
        <v>102.25</v>
      </c>
      <c r="P2461" s="11">
        <f>IFERROR(E2461/L2461,"N/A")</f>
        <v>108.77659574468085</v>
      </c>
      <c r="Q2461" t="str">
        <f>LEFT(N2461,FIND("/",N2461)-1)</f>
        <v>food</v>
      </c>
      <c r="R2461" t="str">
        <f>RIGHT(N2461,(LEN(N2461)-FIND("/",N2461)))</f>
        <v>small batch</v>
      </c>
      <c r="S2461" s="14">
        <f>(((J2461/60)/60)/24)+DATE(1970,1,1)+(-5/24)</f>
        <v>42407.429224537038</v>
      </c>
      <c r="T2461" s="14">
        <f>(((I2461/60)/60)/24)+DATE(1970,1,1)+(-5/24)</f>
        <v>42452.387557870366</v>
      </c>
    </row>
    <row r="2462" spans="1:20" ht="43.5" x14ac:dyDescent="0.35">
      <c r="A2462" s="6">
        <v>2460</v>
      </c>
      <c r="B2462" s="3" t="s">
        <v>2461</v>
      </c>
      <c r="C2462" s="3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10">
        <f>E2462*100/D2462</f>
        <v>100.78823529411764</v>
      </c>
      <c r="P2462" s="11">
        <f>IFERROR(E2462/L2462,"N/A")</f>
        <v>125.98529411764706</v>
      </c>
      <c r="Q2462" t="str">
        <f>LEFT(N2462,FIND("/",N2462)-1)</f>
        <v>food</v>
      </c>
      <c r="R2462" t="str">
        <f>RIGHT(N2462,(LEN(N2462)-FIND("/",N2462)))</f>
        <v>small batch</v>
      </c>
      <c r="S2462" s="14">
        <f>(((J2462/60)/60)/24)+DATE(1970,1,1)+(-5/24)</f>
        <v>42703.978784722225</v>
      </c>
      <c r="T2462" s="14">
        <f>(((I2462/60)/60)/24)+DATE(1970,1,1)+(-5/24)</f>
        <v>42737.970138888886</v>
      </c>
    </row>
    <row r="2463" spans="1:20" ht="43.5" x14ac:dyDescent="0.35">
      <c r="A2463" s="6">
        <v>2461</v>
      </c>
      <c r="B2463" s="3" t="s">
        <v>2462</v>
      </c>
      <c r="C2463" s="3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10">
        <f>E2463*100/D2463</f>
        <v>103.8</v>
      </c>
      <c r="P2463" s="11">
        <f>IFERROR(E2463/L2463,"N/A")</f>
        <v>90.523255813953483</v>
      </c>
      <c r="Q2463" t="str">
        <f>LEFT(N2463,FIND("/",N2463)-1)</f>
        <v>music</v>
      </c>
      <c r="R2463" t="str">
        <f>RIGHT(N2463,(LEN(N2463)-FIND("/",N2463)))</f>
        <v>indie rock</v>
      </c>
      <c r="S2463" s="14">
        <f>(((J2463/60)/60)/24)+DATE(1970,1,1)+(-5/24)</f>
        <v>40783.804363425923</v>
      </c>
      <c r="T2463" s="14">
        <f>(((I2463/60)/60)/24)+DATE(1970,1,1)+(-5/24)</f>
        <v>40816.916666666664</v>
      </c>
    </row>
    <row r="2464" spans="1:20" ht="43.5" x14ac:dyDescent="0.35">
      <c r="A2464" s="6">
        <v>2462</v>
      </c>
      <c r="B2464" s="3" t="s">
        <v>2463</v>
      </c>
      <c r="C2464" s="3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10">
        <f>E2464*100/D2464</f>
        <v>110.70833333333333</v>
      </c>
      <c r="P2464" s="11">
        <f>IFERROR(E2464/L2464,"N/A")</f>
        <v>28.880434782608695</v>
      </c>
      <c r="Q2464" t="str">
        <f>LEFT(N2464,FIND("/",N2464)-1)</f>
        <v>music</v>
      </c>
      <c r="R2464" t="str">
        <f>RIGHT(N2464,(LEN(N2464)-FIND("/",N2464)))</f>
        <v>indie rock</v>
      </c>
      <c r="S2464" s="14">
        <f>(((J2464/60)/60)/24)+DATE(1970,1,1)+(-5/24)</f>
        <v>41088.977962962963</v>
      </c>
      <c r="T2464" s="14">
        <f>(((I2464/60)/60)/24)+DATE(1970,1,1)+(-5/24)</f>
        <v>41108.977962962963</v>
      </c>
    </row>
    <row r="2465" spans="1:20" x14ac:dyDescent="0.35">
      <c r="A2465" s="6">
        <v>2463</v>
      </c>
      <c r="B2465" s="3" t="s">
        <v>2464</v>
      </c>
      <c r="C2465" s="3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10">
        <f>E2465*100/D2465</f>
        <v>116.25</v>
      </c>
      <c r="P2465" s="11">
        <f>IFERROR(E2465/L2465,"N/A")</f>
        <v>31</v>
      </c>
      <c r="Q2465" t="str">
        <f>LEFT(N2465,FIND("/",N2465)-1)</f>
        <v>music</v>
      </c>
      <c r="R2465" t="str">
        <f>RIGHT(N2465,(LEN(N2465)-FIND("/",N2465)))</f>
        <v>indie rock</v>
      </c>
      <c r="S2465" s="14">
        <f>(((J2465/60)/60)/24)+DATE(1970,1,1)+(-5/24)</f>
        <v>41340.903067129628</v>
      </c>
      <c r="T2465" s="14">
        <f>(((I2465/60)/60)/24)+DATE(1970,1,1)+(-5/24)</f>
        <v>41380.583333333328</v>
      </c>
    </row>
    <row r="2466" spans="1:20" ht="43.5" x14ac:dyDescent="0.35">
      <c r="A2466" s="6">
        <v>2464</v>
      </c>
      <c r="B2466" s="3" t="s">
        <v>2465</v>
      </c>
      <c r="C2466" s="3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10">
        <f>E2466*100/D2466</f>
        <v>111.1</v>
      </c>
      <c r="P2466" s="11">
        <f>IFERROR(E2466/L2466,"N/A")</f>
        <v>51.674418604651166</v>
      </c>
      <c r="Q2466" t="str">
        <f>LEFT(N2466,FIND("/",N2466)-1)</f>
        <v>music</v>
      </c>
      <c r="R2466" t="str">
        <f>RIGHT(N2466,(LEN(N2466)-FIND("/",N2466)))</f>
        <v>indie rock</v>
      </c>
      <c r="S2466" s="14">
        <f>(((J2466/60)/60)/24)+DATE(1970,1,1)+(-5/24)</f>
        <v>42248.692094907405</v>
      </c>
      <c r="T2466" s="14">
        <f>(((I2466/60)/60)/24)+DATE(1970,1,1)+(-5/24)</f>
        <v>42277.603472222218</v>
      </c>
    </row>
    <row r="2467" spans="1:20" ht="43.5" x14ac:dyDescent="0.35">
      <c r="A2467" s="6">
        <v>2465</v>
      </c>
      <c r="B2467" s="3" t="s">
        <v>2466</v>
      </c>
      <c r="C2467" s="3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10">
        <f>E2467*100/D2467</f>
        <v>180.14285714285714</v>
      </c>
      <c r="P2467" s="11">
        <f>IFERROR(E2467/L2467,"N/A")</f>
        <v>26.270833333333332</v>
      </c>
      <c r="Q2467" t="str">
        <f>LEFT(N2467,FIND("/",N2467)-1)</f>
        <v>music</v>
      </c>
      <c r="R2467" t="str">
        <f>RIGHT(N2467,(LEN(N2467)-FIND("/",N2467)))</f>
        <v>indie rock</v>
      </c>
      <c r="S2467" s="14">
        <f>(((J2467/60)/60)/24)+DATE(1970,1,1)+(-5/24)</f>
        <v>41145.510972222219</v>
      </c>
      <c r="T2467" s="14">
        <f>(((I2467/60)/60)/24)+DATE(1970,1,1)+(-5/24)</f>
        <v>41175.510972222219</v>
      </c>
    </row>
    <row r="2468" spans="1:20" ht="43.5" x14ac:dyDescent="0.35">
      <c r="A2468" s="6">
        <v>2466</v>
      </c>
      <c r="B2468" s="3" t="s">
        <v>2467</v>
      </c>
      <c r="C2468" s="3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10">
        <f>E2468*100/D2468</f>
        <v>100</v>
      </c>
      <c r="P2468" s="11">
        <f>IFERROR(E2468/L2468,"N/A")</f>
        <v>48.07692307692308</v>
      </c>
      <c r="Q2468" t="str">
        <f>LEFT(N2468,FIND("/",N2468)-1)</f>
        <v>music</v>
      </c>
      <c r="R2468" t="str">
        <f>RIGHT(N2468,(LEN(N2468)-FIND("/",N2468)))</f>
        <v>indie rock</v>
      </c>
      <c r="S2468" s="14">
        <f>(((J2468/60)/60)/24)+DATE(1970,1,1)+(-5/24)</f>
        <v>41372.894131944442</v>
      </c>
      <c r="T2468" s="14">
        <f>(((I2468/60)/60)/24)+DATE(1970,1,1)+(-5/24)</f>
        <v>41402.894131944442</v>
      </c>
    </row>
    <row r="2469" spans="1:20" ht="43.5" x14ac:dyDescent="0.35">
      <c r="A2469" s="6">
        <v>2467</v>
      </c>
      <c r="B2469" s="3" t="s">
        <v>2468</v>
      </c>
      <c r="C2469" s="3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10">
        <f>E2469*100/D2469</f>
        <v>118.5</v>
      </c>
      <c r="P2469" s="11">
        <f>IFERROR(E2469/L2469,"N/A")</f>
        <v>27.558139534883722</v>
      </c>
      <c r="Q2469" t="str">
        <f>LEFT(N2469,FIND("/",N2469)-1)</f>
        <v>music</v>
      </c>
      <c r="R2469" t="str">
        <f>RIGHT(N2469,(LEN(N2469)-FIND("/",N2469)))</f>
        <v>indie rock</v>
      </c>
      <c r="S2469" s="14">
        <f>(((J2469/60)/60)/24)+DATE(1970,1,1)+(-5/24)</f>
        <v>41025.665868055556</v>
      </c>
      <c r="T2469" s="14">
        <f>(((I2469/60)/60)/24)+DATE(1970,1,1)+(-5/24)</f>
        <v>41039.5</v>
      </c>
    </row>
    <row r="2470" spans="1:20" ht="43.5" x14ac:dyDescent="0.35">
      <c r="A2470" s="6">
        <v>2468</v>
      </c>
      <c r="B2470" s="3" t="s">
        <v>2469</v>
      </c>
      <c r="C2470" s="3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10">
        <f>E2470*100/D2470</f>
        <v>107.217</v>
      </c>
      <c r="P2470" s="11">
        <f>IFERROR(E2470/L2470,"N/A")</f>
        <v>36.97137931034483</v>
      </c>
      <c r="Q2470" t="str">
        <f>LEFT(N2470,FIND("/",N2470)-1)</f>
        <v>music</v>
      </c>
      <c r="R2470" t="str">
        <f>RIGHT(N2470,(LEN(N2470)-FIND("/",N2470)))</f>
        <v>indie rock</v>
      </c>
      <c r="S2470" s="14">
        <f>(((J2470/60)/60)/24)+DATE(1970,1,1)+(-5/24)</f>
        <v>41173.945844907401</v>
      </c>
      <c r="T2470" s="14">
        <f>(((I2470/60)/60)/24)+DATE(1970,1,1)+(-5/24)</f>
        <v>41210</v>
      </c>
    </row>
    <row r="2471" spans="1:20" ht="43.5" x14ac:dyDescent="0.35">
      <c r="A2471" s="6">
        <v>2469</v>
      </c>
      <c r="B2471" s="3" t="s">
        <v>2470</v>
      </c>
      <c r="C2471" s="3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10">
        <f>E2471*100/D2471</f>
        <v>113.66666666666667</v>
      </c>
      <c r="P2471" s="11">
        <f>IFERROR(E2471/L2471,"N/A")</f>
        <v>29.021276595744681</v>
      </c>
      <c r="Q2471" t="str">
        <f>LEFT(N2471,FIND("/",N2471)-1)</f>
        <v>music</v>
      </c>
      <c r="R2471" t="str">
        <f>RIGHT(N2471,(LEN(N2471)-FIND("/",N2471)))</f>
        <v>indie rock</v>
      </c>
      <c r="S2471" s="14">
        <f>(((J2471/60)/60)/24)+DATE(1970,1,1)+(-5/24)</f>
        <v>40557.221400462957</v>
      </c>
      <c r="T2471" s="14">
        <f>(((I2471/60)/60)/24)+DATE(1970,1,1)+(-5/24)</f>
        <v>40582.221400462957</v>
      </c>
    </row>
    <row r="2472" spans="1:20" ht="43.5" x14ac:dyDescent="0.35">
      <c r="A2472" s="6">
        <v>2470</v>
      </c>
      <c r="B2472" s="3" t="s">
        <v>2471</v>
      </c>
      <c r="C2472" s="3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10">
        <f>E2472*100/D2472</f>
        <v>103.16400000000002</v>
      </c>
      <c r="P2472" s="11">
        <f>IFERROR(E2472/L2472,"N/A")</f>
        <v>28.65666666666667</v>
      </c>
      <c r="Q2472" t="str">
        <f>LEFT(N2472,FIND("/",N2472)-1)</f>
        <v>music</v>
      </c>
      <c r="R2472" t="str">
        <f>RIGHT(N2472,(LEN(N2472)-FIND("/",N2472)))</f>
        <v>indie rock</v>
      </c>
      <c r="S2472" s="14">
        <f>(((J2472/60)/60)/24)+DATE(1970,1,1)+(-5/24)</f>
        <v>41022.866377314815</v>
      </c>
      <c r="T2472" s="14">
        <f>(((I2472/60)/60)/24)+DATE(1970,1,1)+(-5/24)</f>
        <v>41052.866377314815</v>
      </c>
    </row>
    <row r="2473" spans="1:20" ht="58" x14ac:dyDescent="0.35">
      <c r="A2473" s="6">
        <v>2471</v>
      </c>
      <c r="B2473" s="3" t="s">
        <v>2472</v>
      </c>
      <c r="C2473" s="3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10">
        <f>E2473*100/D2473</f>
        <v>128</v>
      </c>
      <c r="P2473" s="11">
        <f>IFERROR(E2473/L2473,"N/A")</f>
        <v>37.647058823529413</v>
      </c>
      <c r="Q2473" t="str">
        <f>LEFT(N2473,FIND("/",N2473)-1)</f>
        <v>music</v>
      </c>
      <c r="R2473" t="str">
        <f>RIGHT(N2473,(LEN(N2473)-FIND("/",N2473)))</f>
        <v>indie rock</v>
      </c>
      <c r="S2473" s="14">
        <f>(((J2473/60)/60)/24)+DATE(1970,1,1)+(-5/24)</f>
        <v>40893.784629629627</v>
      </c>
      <c r="T2473" s="14">
        <f>(((I2473/60)/60)/24)+DATE(1970,1,1)+(-5/24)</f>
        <v>40933.784629629627</v>
      </c>
    </row>
    <row r="2474" spans="1:20" ht="58" x14ac:dyDescent="0.35">
      <c r="A2474" s="6">
        <v>2472</v>
      </c>
      <c r="B2474" s="3" t="s">
        <v>2473</v>
      </c>
      <c r="C2474" s="3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10">
        <f>E2474*100/D2474</f>
        <v>135.76026666666667</v>
      </c>
      <c r="P2474" s="11">
        <f>IFERROR(E2474/L2474,"N/A")</f>
        <v>97.904038461538462</v>
      </c>
      <c r="Q2474" t="str">
        <f>LEFT(N2474,FIND("/",N2474)-1)</f>
        <v>music</v>
      </c>
      <c r="R2474" t="str">
        <f>RIGHT(N2474,(LEN(N2474)-FIND("/",N2474)))</f>
        <v>indie rock</v>
      </c>
      <c r="S2474" s="14">
        <f>(((J2474/60)/60)/24)+DATE(1970,1,1)+(-5/24)</f>
        <v>40353.907175925924</v>
      </c>
      <c r="T2474" s="14">
        <f>(((I2474/60)/60)/24)+DATE(1970,1,1)+(-5/24)</f>
        <v>40424.835416666661</v>
      </c>
    </row>
    <row r="2475" spans="1:20" ht="43.5" x14ac:dyDescent="0.35">
      <c r="A2475" s="6">
        <v>2473</v>
      </c>
      <c r="B2475" s="3" t="s">
        <v>2474</v>
      </c>
      <c r="C2475" s="3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10">
        <f>E2475*100/D2475</f>
        <v>100</v>
      </c>
      <c r="P2475" s="11">
        <f>IFERROR(E2475/L2475,"N/A")</f>
        <v>42.553191489361701</v>
      </c>
      <c r="Q2475" t="str">
        <f>LEFT(N2475,FIND("/",N2475)-1)</f>
        <v>music</v>
      </c>
      <c r="R2475" t="str">
        <f>RIGHT(N2475,(LEN(N2475)-FIND("/",N2475)))</f>
        <v>indie rock</v>
      </c>
      <c r="S2475" s="14">
        <f>(((J2475/60)/60)/24)+DATE(1970,1,1)+(-5/24)</f>
        <v>41193.540150462963</v>
      </c>
      <c r="T2475" s="14">
        <f>(((I2475/60)/60)/24)+DATE(1970,1,1)+(-5/24)</f>
        <v>41223.581817129627</v>
      </c>
    </row>
    <row r="2476" spans="1:20" ht="58" x14ac:dyDescent="0.35">
      <c r="A2476" s="6">
        <v>2474</v>
      </c>
      <c r="B2476" s="3" t="s">
        <v>2475</v>
      </c>
      <c r="C2476" s="3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10">
        <f>E2476*100/D2476</f>
        <v>100.00360000000001</v>
      </c>
      <c r="P2476" s="11">
        <f>IFERROR(E2476/L2476,"N/A")</f>
        <v>131.58368421052631</v>
      </c>
      <c r="Q2476" t="str">
        <f>LEFT(N2476,FIND("/",N2476)-1)</f>
        <v>music</v>
      </c>
      <c r="R2476" t="str">
        <f>RIGHT(N2476,(LEN(N2476)-FIND("/",N2476)))</f>
        <v>indie rock</v>
      </c>
      <c r="S2476" s="14">
        <f>(((J2476/60)/60)/24)+DATE(1970,1,1)+(-5/24)</f>
        <v>40416.80296296296</v>
      </c>
      <c r="T2476" s="14">
        <f>(((I2476/60)/60)/24)+DATE(1970,1,1)+(-5/24)</f>
        <v>40461.80296296296</v>
      </c>
    </row>
    <row r="2477" spans="1:20" ht="29" x14ac:dyDescent="0.35">
      <c r="A2477" s="6">
        <v>2475</v>
      </c>
      <c r="B2477" s="3" t="s">
        <v>2476</v>
      </c>
      <c r="C2477" s="3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10">
        <f>E2477*100/D2477</f>
        <v>104.72</v>
      </c>
      <c r="P2477" s="11">
        <f>IFERROR(E2477/L2477,"N/A")</f>
        <v>32.320987654320987</v>
      </c>
      <c r="Q2477" t="str">
        <f>LEFT(N2477,FIND("/",N2477)-1)</f>
        <v>music</v>
      </c>
      <c r="R2477" t="str">
        <f>RIGHT(N2477,(LEN(N2477)-FIND("/",N2477)))</f>
        <v>indie rock</v>
      </c>
      <c r="S2477" s="14">
        <f>(((J2477/60)/60)/24)+DATE(1970,1,1)+(-5/24)</f>
        <v>40310.079340277778</v>
      </c>
      <c r="T2477" s="14">
        <f>(((I2477/60)/60)/24)+DATE(1970,1,1)+(-5/24)</f>
        <v>40369.708333333328</v>
      </c>
    </row>
    <row r="2478" spans="1:20" ht="43.5" x14ac:dyDescent="0.35">
      <c r="A2478" s="6">
        <v>2476</v>
      </c>
      <c r="B2478" s="3" t="s">
        <v>2477</v>
      </c>
      <c r="C2478" s="3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10">
        <f>E2478*100/D2478</f>
        <v>105.02249999999999</v>
      </c>
      <c r="P2478" s="11">
        <f>IFERROR(E2478/L2478,"N/A")</f>
        <v>61.103999999999999</v>
      </c>
      <c r="Q2478" t="str">
        <f>LEFT(N2478,FIND("/",N2478)-1)</f>
        <v>music</v>
      </c>
      <c r="R2478" t="str">
        <f>RIGHT(N2478,(LEN(N2478)-FIND("/",N2478)))</f>
        <v>indie rock</v>
      </c>
      <c r="S2478" s="14">
        <f>(((J2478/60)/60)/24)+DATE(1970,1,1)+(-5/24)</f>
        <v>41913.120023148142</v>
      </c>
      <c r="T2478" s="14">
        <f>(((I2478/60)/60)/24)+DATE(1970,1,1)+(-5/24)</f>
        <v>41946.161689814813</v>
      </c>
    </row>
    <row r="2479" spans="1:20" ht="29" x14ac:dyDescent="0.35">
      <c r="A2479" s="6">
        <v>2477</v>
      </c>
      <c r="B2479" s="3" t="s">
        <v>824</v>
      </c>
      <c r="C2479" s="3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10">
        <f>E2479*100/D2479</f>
        <v>171.33333333333334</v>
      </c>
      <c r="P2479" s="11">
        <f>IFERROR(E2479/L2479,"N/A")</f>
        <v>31.341463414634145</v>
      </c>
      <c r="Q2479" t="str">
        <f>LEFT(N2479,FIND("/",N2479)-1)</f>
        <v>music</v>
      </c>
      <c r="R2479" t="str">
        <f>RIGHT(N2479,(LEN(N2479)-FIND("/",N2479)))</f>
        <v>indie rock</v>
      </c>
      <c r="S2479" s="14">
        <f>(((J2479/60)/60)/24)+DATE(1970,1,1)+(-5/24)</f>
        <v>41088.483159722222</v>
      </c>
      <c r="T2479" s="14">
        <f>(((I2479/60)/60)/24)+DATE(1970,1,1)+(-5/24)</f>
        <v>41133.483159722222</v>
      </c>
    </row>
    <row r="2480" spans="1:20" ht="43.5" x14ac:dyDescent="0.35">
      <c r="A2480" s="6">
        <v>2478</v>
      </c>
      <c r="B2480" s="3" t="s">
        <v>2478</v>
      </c>
      <c r="C2480" s="3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10">
        <f>E2480*100/D2480</f>
        <v>127.5</v>
      </c>
      <c r="P2480" s="11">
        <f>IFERROR(E2480/L2480,"N/A")</f>
        <v>129.1139240506329</v>
      </c>
      <c r="Q2480" t="str">
        <f>LEFT(N2480,FIND("/",N2480)-1)</f>
        <v>music</v>
      </c>
      <c r="R2480" t="str">
        <f>RIGHT(N2480,(LEN(N2480)-FIND("/",N2480)))</f>
        <v>indie rock</v>
      </c>
      <c r="S2480" s="14">
        <f>(((J2480/60)/60)/24)+DATE(1970,1,1)+(-5/24)</f>
        <v>41257.742048611108</v>
      </c>
      <c r="T2480" s="14">
        <f>(((I2480/60)/60)/24)+DATE(1970,1,1)+(-5/24)</f>
        <v>41287.742048611108</v>
      </c>
    </row>
    <row r="2481" spans="1:20" ht="29" x14ac:dyDescent="0.35">
      <c r="A2481" s="6">
        <v>2479</v>
      </c>
      <c r="B2481" s="3" t="s">
        <v>2479</v>
      </c>
      <c r="C2481" s="3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10">
        <f>E2481*100/D2481</f>
        <v>133.44333333333333</v>
      </c>
      <c r="P2481" s="11">
        <f>IFERROR(E2481/L2481,"N/A")</f>
        <v>25.020624999999999</v>
      </c>
      <c r="Q2481" t="str">
        <f>LEFT(N2481,FIND("/",N2481)-1)</f>
        <v>music</v>
      </c>
      <c r="R2481" t="str">
        <f>RIGHT(N2481,(LEN(N2481)-FIND("/",N2481)))</f>
        <v>indie rock</v>
      </c>
      <c r="S2481" s="14">
        <f>(((J2481/60)/60)/24)+DATE(1970,1,1)+(-5/24)</f>
        <v>41107.518449074072</v>
      </c>
      <c r="T2481" s="14">
        <f>(((I2481/60)/60)/24)+DATE(1970,1,1)+(-5/24)</f>
        <v>41117.875</v>
      </c>
    </row>
    <row r="2482" spans="1:20" ht="43.5" x14ac:dyDescent="0.35">
      <c r="A2482" s="6">
        <v>2480</v>
      </c>
      <c r="B2482" s="3" t="s">
        <v>2480</v>
      </c>
      <c r="C2482" s="3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10">
        <f>E2482*100/D2482</f>
        <v>100</v>
      </c>
      <c r="P2482" s="11">
        <f>IFERROR(E2482/L2482,"N/A")</f>
        <v>250</v>
      </c>
      <c r="Q2482" t="str">
        <f>LEFT(N2482,FIND("/",N2482)-1)</f>
        <v>music</v>
      </c>
      <c r="R2482" t="str">
        <f>RIGHT(N2482,(LEN(N2482)-FIND("/",N2482)))</f>
        <v>indie rock</v>
      </c>
      <c r="S2482" s="14">
        <f>(((J2482/60)/60)/24)+DATE(1970,1,1)+(-5/24)</f>
        <v>42227.727824074071</v>
      </c>
      <c r="T2482" s="14">
        <f>(((I2482/60)/60)/24)+DATE(1970,1,1)+(-5/24)</f>
        <v>42287.727824074071</v>
      </c>
    </row>
    <row r="2483" spans="1:20" ht="43.5" x14ac:dyDescent="0.35">
      <c r="A2483" s="6">
        <v>2481</v>
      </c>
      <c r="B2483" s="3" t="s">
        <v>2481</v>
      </c>
      <c r="C2483" s="3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10">
        <f>E2483*100/D2483</f>
        <v>112.91099999999999</v>
      </c>
      <c r="P2483" s="11">
        <f>IFERROR(E2483/L2483,"N/A")</f>
        <v>47.541473684210523</v>
      </c>
      <c r="Q2483" t="str">
        <f>LEFT(N2483,FIND("/",N2483)-1)</f>
        <v>music</v>
      </c>
      <c r="R2483" t="str">
        <f>RIGHT(N2483,(LEN(N2483)-FIND("/",N2483)))</f>
        <v>indie rock</v>
      </c>
      <c r="S2483" s="14">
        <f>(((J2483/60)/60)/24)+DATE(1970,1,1)+(-5/24)</f>
        <v>40999.437592592592</v>
      </c>
      <c r="T2483" s="14">
        <f>(((I2483/60)/60)/24)+DATE(1970,1,1)+(-5/24)</f>
        <v>41029.437592592592</v>
      </c>
    </row>
    <row r="2484" spans="1:20" ht="58" x14ac:dyDescent="0.35">
      <c r="A2484" s="6">
        <v>2482</v>
      </c>
      <c r="B2484" s="3" t="s">
        <v>2482</v>
      </c>
      <c r="C2484" s="3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10">
        <f>E2484*100/D2484</f>
        <v>100.1</v>
      </c>
      <c r="P2484" s="11">
        <f>IFERROR(E2484/L2484,"N/A")</f>
        <v>40.04</v>
      </c>
      <c r="Q2484" t="str">
        <f>LEFT(N2484,FIND("/",N2484)-1)</f>
        <v>music</v>
      </c>
      <c r="R2484" t="str">
        <f>RIGHT(N2484,(LEN(N2484)-FIND("/",N2484)))</f>
        <v>indie rock</v>
      </c>
      <c r="S2484" s="14">
        <f>(((J2484/60)/60)/24)+DATE(1970,1,1)+(-5/24)</f>
        <v>40711.573877314811</v>
      </c>
      <c r="T2484" s="14">
        <f>(((I2484/60)/60)/24)+DATE(1970,1,1)+(-5/24)</f>
        <v>40756.573877314811</v>
      </c>
    </row>
    <row r="2485" spans="1:20" ht="43.5" x14ac:dyDescent="0.35">
      <c r="A2485" s="6">
        <v>2483</v>
      </c>
      <c r="B2485" s="3" t="s">
        <v>2483</v>
      </c>
      <c r="C2485" s="3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10">
        <f>E2485*100/D2485</f>
        <v>113.72727272727273</v>
      </c>
      <c r="P2485" s="11">
        <f>IFERROR(E2485/L2485,"N/A")</f>
        <v>65.84210526315789</v>
      </c>
      <c r="Q2485" t="str">
        <f>LEFT(N2485,FIND("/",N2485)-1)</f>
        <v>music</v>
      </c>
      <c r="R2485" t="str">
        <f>RIGHT(N2485,(LEN(N2485)-FIND("/",N2485)))</f>
        <v>indie rock</v>
      </c>
      <c r="S2485" s="14">
        <f>(((J2485/60)/60)/24)+DATE(1970,1,1)+(-5/24)</f>
        <v>40970.541701388887</v>
      </c>
      <c r="T2485" s="14">
        <f>(((I2485/60)/60)/24)+DATE(1970,1,1)+(-5/24)</f>
        <v>41030.500034722223</v>
      </c>
    </row>
    <row r="2486" spans="1:20" ht="58" x14ac:dyDescent="0.35">
      <c r="A2486" s="6">
        <v>2484</v>
      </c>
      <c r="B2486" s="3" t="s">
        <v>2484</v>
      </c>
      <c r="C2486" s="3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10">
        <f>E2486*100/D2486</f>
        <v>119.31742857142855</v>
      </c>
      <c r="P2486" s="11">
        <f>IFERROR(E2486/L2486,"N/A")</f>
        <v>46.401222222222216</v>
      </c>
      <c r="Q2486" t="str">
        <f>LEFT(N2486,FIND("/",N2486)-1)</f>
        <v>music</v>
      </c>
      <c r="R2486" t="str">
        <f>RIGHT(N2486,(LEN(N2486)-FIND("/",N2486)))</f>
        <v>indie rock</v>
      </c>
      <c r="S2486" s="14">
        <f>(((J2486/60)/60)/24)+DATE(1970,1,1)+(-5/24)</f>
        <v>40771.708368055552</v>
      </c>
      <c r="T2486" s="14">
        <f>(((I2486/60)/60)/24)+DATE(1970,1,1)+(-5/24)</f>
        <v>40801.708368055552</v>
      </c>
    </row>
    <row r="2487" spans="1:20" ht="58" x14ac:dyDescent="0.35">
      <c r="A2487" s="6">
        <v>2485</v>
      </c>
      <c r="B2487" s="3" t="s">
        <v>2485</v>
      </c>
      <c r="C2487" s="3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10">
        <f>E2487*100/D2487</f>
        <v>103.25</v>
      </c>
      <c r="P2487" s="11">
        <f>IFERROR(E2487/L2487,"N/A")</f>
        <v>50.365853658536587</v>
      </c>
      <c r="Q2487" t="str">
        <f>LEFT(N2487,FIND("/",N2487)-1)</f>
        <v>music</v>
      </c>
      <c r="R2487" t="str">
        <f>RIGHT(N2487,(LEN(N2487)-FIND("/",N2487)))</f>
        <v>indie rock</v>
      </c>
      <c r="S2487" s="14">
        <f>(((J2487/60)/60)/24)+DATE(1970,1,1)+(-5/24)</f>
        <v>40793.790266203701</v>
      </c>
      <c r="T2487" s="14">
        <f>(((I2487/60)/60)/24)+DATE(1970,1,1)+(-5/24)</f>
        <v>40828.790266203701</v>
      </c>
    </row>
    <row r="2488" spans="1:20" ht="43.5" x14ac:dyDescent="0.35">
      <c r="A2488" s="6">
        <v>2486</v>
      </c>
      <c r="B2488" s="3" t="s">
        <v>2486</v>
      </c>
      <c r="C2488" s="3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10">
        <f>E2488*100/D2488</f>
        <v>265.66666666666669</v>
      </c>
      <c r="P2488" s="11">
        <f>IFERROR(E2488/L2488,"N/A")</f>
        <v>26.566666666666666</v>
      </c>
      <c r="Q2488" t="str">
        <f>LEFT(N2488,FIND("/",N2488)-1)</f>
        <v>music</v>
      </c>
      <c r="R2488" t="str">
        <f>RIGHT(N2488,(LEN(N2488)-FIND("/",N2488)))</f>
        <v>indie rock</v>
      </c>
      <c r="S2488" s="14">
        <f>(((J2488/60)/60)/24)+DATE(1970,1,1)+(-5/24)</f>
        <v>40991.499722222223</v>
      </c>
      <c r="T2488" s="14">
        <f>(((I2488/60)/60)/24)+DATE(1970,1,1)+(-5/24)</f>
        <v>41021.499722222223</v>
      </c>
    </row>
    <row r="2489" spans="1:20" ht="43.5" x14ac:dyDescent="0.35">
      <c r="A2489" s="6">
        <v>2487</v>
      </c>
      <c r="B2489" s="3" t="s">
        <v>2487</v>
      </c>
      <c r="C2489" s="3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10">
        <f>E2489*100/D2489</f>
        <v>100.05066666666667</v>
      </c>
      <c r="P2489" s="11">
        <f>IFERROR(E2489/L2489,"N/A")</f>
        <v>39.493684210526318</v>
      </c>
      <c r="Q2489" t="str">
        <f>LEFT(N2489,FIND("/",N2489)-1)</f>
        <v>music</v>
      </c>
      <c r="R2489" t="str">
        <f>RIGHT(N2489,(LEN(N2489)-FIND("/",N2489)))</f>
        <v>indie rock</v>
      </c>
      <c r="S2489" s="14">
        <f>(((J2489/60)/60)/24)+DATE(1970,1,1)+(-5/24)</f>
        <v>41025.874965277777</v>
      </c>
      <c r="T2489" s="14">
        <f>(((I2489/60)/60)/24)+DATE(1970,1,1)+(-5/24)</f>
        <v>41055.874965277777</v>
      </c>
    </row>
    <row r="2490" spans="1:20" ht="58" x14ac:dyDescent="0.35">
      <c r="A2490" s="6">
        <v>2488</v>
      </c>
      <c r="B2490" s="3" t="s">
        <v>2488</v>
      </c>
      <c r="C2490" s="3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10">
        <f>E2490*100/D2490</f>
        <v>106.7</v>
      </c>
      <c r="P2490" s="11">
        <f>IFERROR(E2490/L2490,"N/A")</f>
        <v>49.246153846153845</v>
      </c>
      <c r="Q2490" t="str">
        <f>LEFT(N2490,FIND("/",N2490)-1)</f>
        <v>music</v>
      </c>
      <c r="R2490" t="str">
        <f>RIGHT(N2490,(LEN(N2490)-FIND("/",N2490)))</f>
        <v>indie rock</v>
      </c>
      <c r="S2490" s="14">
        <f>(((J2490/60)/60)/24)+DATE(1970,1,1)+(-5/24)</f>
        <v>40833.424861111111</v>
      </c>
      <c r="T2490" s="14">
        <f>(((I2490/60)/60)/24)+DATE(1970,1,1)+(-5/24)</f>
        <v>40863.466527777775</v>
      </c>
    </row>
    <row r="2491" spans="1:20" ht="43.5" x14ac:dyDescent="0.35">
      <c r="A2491" s="6">
        <v>2489</v>
      </c>
      <c r="B2491" s="3" t="s">
        <v>2489</v>
      </c>
      <c r="C2491" s="3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10">
        <f>E2491*100/D2491</f>
        <v>133.67142857142858</v>
      </c>
      <c r="P2491" s="11">
        <f>IFERROR(E2491/L2491,"N/A")</f>
        <v>62.38</v>
      </c>
      <c r="Q2491" t="str">
        <f>LEFT(N2491,FIND("/",N2491)-1)</f>
        <v>music</v>
      </c>
      <c r="R2491" t="str">
        <f>RIGHT(N2491,(LEN(N2491)-FIND("/",N2491)))</f>
        <v>indie rock</v>
      </c>
      <c r="S2491" s="14">
        <f>(((J2491/60)/60)/24)+DATE(1970,1,1)+(-5/24)</f>
        <v>41373.481932870367</v>
      </c>
      <c r="T2491" s="14">
        <f>(((I2491/60)/60)/24)+DATE(1970,1,1)+(-5/24)</f>
        <v>41403.481932870367</v>
      </c>
    </row>
    <row r="2492" spans="1:20" ht="43.5" x14ac:dyDescent="0.35">
      <c r="A2492" s="6">
        <v>2490</v>
      </c>
      <c r="B2492" s="3" t="s">
        <v>2490</v>
      </c>
      <c r="C2492" s="3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10">
        <f>E2492*100/D2492</f>
        <v>121.4</v>
      </c>
      <c r="P2492" s="11">
        <f>IFERROR(E2492/L2492,"N/A")</f>
        <v>37.9375</v>
      </c>
      <c r="Q2492" t="str">
        <f>LEFT(N2492,FIND("/",N2492)-1)</f>
        <v>music</v>
      </c>
      <c r="R2492" t="str">
        <f>RIGHT(N2492,(LEN(N2492)-FIND("/",N2492)))</f>
        <v>indie rock</v>
      </c>
      <c r="S2492" s="14">
        <f>(((J2492/60)/60)/24)+DATE(1970,1,1)+(-5/24)</f>
        <v>41023.019398148142</v>
      </c>
      <c r="T2492" s="14">
        <f>(((I2492/60)/60)/24)+DATE(1970,1,1)+(-5/24)</f>
        <v>41083.019398148142</v>
      </c>
    </row>
    <row r="2493" spans="1:20" ht="43.5" x14ac:dyDescent="0.35">
      <c r="A2493" s="6">
        <v>2491</v>
      </c>
      <c r="B2493" s="3" t="s">
        <v>2491</v>
      </c>
      <c r="C2493" s="3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10">
        <f>E2493*100/D2493</f>
        <v>103.2</v>
      </c>
      <c r="P2493" s="11">
        <f>IFERROR(E2493/L2493,"N/A")</f>
        <v>51.6</v>
      </c>
      <c r="Q2493" t="str">
        <f>LEFT(N2493,FIND("/",N2493)-1)</f>
        <v>music</v>
      </c>
      <c r="R2493" t="str">
        <f>RIGHT(N2493,(LEN(N2493)-FIND("/",N2493)))</f>
        <v>indie rock</v>
      </c>
      <c r="S2493" s="14">
        <f>(((J2493/60)/60)/24)+DATE(1970,1,1)+(-5/24)</f>
        <v>40542.630949074075</v>
      </c>
      <c r="T2493" s="14">
        <f>(((I2493/60)/60)/24)+DATE(1970,1,1)+(-5/24)</f>
        <v>40558.868749999994</v>
      </c>
    </row>
    <row r="2494" spans="1:20" ht="29" x14ac:dyDescent="0.35">
      <c r="A2494" s="6">
        <v>2492</v>
      </c>
      <c r="B2494" s="3" t="s">
        <v>2492</v>
      </c>
      <c r="C2494" s="3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10">
        <f>E2494*100/D2494</f>
        <v>125</v>
      </c>
      <c r="P2494" s="11">
        <f>IFERROR(E2494/L2494,"N/A")</f>
        <v>27.777777777777779</v>
      </c>
      <c r="Q2494" t="str">
        <f>LEFT(N2494,FIND("/",N2494)-1)</f>
        <v>music</v>
      </c>
      <c r="R2494" t="str">
        <f>RIGHT(N2494,(LEN(N2494)-FIND("/",N2494)))</f>
        <v>indie rock</v>
      </c>
      <c r="S2494" s="14">
        <f>(((J2494/60)/60)/24)+DATE(1970,1,1)+(-5/24)</f>
        <v>41024.777638888889</v>
      </c>
      <c r="T2494" s="14">
        <f>(((I2494/60)/60)/24)+DATE(1970,1,1)+(-5/24)</f>
        <v>41076.207638888889</v>
      </c>
    </row>
    <row r="2495" spans="1:20" ht="43.5" x14ac:dyDescent="0.35">
      <c r="A2495" s="6">
        <v>2493</v>
      </c>
      <c r="B2495" s="3" t="s">
        <v>2493</v>
      </c>
      <c r="C2495" s="3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10">
        <f>E2495*100/D2495</f>
        <v>128.69999999999999</v>
      </c>
      <c r="P2495" s="11">
        <f>IFERROR(E2495/L2495,"N/A")</f>
        <v>99.382239382239376</v>
      </c>
      <c r="Q2495" t="str">
        <f>LEFT(N2495,FIND("/",N2495)-1)</f>
        <v>music</v>
      </c>
      <c r="R2495" t="str">
        <f>RIGHT(N2495,(LEN(N2495)-FIND("/",N2495)))</f>
        <v>indie rock</v>
      </c>
      <c r="S2495" s="14">
        <f>(((J2495/60)/60)/24)+DATE(1970,1,1)+(-5/24)</f>
        <v>41347.959953703699</v>
      </c>
      <c r="T2495" s="14">
        <f>(((I2495/60)/60)/24)+DATE(1970,1,1)+(-5/24)</f>
        <v>41392.959953703699</v>
      </c>
    </row>
    <row r="2496" spans="1:20" ht="43.5" x14ac:dyDescent="0.35">
      <c r="A2496" s="6">
        <v>2494</v>
      </c>
      <c r="B2496" s="3" t="s">
        <v>2494</v>
      </c>
      <c r="C2496" s="3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10">
        <f>E2496*100/D2496</f>
        <v>101.00533333333334</v>
      </c>
      <c r="P2496" s="11">
        <f>IFERROR(E2496/L2496,"N/A")</f>
        <v>38.848205128205123</v>
      </c>
      <c r="Q2496" t="str">
        <f>LEFT(N2496,FIND("/",N2496)-1)</f>
        <v>music</v>
      </c>
      <c r="R2496" t="str">
        <f>RIGHT(N2496,(LEN(N2496)-FIND("/",N2496)))</f>
        <v>indie rock</v>
      </c>
      <c r="S2496" s="14">
        <f>(((J2496/60)/60)/24)+DATE(1970,1,1)+(-5/24)</f>
        <v>41022.436851851846</v>
      </c>
      <c r="T2496" s="14">
        <f>(((I2496/60)/60)/24)+DATE(1970,1,1)+(-5/24)</f>
        <v>41052.436851851846</v>
      </c>
    </row>
    <row r="2497" spans="1:20" ht="43.5" x14ac:dyDescent="0.35">
      <c r="A2497" s="6">
        <v>2495</v>
      </c>
      <c r="B2497" s="3" t="s">
        <v>2495</v>
      </c>
      <c r="C2497" s="3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10">
        <f>E2497*100/D2497</f>
        <v>127.53666666666666</v>
      </c>
      <c r="P2497" s="11">
        <f>IFERROR(E2497/L2497,"N/A")</f>
        <v>45.548809523809524</v>
      </c>
      <c r="Q2497" t="str">
        <f>LEFT(N2497,FIND("/",N2497)-1)</f>
        <v>music</v>
      </c>
      <c r="R2497" t="str">
        <f>RIGHT(N2497,(LEN(N2497)-FIND("/",N2497)))</f>
        <v>indie rock</v>
      </c>
      <c r="S2497" s="14">
        <f>(((J2497/60)/60)/24)+DATE(1970,1,1)+(-5/24)</f>
        <v>41036.738136574073</v>
      </c>
      <c r="T2497" s="14">
        <f>(((I2497/60)/60)/24)+DATE(1970,1,1)+(-5/24)</f>
        <v>41066.738136574073</v>
      </c>
    </row>
    <row r="2498" spans="1:20" ht="29" x14ac:dyDescent="0.35">
      <c r="A2498" s="6">
        <v>2496</v>
      </c>
      <c r="B2498" s="3" t="s">
        <v>2496</v>
      </c>
      <c r="C2498" s="3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10">
        <f>E2498*100/D2498</f>
        <v>100</v>
      </c>
      <c r="P2498" s="11">
        <f>IFERROR(E2498/L2498,"N/A")</f>
        <v>600</v>
      </c>
      <c r="Q2498" t="str">
        <f>LEFT(N2498,FIND("/",N2498)-1)</f>
        <v>music</v>
      </c>
      <c r="R2498" t="str">
        <f>RIGHT(N2498,(LEN(N2498)-FIND("/",N2498)))</f>
        <v>indie rock</v>
      </c>
      <c r="S2498" s="14">
        <f>(((J2498/60)/60)/24)+DATE(1970,1,1)+(-5/24)</f>
        <v>41327.788101851853</v>
      </c>
      <c r="T2498" s="14">
        <f>(((I2498/60)/60)/24)+DATE(1970,1,1)+(-5/24)</f>
        <v>41362.746435185181</v>
      </c>
    </row>
    <row r="2499" spans="1:20" ht="43.5" x14ac:dyDescent="0.35">
      <c r="A2499" s="6">
        <v>2497</v>
      </c>
      <c r="B2499" s="3" t="s">
        <v>2497</v>
      </c>
      <c r="C2499" s="3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10">
        <f>E2499*100/D2499</f>
        <v>112.77149999999999</v>
      </c>
      <c r="P2499" s="11">
        <f>IFERROR(E2499/L2499,"N/A")</f>
        <v>80.551071428571419</v>
      </c>
      <c r="Q2499" t="str">
        <f>LEFT(N2499,FIND("/",N2499)-1)</f>
        <v>music</v>
      </c>
      <c r="R2499" t="str">
        <f>RIGHT(N2499,(LEN(N2499)-FIND("/",N2499)))</f>
        <v>indie rock</v>
      </c>
      <c r="S2499" s="14">
        <f>(((J2499/60)/60)/24)+DATE(1970,1,1)+(-5/24)</f>
        <v>40730.670578703699</v>
      </c>
      <c r="T2499" s="14">
        <f>(((I2499/60)/60)/24)+DATE(1970,1,1)+(-5/24)</f>
        <v>40760.670578703699</v>
      </c>
    </row>
    <row r="2500" spans="1:20" ht="43.5" x14ac:dyDescent="0.35">
      <c r="A2500" s="6">
        <v>2498</v>
      </c>
      <c r="B2500" s="3" t="s">
        <v>2498</v>
      </c>
      <c r="C2500" s="3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10">
        <f>E2500*100/D2500</f>
        <v>105.6</v>
      </c>
      <c r="P2500" s="11">
        <f>IFERROR(E2500/L2500,"N/A")</f>
        <v>52.8</v>
      </c>
      <c r="Q2500" t="str">
        <f>LEFT(N2500,FIND("/",N2500)-1)</f>
        <v>music</v>
      </c>
      <c r="R2500" t="str">
        <f>RIGHT(N2500,(LEN(N2500)-FIND("/",N2500)))</f>
        <v>indie rock</v>
      </c>
      <c r="S2500" s="14">
        <f>(((J2500/60)/60)/24)+DATE(1970,1,1)+(-5/24)</f>
        <v>42017.759108796294</v>
      </c>
      <c r="T2500" s="14">
        <f>(((I2500/60)/60)/24)+DATE(1970,1,1)+(-5/24)</f>
        <v>42031.759108796294</v>
      </c>
    </row>
    <row r="2501" spans="1:20" ht="43.5" x14ac:dyDescent="0.35">
      <c r="A2501" s="6">
        <v>2499</v>
      </c>
      <c r="B2501" s="3" t="s">
        <v>2499</v>
      </c>
      <c r="C2501" s="3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10">
        <f>E2501*100/D2501</f>
        <v>202.625</v>
      </c>
      <c r="P2501" s="11">
        <f>IFERROR(E2501/L2501,"N/A")</f>
        <v>47.676470588235297</v>
      </c>
      <c r="Q2501" t="str">
        <f>LEFT(N2501,FIND("/",N2501)-1)</f>
        <v>music</v>
      </c>
      <c r="R2501" t="str">
        <f>RIGHT(N2501,(LEN(N2501)-FIND("/",N2501)))</f>
        <v>indie rock</v>
      </c>
      <c r="S2501" s="14">
        <f>(((J2501/60)/60)/24)+DATE(1970,1,1)+(-5/24)</f>
        <v>41226.440243055549</v>
      </c>
      <c r="T2501" s="14">
        <f>(((I2501/60)/60)/24)+DATE(1970,1,1)+(-5/24)</f>
        <v>41274.541666666664</v>
      </c>
    </row>
    <row r="2502" spans="1:20" ht="43.5" x14ac:dyDescent="0.35">
      <c r="A2502" s="6">
        <v>2500</v>
      </c>
      <c r="B2502" s="3" t="s">
        <v>2500</v>
      </c>
      <c r="C2502" s="3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10">
        <f>E2502*100/D2502</f>
        <v>113.33333333333333</v>
      </c>
      <c r="P2502" s="11">
        <f>IFERROR(E2502/L2502,"N/A")</f>
        <v>23.448275862068964</v>
      </c>
      <c r="Q2502" t="str">
        <f>LEFT(N2502,FIND("/",N2502)-1)</f>
        <v>music</v>
      </c>
      <c r="R2502" t="str">
        <f>RIGHT(N2502,(LEN(N2502)-FIND("/",N2502)))</f>
        <v>indie rock</v>
      </c>
      <c r="S2502" s="14">
        <f>(((J2502/60)/60)/24)+DATE(1970,1,1)+(-5/24)</f>
        <v>41053.564525462964</v>
      </c>
      <c r="T2502" s="14">
        <f>(((I2502/60)/60)/24)+DATE(1970,1,1)+(-5/24)</f>
        <v>41083.564525462964</v>
      </c>
    </row>
    <row r="2503" spans="1:20" ht="43.5" x14ac:dyDescent="0.35">
      <c r="A2503" s="6">
        <v>2501</v>
      </c>
      <c r="B2503" s="3" t="s">
        <v>2501</v>
      </c>
      <c r="C2503" s="3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10">
        <f>E2503*100/D2503</f>
        <v>2.5545454545454547</v>
      </c>
      <c r="P2503" s="11">
        <f>IFERROR(E2503/L2503,"N/A")</f>
        <v>40.142857142857146</v>
      </c>
      <c r="Q2503" t="str">
        <f>LEFT(N2503,FIND("/",N2503)-1)</f>
        <v>food</v>
      </c>
      <c r="R2503" t="str">
        <f>RIGHT(N2503,(LEN(N2503)-FIND("/",N2503)))</f>
        <v>restaurants</v>
      </c>
      <c r="S2503" s="14">
        <f>(((J2503/60)/60)/24)+DATE(1970,1,1)+(-5/24)</f>
        <v>42244.568333333329</v>
      </c>
      <c r="T2503" s="14">
        <f>(((I2503/60)/60)/24)+DATE(1970,1,1)+(-5/24)</f>
        <v>42274.568333333329</v>
      </c>
    </row>
    <row r="2504" spans="1:20" ht="58" x14ac:dyDescent="0.35">
      <c r="A2504" s="6">
        <v>2502</v>
      </c>
      <c r="B2504" s="3" t="s">
        <v>2502</v>
      </c>
      <c r="C2504" s="3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10">
        <f>E2504*100/D2504</f>
        <v>7.8181818181818186E-2</v>
      </c>
      <c r="P2504" s="11">
        <f>IFERROR(E2504/L2504,"N/A")</f>
        <v>17.2</v>
      </c>
      <c r="Q2504" t="str">
        <f>LEFT(N2504,FIND("/",N2504)-1)</f>
        <v>food</v>
      </c>
      <c r="R2504" t="str">
        <f>RIGHT(N2504,(LEN(N2504)-FIND("/",N2504)))</f>
        <v>restaurants</v>
      </c>
      <c r="S2504" s="14">
        <f>(((J2504/60)/60)/24)+DATE(1970,1,1)+(-5/24)</f>
        <v>41858.617106481477</v>
      </c>
      <c r="T2504" s="14">
        <f>(((I2504/60)/60)/24)+DATE(1970,1,1)+(-5/24)</f>
        <v>41903.617106481477</v>
      </c>
    </row>
    <row r="2505" spans="1:20" ht="58" x14ac:dyDescent="0.35">
      <c r="A2505" s="6">
        <v>2503</v>
      </c>
      <c r="B2505" s="3" t="s">
        <v>2503</v>
      </c>
      <c r="C2505" s="3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10">
        <f>E2505*100/D2505</f>
        <v>0</v>
      </c>
      <c r="P2505" s="11" t="str">
        <f>IFERROR(E2505/L2505,"N/A")</f>
        <v>N/A</v>
      </c>
      <c r="Q2505" t="str">
        <f>LEFT(N2505,FIND("/",N2505)-1)</f>
        <v>food</v>
      </c>
      <c r="R2505" t="str">
        <f>RIGHT(N2505,(LEN(N2505)-FIND("/",N2505)))</f>
        <v>restaurants</v>
      </c>
      <c r="S2505" s="14">
        <f>(((J2505/60)/60)/24)+DATE(1970,1,1)+(-5/24)</f>
        <v>42498.691064814811</v>
      </c>
      <c r="T2505" s="14">
        <f>(((I2505/60)/60)/24)+DATE(1970,1,1)+(-5/24)</f>
        <v>42528.67083333333</v>
      </c>
    </row>
    <row r="2506" spans="1:20" ht="29" x14ac:dyDescent="0.35">
      <c r="A2506" s="6">
        <v>2504</v>
      </c>
      <c r="B2506" s="3" t="s">
        <v>2504</v>
      </c>
      <c r="C2506" s="3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10">
        <f>E2506*100/D2506</f>
        <v>0</v>
      </c>
      <c r="P2506" s="11" t="str">
        <f>IFERROR(E2506/L2506,"N/A")</f>
        <v>N/A</v>
      </c>
      <c r="Q2506" t="str">
        <f>LEFT(N2506,FIND("/",N2506)-1)</f>
        <v>food</v>
      </c>
      <c r="R2506" t="str">
        <f>RIGHT(N2506,(LEN(N2506)-FIND("/",N2506)))</f>
        <v>restaurants</v>
      </c>
      <c r="S2506" s="14">
        <f>(((J2506/60)/60)/24)+DATE(1970,1,1)+(-5/24)</f>
        <v>41927.807106481479</v>
      </c>
      <c r="T2506" s="14">
        <f>(((I2506/60)/60)/24)+DATE(1970,1,1)+(-5/24)</f>
        <v>41957.848773148151</v>
      </c>
    </row>
    <row r="2507" spans="1:20" ht="58" x14ac:dyDescent="0.35">
      <c r="A2507" s="6">
        <v>2505</v>
      </c>
      <c r="B2507" s="3" t="s">
        <v>2505</v>
      </c>
      <c r="C2507" s="3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10">
        <f>E2507*100/D2507</f>
        <v>0</v>
      </c>
      <c r="P2507" s="11" t="str">
        <f>IFERROR(E2507/L2507,"N/A")</f>
        <v>N/A</v>
      </c>
      <c r="Q2507" t="str">
        <f>LEFT(N2507,FIND("/",N2507)-1)</f>
        <v>food</v>
      </c>
      <c r="R2507" t="str">
        <f>RIGHT(N2507,(LEN(N2507)-FIND("/",N2507)))</f>
        <v>restaurants</v>
      </c>
      <c r="S2507" s="14">
        <f>(((J2507/60)/60)/24)+DATE(1970,1,1)+(-5/24)</f>
        <v>42046.847407407404</v>
      </c>
      <c r="T2507" s="14">
        <f>(((I2507/60)/60)/24)+DATE(1970,1,1)+(-5/24)</f>
        <v>42076.80574074074</v>
      </c>
    </row>
    <row r="2508" spans="1:20" ht="43.5" x14ac:dyDescent="0.35">
      <c r="A2508" s="6">
        <v>2506</v>
      </c>
      <c r="B2508" s="3" t="s">
        <v>2506</v>
      </c>
      <c r="C2508" s="3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10">
        <f>E2508*100/D2508</f>
        <v>0.6</v>
      </c>
      <c r="P2508" s="11">
        <f>IFERROR(E2508/L2508,"N/A")</f>
        <v>15</v>
      </c>
      <c r="Q2508" t="str">
        <f>LEFT(N2508,FIND("/",N2508)-1)</f>
        <v>food</v>
      </c>
      <c r="R2508" t="str">
        <f>RIGHT(N2508,(LEN(N2508)-FIND("/",N2508)))</f>
        <v>restaurants</v>
      </c>
      <c r="S2508" s="14">
        <f>(((J2508/60)/60)/24)+DATE(1970,1,1)+(-5/24)</f>
        <v>42258.088761574072</v>
      </c>
      <c r="T2508" s="14">
        <f>(((I2508/60)/60)/24)+DATE(1970,1,1)+(-5/24)</f>
        <v>42280.666666666664</v>
      </c>
    </row>
    <row r="2509" spans="1:20" x14ac:dyDescent="0.35">
      <c r="A2509" s="6">
        <v>2507</v>
      </c>
      <c r="B2509" s="3" t="s">
        <v>2507</v>
      </c>
      <c r="C2509" s="3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10">
        <f>E2509*100/D2509</f>
        <v>0</v>
      </c>
      <c r="P2509" s="11" t="str">
        <f>IFERROR(E2509/L2509,"N/A")</f>
        <v>N/A</v>
      </c>
      <c r="Q2509" t="str">
        <f>LEFT(N2509,FIND("/",N2509)-1)</f>
        <v>food</v>
      </c>
      <c r="R2509" t="str">
        <f>RIGHT(N2509,(LEN(N2509)-FIND("/",N2509)))</f>
        <v>restaurants</v>
      </c>
      <c r="S2509" s="14">
        <f>(((J2509/60)/60)/24)+DATE(1970,1,1)+(-5/24)</f>
        <v>42104.864629629628</v>
      </c>
      <c r="T2509" s="14">
        <f>(((I2509/60)/60)/24)+DATE(1970,1,1)+(-5/24)</f>
        <v>42134.864629629628</v>
      </c>
    </row>
    <row r="2510" spans="1:20" ht="43.5" x14ac:dyDescent="0.35">
      <c r="A2510" s="6">
        <v>2508</v>
      </c>
      <c r="B2510" s="3" t="s">
        <v>2508</v>
      </c>
      <c r="C2510" s="3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10">
        <f>E2510*100/D2510</f>
        <v>0</v>
      </c>
      <c r="P2510" s="11" t="str">
        <f>IFERROR(E2510/L2510,"N/A")</f>
        <v>N/A</v>
      </c>
      <c r="Q2510" t="str">
        <f>LEFT(N2510,FIND("/",N2510)-1)</f>
        <v>food</v>
      </c>
      <c r="R2510" t="str">
        <f>RIGHT(N2510,(LEN(N2510)-FIND("/",N2510)))</f>
        <v>restaurants</v>
      </c>
      <c r="S2510" s="14">
        <f>(((J2510/60)/60)/24)+DATE(1970,1,1)+(-5/24)</f>
        <v>41835.743449074071</v>
      </c>
      <c r="T2510" s="14">
        <f>(((I2510/60)/60)/24)+DATE(1970,1,1)+(-5/24)</f>
        <v>41865.743449074071</v>
      </c>
    </row>
    <row r="2511" spans="1:20" ht="43.5" x14ac:dyDescent="0.35">
      <c r="A2511" s="6">
        <v>2509</v>
      </c>
      <c r="B2511" s="3" t="s">
        <v>2509</v>
      </c>
      <c r="C2511" s="3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10">
        <f>E2511*100/D2511</f>
        <v>1.0526315789473684</v>
      </c>
      <c r="P2511" s="11">
        <f>IFERROR(E2511/L2511,"N/A")</f>
        <v>35.714285714285715</v>
      </c>
      <c r="Q2511" t="str">
        <f>LEFT(N2511,FIND("/",N2511)-1)</f>
        <v>food</v>
      </c>
      <c r="R2511" t="str">
        <f>RIGHT(N2511,(LEN(N2511)-FIND("/",N2511)))</f>
        <v>restaurants</v>
      </c>
      <c r="S2511" s="14">
        <f>(((J2511/60)/60)/24)+DATE(1970,1,1)+(-5/24)</f>
        <v>42058.601261574069</v>
      </c>
      <c r="T2511" s="14">
        <f>(((I2511/60)/60)/24)+DATE(1970,1,1)+(-5/24)</f>
        <v>42114.559594907405</v>
      </c>
    </row>
    <row r="2512" spans="1:20" ht="43.5" x14ac:dyDescent="0.35">
      <c r="A2512" s="6">
        <v>2510</v>
      </c>
      <c r="B2512" s="3" t="s">
        <v>2510</v>
      </c>
      <c r="C2512" s="3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10">
        <f>E2512*100/D2512</f>
        <v>0.15</v>
      </c>
      <c r="P2512" s="11">
        <f>IFERROR(E2512/L2512,"N/A")</f>
        <v>37.5</v>
      </c>
      <c r="Q2512" t="str">
        <f>LEFT(N2512,FIND("/",N2512)-1)</f>
        <v>food</v>
      </c>
      <c r="R2512" t="str">
        <f>RIGHT(N2512,(LEN(N2512)-FIND("/",N2512)))</f>
        <v>restaurants</v>
      </c>
      <c r="S2512" s="14">
        <f>(((J2512/60)/60)/24)+DATE(1970,1,1)+(-5/24)</f>
        <v>42078.78902777777</v>
      </c>
      <c r="T2512" s="14">
        <f>(((I2512/60)/60)/24)+DATE(1970,1,1)+(-5/24)</f>
        <v>42138.78902777777</v>
      </c>
    </row>
    <row r="2513" spans="1:20" ht="43.5" x14ac:dyDescent="0.35">
      <c r="A2513" s="6">
        <v>2511</v>
      </c>
      <c r="B2513" s="3" t="s">
        <v>2511</v>
      </c>
      <c r="C2513" s="3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10">
        <f>E2513*100/D2513</f>
        <v>0</v>
      </c>
      <c r="P2513" s="11" t="str">
        <f>IFERROR(E2513/L2513,"N/A")</f>
        <v>N/A</v>
      </c>
      <c r="Q2513" t="str">
        <f>LEFT(N2513,FIND("/",N2513)-1)</f>
        <v>food</v>
      </c>
      <c r="R2513" t="str">
        <f>RIGHT(N2513,(LEN(N2513)-FIND("/",N2513)))</f>
        <v>restaurants</v>
      </c>
      <c r="S2513" s="14">
        <f>(((J2513/60)/60)/24)+DATE(1970,1,1)+(-5/24)</f>
        <v>42371.238576388881</v>
      </c>
      <c r="T2513" s="14">
        <f>(((I2513/60)/60)/24)+DATE(1970,1,1)+(-5/24)</f>
        <v>42401.238576388881</v>
      </c>
    </row>
    <row r="2514" spans="1:20" ht="43.5" x14ac:dyDescent="0.35">
      <c r="A2514" s="6">
        <v>2512</v>
      </c>
      <c r="B2514" s="3" t="s">
        <v>2512</v>
      </c>
      <c r="C2514" s="3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10">
        <f>E2514*100/D2514</f>
        <v>0</v>
      </c>
      <c r="P2514" s="11" t="str">
        <f>IFERROR(E2514/L2514,"N/A")</f>
        <v>N/A</v>
      </c>
      <c r="Q2514" t="str">
        <f>LEFT(N2514,FIND("/",N2514)-1)</f>
        <v>food</v>
      </c>
      <c r="R2514" t="str">
        <f>RIGHT(N2514,(LEN(N2514)-FIND("/",N2514)))</f>
        <v>restaurants</v>
      </c>
      <c r="S2514" s="14">
        <f>(((J2514/60)/60)/24)+DATE(1970,1,1)+(-5/24)</f>
        <v>41971.668530092589</v>
      </c>
      <c r="T2514" s="14">
        <f>(((I2514/60)/60)/24)+DATE(1970,1,1)+(-5/24)</f>
        <v>41986.668530092589</v>
      </c>
    </row>
    <row r="2515" spans="1:20" ht="58" x14ac:dyDescent="0.35">
      <c r="A2515" s="6">
        <v>2513</v>
      </c>
      <c r="B2515" s="3" t="s">
        <v>2513</v>
      </c>
      <c r="C2515" s="3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10">
        <f>E2515*100/D2515</f>
        <v>0</v>
      </c>
      <c r="P2515" s="11" t="str">
        <f>IFERROR(E2515/L2515,"N/A")</f>
        <v>N/A</v>
      </c>
      <c r="Q2515" t="str">
        <f>LEFT(N2515,FIND("/",N2515)-1)</f>
        <v>food</v>
      </c>
      <c r="R2515" t="str">
        <f>RIGHT(N2515,(LEN(N2515)-FIND("/",N2515)))</f>
        <v>restaurants</v>
      </c>
      <c r="S2515" s="14">
        <f>(((J2515/60)/60)/24)+DATE(1970,1,1)+(-5/24)</f>
        <v>42731.798483796294</v>
      </c>
      <c r="T2515" s="14">
        <f>(((I2515/60)/60)/24)+DATE(1970,1,1)+(-5/24)</f>
        <v>42791.798483796294</v>
      </c>
    </row>
    <row r="2516" spans="1:20" ht="43.5" x14ac:dyDescent="0.35">
      <c r="A2516" s="6">
        <v>2514</v>
      </c>
      <c r="B2516" s="3" t="s">
        <v>2514</v>
      </c>
      <c r="C2516" s="3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10">
        <f>E2516*100/D2516</f>
        <v>1.75</v>
      </c>
      <c r="P2516" s="11">
        <f>IFERROR(E2516/L2516,"N/A")</f>
        <v>52.5</v>
      </c>
      <c r="Q2516" t="str">
        <f>LEFT(N2516,FIND("/",N2516)-1)</f>
        <v>food</v>
      </c>
      <c r="R2516" t="str">
        <f>RIGHT(N2516,(LEN(N2516)-FIND("/",N2516)))</f>
        <v>restaurants</v>
      </c>
      <c r="S2516" s="14">
        <f>(((J2516/60)/60)/24)+DATE(1970,1,1)+(-5/24)</f>
        <v>41854.181446759256</v>
      </c>
      <c r="T2516" s="14">
        <f>(((I2516/60)/60)/24)+DATE(1970,1,1)+(-5/24)</f>
        <v>41871.181446759256</v>
      </c>
    </row>
    <row r="2517" spans="1:20" ht="58" x14ac:dyDescent="0.35">
      <c r="A2517" s="6">
        <v>2515</v>
      </c>
      <c r="B2517" s="3" t="s">
        <v>2515</v>
      </c>
      <c r="C2517" s="3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10">
        <f>E2517*100/D2517</f>
        <v>18.600000000000001</v>
      </c>
      <c r="P2517" s="11">
        <f>IFERROR(E2517/L2517,"N/A")</f>
        <v>77.5</v>
      </c>
      <c r="Q2517" t="str">
        <f>LEFT(N2517,FIND("/",N2517)-1)</f>
        <v>food</v>
      </c>
      <c r="R2517" t="str">
        <f>RIGHT(N2517,(LEN(N2517)-FIND("/",N2517)))</f>
        <v>restaurants</v>
      </c>
      <c r="S2517" s="14">
        <f>(((J2517/60)/60)/24)+DATE(1970,1,1)+(-5/24)</f>
        <v>42027.63140046296</v>
      </c>
      <c r="T2517" s="14">
        <f>(((I2517/60)/60)/24)+DATE(1970,1,1)+(-5/24)</f>
        <v>42057.63140046296</v>
      </c>
    </row>
    <row r="2518" spans="1:20" ht="43.5" x14ac:dyDescent="0.35">
      <c r="A2518" s="6">
        <v>2516</v>
      </c>
      <c r="B2518" s="3" t="s">
        <v>2516</v>
      </c>
      <c r="C2518" s="3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10">
        <f>E2518*100/D2518</f>
        <v>0</v>
      </c>
      <c r="P2518" s="11" t="str">
        <f>IFERROR(E2518/L2518,"N/A")</f>
        <v>N/A</v>
      </c>
      <c r="Q2518" t="str">
        <f>LEFT(N2518,FIND("/",N2518)-1)</f>
        <v>food</v>
      </c>
      <c r="R2518" t="str">
        <f>RIGHT(N2518,(LEN(N2518)-FIND("/",N2518)))</f>
        <v>restaurants</v>
      </c>
      <c r="S2518" s="14">
        <f>(((J2518/60)/60)/24)+DATE(1970,1,1)+(-5/24)</f>
        <v>41942.445046296292</v>
      </c>
      <c r="T2518" s="14">
        <f>(((I2518/60)/60)/24)+DATE(1970,1,1)+(-5/24)</f>
        <v>41972.486712962964</v>
      </c>
    </row>
    <row r="2519" spans="1:20" ht="43.5" x14ac:dyDescent="0.35">
      <c r="A2519" s="6">
        <v>2517</v>
      </c>
      <c r="B2519" s="3" t="s">
        <v>2517</v>
      </c>
      <c r="C2519" s="3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10">
        <f>E2519*100/D2519</f>
        <v>9.8166666666666664</v>
      </c>
      <c r="P2519" s="11">
        <f>IFERROR(E2519/L2519,"N/A")</f>
        <v>53.545454545454547</v>
      </c>
      <c r="Q2519" t="str">
        <f>LEFT(N2519,FIND("/",N2519)-1)</f>
        <v>food</v>
      </c>
      <c r="R2519" t="str">
        <f>RIGHT(N2519,(LEN(N2519)-FIND("/",N2519)))</f>
        <v>restaurants</v>
      </c>
      <c r="S2519" s="14">
        <f>(((J2519/60)/60)/24)+DATE(1970,1,1)+(-5/24)</f>
        <v>42052.594097222223</v>
      </c>
      <c r="T2519" s="14">
        <f>(((I2519/60)/60)/24)+DATE(1970,1,1)+(-5/24)</f>
        <v>42082.552430555552</v>
      </c>
    </row>
    <row r="2520" spans="1:20" ht="43.5" x14ac:dyDescent="0.35">
      <c r="A2520" s="6">
        <v>2518</v>
      </c>
      <c r="B2520" s="3" t="s">
        <v>2518</v>
      </c>
      <c r="C2520" s="3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10">
        <f>E2520*100/D2520</f>
        <v>0</v>
      </c>
      <c r="P2520" s="11" t="str">
        <f>IFERROR(E2520/L2520,"N/A")</f>
        <v>N/A</v>
      </c>
      <c r="Q2520" t="str">
        <f>LEFT(N2520,FIND("/",N2520)-1)</f>
        <v>food</v>
      </c>
      <c r="R2520" t="str">
        <f>RIGHT(N2520,(LEN(N2520)-FIND("/",N2520)))</f>
        <v>restaurants</v>
      </c>
      <c r="S2520" s="14">
        <f>(((J2520/60)/60)/24)+DATE(1970,1,1)+(-5/24)</f>
        <v>41926.472546296296</v>
      </c>
      <c r="T2520" s="14">
        <f>(((I2520/60)/60)/24)+DATE(1970,1,1)+(-5/24)</f>
        <v>41956.51421296296</v>
      </c>
    </row>
    <row r="2521" spans="1:20" ht="29" x14ac:dyDescent="0.35">
      <c r="A2521" s="6">
        <v>2519</v>
      </c>
      <c r="B2521" s="3" t="s">
        <v>2519</v>
      </c>
      <c r="C2521" s="3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10">
        <f>E2521*100/D2521</f>
        <v>4.3333333333333335E-2</v>
      </c>
      <c r="P2521" s="11">
        <f>IFERROR(E2521/L2521,"N/A")</f>
        <v>16.25</v>
      </c>
      <c r="Q2521" t="str">
        <f>LEFT(N2521,FIND("/",N2521)-1)</f>
        <v>food</v>
      </c>
      <c r="R2521" t="str">
        <f>RIGHT(N2521,(LEN(N2521)-FIND("/",N2521)))</f>
        <v>restaurants</v>
      </c>
      <c r="S2521" s="14">
        <f>(((J2521/60)/60)/24)+DATE(1970,1,1)+(-5/24)</f>
        <v>41808.946805555555</v>
      </c>
      <c r="T2521" s="14">
        <f>(((I2521/60)/60)/24)+DATE(1970,1,1)+(-5/24)</f>
        <v>41838.946805555555</v>
      </c>
    </row>
    <row r="2522" spans="1:20" ht="43.5" x14ac:dyDescent="0.35">
      <c r="A2522" s="6">
        <v>2520</v>
      </c>
      <c r="B2522" s="3" t="s">
        <v>2520</v>
      </c>
      <c r="C2522" s="3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10">
        <f>E2522*100/D2522</f>
        <v>0</v>
      </c>
      <c r="P2522" s="11" t="str">
        <f>IFERROR(E2522/L2522,"N/A")</f>
        <v>N/A</v>
      </c>
      <c r="Q2522" t="str">
        <f>LEFT(N2522,FIND("/",N2522)-1)</f>
        <v>food</v>
      </c>
      <c r="R2522" t="str">
        <f>RIGHT(N2522,(LEN(N2522)-FIND("/",N2522)))</f>
        <v>restaurants</v>
      </c>
      <c r="S2522" s="14">
        <f>(((J2522/60)/60)/24)+DATE(1970,1,1)+(-5/24)</f>
        <v>42612.392187500001</v>
      </c>
      <c r="T2522" s="14">
        <f>(((I2522/60)/60)/24)+DATE(1970,1,1)+(-5/24)</f>
        <v>42658.597916666658</v>
      </c>
    </row>
    <row r="2523" spans="1:20" ht="58" x14ac:dyDescent="0.35">
      <c r="A2523" s="6">
        <v>2521</v>
      </c>
      <c r="B2523" s="3" t="s">
        <v>2521</v>
      </c>
      <c r="C2523" s="3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10">
        <f>E2523*100/D2523</f>
        <v>109.48792</v>
      </c>
      <c r="P2523" s="11">
        <f>IFERROR(E2523/L2523,"N/A")</f>
        <v>103.68174242424243</v>
      </c>
      <c r="Q2523" t="str">
        <f>LEFT(N2523,FIND("/",N2523)-1)</f>
        <v>music</v>
      </c>
      <c r="R2523" t="str">
        <f>RIGHT(N2523,(LEN(N2523)-FIND("/",N2523)))</f>
        <v>classical music</v>
      </c>
      <c r="S2523" s="14">
        <f>(((J2523/60)/60)/24)+DATE(1970,1,1)+(-5/24)</f>
        <v>42269.75950231481</v>
      </c>
      <c r="T2523" s="14">
        <f>(((I2523/60)/60)/24)+DATE(1970,1,1)+(-5/24)</f>
        <v>42290.75950231481</v>
      </c>
    </row>
    <row r="2524" spans="1:20" ht="43.5" x14ac:dyDescent="0.35">
      <c r="A2524" s="6">
        <v>2522</v>
      </c>
      <c r="B2524" s="3" t="s">
        <v>2522</v>
      </c>
      <c r="C2524" s="3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10">
        <f>E2524*100/D2524</f>
        <v>100</v>
      </c>
      <c r="P2524" s="11">
        <f>IFERROR(E2524/L2524,"N/A")</f>
        <v>185.18518518518519</v>
      </c>
      <c r="Q2524" t="str">
        <f>LEFT(N2524,FIND("/",N2524)-1)</f>
        <v>music</v>
      </c>
      <c r="R2524" t="str">
        <f>RIGHT(N2524,(LEN(N2524)-FIND("/",N2524)))</f>
        <v>classical music</v>
      </c>
      <c r="S2524" s="14">
        <f>(((J2524/60)/60)/24)+DATE(1970,1,1)+(-5/24)</f>
        <v>42460.365277777775</v>
      </c>
      <c r="T2524" s="14">
        <f>(((I2524/60)/60)/24)+DATE(1970,1,1)+(-5/24)</f>
        <v>42482.411111111105</v>
      </c>
    </row>
    <row r="2525" spans="1:20" ht="43.5" x14ac:dyDescent="0.35">
      <c r="A2525" s="6">
        <v>2523</v>
      </c>
      <c r="B2525" s="3" t="s">
        <v>2523</v>
      </c>
      <c r="C2525" s="3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10">
        <f>E2525*100/D2525</f>
        <v>156.44444444444446</v>
      </c>
      <c r="P2525" s="11">
        <f>IFERROR(E2525/L2525,"N/A")</f>
        <v>54.153846153846153</v>
      </c>
      <c r="Q2525" t="str">
        <f>LEFT(N2525,FIND("/",N2525)-1)</f>
        <v>music</v>
      </c>
      <c r="R2525" t="str">
        <f>RIGHT(N2525,(LEN(N2525)-FIND("/",N2525)))</f>
        <v>classical music</v>
      </c>
      <c r="S2525" s="14">
        <f>(((J2525/60)/60)/24)+DATE(1970,1,1)+(-5/24)</f>
        <v>41930.767268518517</v>
      </c>
      <c r="T2525" s="14">
        <f>(((I2525/60)/60)/24)+DATE(1970,1,1)+(-5/24)</f>
        <v>41960.808935185189</v>
      </c>
    </row>
    <row r="2526" spans="1:20" ht="43.5" x14ac:dyDescent="0.35">
      <c r="A2526" s="6">
        <v>2524</v>
      </c>
      <c r="B2526" s="3" t="s">
        <v>2524</v>
      </c>
      <c r="C2526" s="3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10">
        <f>E2526*100/D2526</f>
        <v>101.6</v>
      </c>
      <c r="P2526" s="11">
        <f>IFERROR(E2526/L2526,"N/A")</f>
        <v>177.2093023255814</v>
      </c>
      <c r="Q2526" t="str">
        <f>LEFT(N2526,FIND("/",N2526)-1)</f>
        <v>music</v>
      </c>
      <c r="R2526" t="str">
        <f>RIGHT(N2526,(LEN(N2526)-FIND("/",N2526)))</f>
        <v>classical music</v>
      </c>
      <c r="S2526" s="14">
        <f>(((J2526/60)/60)/24)+DATE(1970,1,1)+(-5/24)</f>
        <v>41961.599039351851</v>
      </c>
      <c r="T2526" s="14">
        <f>(((I2526/60)/60)/24)+DATE(1970,1,1)+(-5/24)</f>
        <v>41993.979166666664</v>
      </c>
    </row>
    <row r="2527" spans="1:20" ht="43.5" x14ac:dyDescent="0.35">
      <c r="A2527" s="6">
        <v>2525</v>
      </c>
      <c r="B2527" s="3" t="s">
        <v>2525</v>
      </c>
      <c r="C2527" s="3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10">
        <f>E2527*100/D2527</f>
        <v>100.325</v>
      </c>
      <c r="P2527" s="11">
        <f>IFERROR(E2527/L2527,"N/A")</f>
        <v>100.325</v>
      </c>
      <c r="Q2527" t="str">
        <f>LEFT(N2527,FIND("/",N2527)-1)</f>
        <v>music</v>
      </c>
      <c r="R2527" t="str">
        <f>RIGHT(N2527,(LEN(N2527)-FIND("/",N2527)))</f>
        <v>classical music</v>
      </c>
      <c r="S2527" s="14">
        <f>(((J2527/60)/60)/24)+DATE(1970,1,1)+(-5/24)</f>
        <v>41058.636238425926</v>
      </c>
      <c r="T2527" s="14">
        <f>(((I2527/60)/60)/24)+DATE(1970,1,1)+(-5/24)</f>
        <v>41088.636238425926</v>
      </c>
    </row>
    <row r="2528" spans="1:20" ht="43.5" x14ac:dyDescent="0.35">
      <c r="A2528" s="6">
        <v>2526</v>
      </c>
      <c r="B2528" s="3" t="s">
        <v>2526</v>
      </c>
      <c r="C2528" s="3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10">
        <f>E2528*100/D2528</f>
        <v>112.95</v>
      </c>
      <c r="P2528" s="11">
        <f>IFERROR(E2528/L2528,"N/A")</f>
        <v>136.90909090909091</v>
      </c>
      <c r="Q2528" t="str">
        <f>LEFT(N2528,FIND("/",N2528)-1)</f>
        <v>music</v>
      </c>
      <c r="R2528" t="str">
        <f>RIGHT(N2528,(LEN(N2528)-FIND("/",N2528)))</f>
        <v>classical music</v>
      </c>
      <c r="S2528" s="14">
        <f>(((J2528/60)/60)/24)+DATE(1970,1,1)+(-5/24)</f>
        <v>41952.882800925923</v>
      </c>
      <c r="T2528" s="14">
        <f>(((I2528/60)/60)/24)+DATE(1970,1,1)+(-5/24)</f>
        <v>41980.999305555553</v>
      </c>
    </row>
    <row r="2529" spans="1:20" ht="43.5" x14ac:dyDescent="0.35">
      <c r="A2529" s="6">
        <v>2527</v>
      </c>
      <c r="B2529" s="3" t="s">
        <v>2527</v>
      </c>
      <c r="C2529" s="3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10">
        <f>E2529*100/D2529</f>
        <v>102.125</v>
      </c>
      <c r="P2529" s="11">
        <f>IFERROR(E2529/L2529,"N/A")</f>
        <v>57.535211267605632</v>
      </c>
      <c r="Q2529" t="str">
        <f>LEFT(N2529,FIND("/",N2529)-1)</f>
        <v>music</v>
      </c>
      <c r="R2529" t="str">
        <f>RIGHT(N2529,(LEN(N2529)-FIND("/",N2529)))</f>
        <v>classical music</v>
      </c>
      <c r="S2529" s="14">
        <f>(((J2529/60)/60)/24)+DATE(1970,1,1)+(-5/24)</f>
        <v>41546.542719907404</v>
      </c>
      <c r="T2529" s="14">
        <f>(((I2529/60)/60)/24)+DATE(1970,1,1)+(-5/24)</f>
        <v>41564.957638888889</v>
      </c>
    </row>
    <row r="2530" spans="1:20" ht="43.5" x14ac:dyDescent="0.35">
      <c r="A2530" s="6">
        <v>2528</v>
      </c>
      <c r="B2530" s="3" t="s">
        <v>2528</v>
      </c>
      <c r="C2530" s="3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10">
        <f>E2530*100/D2530</f>
        <v>107.24975000000001</v>
      </c>
      <c r="P2530" s="11">
        <f>IFERROR(E2530/L2530,"N/A")</f>
        <v>52.962839506172834</v>
      </c>
      <c r="Q2530" t="str">
        <f>LEFT(N2530,FIND("/",N2530)-1)</f>
        <v>music</v>
      </c>
      <c r="R2530" t="str">
        <f>RIGHT(N2530,(LEN(N2530)-FIND("/",N2530)))</f>
        <v>classical music</v>
      </c>
      <c r="S2530" s="14">
        <f>(((J2530/60)/60)/24)+DATE(1970,1,1)+(-5/24)</f>
        <v>42217.626192129632</v>
      </c>
      <c r="T2530" s="14">
        <f>(((I2530/60)/60)/24)+DATE(1970,1,1)+(-5/24)</f>
        <v>42236.249999999993</v>
      </c>
    </row>
    <row r="2531" spans="1:20" ht="29" x14ac:dyDescent="0.35">
      <c r="A2531" s="6">
        <v>2529</v>
      </c>
      <c r="B2531" s="3" t="s">
        <v>2529</v>
      </c>
      <c r="C2531" s="3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10">
        <f>E2531*100/D2531</f>
        <v>104.28333333333333</v>
      </c>
      <c r="P2531" s="11">
        <f>IFERROR(E2531/L2531,"N/A")</f>
        <v>82.328947368421055</v>
      </c>
      <c r="Q2531" t="str">
        <f>LEFT(N2531,FIND("/",N2531)-1)</f>
        <v>music</v>
      </c>
      <c r="R2531" t="str">
        <f>RIGHT(N2531,(LEN(N2531)-FIND("/",N2531)))</f>
        <v>classical music</v>
      </c>
      <c r="S2531" s="14">
        <f>(((J2531/60)/60)/24)+DATE(1970,1,1)+(-5/24)</f>
        <v>40947.872395833328</v>
      </c>
      <c r="T2531" s="14">
        <f>(((I2531/60)/60)/24)+DATE(1970,1,1)+(-5/24)</f>
        <v>40992.830729166664</v>
      </c>
    </row>
    <row r="2532" spans="1:20" ht="43.5" x14ac:dyDescent="0.35">
      <c r="A2532" s="6">
        <v>2530</v>
      </c>
      <c r="B2532" s="3" t="s">
        <v>2530</v>
      </c>
      <c r="C2532" s="3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10">
        <f>E2532*100/D2532</f>
        <v>100</v>
      </c>
      <c r="P2532" s="11">
        <f>IFERROR(E2532/L2532,"N/A")</f>
        <v>135.41666666666666</v>
      </c>
      <c r="Q2532" t="str">
        <f>LEFT(N2532,FIND("/",N2532)-1)</f>
        <v>music</v>
      </c>
      <c r="R2532" t="str">
        <f>RIGHT(N2532,(LEN(N2532)-FIND("/",N2532)))</f>
        <v>classical music</v>
      </c>
      <c r="S2532" s="14">
        <f>(((J2532/60)/60)/24)+DATE(1970,1,1)+(-5/24)</f>
        <v>42081.656307870369</v>
      </c>
      <c r="T2532" s="14">
        <f>(((I2532/60)/60)/24)+DATE(1970,1,1)+(-5/24)</f>
        <v>42113.993055555555</v>
      </c>
    </row>
    <row r="2533" spans="1:20" ht="58" x14ac:dyDescent="0.35">
      <c r="A2533" s="6">
        <v>2531</v>
      </c>
      <c r="B2533" s="3" t="s">
        <v>2531</v>
      </c>
      <c r="C2533" s="3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10">
        <f>E2533*100/D2533</f>
        <v>100.4</v>
      </c>
      <c r="P2533" s="11">
        <f>IFERROR(E2533/L2533,"N/A")</f>
        <v>74.06557377049181</v>
      </c>
      <c r="Q2533" t="str">
        <f>LEFT(N2533,FIND("/",N2533)-1)</f>
        <v>music</v>
      </c>
      <c r="R2533" t="str">
        <f>RIGHT(N2533,(LEN(N2533)-FIND("/",N2533)))</f>
        <v>classical music</v>
      </c>
      <c r="S2533" s="14">
        <f>(((J2533/60)/60)/24)+DATE(1970,1,1)+(-5/24)</f>
        <v>42208.471689814811</v>
      </c>
      <c r="T2533" s="14">
        <f>(((I2533/60)/60)/24)+DATE(1970,1,1)+(-5/24)</f>
        <v>42230.957638888889</v>
      </c>
    </row>
    <row r="2534" spans="1:20" ht="43.5" x14ac:dyDescent="0.35">
      <c r="A2534" s="6">
        <v>2532</v>
      </c>
      <c r="B2534" s="3" t="s">
        <v>2532</v>
      </c>
      <c r="C2534" s="3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10">
        <f>E2534*100/D2534</f>
        <v>126.125</v>
      </c>
      <c r="P2534" s="11">
        <f>IFERROR(E2534/L2534,"N/A")</f>
        <v>84.083333333333329</v>
      </c>
      <c r="Q2534" t="str">
        <f>LEFT(N2534,FIND("/",N2534)-1)</f>
        <v>music</v>
      </c>
      <c r="R2534" t="str">
        <f>RIGHT(N2534,(LEN(N2534)-FIND("/",N2534)))</f>
        <v>classical music</v>
      </c>
      <c r="S2534" s="14">
        <f>(((J2534/60)/60)/24)+DATE(1970,1,1)+(-5/24)</f>
        <v>41107.640810185185</v>
      </c>
      <c r="T2534" s="14">
        <f>(((I2534/60)/60)/24)+DATE(1970,1,1)+(-5/24)</f>
        <v>41137.640810185185</v>
      </c>
    </row>
    <row r="2535" spans="1:20" ht="43.5" x14ac:dyDescent="0.35">
      <c r="A2535" s="6">
        <v>2533</v>
      </c>
      <c r="B2535" s="3" t="s">
        <v>2533</v>
      </c>
      <c r="C2535" s="3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10">
        <f>E2535*100/D2535</f>
        <v>110.66666666666667</v>
      </c>
      <c r="P2535" s="11">
        <f>IFERROR(E2535/L2535,"N/A")</f>
        <v>61.029411764705884</v>
      </c>
      <c r="Q2535" t="str">
        <f>LEFT(N2535,FIND("/",N2535)-1)</f>
        <v>music</v>
      </c>
      <c r="R2535" t="str">
        <f>RIGHT(N2535,(LEN(N2535)-FIND("/",N2535)))</f>
        <v>classical music</v>
      </c>
      <c r="S2535" s="14">
        <f>(((J2535/60)/60)/24)+DATE(1970,1,1)+(-5/24)</f>
        <v>41304.542951388888</v>
      </c>
      <c r="T2535" s="14">
        <f>(((I2535/60)/60)/24)+DATE(1970,1,1)+(-5/24)</f>
        <v>41334.542453703703</v>
      </c>
    </row>
    <row r="2536" spans="1:20" ht="58" x14ac:dyDescent="0.35">
      <c r="A2536" s="6">
        <v>2534</v>
      </c>
      <c r="B2536" s="3" t="s">
        <v>2534</v>
      </c>
      <c r="C2536" s="3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10">
        <f>E2536*100/D2536</f>
        <v>105</v>
      </c>
      <c r="P2536" s="11">
        <f>IFERROR(E2536/L2536,"N/A")</f>
        <v>150</v>
      </c>
      <c r="Q2536" t="str">
        <f>LEFT(N2536,FIND("/",N2536)-1)</f>
        <v>music</v>
      </c>
      <c r="R2536" t="str">
        <f>RIGHT(N2536,(LEN(N2536)-FIND("/",N2536)))</f>
        <v>classical music</v>
      </c>
      <c r="S2536" s="14">
        <f>(((J2536/60)/60)/24)+DATE(1970,1,1)+(-5/24)</f>
        <v>40127.492037037038</v>
      </c>
      <c r="T2536" s="14">
        <f>(((I2536/60)/60)/24)+DATE(1970,1,1)+(-5/24)</f>
        <v>40179.041666666664</v>
      </c>
    </row>
    <row r="2537" spans="1:20" x14ac:dyDescent="0.35">
      <c r="A2537" s="6">
        <v>2535</v>
      </c>
      <c r="B2537" s="3" t="s">
        <v>2535</v>
      </c>
      <c r="C2537" s="3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10">
        <f>E2537*100/D2537</f>
        <v>103.77500000000001</v>
      </c>
      <c r="P2537" s="11">
        <f>IFERROR(E2537/L2537,"N/A")</f>
        <v>266.08974358974359</v>
      </c>
      <c r="Q2537" t="str">
        <f>LEFT(N2537,FIND("/",N2537)-1)</f>
        <v>music</v>
      </c>
      <c r="R2537" t="str">
        <f>RIGHT(N2537,(LEN(N2537)-FIND("/",N2537)))</f>
        <v>classical music</v>
      </c>
      <c r="S2537" s="14">
        <f>(((J2537/60)/60)/24)+DATE(1970,1,1)+(-5/24)</f>
        <v>41943.582696759258</v>
      </c>
      <c r="T2537" s="14">
        <f>(((I2537/60)/60)/24)+DATE(1970,1,1)+(-5/24)</f>
        <v>41974.624363425923</v>
      </c>
    </row>
    <row r="2538" spans="1:20" ht="43.5" x14ac:dyDescent="0.35">
      <c r="A2538" s="6">
        <v>2536</v>
      </c>
      <c r="B2538" s="3" t="s">
        <v>2536</v>
      </c>
      <c r="C2538" s="3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10">
        <f>E2538*100/D2538</f>
        <v>116</v>
      </c>
      <c r="P2538" s="11">
        <f>IFERROR(E2538/L2538,"N/A")</f>
        <v>7.25</v>
      </c>
      <c r="Q2538" t="str">
        <f>LEFT(N2538,FIND("/",N2538)-1)</f>
        <v>music</v>
      </c>
      <c r="R2538" t="str">
        <f>RIGHT(N2538,(LEN(N2538)-FIND("/",N2538)))</f>
        <v>classical music</v>
      </c>
      <c r="S2538" s="14">
        <f>(((J2538/60)/60)/24)+DATE(1970,1,1)+(-5/24)</f>
        <v>41463.89775462963</v>
      </c>
      <c r="T2538" s="14">
        <f>(((I2538/60)/60)/24)+DATE(1970,1,1)+(-5/24)</f>
        <v>41484.89775462963</v>
      </c>
    </row>
    <row r="2539" spans="1:20" ht="43.5" x14ac:dyDescent="0.35">
      <c r="A2539" s="6">
        <v>2537</v>
      </c>
      <c r="B2539" s="3" t="s">
        <v>2537</v>
      </c>
      <c r="C2539" s="3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10">
        <f>E2539*100/D2539</f>
        <v>110</v>
      </c>
      <c r="P2539" s="11">
        <f>IFERROR(E2539/L2539,"N/A")</f>
        <v>100</v>
      </c>
      <c r="Q2539" t="str">
        <f>LEFT(N2539,FIND("/",N2539)-1)</f>
        <v>music</v>
      </c>
      <c r="R2539" t="str">
        <f>RIGHT(N2539,(LEN(N2539)-FIND("/",N2539)))</f>
        <v>classical music</v>
      </c>
      <c r="S2539" s="14">
        <f>(((J2539/60)/60)/24)+DATE(1970,1,1)+(-5/24)</f>
        <v>40696.440451388888</v>
      </c>
      <c r="T2539" s="14">
        <f>(((I2539/60)/60)/24)+DATE(1970,1,1)+(-5/24)</f>
        <v>40756.440451388888</v>
      </c>
    </row>
    <row r="2540" spans="1:20" ht="29" x14ac:dyDescent="0.35">
      <c r="A2540" s="6">
        <v>2538</v>
      </c>
      <c r="B2540" s="3" t="s">
        <v>2538</v>
      </c>
      <c r="C2540" s="3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10">
        <f>E2540*100/D2540</f>
        <v>113.01761111111109</v>
      </c>
      <c r="P2540" s="11">
        <f>IFERROR(E2540/L2540,"N/A")</f>
        <v>109.96308108108107</v>
      </c>
      <c r="Q2540" t="str">
        <f>LEFT(N2540,FIND("/",N2540)-1)</f>
        <v>music</v>
      </c>
      <c r="R2540" t="str">
        <f>RIGHT(N2540,(LEN(N2540)-FIND("/",N2540)))</f>
        <v>classical music</v>
      </c>
      <c r="S2540" s="14">
        <f>(((J2540/60)/60)/24)+DATE(1970,1,1)+(-5/24)</f>
        <v>41298.301631944443</v>
      </c>
      <c r="T2540" s="14">
        <f>(((I2540/60)/60)/24)+DATE(1970,1,1)+(-5/24)</f>
        <v>41328.999305555553</v>
      </c>
    </row>
    <row r="2541" spans="1:20" ht="43.5" x14ac:dyDescent="0.35">
      <c r="A2541" s="6">
        <v>2539</v>
      </c>
      <c r="B2541" s="3" t="s">
        <v>2539</v>
      </c>
      <c r="C2541" s="3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10">
        <f>E2541*100/D2541</f>
        <v>100.25</v>
      </c>
      <c r="P2541" s="11">
        <f>IFERROR(E2541/L2541,"N/A")</f>
        <v>169.91525423728814</v>
      </c>
      <c r="Q2541" t="str">
        <f>LEFT(N2541,FIND("/",N2541)-1)</f>
        <v>music</v>
      </c>
      <c r="R2541" t="str">
        <f>RIGHT(N2541,(LEN(N2541)-FIND("/",N2541)))</f>
        <v>classical music</v>
      </c>
      <c r="S2541" s="14">
        <f>(((J2541/60)/60)/24)+DATE(1970,1,1)+(-5/24)</f>
        <v>41977.693888888891</v>
      </c>
      <c r="T2541" s="14">
        <f>(((I2541/60)/60)/24)+DATE(1970,1,1)+(-5/24)</f>
        <v>42037.693888888891</v>
      </c>
    </row>
    <row r="2542" spans="1:20" ht="58" x14ac:dyDescent="0.35">
      <c r="A2542" s="6">
        <v>2540</v>
      </c>
      <c r="B2542" s="3" t="s">
        <v>2540</v>
      </c>
      <c r="C2542" s="3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10">
        <f>E2542*100/D2542</f>
        <v>103.4</v>
      </c>
      <c r="P2542" s="11">
        <f>IFERROR(E2542/L2542,"N/A")</f>
        <v>95.740740740740748</v>
      </c>
      <c r="Q2542" t="str">
        <f>LEFT(N2542,FIND("/",N2542)-1)</f>
        <v>music</v>
      </c>
      <c r="R2542" t="str">
        <f>RIGHT(N2542,(LEN(N2542)-FIND("/",N2542)))</f>
        <v>classical music</v>
      </c>
      <c r="S2542" s="14">
        <f>(((J2542/60)/60)/24)+DATE(1970,1,1)+(-5/24)</f>
        <v>40785.466678240737</v>
      </c>
      <c r="T2542" s="14">
        <f>(((I2542/60)/60)/24)+DATE(1970,1,1)+(-5/24)</f>
        <v>40845.466678240737</v>
      </c>
    </row>
    <row r="2543" spans="1:20" ht="58" x14ac:dyDescent="0.35">
      <c r="A2543" s="6">
        <v>2541</v>
      </c>
      <c r="B2543" s="3" t="s">
        <v>2541</v>
      </c>
      <c r="C2543" s="3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10">
        <f>E2543*100/D2543</f>
        <v>107.02857142857142</v>
      </c>
      <c r="P2543" s="11">
        <f>IFERROR(E2543/L2543,"N/A")</f>
        <v>59.460317460317462</v>
      </c>
      <c r="Q2543" t="str">
        <f>LEFT(N2543,FIND("/",N2543)-1)</f>
        <v>music</v>
      </c>
      <c r="R2543" t="str">
        <f>RIGHT(N2543,(LEN(N2543)-FIND("/",N2543)))</f>
        <v>classical music</v>
      </c>
      <c r="S2543" s="14">
        <f>(((J2543/60)/60)/24)+DATE(1970,1,1)+(-5/24)</f>
        <v>41483.240949074068</v>
      </c>
      <c r="T2543" s="14">
        <f>(((I2543/60)/60)/24)+DATE(1970,1,1)+(-5/24)</f>
        <v>41543.240949074068</v>
      </c>
    </row>
    <row r="2544" spans="1:20" ht="43.5" x14ac:dyDescent="0.35">
      <c r="A2544" s="6">
        <v>2542</v>
      </c>
      <c r="B2544" s="3" t="s">
        <v>2542</v>
      </c>
      <c r="C2544" s="3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10">
        <f>E2544*100/D2544</f>
        <v>103.57142857142857</v>
      </c>
      <c r="P2544" s="11">
        <f>IFERROR(E2544/L2544,"N/A")</f>
        <v>55.769230769230766</v>
      </c>
      <c r="Q2544" t="str">
        <f>LEFT(N2544,FIND("/",N2544)-1)</f>
        <v>music</v>
      </c>
      <c r="R2544" t="str">
        <f>RIGHT(N2544,(LEN(N2544)-FIND("/",N2544)))</f>
        <v>classical music</v>
      </c>
      <c r="S2544" s="14">
        <f>(((J2544/60)/60)/24)+DATE(1970,1,1)+(-5/24)</f>
        <v>41509.218252314815</v>
      </c>
      <c r="T2544" s="14">
        <f>(((I2544/60)/60)/24)+DATE(1970,1,1)+(-5/24)</f>
        <v>41547.957638888889</v>
      </c>
    </row>
    <row r="2545" spans="1:20" ht="43.5" x14ac:dyDescent="0.35">
      <c r="A2545" s="6">
        <v>2543</v>
      </c>
      <c r="B2545" s="3" t="s">
        <v>2543</v>
      </c>
      <c r="C2545" s="3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10">
        <f>E2545*100/D2545</f>
        <v>156.4</v>
      </c>
      <c r="P2545" s="11">
        <f>IFERROR(E2545/L2545,"N/A")</f>
        <v>30.076923076923077</v>
      </c>
      <c r="Q2545" t="str">
        <f>LEFT(N2545,FIND("/",N2545)-1)</f>
        <v>music</v>
      </c>
      <c r="R2545" t="str">
        <f>RIGHT(N2545,(LEN(N2545)-FIND("/",N2545)))</f>
        <v>classical music</v>
      </c>
      <c r="S2545" s="14">
        <f>(((J2545/60)/60)/24)+DATE(1970,1,1)+(-5/24)</f>
        <v>40513.899282407401</v>
      </c>
      <c r="T2545" s="14">
        <f>(((I2545/60)/60)/24)+DATE(1970,1,1)+(-5/24)</f>
        <v>40544.916666666664</v>
      </c>
    </row>
    <row r="2546" spans="1:20" ht="43.5" x14ac:dyDescent="0.35">
      <c r="A2546" s="6">
        <v>2544</v>
      </c>
      <c r="B2546" s="3" t="s">
        <v>2544</v>
      </c>
      <c r="C2546" s="3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10">
        <f>E2546*100/D2546</f>
        <v>100.82</v>
      </c>
      <c r="P2546" s="11">
        <f>IFERROR(E2546/L2546,"N/A")</f>
        <v>88.438596491228068</v>
      </c>
      <c r="Q2546" t="str">
        <f>LEFT(N2546,FIND("/",N2546)-1)</f>
        <v>music</v>
      </c>
      <c r="R2546" t="str">
        <f>RIGHT(N2546,(LEN(N2546)-FIND("/",N2546)))</f>
        <v>classical music</v>
      </c>
      <c r="S2546" s="14">
        <f>(((J2546/60)/60)/24)+DATE(1970,1,1)+(-5/24)</f>
        <v>41068.3121412037</v>
      </c>
      <c r="T2546" s="14">
        <f>(((I2546/60)/60)/24)+DATE(1970,1,1)+(-5/24)</f>
        <v>41098.3121412037</v>
      </c>
    </row>
    <row r="2547" spans="1:20" ht="43.5" x14ac:dyDescent="0.35">
      <c r="A2547" s="6">
        <v>2545</v>
      </c>
      <c r="B2547" s="3" t="s">
        <v>2545</v>
      </c>
      <c r="C2547" s="3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10">
        <f>E2547*100/D2547</f>
        <v>195.3</v>
      </c>
      <c r="P2547" s="11">
        <f>IFERROR(E2547/L2547,"N/A")</f>
        <v>64.032786885245898</v>
      </c>
      <c r="Q2547" t="str">
        <f>LEFT(N2547,FIND("/",N2547)-1)</f>
        <v>music</v>
      </c>
      <c r="R2547" t="str">
        <f>RIGHT(N2547,(LEN(N2547)-FIND("/",N2547)))</f>
        <v>classical music</v>
      </c>
      <c r="S2547" s="14">
        <f>(((J2547/60)/60)/24)+DATE(1970,1,1)+(-5/24)</f>
        <v>42026.929837962954</v>
      </c>
      <c r="T2547" s="14">
        <f>(((I2547/60)/60)/24)+DATE(1970,1,1)+(-5/24)</f>
        <v>42061.812499999993</v>
      </c>
    </row>
    <row r="2548" spans="1:20" ht="43.5" x14ac:dyDescent="0.35">
      <c r="A2548" s="6">
        <v>2546</v>
      </c>
      <c r="B2548" s="3" t="s">
        <v>2546</v>
      </c>
      <c r="C2548" s="3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10">
        <f>E2548*100/D2548</f>
        <v>111.71428571428571</v>
      </c>
      <c r="P2548" s="11">
        <f>IFERROR(E2548/L2548,"N/A")</f>
        <v>60.153846153846153</v>
      </c>
      <c r="Q2548" t="str">
        <f>LEFT(N2548,FIND("/",N2548)-1)</f>
        <v>music</v>
      </c>
      <c r="R2548" t="str">
        <f>RIGHT(N2548,(LEN(N2548)-FIND("/",N2548)))</f>
        <v>classical music</v>
      </c>
      <c r="S2548" s="14">
        <f>(((J2548/60)/60)/24)+DATE(1970,1,1)+(-5/24)</f>
        <v>41524.650219907402</v>
      </c>
      <c r="T2548" s="14">
        <f>(((I2548/60)/60)/24)+DATE(1970,1,1)+(-5/24)</f>
        <v>41552</v>
      </c>
    </row>
    <row r="2549" spans="1:20" ht="43.5" x14ac:dyDescent="0.35">
      <c r="A2549" s="6">
        <v>2547</v>
      </c>
      <c r="B2549" s="3" t="s">
        <v>2547</v>
      </c>
      <c r="C2549" s="3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10">
        <f>E2549*100/D2549</f>
        <v>119.85454545454546</v>
      </c>
      <c r="P2549" s="11">
        <f>IFERROR(E2549/L2549,"N/A")</f>
        <v>49.194029850746269</v>
      </c>
      <c r="Q2549" t="str">
        <f>LEFT(N2549,FIND("/",N2549)-1)</f>
        <v>music</v>
      </c>
      <c r="R2549" t="str">
        <f>RIGHT(N2549,(LEN(N2549)-FIND("/",N2549)))</f>
        <v>classical music</v>
      </c>
      <c r="S2549" s="14">
        <f>(((J2549/60)/60)/24)+DATE(1970,1,1)+(-5/24)</f>
        <v>40973.564849537033</v>
      </c>
      <c r="T2549" s="14">
        <f>(((I2549/60)/60)/24)+DATE(1970,1,1)+(-5/24)</f>
        <v>41003.523182870369</v>
      </c>
    </row>
    <row r="2550" spans="1:20" ht="43.5" x14ac:dyDescent="0.35">
      <c r="A2550" s="6">
        <v>2548</v>
      </c>
      <c r="B2550" s="3" t="s">
        <v>2548</v>
      </c>
      <c r="C2550" s="3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10">
        <f>E2550*100/D2550</f>
        <v>101.85</v>
      </c>
      <c r="P2550" s="11">
        <f>IFERROR(E2550/L2550,"N/A")</f>
        <v>165.16216216216216</v>
      </c>
      <c r="Q2550" t="str">
        <f>LEFT(N2550,FIND("/",N2550)-1)</f>
        <v>music</v>
      </c>
      <c r="R2550" t="str">
        <f>RIGHT(N2550,(LEN(N2550)-FIND("/",N2550)))</f>
        <v>classical music</v>
      </c>
      <c r="S2550" s="14">
        <f>(((J2550/60)/60)/24)+DATE(1970,1,1)+(-5/24)</f>
        <v>42618.417094907411</v>
      </c>
      <c r="T2550" s="14">
        <f>(((I2550/60)/60)/24)+DATE(1970,1,1)+(-5/24)</f>
        <v>42642.977083333331</v>
      </c>
    </row>
    <row r="2551" spans="1:20" ht="43.5" x14ac:dyDescent="0.35">
      <c r="A2551" s="6">
        <v>2549</v>
      </c>
      <c r="B2551" s="3" t="s">
        <v>2549</v>
      </c>
      <c r="C2551" s="3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10">
        <f>E2551*100/D2551</f>
        <v>102.80254777070064</v>
      </c>
      <c r="P2551" s="11">
        <f>IFERROR(E2551/L2551,"N/A")</f>
        <v>43.621621621621621</v>
      </c>
      <c r="Q2551" t="str">
        <f>LEFT(N2551,FIND("/",N2551)-1)</f>
        <v>music</v>
      </c>
      <c r="R2551" t="str">
        <f>RIGHT(N2551,(LEN(N2551)-FIND("/",N2551)))</f>
        <v>classical music</v>
      </c>
      <c r="S2551" s="14">
        <f>(((J2551/60)/60)/24)+DATE(1970,1,1)+(-5/24)</f>
        <v>41390.549421296295</v>
      </c>
      <c r="T2551" s="14">
        <f>(((I2551/60)/60)/24)+DATE(1970,1,1)+(-5/24)</f>
        <v>41425.5</v>
      </c>
    </row>
    <row r="2552" spans="1:20" ht="58" x14ac:dyDescent="0.35">
      <c r="A2552" s="6">
        <v>2550</v>
      </c>
      <c r="B2552" s="3" t="s">
        <v>2550</v>
      </c>
      <c r="C2552" s="3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10">
        <f>E2552*100/D2552</f>
        <v>100.84615384615384</v>
      </c>
      <c r="P2552" s="11">
        <f>IFERROR(E2552/L2552,"N/A")</f>
        <v>43.7</v>
      </c>
      <c r="Q2552" t="str">
        <f>LEFT(N2552,FIND("/",N2552)-1)</f>
        <v>music</v>
      </c>
      <c r="R2552" t="str">
        <f>RIGHT(N2552,(LEN(N2552)-FIND("/",N2552)))</f>
        <v>classical music</v>
      </c>
      <c r="S2552" s="14">
        <f>(((J2552/60)/60)/24)+DATE(1970,1,1)+(-5/24)</f>
        <v>42228.425995370366</v>
      </c>
      <c r="T2552" s="14">
        <f>(((I2552/60)/60)/24)+DATE(1970,1,1)+(-5/24)</f>
        <v>42284.957638888889</v>
      </c>
    </row>
    <row r="2553" spans="1:20" ht="43.5" x14ac:dyDescent="0.35">
      <c r="A2553" s="6">
        <v>2551</v>
      </c>
      <c r="B2553" s="3" t="s">
        <v>2551</v>
      </c>
      <c r="C2553" s="3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10">
        <f>E2553*100/D2553</f>
        <v>102.73469387755102</v>
      </c>
      <c r="P2553" s="11">
        <f>IFERROR(E2553/L2553,"N/A")</f>
        <v>67.419642857142861</v>
      </c>
      <c r="Q2553" t="str">
        <f>LEFT(N2553,FIND("/",N2553)-1)</f>
        <v>music</v>
      </c>
      <c r="R2553" t="str">
        <f>RIGHT(N2553,(LEN(N2553)-FIND("/",N2553)))</f>
        <v>classical music</v>
      </c>
      <c r="S2553" s="14">
        <f>(((J2553/60)/60)/24)+DATE(1970,1,1)+(-5/24)</f>
        <v>40961.043807870366</v>
      </c>
      <c r="T2553" s="14">
        <f>(((I2553/60)/60)/24)+DATE(1970,1,1)+(-5/24)</f>
        <v>40989.658333333333</v>
      </c>
    </row>
    <row r="2554" spans="1:20" ht="43.5" x14ac:dyDescent="0.35">
      <c r="A2554" s="6">
        <v>2552</v>
      </c>
      <c r="B2554" s="3" t="s">
        <v>2552</v>
      </c>
      <c r="C2554" s="3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10">
        <f>E2554*100/D2554</f>
        <v>106.5</v>
      </c>
      <c r="P2554" s="11">
        <f>IFERROR(E2554/L2554,"N/A")</f>
        <v>177.5</v>
      </c>
      <c r="Q2554" t="str">
        <f>LEFT(N2554,FIND("/",N2554)-1)</f>
        <v>music</v>
      </c>
      <c r="R2554" t="str">
        <f>RIGHT(N2554,(LEN(N2554)-FIND("/",N2554)))</f>
        <v>classical music</v>
      </c>
      <c r="S2554" s="14">
        <f>(((J2554/60)/60)/24)+DATE(1970,1,1)+(-5/24)</f>
        <v>42769.601631944439</v>
      </c>
      <c r="T2554" s="14">
        <f>(((I2554/60)/60)/24)+DATE(1970,1,1)+(-5/24)</f>
        <v>42799.601631944439</v>
      </c>
    </row>
    <row r="2555" spans="1:20" ht="43.5" x14ac:dyDescent="0.35">
      <c r="A2555" s="6">
        <v>2553</v>
      </c>
      <c r="B2555" s="3" t="s">
        <v>2553</v>
      </c>
      <c r="C2555" s="3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10">
        <f>E2555*100/D2555</f>
        <v>155.53333333333333</v>
      </c>
      <c r="P2555" s="11">
        <f>IFERROR(E2555/L2555,"N/A")</f>
        <v>38.883333333333333</v>
      </c>
      <c r="Q2555" t="str">
        <f>LEFT(N2555,FIND("/",N2555)-1)</f>
        <v>music</v>
      </c>
      <c r="R2555" t="str">
        <f>RIGHT(N2555,(LEN(N2555)-FIND("/",N2555)))</f>
        <v>classical music</v>
      </c>
      <c r="S2555" s="14">
        <f>(((J2555/60)/60)/24)+DATE(1970,1,1)+(-5/24)</f>
        <v>41112.99082175926</v>
      </c>
      <c r="T2555" s="14">
        <f>(((I2555/60)/60)/24)+DATE(1970,1,1)+(-5/24)</f>
        <v>41172.99082175926</v>
      </c>
    </row>
    <row r="2556" spans="1:20" ht="58" x14ac:dyDescent="0.35">
      <c r="A2556" s="6">
        <v>2554</v>
      </c>
      <c r="B2556" s="3" t="s">
        <v>2554</v>
      </c>
      <c r="C2556" s="3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10">
        <f>E2556*100/D2556</f>
        <v>122.8</v>
      </c>
      <c r="P2556" s="11">
        <f>IFERROR(E2556/L2556,"N/A")</f>
        <v>54.985074626865675</v>
      </c>
      <c r="Q2556" t="str">
        <f>LEFT(N2556,FIND("/",N2556)-1)</f>
        <v>music</v>
      </c>
      <c r="R2556" t="str">
        <f>RIGHT(N2556,(LEN(N2556)-FIND("/",N2556)))</f>
        <v>classical music</v>
      </c>
      <c r="S2556" s="14">
        <f>(((J2556/60)/60)/24)+DATE(1970,1,1)+(-5/24)</f>
        <v>42124.869942129626</v>
      </c>
      <c r="T2556" s="14">
        <f>(((I2556/60)/60)/24)+DATE(1970,1,1)+(-5/24)</f>
        <v>42155.957638888889</v>
      </c>
    </row>
    <row r="2557" spans="1:20" ht="58" x14ac:dyDescent="0.35">
      <c r="A2557" s="6">
        <v>2555</v>
      </c>
      <c r="B2557" s="3" t="s">
        <v>2555</v>
      </c>
      <c r="C2557" s="3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10">
        <f>E2557*100/D2557</f>
        <v>107.35</v>
      </c>
      <c r="P2557" s="11">
        <f>IFERROR(E2557/L2557,"N/A")</f>
        <v>61.342857142857142</v>
      </c>
      <c r="Q2557" t="str">
        <f>LEFT(N2557,FIND("/",N2557)-1)</f>
        <v>music</v>
      </c>
      <c r="R2557" t="str">
        <f>RIGHT(N2557,(LEN(N2557)-FIND("/",N2557)))</f>
        <v>classical music</v>
      </c>
      <c r="S2557" s="14">
        <f>(((J2557/60)/60)/24)+DATE(1970,1,1)+(-5/24)</f>
        <v>41026.44667824074</v>
      </c>
      <c r="T2557" s="14">
        <f>(((I2557/60)/60)/24)+DATE(1970,1,1)+(-5/24)</f>
        <v>41057.44667824074</v>
      </c>
    </row>
    <row r="2558" spans="1:20" ht="43.5" x14ac:dyDescent="0.35">
      <c r="A2558" s="6">
        <v>2556</v>
      </c>
      <c r="B2558" s="3" t="s">
        <v>2556</v>
      </c>
      <c r="C2558" s="3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10">
        <f>E2558*100/D2558</f>
        <v>105.50335570469798</v>
      </c>
      <c r="P2558" s="11">
        <f>IFERROR(E2558/L2558,"N/A")</f>
        <v>23.117647058823529</v>
      </c>
      <c r="Q2558" t="str">
        <f>LEFT(N2558,FIND("/",N2558)-1)</f>
        <v>music</v>
      </c>
      <c r="R2558" t="str">
        <f>RIGHT(N2558,(LEN(N2558)-FIND("/",N2558)))</f>
        <v>classical music</v>
      </c>
      <c r="S2558" s="14">
        <f>(((J2558/60)/60)/24)+DATE(1970,1,1)+(-5/24)</f>
        <v>41222.783067129625</v>
      </c>
      <c r="T2558" s="14">
        <f>(((I2558/60)/60)/24)+DATE(1970,1,1)+(-5/24)</f>
        <v>41267.783067129625</v>
      </c>
    </row>
    <row r="2559" spans="1:20" ht="29" x14ac:dyDescent="0.35">
      <c r="A2559" s="6">
        <v>2557</v>
      </c>
      <c r="B2559" s="3" t="s">
        <v>2557</v>
      </c>
      <c r="C2559" s="3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10">
        <f>E2559*100/D2559</f>
        <v>118.44444444444444</v>
      </c>
      <c r="P2559" s="11">
        <f>IFERROR(E2559/L2559,"N/A")</f>
        <v>29.611111111111111</v>
      </c>
      <c r="Q2559" t="str">
        <f>LEFT(N2559,FIND("/",N2559)-1)</f>
        <v>music</v>
      </c>
      <c r="R2559" t="str">
        <f>RIGHT(N2559,(LEN(N2559)-FIND("/",N2559)))</f>
        <v>classical music</v>
      </c>
      <c r="S2559" s="14">
        <f>(((J2559/60)/60)/24)+DATE(1970,1,1)+(-5/24)</f>
        <v>41744.536874999998</v>
      </c>
      <c r="T2559" s="14">
        <f>(((I2559/60)/60)/24)+DATE(1970,1,1)+(-5/24)</f>
        <v>41774.536874999998</v>
      </c>
    </row>
    <row r="2560" spans="1:20" ht="43.5" x14ac:dyDescent="0.35">
      <c r="A2560" s="6">
        <v>2558</v>
      </c>
      <c r="B2560" s="3" t="s">
        <v>2558</v>
      </c>
      <c r="C2560" s="3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10">
        <f>E2560*100/D2560</f>
        <v>108.88</v>
      </c>
      <c r="P2560" s="11">
        <f>IFERROR(E2560/L2560,"N/A")</f>
        <v>75.611111111111114</v>
      </c>
      <c r="Q2560" t="str">
        <f>LEFT(N2560,FIND("/",N2560)-1)</f>
        <v>music</v>
      </c>
      <c r="R2560" t="str">
        <f>RIGHT(N2560,(LEN(N2560)-FIND("/",N2560)))</f>
        <v>classical music</v>
      </c>
      <c r="S2560" s="14">
        <f>(((J2560/60)/60)/24)+DATE(1970,1,1)+(-5/24)</f>
        <v>42093.651689814818</v>
      </c>
      <c r="T2560" s="14">
        <f>(((I2560/60)/60)/24)+DATE(1970,1,1)+(-5/24)</f>
        <v>42125.374305555553</v>
      </c>
    </row>
    <row r="2561" spans="1:20" ht="43.5" x14ac:dyDescent="0.35">
      <c r="A2561" s="6">
        <v>2559</v>
      </c>
      <c r="B2561" s="3" t="s">
        <v>2559</v>
      </c>
      <c r="C2561" s="3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10">
        <f>E2561*100/D2561</f>
        <v>111.25</v>
      </c>
      <c r="P2561" s="11">
        <f>IFERROR(E2561/L2561,"N/A")</f>
        <v>35.6</v>
      </c>
      <c r="Q2561" t="str">
        <f>LEFT(N2561,FIND("/",N2561)-1)</f>
        <v>music</v>
      </c>
      <c r="R2561" t="str">
        <f>RIGHT(N2561,(LEN(N2561)-FIND("/",N2561)))</f>
        <v>classical music</v>
      </c>
      <c r="S2561" s="14">
        <f>(((J2561/60)/60)/24)+DATE(1970,1,1)+(-5/24)</f>
        <v>40829.665324074071</v>
      </c>
      <c r="T2561" s="14">
        <f>(((I2561/60)/60)/24)+DATE(1970,1,1)+(-5/24)</f>
        <v>40862.609027777777</v>
      </c>
    </row>
    <row r="2562" spans="1:20" ht="43.5" x14ac:dyDescent="0.35">
      <c r="A2562" s="6">
        <v>2560</v>
      </c>
      <c r="B2562" s="3" t="s">
        <v>2560</v>
      </c>
      <c r="C2562" s="3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10">
        <f>E2562*100/D2562</f>
        <v>100.1</v>
      </c>
      <c r="P2562" s="11">
        <f>IFERROR(E2562/L2562,"N/A")</f>
        <v>143</v>
      </c>
      <c r="Q2562" t="str">
        <f>LEFT(N2562,FIND("/",N2562)-1)</f>
        <v>music</v>
      </c>
      <c r="R2562" t="str">
        <f>RIGHT(N2562,(LEN(N2562)-FIND("/",N2562)))</f>
        <v>classical music</v>
      </c>
      <c r="S2562" s="14">
        <f>(((J2562/60)/60)/24)+DATE(1970,1,1)+(-5/24)</f>
        <v>42039.742754629631</v>
      </c>
      <c r="T2562" s="14">
        <f>(((I2562/60)/60)/24)+DATE(1970,1,1)+(-5/24)</f>
        <v>42069.742754629631</v>
      </c>
    </row>
    <row r="2563" spans="1:20" ht="43.5" x14ac:dyDescent="0.35">
      <c r="A2563" s="6">
        <v>2561</v>
      </c>
      <c r="B2563" s="3" t="s">
        <v>2561</v>
      </c>
      <c r="C2563" s="3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10">
        <f>E2563*100/D2563</f>
        <v>0</v>
      </c>
      <c r="P2563" s="11" t="str">
        <f>IFERROR(E2563/L2563,"N/A")</f>
        <v>N/A</v>
      </c>
      <c r="Q2563" t="str">
        <f>LEFT(N2563,FIND("/",N2563)-1)</f>
        <v>food</v>
      </c>
      <c r="R2563" t="str">
        <f>RIGHT(N2563,(LEN(N2563)-FIND("/",N2563)))</f>
        <v>food trucks</v>
      </c>
      <c r="S2563" s="14">
        <f>(((J2563/60)/60)/24)+DATE(1970,1,1)+(-5/24)</f>
        <v>42260.320474537039</v>
      </c>
      <c r="T2563" s="14">
        <f>(((I2563/60)/60)/24)+DATE(1970,1,1)+(-5/24)</f>
        <v>42290.320474537039</v>
      </c>
    </row>
    <row r="2564" spans="1:20" ht="58" x14ac:dyDescent="0.35">
      <c r="A2564" s="6">
        <v>2562</v>
      </c>
      <c r="B2564" s="3" t="s">
        <v>2562</v>
      </c>
      <c r="C2564" s="3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10">
        <f>E2564*100/D2564</f>
        <v>0.75</v>
      </c>
      <c r="P2564" s="11">
        <f>IFERROR(E2564/L2564,"N/A")</f>
        <v>25</v>
      </c>
      <c r="Q2564" t="str">
        <f>LEFT(N2564,FIND("/",N2564)-1)</f>
        <v>food</v>
      </c>
      <c r="R2564" t="str">
        <f>RIGHT(N2564,(LEN(N2564)-FIND("/",N2564)))</f>
        <v>food trucks</v>
      </c>
      <c r="S2564" s="14">
        <f>(((J2564/60)/60)/24)+DATE(1970,1,1)+(-5/24)</f>
        <v>42594.316423611112</v>
      </c>
      <c r="T2564" s="14">
        <f>(((I2564/60)/60)/24)+DATE(1970,1,1)+(-5/24)</f>
        <v>42654.316423611112</v>
      </c>
    </row>
    <row r="2565" spans="1:20" ht="29" x14ac:dyDescent="0.35">
      <c r="A2565" s="6">
        <v>2563</v>
      </c>
      <c r="B2565" s="3" t="s">
        <v>2563</v>
      </c>
      <c r="C2565" s="3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10">
        <f>E2565*100/D2565</f>
        <v>0</v>
      </c>
      <c r="P2565" s="11" t="str">
        <f>IFERROR(E2565/L2565,"N/A")</f>
        <v>N/A</v>
      </c>
      <c r="Q2565" t="str">
        <f>LEFT(N2565,FIND("/",N2565)-1)</f>
        <v>food</v>
      </c>
      <c r="R2565" t="str">
        <f>RIGHT(N2565,(LEN(N2565)-FIND("/",N2565)))</f>
        <v>food trucks</v>
      </c>
      <c r="S2565" s="14">
        <f>(((J2565/60)/60)/24)+DATE(1970,1,1)+(-5/24)</f>
        <v>42154.931145833332</v>
      </c>
      <c r="T2565" s="14">
        <f>(((I2565/60)/60)/24)+DATE(1970,1,1)+(-5/24)</f>
        <v>42214.931145833332</v>
      </c>
    </row>
    <row r="2566" spans="1:20" ht="43.5" x14ac:dyDescent="0.35">
      <c r="A2566" s="6">
        <v>2564</v>
      </c>
      <c r="B2566" s="3" t="s">
        <v>2564</v>
      </c>
      <c r="C2566" s="3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10">
        <f>E2566*100/D2566</f>
        <v>0</v>
      </c>
      <c r="P2566" s="11" t="str">
        <f>IFERROR(E2566/L2566,"N/A")</f>
        <v>N/A</v>
      </c>
      <c r="Q2566" t="str">
        <f>LEFT(N2566,FIND("/",N2566)-1)</f>
        <v>food</v>
      </c>
      <c r="R2566" t="str">
        <f>RIGHT(N2566,(LEN(N2566)-FIND("/",N2566)))</f>
        <v>food trucks</v>
      </c>
      <c r="S2566" s="14">
        <f>(((J2566/60)/60)/24)+DATE(1970,1,1)+(-5/24)</f>
        <v>41821.83216435185</v>
      </c>
      <c r="T2566" s="14">
        <f>(((I2566/60)/60)/24)+DATE(1970,1,1)+(-5/24)</f>
        <v>41851.83216435185</v>
      </c>
    </row>
    <row r="2567" spans="1:20" ht="43.5" x14ac:dyDescent="0.35">
      <c r="A2567" s="6">
        <v>2565</v>
      </c>
      <c r="B2567" s="3" t="s">
        <v>2565</v>
      </c>
      <c r="C2567" s="3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10">
        <f>E2567*100/D2567</f>
        <v>1</v>
      </c>
      <c r="P2567" s="11">
        <f>IFERROR(E2567/L2567,"N/A")</f>
        <v>100</v>
      </c>
      <c r="Q2567" t="str">
        <f>LEFT(N2567,FIND("/",N2567)-1)</f>
        <v>food</v>
      </c>
      <c r="R2567" t="str">
        <f>RIGHT(N2567,(LEN(N2567)-FIND("/",N2567)))</f>
        <v>food trucks</v>
      </c>
      <c r="S2567" s="14">
        <f>(((J2567/60)/60)/24)+DATE(1970,1,1)+(-5/24)</f>
        <v>42440.442002314812</v>
      </c>
      <c r="T2567" s="14">
        <f>(((I2567/60)/60)/24)+DATE(1970,1,1)+(-5/24)</f>
        <v>42499.659722222219</v>
      </c>
    </row>
    <row r="2568" spans="1:20" ht="43.5" x14ac:dyDescent="0.35">
      <c r="A2568" s="6">
        <v>2566</v>
      </c>
      <c r="B2568" s="3" t="s">
        <v>2566</v>
      </c>
      <c r="C2568" s="3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10">
        <f>E2568*100/D2568</f>
        <v>0</v>
      </c>
      <c r="P2568" s="11" t="str">
        <f>IFERROR(E2568/L2568,"N/A")</f>
        <v>N/A</v>
      </c>
      <c r="Q2568" t="str">
        <f>LEFT(N2568,FIND("/",N2568)-1)</f>
        <v>food</v>
      </c>
      <c r="R2568" t="str">
        <f>RIGHT(N2568,(LEN(N2568)-FIND("/",N2568)))</f>
        <v>food trucks</v>
      </c>
      <c r="S2568" s="14">
        <f>(((J2568/60)/60)/24)+DATE(1970,1,1)+(-5/24)</f>
        <v>41842.772546296292</v>
      </c>
      <c r="T2568" s="14">
        <f>(((I2568/60)/60)/24)+DATE(1970,1,1)+(-5/24)</f>
        <v>41872.772546296292</v>
      </c>
    </row>
    <row r="2569" spans="1:20" ht="43.5" x14ac:dyDescent="0.35">
      <c r="A2569" s="6">
        <v>2567</v>
      </c>
      <c r="B2569" s="3" t="s">
        <v>2567</v>
      </c>
      <c r="C2569" s="3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10">
        <f>E2569*100/D2569</f>
        <v>0.26666666666666666</v>
      </c>
      <c r="P2569" s="11">
        <f>IFERROR(E2569/L2569,"N/A")</f>
        <v>60</v>
      </c>
      <c r="Q2569" t="str">
        <f>LEFT(N2569,FIND("/",N2569)-1)</f>
        <v>food</v>
      </c>
      <c r="R2569" t="str">
        <f>RIGHT(N2569,(LEN(N2569)-FIND("/",N2569)))</f>
        <v>food trucks</v>
      </c>
      <c r="S2569" s="14">
        <f>(((J2569/60)/60)/24)+DATE(1970,1,1)+(-5/24)</f>
        <v>42087.670578703699</v>
      </c>
      <c r="T2569" s="14">
        <f>(((I2569/60)/60)/24)+DATE(1970,1,1)+(-5/24)</f>
        <v>42117.670578703699</v>
      </c>
    </row>
    <row r="2570" spans="1:20" ht="43.5" x14ac:dyDescent="0.35">
      <c r="A2570" s="6">
        <v>2568</v>
      </c>
      <c r="B2570" s="3" t="s">
        <v>2568</v>
      </c>
      <c r="C2570" s="3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10">
        <f>E2570*100/D2570</f>
        <v>0.5</v>
      </c>
      <c r="P2570" s="11">
        <f>IFERROR(E2570/L2570,"N/A")</f>
        <v>50</v>
      </c>
      <c r="Q2570" t="str">
        <f>LEFT(N2570,FIND("/",N2570)-1)</f>
        <v>food</v>
      </c>
      <c r="R2570" t="str">
        <f>RIGHT(N2570,(LEN(N2570)-FIND("/",N2570)))</f>
        <v>food trucks</v>
      </c>
      <c r="S2570" s="14">
        <f>(((J2570/60)/60)/24)+DATE(1970,1,1)+(-5/24)</f>
        <v>42584.45826388889</v>
      </c>
      <c r="T2570" s="14">
        <f>(((I2570/60)/60)/24)+DATE(1970,1,1)+(-5/24)</f>
        <v>42614.45826388889</v>
      </c>
    </row>
    <row r="2571" spans="1:20" ht="43.5" x14ac:dyDescent="0.35">
      <c r="A2571" s="6">
        <v>2569</v>
      </c>
      <c r="B2571" s="3" t="s">
        <v>2569</v>
      </c>
      <c r="C2571" s="3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10">
        <f>E2571*100/D2571</f>
        <v>2.2307692307692308</v>
      </c>
      <c r="P2571" s="11">
        <f>IFERROR(E2571/L2571,"N/A")</f>
        <v>72.5</v>
      </c>
      <c r="Q2571" t="str">
        <f>LEFT(N2571,FIND("/",N2571)-1)</f>
        <v>food</v>
      </c>
      <c r="R2571" t="str">
        <f>RIGHT(N2571,(LEN(N2571)-FIND("/",N2571)))</f>
        <v>food trucks</v>
      </c>
      <c r="S2571" s="14">
        <f>(((J2571/60)/60)/24)+DATE(1970,1,1)+(-5/24)</f>
        <v>42233.897129629629</v>
      </c>
      <c r="T2571" s="14">
        <f>(((I2571/60)/60)/24)+DATE(1970,1,1)+(-5/24)</f>
        <v>42263.897129629629</v>
      </c>
    </row>
    <row r="2572" spans="1:20" ht="43.5" x14ac:dyDescent="0.35">
      <c r="A2572" s="6">
        <v>2570</v>
      </c>
      <c r="B2572" s="3" t="s">
        <v>2570</v>
      </c>
      <c r="C2572" s="3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10">
        <f>E2572*100/D2572</f>
        <v>0.84285714285714286</v>
      </c>
      <c r="P2572" s="11">
        <f>IFERROR(E2572/L2572,"N/A")</f>
        <v>29.5</v>
      </c>
      <c r="Q2572" t="str">
        <f>LEFT(N2572,FIND("/",N2572)-1)</f>
        <v>food</v>
      </c>
      <c r="R2572" t="str">
        <f>RIGHT(N2572,(LEN(N2572)-FIND("/",N2572)))</f>
        <v>food trucks</v>
      </c>
      <c r="S2572" s="14">
        <f>(((J2572/60)/60)/24)+DATE(1970,1,1)+(-5/24)</f>
        <v>42744.694849537038</v>
      </c>
      <c r="T2572" s="14">
        <f>(((I2572/60)/60)/24)+DATE(1970,1,1)+(-5/24)</f>
        <v>42774.694849537038</v>
      </c>
    </row>
    <row r="2573" spans="1:20" ht="43.5" x14ac:dyDescent="0.35">
      <c r="A2573" s="6">
        <v>2571</v>
      </c>
      <c r="B2573" s="3" t="s">
        <v>2571</v>
      </c>
      <c r="C2573" s="3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10">
        <f>E2573*100/D2573</f>
        <v>0.25</v>
      </c>
      <c r="P2573" s="11">
        <f>IFERROR(E2573/L2573,"N/A")</f>
        <v>62.5</v>
      </c>
      <c r="Q2573" t="str">
        <f>LEFT(N2573,FIND("/",N2573)-1)</f>
        <v>food</v>
      </c>
      <c r="R2573" t="str">
        <f>RIGHT(N2573,(LEN(N2573)-FIND("/",N2573)))</f>
        <v>food trucks</v>
      </c>
      <c r="S2573" s="14">
        <f>(((J2573/60)/60)/24)+DATE(1970,1,1)+(-5/24)</f>
        <v>42449.133344907408</v>
      </c>
      <c r="T2573" s="14">
        <f>(((I2573/60)/60)/24)+DATE(1970,1,1)+(-5/24)</f>
        <v>42509.133344907408</v>
      </c>
    </row>
    <row r="2574" spans="1:20" ht="43.5" x14ac:dyDescent="0.35">
      <c r="A2574" s="6">
        <v>2572</v>
      </c>
      <c r="B2574" s="3" t="s">
        <v>2572</v>
      </c>
      <c r="C2574" s="3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10">
        <f>E2574*100/D2574</f>
        <v>0</v>
      </c>
      <c r="P2574" s="11" t="str">
        <f>IFERROR(E2574/L2574,"N/A")</f>
        <v>N/A</v>
      </c>
      <c r="Q2574" t="str">
        <f>LEFT(N2574,FIND("/",N2574)-1)</f>
        <v>food</v>
      </c>
      <c r="R2574" t="str">
        <f>RIGHT(N2574,(LEN(N2574)-FIND("/",N2574)))</f>
        <v>food trucks</v>
      </c>
      <c r="S2574" s="14">
        <f>(((J2574/60)/60)/24)+DATE(1970,1,1)+(-5/24)</f>
        <v>42076.911076388882</v>
      </c>
      <c r="T2574" s="14">
        <f>(((I2574/60)/60)/24)+DATE(1970,1,1)+(-5/24)</f>
        <v>42106.911076388882</v>
      </c>
    </row>
    <row r="2575" spans="1:20" ht="58" x14ac:dyDescent="0.35">
      <c r="A2575" s="6">
        <v>2573</v>
      </c>
      <c r="B2575" s="3" t="s">
        <v>2573</v>
      </c>
      <c r="C2575" s="3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10">
        <f>E2575*100/D2575</f>
        <v>0</v>
      </c>
      <c r="P2575" s="11" t="str">
        <f>IFERROR(E2575/L2575,"N/A")</f>
        <v>N/A</v>
      </c>
      <c r="Q2575" t="str">
        <f>LEFT(N2575,FIND("/",N2575)-1)</f>
        <v>food</v>
      </c>
      <c r="R2575" t="str">
        <f>RIGHT(N2575,(LEN(N2575)-FIND("/",N2575)))</f>
        <v>food trucks</v>
      </c>
      <c r="S2575" s="14">
        <f>(((J2575/60)/60)/24)+DATE(1970,1,1)+(-5/24)</f>
        <v>41829.383668981478</v>
      </c>
      <c r="T2575" s="14">
        <f>(((I2575/60)/60)/24)+DATE(1970,1,1)+(-5/24)</f>
        <v>41874.383668981478</v>
      </c>
    </row>
    <row r="2576" spans="1:20" ht="58" x14ac:dyDescent="0.35">
      <c r="A2576" s="6">
        <v>2574</v>
      </c>
      <c r="B2576" s="3" t="s">
        <v>2574</v>
      </c>
      <c r="C2576" s="3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10">
        <f>E2576*100/D2576</f>
        <v>0</v>
      </c>
      <c r="P2576" s="11" t="str">
        <f>IFERROR(E2576/L2576,"N/A")</f>
        <v>N/A</v>
      </c>
      <c r="Q2576" t="str">
        <f>LEFT(N2576,FIND("/",N2576)-1)</f>
        <v>food</v>
      </c>
      <c r="R2576" t="str">
        <f>RIGHT(N2576,(LEN(N2576)-FIND("/",N2576)))</f>
        <v>food trucks</v>
      </c>
      <c r="S2576" s="14">
        <f>(((J2576/60)/60)/24)+DATE(1970,1,1)+(-5/24)</f>
        <v>42487.617418981477</v>
      </c>
      <c r="T2576" s="14">
        <f>(((I2576/60)/60)/24)+DATE(1970,1,1)+(-5/24)</f>
        <v>42508.617418981477</v>
      </c>
    </row>
    <row r="2577" spans="1:20" ht="43.5" x14ac:dyDescent="0.35">
      <c r="A2577" s="6">
        <v>2575</v>
      </c>
      <c r="B2577" s="3" t="s">
        <v>2575</v>
      </c>
      <c r="C2577" s="3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10">
        <f>E2577*100/D2577</f>
        <v>0</v>
      </c>
      <c r="P2577" s="11" t="str">
        <f>IFERROR(E2577/L2577,"N/A")</f>
        <v>N/A</v>
      </c>
      <c r="Q2577" t="str">
        <f>LEFT(N2577,FIND("/",N2577)-1)</f>
        <v>food</v>
      </c>
      <c r="R2577" t="str">
        <f>RIGHT(N2577,(LEN(N2577)-FIND("/",N2577)))</f>
        <v>food trucks</v>
      </c>
      <c r="S2577" s="14">
        <f>(((J2577/60)/60)/24)+DATE(1970,1,1)+(-5/24)</f>
        <v>41985.90039351851</v>
      </c>
      <c r="T2577" s="14">
        <f>(((I2577/60)/60)/24)+DATE(1970,1,1)+(-5/24)</f>
        <v>42015.90039351851</v>
      </c>
    </row>
    <row r="2578" spans="1:20" ht="29" x14ac:dyDescent="0.35">
      <c r="A2578" s="6">
        <v>2576</v>
      </c>
      <c r="B2578" s="3" t="s">
        <v>2576</v>
      </c>
      <c r="C2578" s="3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10">
        <f>E2578*100/D2578</f>
        <v>0</v>
      </c>
      <c r="P2578" s="11" t="str">
        <f>IFERROR(E2578/L2578,"N/A")</f>
        <v>N/A</v>
      </c>
      <c r="Q2578" t="str">
        <f>LEFT(N2578,FIND("/",N2578)-1)</f>
        <v>food</v>
      </c>
      <c r="R2578" t="str">
        <f>RIGHT(N2578,(LEN(N2578)-FIND("/",N2578)))</f>
        <v>food trucks</v>
      </c>
      <c r="S2578" s="14">
        <f>(((J2578/60)/60)/24)+DATE(1970,1,1)+(-5/24)</f>
        <v>42059.801469907405</v>
      </c>
      <c r="T2578" s="14">
        <f>(((I2578/60)/60)/24)+DATE(1970,1,1)+(-5/24)</f>
        <v>42104.759803240733</v>
      </c>
    </row>
    <row r="2579" spans="1:20" ht="43.5" x14ac:dyDescent="0.35">
      <c r="A2579" s="6">
        <v>2577</v>
      </c>
      <c r="B2579" s="3" t="s">
        <v>2577</v>
      </c>
      <c r="C2579" s="3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10">
        <f>E2579*100/D2579</f>
        <v>0</v>
      </c>
      <c r="P2579" s="11" t="str">
        <f>IFERROR(E2579/L2579,"N/A")</f>
        <v>N/A</v>
      </c>
      <c r="Q2579" t="str">
        <f>LEFT(N2579,FIND("/",N2579)-1)</f>
        <v>food</v>
      </c>
      <c r="R2579" t="str">
        <f>RIGHT(N2579,(LEN(N2579)-FIND("/",N2579)))</f>
        <v>food trucks</v>
      </c>
      <c r="S2579" s="14">
        <f>(((J2579/60)/60)/24)+DATE(1970,1,1)+(-5/24)</f>
        <v>41830.612233796295</v>
      </c>
      <c r="T2579" s="14">
        <f>(((I2579/60)/60)/24)+DATE(1970,1,1)+(-5/24)</f>
        <v>41855.612233796295</v>
      </c>
    </row>
    <row r="2580" spans="1:20" ht="58" x14ac:dyDescent="0.35">
      <c r="A2580" s="6">
        <v>2578</v>
      </c>
      <c r="B2580" s="3" t="s">
        <v>2578</v>
      </c>
      <c r="C2580" s="3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10">
        <f>E2580*100/D2580</f>
        <v>0</v>
      </c>
      <c r="P2580" s="11" t="str">
        <f>IFERROR(E2580/L2580,"N/A")</f>
        <v>N/A</v>
      </c>
      <c r="Q2580" t="str">
        <f>LEFT(N2580,FIND("/",N2580)-1)</f>
        <v>food</v>
      </c>
      <c r="R2580" t="str">
        <f>RIGHT(N2580,(LEN(N2580)-FIND("/",N2580)))</f>
        <v>food trucks</v>
      </c>
      <c r="S2580" s="14">
        <f>(((J2580/60)/60)/24)+DATE(1970,1,1)+(-5/24)</f>
        <v>42237.814571759263</v>
      </c>
      <c r="T2580" s="14">
        <f>(((I2580/60)/60)/24)+DATE(1970,1,1)+(-5/24)</f>
        <v>42286.499999999993</v>
      </c>
    </row>
    <row r="2581" spans="1:20" ht="43.5" x14ac:dyDescent="0.35">
      <c r="A2581" s="6">
        <v>2579</v>
      </c>
      <c r="B2581" s="3" t="s">
        <v>2579</v>
      </c>
      <c r="C2581" s="3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10">
        <f>E2581*100/D2581</f>
        <v>0.13850000000000001</v>
      </c>
      <c r="P2581" s="11">
        <f>IFERROR(E2581/L2581,"N/A")</f>
        <v>23.083333333333332</v>
      </c>
      <c r="Q2581" t="str">
        <f>LEFT(N2581,FIND("/",N2581)-1)</f>
        <v>food</v>
      </c>
      <c r="R2581" t="str">
        <f>RIGHT(N2581,(LEN(N2581)-FIND("/",N2581)))</f>
        <v>food trucks</v>
      </c>
      <c r="S2581" s="14">
        <f>(((J2581/60)/60)/24)+DATE(1970,1,1)+(-5/24)</f>
        <v>41837.621562499997</v>
      </c>
      <c r="T2581" s="14">
        <f>(((I2581/60)/60)/24)+DATE(1970,1,1)+(-5/24)</f>
        <v>41897.621562499997</v>
      </c>
    </row>
    <row r="2582" spans="1:20" ht="43.5" x14ac:dyDescent="0.35">
      <c r="A2582" s="6">
        <v>2580</v>
      </c>
      <c r="B2582" s="3" t="s">
        <v>2580</v>
      </c>
      <c r="C2582" s="3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10">
        <f>E2582*100/D2582</f>
        <v>0.6</v>
      </c>
      <c r="P2582" s="11">
        <f>IFERROR(E2582/L2582,"N/A")</f>
        <v>25.5</v>
      </c>
      <c r="Q2582" t="str">
        <f>LEFT(N2582,FIND("/",N2582)-1)</f>
        <v>food</v>
      </c>
      <c r="R2582" t="str">
        <f>RIGHT(N2582,(LEN(N2582)-FIND("/",N2582)))</f>
        <v>food trucks</v>
      </c>
      <c r="S2582" s="14">
        <f>(((J2582/60)/60)/24)+DATE(1970,1,1)+(-5/24)</f>
        <v>42110.118090277778</v>
      </c>
      <c r="T2582" s="14">
        <f>(((I2582/60)/60)/24)+DATE(1970,1,1)+(-5/24)</f>
        <v>42139.916666666664</v>
      </c>
    </row>
    <row r="2583" spans="1:20" ht="43.5" x14ac:dyDescent="0.35">
      <c r="A2583" s="6">
        <v>2581</v>
      </c>
      <c r="B2583" s="3" t="s">
        <v>2581</v>
      </c>
      <c r="C2583" s="3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10">
        <f>E2583*100/D2583</f>
        <v>10.6</v>
      </c>
      <c r="P2583" s="11">
        <f>IFERROR(E2583/L2583,"N/A")</f>
        <v>48.18181818181818</v>
      </c>
      <c r="Q2583" t="str">
        <f>LEFT(N2583,FIND("/",N2583)-1)</f>
        <v>food</v>
      </c>
      <c r="R2583" t="str">
        <f>RIGHT(N2583,(LEN(N2583)-FIND("/",N2583)))</f>
        <v>food trucks</v>
      </c>
      <c r="S2583" s="14">
        <f>(((J2583/60)/60)/24)+DATE(1970,1,1)+(-5/24)</f>
        <v>42294.420115740737</v>
      </c>
      <c r="T2583" s="14">
        <f>(((I2583/60)/60)/24)+DATE(1970,1,1)+(-5/24)</f>
        <v>42324.461782407401</v>
      </c>
    </row>
    <row r="2584" spans="1:20" ht="29" x14ac:dyDescent="0.35">
      <c r="A2584" s="6">
        <v>2582</v>
      </c>
      <c r="B2584" s="3" t="s">
        <v>2582</v>
      </c>
      <c r="C2584" s="3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10">
        <f>E2584*100/D2584</f>
        <v>1.1111111111111111E-3</v>
      </c>
      <c r="P2584" s="11">
        <f>IFERROR(E2584/L2584,"N/A")</f>
        <v>1</v>
      </c>
      <c r="Q2584" t="str">
        <f>LEFT(N2584,FIND("/",N2584)-1)</f>
        <v>food</v>
      </c>
      <c r="R2584" t="str">
        <f>RIGHT(N2584,(LEN(N2584)-FIND("/",N2584)))</f>
        <v>food trucks</v>
      </c>
      <c r="S2584" s="14">
        <f>(((J2584/60)/60)/24)+DATE(1970,1,1)+(-5/24)</f>
        <v>42642.780486111107</v>
      </c>
      <c r="T2584" s="14">
        <f>(((I2584/60)/60)/24)+DATE(1970,1,1)+(-5/24)</f>
        <v>42672.780486111107</v>
      </c>
    </row>
    <row r="2585" spans="1:20" ht="43.5" x14ac:dyDescent="0.35">
      <c r="A2585" s="6">
        <v>2583</v>
      </c>
      <c r="B2585" s="3" t="s">
        <v>2583</v>
      </c>
      <c r="C2585" s="3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10">
        <f>E2585*100/D2585</f>
        <v>0.5</v>
      </c>
      <c r="P2585" s="11">
        <f>IFERROR(E2585/L2585,"N/A")</f>
        <v>1</v>
      </c>
      <c r="Q2585" t="str">
        <f>LEFT(N2585,FIND("/",N2585)-1)</f>
        <v>food</v>
      </c>
      <c r="R2585" t="str">
        <f>RIGHT(N2585,(LEN(N2585)-FIND("/",N2585)))</f>
        <v>food trucks</v>
      </c>
      <c r="S2585" s="14">
        <f>(((J2585/60)/60)/24)+DATE(1970,1,1)+(-5/24)</f>
        <v>42019.561111111114</v>
      </c>
      <c r="T2585" s="14">
        <f>(((I2585/60)/60)/24)+DATE(1970,1,1)+(-5/24)</f>
        <v>42079.519444444442</v>
      </c>
    </row>
    <row r="2586" spans="1:20" ht="29" x14ac:dyDescent="0.35">
      <c r="A2586" s="6">
        <v>2584</v>
      </c>
      <c r="B2586" s="3" t="s">
        <v>2584</v>
      </c>
      <c r="C2586" s="3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10">
        <f>E2586*100/D2586</f>
        <v>0</v>
      </c>
      <c r="P2586" s="11" t="str">
        <f>IFERROR(E2586/L2586,"N/A")</f>
        <v>N/A</v>
      </c>
      <c r="Q2586" t="str">
        <f>LEFT(N2586,FIND("/",N2586)-1)</f>
        <v>food</v>
      </c>
      <c r="R2586" t="str">
        <f>RIGHT(N2586,(LEN(N2586)-FIND("/",N2586)))</f>
        <v>food trucks</v>
      </c>
      <c r="S2586" s="14">
        <f>(((J2586/60)/60)/24)+DATE(1970,1,1)+(-5/24)</f>
        <v>42139.964918981481</v>
      </c>
      <c r="T2586" s="14">
        <f>(((I2586/60)/60)/24)+DATE(1970,1,1)+(-5/24)</f>
        <v>42169.964918981481</v>
      </c>
    </row>
    <row r="2587" spans="1:20" ht="43.5" x14ac:dyDescent="0.35">
      <c r="A2587" s="6">
        <v>2585</v>
      </c>
      <c r="B2587" s="3" t="s">
        <v>2585</v>
      </c>
      <c r="C2587" s="3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10">
        <f>E2587*100/D2587</f>
        <v>0.16666666666666666</v>
      </c>
      <c r="P2587" s="11">
        <f>IFERROR(E2587/L2587,"N/A")</f>
        <v>50</v>
      </c>
      <c r="Q2587" t="str">
        <f>LEFT(N2587,FIND("/",N2587)-1)</f>
        <v>food</v>
      </c>
      <c r="R2587" t="str">
        <f>RIGHT(N2587,(LEN(N2587)-FIND("/",N2587)))</f>
        <v>food trucks</v>
      </c>
      <c r="S2587" s="14">
        <f>(((J2587/60)/60)/24)+DATE(1970,1,1)+(-5/24)</f>
        <v>41795.754999999997</v>
      </c>
      <c r="T2587" s="14">
        <f>(((I2587/60)/60)/24)+DATE(1970,1,1)+(-5/24)</f>
        <v>41825.754999999997</v>
      </c>
    </row>
    <row r="2588" spans="1:20" ht="29" x14ac:dyDescent="0.35">
      <c r="A2588" s="6">
        <v>2586</v>
      </c>
      <c r="B2588" s="3" t="s">
        <v>2586</v>
      </c>
      <c r="C2588" s="3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10">
        <f>E2588*100/D2588</f>
        <v>0.16666666666666666</v>
      </c>
      <c r="P2588" s="11">
        <f>IFERROR(E2588/L2588,"N/A")</f>
        <v>5</v>
      </c>
      <c r="Q2588" t="str">
        <f>LEFT(N2588,FIND("/",N2588)-1)</f>
        <v>food</v>
      </c>
      <c r="R2588" t="str">
        <f>RIGHT(N2588,(LEN(N2588)-FIND("/",N2588)))</f>
        <v>food trucks</v>
      </c>
      <c r="S2588" s="14">
        <f>(((J2588/60)/60)/24)+DATE(1970,1,1)+(-5/24)</f>
        <v>42333.121944444443</v>
      </c>
      <c r="T2588" s="14">
        <f>(((I2588/60)/60)/24)+DATE(1970,1,1)+(-5/24)</f>
        <v>42363.121944444443</v>
      </c>
    </row>
    <row r="2589" spans="1:20" ht="43.5" x14ac:dyDescent="0.35">
      <c r="A2589" s="6">
        <v>2587</v>
      </c>
      <c r="B2589" s="3" t="s">
        <v>2587</v>
      </c>
      <c r="C2589" s="3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10">
        <f>E2589*100/D2589</f>
        <v>2.4340000000000002</v>
      </c>
      <c r="P2589" s="11">
        <f>IFERROR(E2589/L2589,"N/A")</f>
        <v>202.83333333333334</v>
      </c>
      <c r="Q2589" t="str">
        <f>LEFT(N2589,FIND("/",N2589)-1)</f>
        <v>food</v>
      </c>
      <c r="R2589" t="str">
        <f>RIGHT(N2589,(LEN(N2589)-FIND("/",N2589)))</f>
        <v>food trucks</v>
      </c>
      <c r="S2589" s="14">
        <f>(((J2589/60)/60)/24)+DATE(1970,1,1)+(-5/24)</f>
        <v>42338.467048611106</v>
      </c>
      <c r="T2589" s="14">
        <f>(((I2589/60)/60)/24)+DATE(1970,1,1)+(-5/24)</f>
        <v>42368.467048611106</v>
      </c>
    </row>
    <row r="2590" spans="1:20" ht="58" x14ac:dyDescent="0.35">
      <c r="A2590" s="6">
        <v>2588</v>
      </c>
      <c r="B2590" s="3" t="s">
        <v>2588</v>
      </c>
      <c r="C2590" s="3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10">
        <f>E2590*100/D2590</f>
        <v>3.8833333333333333</v>
      </c>
      <c r="P2590" s="11">
        <f>IFERROR(E2590/L2590,"N/A")</f>
        <v>29.125</v>
      </c>
      <c r="Q2590" t="str">
        <f>LEFT(N2590,FIND("/",N2590)-1)</f>
        <v>food</v>
      </c>
      <c r="R2590" t="str">
        <f>RIGHT(N2590,(LEN(N2590)-FIND("/",N2590)))</f>
        <v>food trucks</v>
      </c>
      <c r="S2590" s="14">
        <f>(((J2590/60)/60)/24)+DATE(1970,1,1)+(-5/24)</f>
        <v>42042.467893518515</v>
      </c>
      <c r="T2590" s="14">
        <f>(((I2590/60)/60)/24)+DATE(1970,1,1)+(-5/24)</f>
        <v>42094.343055555553</v>
      </c>
    </row>
    <row r="2591" spans="1:20" ht="43.5" x14ac:dyDescent="0.35">
      <c r="A2591" s="6">
        <v>2589</v>
      </c>
      <c r="B2591" s="3" t="s">
        <v>2589</v>
      </c>
      <c r="C2591" s="3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10">
        <f>E2591*100/D2591</f>
        <v>0.01</v>
      </c>
      <c r="P2591" s="11">
        <f>IFERROR(E2591/L2591,"N/A")</f>
        <v>5</v>
      </c>
      <c r="Q2591" t="str">
        <f>LEFT(N2591,FIND("/",N2591)-1)</f>
        <v>food</v>
      </c>
      <c r="R2591" t="str">
        <f>RIGHT(N2591,(LEN(N2591)-FIND("/",N2591)))</f>
        <v>food trucks</v>
      </c>
      <c r="S2591" s="14">
        <f>(((J2591/60)/60)/24)+DATE(1970,1,1)+(-5/24)</f>
        <v>42422.327858796292</v>
      </c>
      <c r="T2591" s="14">
        <f>(((I2591/60)/60)/24)+DATE(1970,1,1)+(-5/24)</f>
        <v>42452.286192129628</v>
      </c>
    </row>
    <row r="2592" spans="1:20" ht="43.5" x14ac:dyDescent="0.35">
      <c r="A2592" s="6">
        <v>2590</v>
      </c>
      <c r="B2592" s="3" t="s">
        <v>2590</v>
      </c>
      <c r="C2592" s="3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10">
        <f>E2592*100/D2592</f>
        <v>0</v>
      </c>
      <c r="P2592" s="11" t="str">
        <f>IFERROR(E2592/L2592,"N/A")</f>
        <v>N/A</v>
      </c>
      <c r="Q2592" t="str">
        <f>LEFT(N2592,FIND("/",N2592)-1)</f>
        <v>food</v>
      </c>
      <c r="R2592" t="str">
        <f>RIGHT(N2592,(LEN(N2592)-FIND("/",N2592)))</f>
        <v>food trucks</v>
      </c>
      <c r="S2592" s="14">
        <f>(((J2592/60)/60)/24)+DATE(1970,1,1)+(-5/24)</f>
        <v>42388.380752314813</v>
      </c>
      <c r="T2592" s="14">
        <f>(((I2592/60)/60)/24)+DATE(1970,1,1)+(-5/24)</f>
        <v>42395.380752314813</v>
      </c>
    </row>
    <row r="2593" spans="1:20" ht="43.5" x14ac:dyDescent="0.35">
      <c r="A2593" s="6">
        <v>2591</v>
      </c>
      <c r="B2593" s="3" t="s">
        <v>2591</v>
      </c>
      <c r="C2593" s="3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10">
        <f>E2593*100/D2593</f>
        <v>1.7333333333333334</v>
      </c>
      <c r="P2593" s="11">
        <f>IFERROR(E2593/L2593,"N/A")</f>
        <v>13</v>
      </c>
      <c r="Q2593" t="str">
        <f>LEFT(N2593,FIND("/",N2593)-1)</f>
        <v>food</v>
      </c>
      <c r="R2593" t="str">
        <f>RIGHT(N2593,(LEN(N2593)-FIND("/",N2593)))</f>
        <v>food trucks</v>
      </c>
      <c r="S2593" s="14">
        <f>(((J2593/60)/60)/24)+DATE(1970,1,1)+(-5/24)</f>
        <v>42382.698194444441</v>
      </c>
      <c r="T2593" s="14">
        <f>(((I2593/60)/60)/24)+DATE(1970,1,1)+(-5/24)</f>
        <v>42442.656527777777</v>
      </c>
    </row>
    <row r="2594" spans="1:20" ht="58" x14ac:dyDescent="0.35">
      <c r="A2594" s="6">
        <v>2592</v>
      </c>
      <c r="B2594" s="3" t="s">
        <v>2592</v>
      </c>
      <c r="C2594" s="3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10">
        <f>E2594*100/D2594</f>
        <v>0.16666666666666666</v>
      </c>
      <c r="P2594" s="11">
        <f>IFERROR(E2594/L2594,"N/A")</f>
        <v>50</v>
      </c>
      <c r="Q2594" t="str">
        <f>LEFT(N2594,FIND("/",N2594)-1)</f>
        <v>food</v>
      </c>
      <c r="R2594" t="str">
        <f>RIGHT(N2594,(LEN(N2594)-FIND("/",N2594)))</f>
        <v>food trucks</v>
      </c>
      <c r="S2594" s="14">
        <f>(((J2594/60)/60)/24)+DATE(1970,1,1)+(-5/24)</f>
        <v>41887.592835648145</v>
      </c>
      <c r="T2594" s="14">
        <f>(((I2594/60)/60)/24)+DATE(1970,1,1)+(-5/24)</f>
        <v>41917.592835648145</v>
      </c>
    </row>
    <row r="2595" spans="1:20" ht="43.5" x14ac:dyDescent="0.35">
      <c r="A2595" s="6">
        <v>2593</v>
      </c>
      <c r="B2595" s="3" t="s">
        <v>2593</v>
      </c>
      <c r="C2595" s="3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10">
        <f>E2595*100/D2595</f>
        <v>0</v>
      </c>
      <c r="P2595" s="11" t="str">
        <f>IFERROR(E2595/L2595,"N/A")</f>
        <v>N/A</v>
      </c>
      <c r="Q2595" t="str">
        <f>LEFT(N2595,FIND("/",N2595)-1)</f>
        <v>food</v>
      </c>
      <c r="R2595" t="str">
        <f>RIGHT(N2595,(LEN(N2595)-FIND("/",N2595)))</f>
        <v>food trucks</v>
      </c>
      <c r="S2595" s="14">
        <f>(((J2595/60)/60)/24)+DATE(1970,1,1)+(-5/24)</f>
        <v>42089.636875000004</v>
      </c>
      <c r="T2595" s="14">
        <f>(((I2595/60)/60)/24)+DATE(1970,1,1)+(-5/24)</f>
        <v>42119.636875000004</v>
      </c>
    </row>
    <row r="2596" spans="1:20" ht="43.5" x14ac:dyDescent="0.35">
      <c r="A2596" s="6">
        <v>2594</v>
      </c>
      <c r="B2596" s="3" t="s">
        <v>2594</v>
      </c>
      <c r="C2596" s="3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10">
        <f>E2596*100/D2596</f>
        <v>1.25E-3</v>
      </c>
      <c r="P2596" s="11">
        <f>IFERROR(E2596/L2596,"N/A")</f>
        <v>1</v>
      </c>
      <c r="Q2596" t="str">
        <f>LEFT(N2596,FIND("/",N2596)-1)</f>
        <v>food</v>
      </c>
      <c r="R2596" t="str">
        <f>RIGHT(N2596,(LEN(N2596)-FIND("/",N2596)))</f>
        <v>food trucks</v>
      </c>
      <c r="S2596" s="14">
        <f>(((J2596/60)/60)/24)+DATE(1970,1,1)+(-5/24)</f>
        <v>41828.759583333333</v>
      </c>
      <c r="T2596" s="14">
        <f>(((I2596/60)/60)/24)+DATE(1970,1,1)+(-5/24)</f>
        <v>41858.759583333333</v>
      </c>
    </row>
    <row r="2597" spans="1:20" ht="29" x14ac:dyDescent="0.35">
      <c r="A2597" s="6">
        <v>2595</v>
      </c>
      <c r="B2597" s="3" t="s">
        <v>2595</v>
      </c>
      <c r="C2597" s="3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10">
        <f>E2597*100/D2597</f>
        <v>12.166666666666666</v>
      </c>
      <c r="P2597" s="11">
        <f>IFERROR(E2597/L2597,"N/A")</f>
        <v>96.05263157894737</v>
      </c>
      <c r="Q2597" t="str">
        <f>LEFT(N2597,FIND("/",N2597)-1)</f>
        <v>food</v>
      </c>
      <c r="R2597" t="str">
        <f>RIGHT(N2597,(LEN(N2597)-FIND("/",N2597)))</f>
        <v>food trucks</v>
      </c>
      <c r="S2597" s="14">
        <f>(((J2597/60)/60)/24)+DATE(1970,1,1)+(-5/24)</f>
        <v>42760.035879629628</v>
      </c>
      <c r="T2597" s="14">
        <f>(((I2597/60)/60)/24)+DATE(1970,1,1)+(-5/24)</f>
        <v>42790.035879629628</v>
      </c>
    </row>
    <row r="2598" spans="1:20" ht="58" x14ac:dyDescent="0.35">
      <c r="A2598" s="6">
        <v>2596</v>
      </c>
      <c r="B2598" s="3" t="s">
        <v>2596</v>
      </c>
      <c r="C2598" s="3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10">
        <f>E2598*100/D2598</f>
        <v>23.588571428571427</v>
      </c>
      <c r="P2598" s="11">
        <f>IFERROR(E2598/L2598,"N/A")</f>
        <v>305.77777777777777</v>
      </c>
      <c r="Q2598" t="str">
        <f>LEFT(N2598,FIND("/",N2598)-1)</f>
        <v>food</v>
      </c>
      <c r="R2598" t="str">
        <f>RIGHT(N2598,(LEN(N2598)-FIND("/",N2598)))</f>
        <v>food trucks</v>
      </c>
      <c r="S2598" s="14">
        <f>(((J2598/60)/60)/24)+DATE(1970,1,1)+(-5/24)</f>
        <v>41828.45612268518</v>
      </c>
      <c r="T2598" s="14">
        <f>(((I2598/60)/60)/24)+DATE(1970,1,1)+(-5/24)</f>
        <v>41858.45612268518</v>
      </c>
    </row>
    <row r="2599" spans="1:20" ht="43.5" x14ac:dyDescent="0.35">
      <c r="A2599" s="6">
        <v>2597</v>
      </c>
      <c r="B2599" s="3" t="s">
        <v>2597</v>
      </c>
      <c r="C2599" s="3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10">
        <f>E2599*100/D2599</f>
        <v>5.666666666666667</v>
      </c>
      <c r="P2599" s="11">
        <f>IFERROR(E2599/L2599,"N/A")</f>
        <v>12.142857142857142</v>
      </c>
      <c r="Q2599" t="str">
        <f>LEFT(N2599,FIND("/",N2599)-1)</f>
        <v>food</v>
      </c>
      <c r="R2599" t="str">
        <f>RIGHT(N2599,(LEN(N2599)-FIND("/",N2599)))</f>
        <v>food trucks</v>
      </c>
      <c r="S2599" s="14">
        <f>(((J2599/60)/60)/24)+DATE(1970,1,1)+(-5/24)</f>
        <v>42510.133298611108</v>
      </c>
      <c r="T2599" s="14">
        <f>(((I2599/60)/60)/24)+DATE(1970,1,1)+(-5/24)</f>
        <v>42540.133298611108</v>
      </c>
    </row>
    <row r="2600" spans="1:20" ht="43.5" x14ac:dyDescent="0.35">
      <c r="A2600" s="6">
        <v>2598</v>
      </c>
      <c r="B2600" s="3" t="s">
        <v>2598</v>
      </c>
      <c r="C2600" s="3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10">
        <f>E2600*100/D2600</f>
        <v>39</v>
      </c>
      <c r="P2600" s="11">
        <f>IFERROR(E2600/L2600,"N/A")</f>
        <v>83.571428571428569</v>
      </c>
      <c r="Q2600" t="str">
        <f>LEFT(N2600,FIND("/",N2600)-1)</f>
        <v>food</v>
      </c>
      <c r="R2600" t="str">
        <f>RIGHT(N2600,(LEN(N2600)-FIND("/",N2600)))</f>
        <v>food trucks</v>
      </c>
      <c r="S2600" s="14">
        <f>(((J2600/60)/60)/24)+DATE(1970,1,1)+(-5/24)</f>
        <v>42240.631956018515</v>
      </c>
      <c r="T2600" s="14">
        <f>(((I2600/60)/60)/24)+DATE(1970,1,1)+(-5/24)</f>
        <v>42270.631956018515</v>
      </c>
    </row>
    <row r="2601" spans="1:20" ht="29" x14ac:dyDescent="0.35">
      <c r="A2601" s="6">
        <v>2599</v>
      </c>
      <c r="B2601" s="3" t="s">
        <v>2599</v>
      </c>
      <c r="C2601" s="3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10">
        <f>E2601*100/D2601</f>
        <v>0.99546510341776351</v>
      </c>
      <c r="P2601" s="11">
        <f>IFERROR(E2601/L2601,"N/A")</f>
        <v>18</v>
      </c>
      <c r="Q2601" t="str">
        <f>LEFT(N2601,FIND("/",N2601)-1)</f>
        <v>food</v>
      </c>
      <c r="R2601" t="str">
        <f>RIGHT(N2601,(LEN(N2601)-FIND("/",N2601)))</f>
        <v>food trucks</v>
      </c>
      <c r="S2601" s="14">
        <f>(((J2601/60)/60)/24)+DATE(1970,1,1)+(-5/24)</f>
        <v>41809.545682870368</v>
      </c>
      <c r="T2601" s="14">
        <f>(((I2601/60)/60)/24)+DATE(1970,1,1)+(-5/24)</f>
        <v>41854.545682870368</v>
      </c>
    </row>
    <row r="2602" spans="1:20" ht="43.5" x14ac:dyDescent="0.35">
      <c r="A2602" s="6">
        <v>2600</v>
      </c>
      <c r="B2602" s="3" t="s">
        <v>2600</v>
      </c>
      <c r="C2602" s="3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10">
        <f>E2602*100/D2602</f>
        <v>6.9320000000000004</v>
      </c>
      <c r="P2602" s="11">
        <f>IFERROR(E2602/L2602,"N/A")</f>
        <v>115.53333333333333</v>
      </c>
      <c r="Q2602" t="str">
        <f>LEFT(N2602,FIND("/",N2602)-1)</f>
        <v>food</v>
      </c>
      <c r="R2602" t="str">
        <f>RIGHT(N2602,(LEN(N2602)-FIND("/",N2602)))</f>
        <v>food trucks</v>
      </c>
      <c r="S2602" s="14">
        <f>(((J2602/60)/60)/24)+DATE(1970,1,1)+(-5/24)</f>
        <v>42394.692129629628</v>
      </c>
      <c r="T2602" s="14">
        <f>(((I2602/60)/60)/24)+DATE(1970,1,1)+(-5/24)</f>
        <v>42454.650462962956</v>
      </c>
    </row>
    <row r="2603" spans="1:20" ht="58" x14ac:dyDescent="0.35">
      <c r="A2603" s="6">
        <v>2601</v>
      </c>
      <c r="B2603" s="3" t="s">
        <v>2601</v>
      </c>
      <c r="C2603" s="3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10">
        <f>E2603*100/D2603</f>
        <v>661.4</v>
      </c>
      <c r="P2603" s="11">
        <f>IFERROR(E2603/L2603,"N/A")</f>
        <v>21.900662251655628</v>
      </c>
      <c r="Q2603" t="str">
        <f>LEFT(N2603,FIND("/",N2603)-1)</f>
        <v>technology</v>
      </c>
      <c r="R2603" t="str">
        <f>RIGHT(N2603,(LEN(N2603)-FIND("/",N2603)))</f>
        <v>space exploration</v>
      </c>
      <c r="S2603" s="14">
        <f>(((J2603/60)/60)/24)+DATE(1970,1,1)+(-5/24)</f>
        <v>41150.69385416666</v>
      </c>
      <c r="T2603" s="14">
        <f>(((I2603/60)/60)/24)+DATE(1970,1,1)+(-5/24)</f>
        <v>41164.957638888889</v>
      </c>
    </row>
    <row r="2604" spans="1:20" ht="43.5" x14ac:dyDescent="0.35">
      <c r="A2604" s="6">
        <v>2602</v>
      </c>
      <c r="B2604" s="3" t="s">
        <v>2602</v>
      </c>
      <c r="C2604" s="3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10">
        <f>E2604*100/D2604</f>
        <v>326.09166666666664</v>
      </c>
      <c r="P2604" s="11">
        <f>IFERROR(E2604/L2604,"N/A")</f>
        <v>80.022494887525568</v>
      </c>
      <c r="Q2604" t="str">
        <f>LEFT(N2604,FIND("/",N2604)-1)</f>
        <v>technology</v>
      </c>
      <c r="R2604" t="str">
        <f>RIGHT(N2604,(LEN(N2604)-FIND("/",N2604)))</f>
        <v>space exploration</v>
      </c>
      <c r="S2604" s="14">
        <f>(((J2604/60)/60)/24)+DATE(1970,1,1)+(-5/24)</f>
        <v>41915.538981481477</v>
      </c>
      <c r="T2604" s="14">
        <f>(((I2604/60)/60)/24)+DATE(1970,1,1)+(-5/24)</f>
        <v>41955.680555555555</v>
      </c>
    </row>
    <row r="2605" spans="1:20" ht="29" x14ac:dyDescent="0.35">
      <c r="A2605" s="6">
        <v>2603</v>
      </c>
      <c r="B2605" s="3" t="s">
        <v>2603</v>
      </c>
      <c r="C2605" s="3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10">
        <f>E2605*100/D2605</f>
        <v>101.48571428571428</v>
      </c>
      <c r="P2605" s="11">
        <f>IFERROR(E2605/L2605,"N/A")</f>
        <v>35.520000000000003</v>
      </c>
      <c r="Q2605" t="str">
        <f>LEFT(N2605,FIND("/",N2605)-1)</f>
        <v>technology</v>
      </c>
      <c r="R2605" t="str">
        <f>RIGHT(N2605,(LEN(N2605)-FIND("/",N2605)))</f>
        <v>space exploration</v>
      </c>
      <c r="S2605" s="14">
        <f>(((J2605/60)/60)/24)+DATE(1970,1,1)+(-5/24)</f>
        <v>41617.704328703701</v>
      </c>
      <c r="T2605" s="14">
        <f>(((I2605/60)/60)/24)+DATE(1970,1,1)+(-5/24)</f>
        <v>41631.704328703701</v>
      </c>
    </row>
    <row r="2606" spans="1:20" ht="43.5" x14ac:dyDescent="0.35">
      <c r="A2606" s="6">
        <v>2604</v>
      </c>
      <c r="B2606" s="3" t="s">
        <v>2604</v>
      </c>
      <c r="C2606" s="3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10">
        <f>E2606*100/D2606</f>
        <v>104.21799999999999</v>
      </c>
      <c r="P2606" s="11">
        <f>IFERROR(E2606/L2606,"N/A")</f>
        <v>64.933333333333323</v>
      </c>
      <c r="Q2606" t="str">
        <f>LEFT(N2606,FIND("/",N2606)-1)</f>
        <v>technology</v>
      </c>
      <c r="R2606" t="str">
        <f>RIGHT(N2606,(LEN(N2606)-FIND("/",N2606)))</f>
        <v>space exploration</v>
      </c>
      <c r="S2606" s="14">
        <f>(((J2606/60)/60)/24)+DATE(1970,1,1)+(-5/24)</f>
        <v>40997.842858796292</v>
      </c>
      <c r="T2606" s="14">
        <f>(((I2606/60)/60)/24)+DATE(1970,1,1)+(-5/24)</f>
        <v>41027.842858796292</v>
      </c>
    </row>
    <row r="2607" spans="1:20" ht="43.5" x14ac:dyDescent="0.35">
      <c r="A2607" s="6">
        <v>2605</v>
      </c>
      <c r="B2607" s="3" t="s">
        <v>2605</v>
      </c>
      <c r="C2607" s="3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10">
        <f>E2607*100/D2607</f>
        <v>107.42157</v>
      </c>
      <c r="P2607" s="11">
        <f>IFERROR(E2607/L2607,"N/A")</f>
        <v>60.965703745743475</v>
      </c>
      <c r="Q2607" t="str">
        <f>LEFT(N2607,FIND("/",N2607)-1)</f>
        <v>technology</v>
      </c>
      <c r="R2607" t="str">
        <f>RIGHT(N2607,(LEN(N2607)-FIND("/",N2607)))</f>
        <v>space exploration</v>
      </c>
      <c r="S2607" s="14">
        <f>(((J2607/60)/60)/24)+DATE(1970,1,1)+(-5/24)</f>
        <v>42508.33321759259</v>
      </c>
      <c r="T2607" s="14">
        <f>(((I2607/60)/60)/24)+DATE(1970,1,1)+(-5/24)</f>
        <v>42538.33321759259</v>
      </c>
    </row>
    <row r="2608" spans="1:20" ht="58" x14ac:dyDescent="0.35">
      <c r="A2608" s="6">
        <v>2606</v>
      </c>
      <c r="B2608" s="3" t="s">
        <v>2606</v>
      </c>
      <c r="C2608" s="3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10">
        <f>E2608*100/D2608</f>
        <v>110.05454545454545</v>
      </c>
      <c r="P2608" s="11">
        <f>IFERROR(E2608/L2608,"N/A")</f>
        <v>31.444155844155844</v>
      </c>
      <c r="Q2608" t="str">
        <f>LEFT(N2608,FIND("/",N2608)-1)</f>
        <v>technology</v>
      </c>
      <c r="R2608" t="str">
        <f>RIGHT(N2608,(LEN(N2608)-FIND("/",N2608)))</f>
        <v>space exploration</v>
      </c>
      <c r="S2608" s="14">
        <f>(((J2608/60)/60)/24)+DATE(1970,1,1)+(-5/24)</f>
        <v>41726.504421296297</v>
      </c>
      <c r="T2608" s="14">
        <f>(((I2608/60)/60)/24)+DATE(1970,1,1)+(-5/24)</f>
        <v>41758.504421296297</v>
      </c>
    </row>
    <row r="2609" spans="1:20" ht="43.5" x14ac:dyDescent="0.35">
      <c r="A2609" s="6">
        <v>2607</v>
      </c>
      <c r="B2609" s="3" t="s">
        <v>2607</v>
      </c>
      <c r="C2609" s="3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10">
        <f>E2609*100/D2609</f>
        <v>407.7</v>
      </c>
      <c r="P2609" s="11">
        <f>IFERROR(E2609/L2609,"N/A")</f>
        <v>81.949748743718587</v>
      </c>
      <c r="Q2609" t="str">
        <f>LEFT(N2609,FIND("/",N2609)-1)</f>
        <v>technology</v>
      </c>
      <c r="R2609" t="str">
        <f>RIGHT(N2609,(LEN(N2609)-FIND("/",N2609)))</f>
        <v>space exploration</v>
      </c>
      <c r="S2609" s="14">
        <f>(((J2609/60)/60)/24)+DATE(1970,1,1)+(-5/24)</f>
        <v>42184.666342592587</v>
      </c>
      <c r="T2609" s="14">
        <f>(((I2609/60)/60)/24)+DATE(1970,1,1)+(-5/24)</f>
        <v>42227.874999999993</v>
      </c>
    </row>
    <row r="2610" spans="1:20" ht="43.5" x14ac:dyDescent="0.35">
      <c r="A2610" s="6">
        <v>2608</v>
      </c>
      <c r="B2610" s="3" t="s">
        <v>2608</v>
      </c>
      <c r="C2610" s="3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10">
        <f>E2610*100/D2610</f>
        <v>223.92500000000001</v>
      </c>
      <c r="P2610" s="11">
        <f>IFERROR(E2610/L2610,"N/A")</f>
        <v>58.92763157894737</v>
      </c>
      <c r="Q2610" t="str">
        <f>LEFT(N2610,FIND("/",N2610)-1)</f>
        <v>technology</v>
      </c>
      <c r="R2610" t="str">
        <f>RIGHT(N2610,(LEN(N2610)-FIND("/",N2610)))</f>
        <v>space exploration</v>
      </c>
      <c r="S2610" s="14">
        <f>(((J2610/60)/60)/24)+DATE(1970,1,1)+(-5/24)</f>
        <v>42767.593379629623</v>
      </c>
      <c r="T2610" s="14">
        <f>(((I2610/60)/60)/24)+DATE(1970,1,1)+(-5/24)</f>
        <v>42808.791666666664</v>
      </c>
    </row>
    <row r="2611" spans="1:20" ht="58" x14ac:dyDescent="0.35">
      <c r="A2611" s="6">
        <v>2609</v>
      </c>
      <c r="B2611" s="3" t="s">
        <v>2609</v>
      </c>
      <c r="C2611" s="3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10">
        <f>E2611*100/D2611</f>
        <v>303.80111428571428</v>
      </c>
      <c r="P2611" s="11">
        <f>IFERROR(E2611/L2611,"N/A")</f>
        <v>157.29347633136095</v>
      </c>
      <c r="Q2611" t="str">
        <f>LEFT(N2611,FIND("/",N2611)-1)</f>
        <v>technology</v>
      </c>
      <c r="R2611" t="str">
        <f>RIGHT(N2611,(LEN(N2611)-FIND("/",N2611)))</f>
        <v>space exploration</v>
      </c>
      <c r="S2611" s="14">
        <f>(((J2611/60)/60)/24)+DATE(1970,1,1)+(-5/24)</f>
        <v>41075.02952546296</v>
      </c>
      <c r="T2611" s="14">
        <f>(((I2611/60)/60)/24)+DATE(1970,1,1)+(-5/24)</f>
        <v>41105.02952546296</v>
      </c>
    </row>
    <row r="2612" spans="1:20" ht="43.5" x14ac:dyDescent="0.35">
      <c r="A2612" s="6">
        <v>2610</v>
      </c>
      <c r="B2612" s="3" t="s">
        <v>2610</v>
      </c>
      <c r="C2612" s="3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10">
        <f>E2612*100/D2612</f>
        <v>141.3251043268175</v>
      </c>
      <c r="P2612" s="11">
        <f>IFERROR(E2612/L2612,"N/A")</f>
        <v>55.758509532062391</v>
      </c>
      <c r="Q2612" t="str">
        <f>LEFT(N2612,FIND("/",N2612)-1)</f>
        <v>technology</v>
      </c>
      <c r="R2612" t="str">
        <f>RIGHT(N2612,(LEN(N2612)-FIND("/",N2612)))</f>
        <v>space exploration</v>
      </c>
      <c r="S2612" s="14">
        <f>(((J2612/60)/60)/24)+DATE(1970,1,1)+(-5/24)</f>
        <v>42564.672743055555</v>
      </c>
      <c r="T2612" s="14">
        <f>(((I2612/60)/60)/24)+DATE(1970,1,1)+(-5/24)</f>
        <v>42604.082638888889</v>
      </c>
    </row>
    <row r="2613" spans="1:20" ht="58" x14ac:dyDescent="0.35">
      <c r="A2613" s="6">
        <v>2611</v>
      </c>
      <c r="B2613" s="3" t="s">
        <v>2611</v>
      </c>
      <c r="C2613" s="3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10">
        <f>E2613*100/D2613</f>
        <v>2790.6363636363635</v>
      </c>
      <c r="P2613" s="11">
        <f>IFERROR(E2613/L2613,"N/A")</f>
        <v>83.802893802893806</v>
      </c>
      <c r="Q2613" t="str">
        <f>LEFT(N2613,FIND("/",N2613)-1)</f>
        <v>technology</v>
      </c>
      <c r="R2613" t="str">
        <f>RIGHT(N2613,(LEN(N2613)-FIND("/",N2613)))</f>
        <v>space exploration</v>
      </c>
      <c r="S2613" s="14">
        <f>(((J2613/60)/60)/24)+DATE(1970,1,1)+(-5/24)</f>
        <v>42704.127476851849</v>
      </c>
      <c r="T2613" s="14">
        <f>(((I2613/60)/60)/24)+DATE(1970,1,1)+(-5/24)</f>
        <v>42737.749305555553</v>
      </c>
    </row>
    <row r="2614" spans="1:20" ht="43.5" x14ac:dyDescent="0.35">
      <c r="A2614" s="6">
        <v>2612</v>
      </c>
      <c r="B2614" s="3" t="s">
        <v>2612</v>
      </c>
      <c r="C2614" s="3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10">
        <f>E2614*100/D2614</f>
        <v>171.76130000000001</v>
      </c>
      <c r="P2614" s="11">
        <f>IFERROR(E2614/L2614,"N/A")</f>
        <v>58.422210884353746</v>
      </c>
      <c r="Q2614" t="str">
        <f>LEFT(N2614,FIND("/",N2614)-1)</f>
        <v>technology</v>
      </c>
      <c r="R2614" t="str">
        <f>RIGHT(N2614,(LEN(N2614)-FIND("/",N2614)))</f>
        <v>space exploration</v>
      </c>
      <c r="S2614" s="14">
        <f>(((J2614/60)/60)/24)+DATE(1970,1,1)+(-5/24)</f>
        <v>41981.934837962959</v>
      </c>
      <c r="T2614" s="14">
        <f>(((I2614/60)/60)/24)+DATE(1970,1,1)+(-5/24)</f>
        <v>42012.934837962959</v>
      </c>
    </row>
    <row r="2615" spans="1:20" ht="43.5" x14ac:dyDescent="0.35">
      <c r="A2615" s="6">
        <v>2613</v>
      </c>
      <c r="B2615" s="3" t="s">
        <v>2613</v>
      </c>
      <c r="C2615" s="3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10">
        <f>E2615*100/D2615</f>
        <v>101.01333333333334</v>
      </c>
      <c r="P2615" s="11">
        <f>IFERROR(E2615/L2615,"N/A")</f>
        <v>270.57142857142856</v>
      </c>
      <c r="Q2615" t="str">
        <f>LEFT(N2615,FIND("/",N2615)-1)</f>
        <v>technology</v>
      </c>
      <c r="R2615" t="str">
        <f>RIGHT(N2615,(LEN(N2615)-FIND("/",N2615)))</f>
        <v>space exploration</v>
      </c>
      <c r="S2615" s="14">
        <f>(((J2615/60)/60)/24)+DATE(1970,1,1)+(-5/24)</f>
        <v>41143.609884259255</v>
      </c>
      <c r="T2615" s="14">
        <f>(((I2615/60)/60)/24)+DATE(1970,1,1)+(-5/24)</f>
        <v>41173.609884259255</v>
      </c>
    </row>
    <row r="2616" spans="1:20" ht="43.5" x14ac:dyDescent="0.35">
      <c r="A2616" s="6">
        <v>2614</v>
      </c>
      <c r="B2616" s="3" t="s">
        <v>2614</v>
      </c>
      <c r="C2616" s="3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10">
        <f>E2616*100/D2616</f>
        <v>102</v>
      </c>
      <c r="P2616" s="11">
        <f>IFERROR(E2616/L2616,"N/A")</f>
        <v>107.1</v>
      </c>
      <c r="Q2616" t="str">
        <f>LEFT(N2616,FIND("/",N2616)-1)</f>
        <v>technology</v>
      </c>
      <c r="R2616" t="str">
        <f>RIGHT(N2616,(LEN(N2616)-FIND("/",N2616)))</f>
        <v>space exploration</v>
      </c>
      <c r="S2616" s="14">
        <f>(((J2616/60)/60)/24)+DATE(1970,1,1)+(-5/24)</f>
        <v>41730.500138888885</v>
      </c>
      <c r="T2616" s="14">
        <f>(((I2616/60)/60)/24)+DATE(1970,1,1)+(-5/24)</f>
        <v>41759</v>
      </c>
    </row>
    <row r="2617" spans="1:20" ht="43.5" x14ac:dyDescent="0.35">
      <c r="A2617" s="6">
        <v>2615</v>
      </c>
      <c r="B2617" s="3" t="s">
        <v>2615</v>
      </c>
      <c r="C2617" s="3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10">
        <f>E2617*100/D2617</f>
        <v>169.76511744127936</v>
      </c>
      <c r="P2617" s="11">
        <f>IFERROR(E2617/L2617,"N/A")</f>
        <v>47.180555555555557</v>
      </c>
      <c r="Q2617" t="str">
        <f>LEFT(N2617,FIND("/",N2617)-1)</f>
        <v>technology</v>
      </c>
      <c r="R2617" t="str">
        <f>RIGHT(N2617,(LEN(N2617)-FIND("/",N2617)))</f>
        <v>space exploration</v>
      </c>
      <c r="S2617" s="14">
        <f>(((J2617/60)/60)/24)+DATE(1970,1,1)+(-5/24)</f>
        <v>42453.288935185185</v>
      </c>
      <c r="T2617" s="14">
        <f>(((I2617/60)/60)/24)+DATE(1970,1,1)+(-5/24)</f>
        <v>42490.291666666664</v>
      </c>
    </row>
    <row r="2618" spans="1:20" ht="43.5" x14ac:dyDescent="0.35">
      <c r="A2618" s="6">
        <v>2616</v>
      </c>
      <c r="B2618" s="3" t="s">
        <v>2616</v>
      </c>
      <c r="C2618" s="3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10">
        <f>E2618*100/D2618</f>
        <v>114.53400000000001</v>
      </c>
      <c r="P2618" s="11">
        <f>IFERROR(E2618/L2618,"N/A")</f>
        <v>120.30882352941177</v>
      </c>
      <c r="Q2618" t="str">
        <f>LEFT(N2618,FIND("/",N2618)-1)</f>
        <v>technology</v>
      </c>
      <c r="R2618" t="str">
        <f>RIGHT(N2618,(LEN(N2618)-FIND("/",N2618)))</f>
        <v>space exploration</v>
      </c>
      <c r="S2618" s="14">
        <f>(((J2618/60)/60)/24)+DATE(1970,1,1)+(-5/24)</f>
        <v>42211.786215277774</v>
      </c>
      <c r="T2618" s="14">
        <f>(((I2618/60)/60)/24)+DATE(1970,1,1)+(-5/24)</f>
        <v>42241.786215277774</v>
      </c>
    </row>
    <row r="2619" spans="1:20" ht="43.5" x14ac:dyDescent="0.35">
      <c r="A2619" s="6">
        <v>2617</v>
      </c>
      <c r="B2619" s="3" t="s">
        <v>2617</v>
      </c>
      <c r="C2619" s="3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10">
        <f>E2619*100/D2619</f>
        <v>877.6</v>
      </c>
      <c r="P2619" s="11">
        <f>IFERROR(E2619/L2619,"N/A")</f>
        <v>27.59748427672956</v>
      </c>
      <c r="Q2619" t="str">
        <f>LEFT(N2619,FIND("/",N2619)-1)</f>
        <v>technology</v>
      </c>
      <c r="R2619" t="str">
        <f>RIGHT(N2619,(LEN(N2619)-FIND("/",N2619)))</f>
        <v>space exploration</v>
      </c>
      <c r="S2619" s="14">
        <f>(((J2619/60)/60)/24)+DATE(1970,1,1)+(-5/24)</f>
        <v>41902.666099537033</v>
      </c>
      <c r="T2619" s="14">
        <f>(((I2619/60)/60)/24)+DATE(1970,1,1)+(-5/24)</f>
        <v>41932.666099537033</v>
      </c>
    </row>
    <row r="2620" spans="1:20" ht="29" x14ac:dyDescent="0.35">
      <c r="A2620" s="6">
        <v>2618</v>
      </c>
      <c r="B2620" s="3" t="s">
        <v>2618</v>
      </c>
      <c r="C2620" s="3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10">
        <f>E2620*100/D2620</f>
        <v>105.38666666666667</v>
      </c>
      <c r="P2620" s="11">
        <f>IFERROR(E2620/L2620,"N/A")</f>
        <v>205.2987012987013</v>
      </c>
      <c r="Q2620" t="str">
        <f>LEFT(N2620,FIND("/",N2620)-1)</f>
        <v>technology</v>
      </c>
      <c r="R2620" t="str">
        <f>RIGHT(N2620,(LEN(N2620)-FIND("/",N2620)))</f>
        <v>space exploration</v>
      </c>
      <c r="S2620" s="14">
        <f>(((J2620/60)/60)/24)+DATE(1970,1,1)+(-5/24)</f>
        <v>42279.584039351852</v>
      </c>
      <c r="T2620" s="14">
        <f>(((I2620/60)/60)/24)+DATE(1970,1,1)+(-5/24)</f>
        <v>42339.625706018516</v>
      </c>
    </row>
    <row r="2621" spans="1:20" ht="43.5" x14ac:dyDescent="0.35">
      <c r="A2621" s="6">
        <v>2619</v>
      </c>
      <c r="B2621" s="3" t="s">
        <v>2619</v>
      </c>
      <c r="C2621" s="3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10">
        <f>E2621*100/D2621</f>
        <v>188.4</v>
      </c>
      <c r="P2621" s="11">
        <f>IFERROR(E2621/L2621,"N/A")</f>
        <v>35.547169811320757</v>
      </c>
      <c r="Q2621" t="str">
        <f>LEFT(N2621,FIND("/",N2621)-1)</f>
        <v>technology</v>
      </c>
      <c r="R2621" t="str">
        <f>RIGHT(N2621,(LEN(N2621)-FIND("/",N2621)))</f>
        <v>space exploration</v>
      </c>
      <c r="S2621" s="14">
        <f>(((J2621/60)/60)/24)+DATE(1970,1,1)+(-5/24)</f>
        <v>42273.67597222222</v>
      </c>
      <c r="T2621" s="14">
        <f>(((I2621/60)/60)/24)+DATE(1970,1,1)+(-5/24)</f>
        <v>42300.249999999993</v>
      </c>
    </row>
    <row r="2622" spans="1:20" ht="43.5" x14ac:dyDescent="0.35">
      <c r="A2622" s="6">
        <v>2620</v>
      </c>
      <c r="B2622" s="3" t="s">
        <v>2620</v>
      </c>
      <c r="C2622" s="3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10">
        <f>E2622*100/D2622</f>
        <v>143.65230769230769</v>
      </c>
      <c r="P2622" s="11">
        <f>IFERROR(E2622/L2622,"N/A")</f>
        <v>74.639488409272587</v>
      </c>
      <c r="Q2622" t="str">
        <f>LEFT(N2622,FIND("/",N2622)-1)</f>
        <v>technology</v>
      </c>
      <c r="R2622" t="str">
        <f>RIGHT(N2622,(LEN(N2622)-FIND("/",N2622)))</f>
        <v>space exploration</v>
      </c>
      <c r="S2622" s="14">
        <f>(((J2622/60)/60)/24)+DATE(1970,1,1)+(-5/24)</f>
        <v>42250.958819444444</v>
      </c>
      <c r="T2622" s="14">
        <f>(((I2622/60)/60)/24)+DATE(1970,1,1)+(-5/24)</f>
        <v>42287.833333333336</v>
      </c>
    </row>
    <row r="2623" spans="1:20" ht="43.5" x14ac:dyDescent="0.35">
      <c r="A2623" s="6">
        <v>2621</v>
      </c>
      <c r="B2623" s="3" t="s">
        <v>2621</v>
      </c>
      <c r="C2623" s="3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10">
        <f>E2623*100/D2623</f>
        <v>145.88</v>
      </c>
      <c r="P2623" s="11">
        <f>IFERROR(E2623/L2623,"N/A")</f>
        <v>47.058064516129029</v>
      </c>
      <c r="Q2623" t="str">
        <f>LEFT(N2623,FIND("/",N2623)-1)</f>
        <v>technology</v>
      </c>
      <c r="R2623" t="str">
        <f>RIGHT(N2623,(LEN(N2623)-FIND("/",N2623)))</f>
        <v>space exploration</v>
      </c>
      <c r="S2623" s="14">
        <f>(((J2623/60)/60)/24)+DATE(1970,1,1)+(-5/24)</f>
        <v>42115.539212962954</v>
      </c>
      <c r="T2623" s="14">
        <f>(((I2623/60)/60)/24)+DATE(1970,1,1)+(-5/24)</f>
        <v>42145.539212962954</v>
      </c>
    </row>
    <row r="2624" spans="1:20" ht="43.5" x14ac:dyDescent="0.35">
      <c r="A2624" s="6">
        <v>2622</v>
      </c>
      <c r="B2624" s="3" t="s">
        <v>2622</v>
      </c>
      <c r="C2624" s="3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10">
        <f>E2624*100/D2624</f>
        <v>131.184</v>
      </c>
      <c r="P2624" s="11">
        <f>IFERROR(E2624/L2624,"N/A")</f>
        <v>26.591351351351353</v>
      </c>
      <c r="Q2624" t="str">
        <f>LEFT(N2624,FIND("/",N2624)-1)</f>
        <v>technology</v>
      </c>
      <c r="R2624" t="str">
        <f>RIGHT(N2624,(LEN(N2624)-FIND("/",N2624)))</f>
        <v>space exploration</v>
      </c>
      <c r="S2624" s="14">
        <f>(((J2624/60)/60)/24)+DATE(1970,1,1)+(-5/24)</f>
        <v>42689.534907407404</v>
      </c>
      <c r="T2624" s="14">
        <f>(((I2624/60)/60)/24)+DATE(1970,1,1)+(-5/24)</f>
        <v>42734.534907407404</v>
      </c>
    </row>
    <row r="2625" spans="1:20" ht="43.5" x14ac:dyDescent="0.35">
      <c r="A2625" s="6">
        <v>2623</v>
      </c>
      <c r="B2625" s="3" t="s">
        <v>2623</v>
      </c>
      <c r="C2625" s="3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10">
        <f>E2625*100/D2625</f>
        <v>114</v>
      </c>
      <c r="P2625" s="11">
        <f>IFERROR(E2625/L2625,"N/A")</f>
        <v>36.774193548387096</v>
      </c>
      <c r="Q2625" t="str">
        <f>LEFT(N2625,FIND("/",N2625)-1)</f>
        <v>technology</v>
      </c>
      <c r="R2625" t="str">
        <f>RIGHT(N2625,(LEN(N2625)-FIND("/",N2625)))</f>
        <v>space exploration</v>
      </c>
      <c r="S2625" s="14">
        <f>(((J2625/60)/60)/24)+DATE(1970,1,1)+(-5/24)</f>
        <v>42692.048217592594</v>
      </c>
      <c r="T2625" s="14">
        <f>(((I2625/60)/60)/24)+DATE(1970,1,1)+(-5/24)</f>
        <v>42706.048217592594</v>
      </c>
    </row>
    <row r="2626" spans="1:20" ht="43.5" x14ac:dyDescent="0.35">
      <c r="A2626" s="6">
        <v>2624</v>
      </c>
      <c r="B2626" s="3" t="s">
        <v>2624</v>
      </c>
      <c r="C2626" s="3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10">
        <f>E2626*100/D2626</f>
        <v>1379.420625</v>
      </c>
      <c r="P2626" s="11">
        <f>IFERROR(E2626/L2626,"N/A")</f>
        <v>31.820544982698959</v>
      </c>
      <c r="Q2626" t="str">
        <f>LEFT(N2626,FIND("/",N2626)-1)</f>
        <v>technology</v>
      </c>
      <c r="R2626" t="str">
        <f>RIGHT(N2626,(LEN(N2626)-FIND("/",N2626)))</f>
        <v>space exploration</v>
      </c>
      <c r="S2626" s="14">
        <f>(((J2626/60)/60)/24)+DATE(1970,1,1)+(-5/24)</f>
        <v>41144.213217592594</v>
      </c>
      <c r="T2626" s="14">
        <f>(((I2626/60)/60)/24)+DATE(1970,1,1)+(-5/24)</f>
        <v>41165.213217592594</v>
      </c>
    </row>
    <row r="2627" spans="1:20" ht="58" x14ac:dyDescent="0.35">
      <c r="A2627" s="6">
        <v>2625</v>
      </c>
      <c r="B2627" s="3" t="s">
        <v>2625</v>
      </c>
      <c r="C2627" s="3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10">
        <f>E2627*100/D2627</f>
        <v>956</v>
      </c>
      <c r="P2627" s="11">
        <f>IFERROR(E2627/L2627,"N/A")</f>
        <v>27.576923076923077</v>
      </c>
      <c r="Q2627" t="str">
        <f>LEFT(N2627,FIND("/",N2627)-1)</f>
        <v>technology</v>
      </c>
      <c r="R2627" t="str">
        <f>RIGHT(N2627,(LEN(N2627)-FIND("/",N2627)))</f>
        <v>space exploration</v>
      </c>
      <c r="S2627" s="14">
        <f>(((J2627/60)/60)/24)+DATE(1970,1,1)+(-5/24)</f>
        <v>42658.601944444446</v>
      </c>
      <c r="T2627" s="14">
        <f>(((I2627/60)/60)/24)+DATE(1970,1,1)+(-5/24)</f>
        <v>42683.643611111103</v>
      </c>
    </row>
    <row r="2628" spans="1:20" ht="43.5" x14ac:dyDescent="0.35">
      <c r="A2628" s="6">
        <v>2626</v>
      </c>
      <c r="B2628" s="3" t="s">
        <v>2626</v>
      </c>
      <c r="C2628" s="3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10">
        <f>E2628*100/D2628</f>
        <v>112</v>
      </c>
      <c r="P2628" s="11">
        <f>IFERROR(E2628/L2628,"N/A")</f>
        <v>56</v>
      </c>
      <c r="Q2628" t="str">
        <f>LEFT(N2628,FIND("/",N2628)-1)</f>
        <v>technology</v>
      </c>
      <c r="R2628" t="str">
        <f>RIGHT(N2628,(LEN(N2628)-FIND("/",N2628)))</f>
        <v>space exploration</v>
      </c>
      <c r="S2628" s="14">
        <f>(((J2628/60)/60)/24)+DATE(1970,1,1)+(-5/24)</f>
        <v>42128.41978009259</v>
      </c>
      <c r="T2628" s="14">
        <f>(((I2628/60)/60)/24)+DATE(1970,1,1)+(-5/24)</f>
        <v>42158.41978009259</v>
      </c>
    </row>
    <row r="2629" spans="1:20" ht="43.5" x14ac:dyDescent="0.35">
      <c r="A2629" s="6">
        <v>2627</v>
      </c>
      <c r="B2629" s="3" t="s">
        <v>2627</v>
      </c>
      <c r="C2629" s="3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10">
        <f>E2629*100/D2629</f>
        <v>646.66666666666663</v>
      </c>
      <c r="P2629" s="11">
        <f>IFERROR(E2629/L2629,"N/A")</f>
        <v>21.555555555555557</v>
      </c>
      <c r="Q2629" t="str">
        <f>LEFT(N2629,FIND("/",N2629)-1)</f>
        <v>technology</v>
      </c>
      <c r="R2629" t="str">
        <f>RIGHT(N2629,(LEN(N2629)-FIND("/",N2629)))</f>
        <v>space exploration</v>
      </c>
      <c r="S2629" s="14">
        <f>(((J2629/60)/60)/24)+DATE(1970,1,1)+(-5/24)</f>
        <v>42304.621076388888</v>
      </c>
      <c r="T2629" s="14">
        <f>(((I2629/60)/60)/24)+DATE(1970,1,1)+(-5/24)</f>
        <v>42334.66274305556</v>
      </c>
    </row>
    <row r="2630" spans="1:20" ht="43.5" x14ac:dyDescent="0.35">
      <c r="A2630" s="6">
        <v>2628</v>
      </c>
      <c r="B2630" s="3" t="s">
        <v>2628</v>
      </c>
      <c r="C2630" s="3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10">
        <f>E2630*100/D2630</f>
        <v>110.36948748510132</v>
      </c>
      <c r="P2630" s="11">
        <f>IFERROR(E2630/L2630,"N/A")</f>
        <v>44.095238095238095</v>
      </c>
      <c r="Q2630" t="str">
        <f>LEFT(N2630,FIND("/",N2630)-1)</f>
        <v>technology</v>
      </c>
      <c r="R2630" t="str">
        <f>RIGHT(N2630,(LEN(N2630)-FIND("/",N2630)))</f>
        <v>space exploration</v>
      </c>
      <c r="S2630" s="14">
        <f>(((J2630/60)/60)/24)+DATE(1970,1,1)+(-5/24)</f>
        <v>41953.757719907408</v>
      </c>
      <c r="T2630" s="14">
        <f>(((I2630/60)/60)/24)+DATE(1970,1,1)+(-5/24)</f>
        <v>41973.757719907408</v>
      </c>
    </row>
    <row r="2631" spans="1:20" ht="29" x14ac:dyDescent="0.35">
      <c r="A2631" s="6">
        <v>2629</v>
      </c>
      <c r="B2631" s="3" t="s">
        <v>2629</v>
      </c>
      <c r="C2631" s="3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10">
        <f>E2631*100/D2631</f>
        <v>127.74</v>
      </c>
      <c r="P2631" s="11">
        <f>IFERROR(E2631/L2631,"N/A")</f>
        <v>63.87</v>
      </c>
      <c r="Q2631" t="str">
        <f>LEFT(N2631,FIND("/",N2631)-1)</f>
        <v>technology</v>
      </c>
      <c r="R2631" t="str">
        <f>RIGHT(N2631,(LEN(N2631)-FIND("/",N2631)))</f>
        <v>space exploration</v>
      </c>
      <c r="S2631" s="14">
        <f>(((J2631/60)/60)/24)+DATE(1970,1,1)+(-5/24)</f>
        <v>42108.330115740733</v>
      </c>
      <c r="T2631" s="14">
        <f>(((I2631/60)/60)/24)+DATE(1970,1,1)+(-5/24)</f>
        <v>42138.330115740733</v>
      </c>
    </row>
    <row r="2632" spans="1:20" ht="43.5" x14ac:dyDescent="0.35">
      <c r="A2632" s="6">
        <v>2630</v>
      </c>
      <c r="B2632" s="3" t="s">
        <v>2630</v>
      </c>
      <c r="C2632" s="3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10">
        <f>E2632*100/D2632</f>
        <v>157.9</v>
      </c>
      <c r="P2632" s="11">
        <f>IFERROR(E2632/L2632,"N/A")</f>
        <v>38.987654320987652</v>
      </c>
      <c r="Q2632" t="str">
        <f>LEFT(N2632,FIND("/",N2632)-1)</f>
        <v>technology</v>
      </c>
      <c r="R2632" t="str">
        <f>RIGHT(N2632,(LEN(N2632)-FIND("/",N2632)))</f>
        <v>space exploration</v>
      </c>
      <c r="S2632" s="14">
        <f>(((J2632/60)/60)/24)+DATE(1970,1,1)+(-5/24)</f>
        <v>42523.897129629629</v>
      </c>
      <c r="T2632" s="14">
        <f>(((I2632/60)/60)/24)+DATE(1970,1,1)+(-5/24)</f>
        <v>42551.208333333336</v>
      </c>
    </row>
    <row r="2633" spans="1:20" ht="43.5" x14ac:dyDescent="0.35">
      <c r="A2633" s="6">
        <v>2631</v>
      </c>
      <c r="B2633" s="3" t="s">
        <v>2631</v>
      </c>
      <c r="C2633" s="3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10">
        <f>E2633*100/D2633</f>
        <v>114.66525</v>
      </c>
      <c r="P2633" s="11">
        <f>IFERROR(E2633/L2633,"N/A")</f>
        <v>80.185489510489504</v>
      </c>
      <c r="Q2633" t="str">
        <f>LEFT(N2633,FIND("/",N2633)-1)</f>
        <v>technology</v>
      </c>
      <c r="R2633" t="str">
        <f>RIGHT(N2633,(LEN(N2633)-FIND("/",N2633)))</f>
        <v>space exploration</v>
      </c>
      <c r="S2633" s="14">
        <f>(((J2633/60)/60)/24)+DATE(1970,1,1)+(-5/24)</f>
        <v>42217.960960648146</v>
      </c>
      <c r="T2633" s="14">
        <f>(((I2633/60)/60)/24)+DATE(1970,1,1)+(-5/24)</f>
        <v>42245.960960648146</v>
      </c>
    </row>
    <row r="2634" spans="1:20" ht="43.5" x14ac:dyDescent="0.35">
      <c r="A2634" s="6">
        <v>2632</v>
      </c>
      <c r="B2634" s="3" t="s">
        <v>2632</v>
      </c>
      <c r="C2634" s="3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10">
        <f>E2634*100/D2634</f>
        <v>137.00934579439252</v>
      </c>
      <c r="P2634" s="11">
        <f>IFERROR(E2634/L2634,"N/A")</f>
        <v>34.904761904761905</v>
      </c>
      <c r="Q2634" t="str">
        <f>LEFT(N2634,FIND("/",N2634)-1)</f>
        <v>technology</v>
      </c>
      <c r="R2634" t="str">
        <f>RIGHT(N2634,(LEN(N2634)-FIND("/",N2634)))</f>
        <v>space exploration</v>
      </c>
      <c r="S2634" s="14">
        <f>(((J2634/60)/60)/24)+DATE(1970,1,1)+(-5/24)</f>
        <v>42493.853460648148</v>
      </c>
      <c r="T2634" s="14">
        <f>(((I2634/60)/60)/24)+DATE(1970,1,1)+(-5/24)</f>
        <v>42518.853460648148</v>
      </c>
    </row>
    <row r="2635" spans="1:20" ht="43.5" x14ac:dyDescent="0.35">
      <c r="A2635" s="6">
        <v>2633</v>
      </c>
      <c r="B2635" s="3" t="s">
        <v>2633</v>
      </c>
      <c r="C2635" s="3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10">
        <f>E2635*100/D2635</f>
        <v>354.62</v>
      </c>
      <c r="P2635" s="11">
        <f>IFERROR(E2635/L2635,"N/A")</f>
        <v>89.100502512562812</v>
      </c>
      <c r="Q2635" t="str">
        <f>LEFT(N2635,FIND("/",N2635)-1)</f>
        <v>technology</v>
      </c>
      <c r="R2635" t="str">
        <f>RIGHT(N2635,(LEN(N2635)-FIND("/",N2635)))</f>
        <v>space exploration</v>
      </c>
      <c r="S2635" s="14">
        <f>(((J2635/60)/60)/24)+DATE(1970,1,1)+(-5/24)</f>
        <v>41667.614953703705</v>
      </c>
      <c r="T2635" s="14">
        <f>(((I2635/60)/60)/24)+DATE(1970,1,1)+(-5/24)</f>
        <v>41697.75</v>
      </c>
    </row>
    <row r="2636" spans="1:20" ht="43.5" x14ac:dyDescent="0.35">
      <c r="A2636" s="6">
        <v>2634</v>
      </c>
      <c r="B2636" s="3" t="s">
        <v>2634</v>
      </c>
      <c r="C2636" s="3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10">
        <f>E2636*100/D2636</f>
        <v>106.02150537634408</v>
      </c>
      <c r="P2636" s="11">
        <f>IFERROR(E2636/L2636,"N/A")</f>
        <v>39.44</v>
      </c>
      <c r="Q2636" t="str">
        <f>LEFT(N2636,FIND("/",N2636)-1)</f>
        <v>technology</v>
      </c>
      <c r="R2636" t="str">
        <f>RIGHT(N2636,(LEN(N2636)-FIND("/",N2636)))</f>
        <v>space exploration</v>
      </c>
      <c r="S2636" s="14">
        <f>(((J2636/60)/60)/24)+DATE(1970,1,1)+(-5/24)</f>
        <v>42612.448159722226</v>
      </c>
      <c r="T2636" s="14">
        <f>(((I2636/60)/60)/24)+DATE(1970,1,1)+(-5/24)</f>
        <v>42642.448159722226</v>
      </c>
    </row>
    <row r="2637" spans="1:20" ht="43.5" x14ac:dyDescent="0.35">
      <c r="A2637" s="6">
        <v>2635</v>
      </c>
      <c r="B2637" s="3" t="s">
        <v>2635</v>
      </c>
      <c r="C2637" s="3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10">
        <f>E2637*100/D2637</f>
        <v>100</v>
      </c>
      <c r="P2637" s="11">
        <f>IFERROR(E2637/L2637,"N/A")</f>
        <v>136.9047619047619</v>
      </c>
      <c r="Q2637" t="str">
        <f>LEFT(N2637,FIND("/",N2637)-1)</f>
        <v>technology</v>
      </c>
      <c r="R2637" t="str">
        <f>RIGHT(N2637,(LEN(N2637)-FIND("/",N2637)))</f>
        <v>space exploration</v>
      </c>
      <c r="S2637" s="14">
        <f>(((J2637/60)/60)/24)+DATE(1970,1,1)+(-5/24)</f>
        <v>42037.742604166669</v>
      </c>
      <c r="T2637" s="14">
        <f>(((I2637/60)/60)/24)+DATE(1970,1,1)+(-5/24)</f>
        <v>42072.700937499998</v>
      </c>
    </row>
    <row r="2638" spans="1:20" ht="58" x14ac:dyDescent="0.35">
      <c r="A2638" s="6">
        <v>2636</v>
      </c>
      <c r="B2638" s="3" t="s">
        <v>2636</v>
      </c>
      <c r="C2638" s="3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10">
        <f>E2638*100/D2638</f>
        <v>187.3</v>
      </c>
      <c r="P2638" s="11">
        <f>IFERROR(E2638/L2638,"N/A")</f>
        <v>37.46</v>
      </c>
      <c r="Q2638" t="str">
        <f>LEFT(N2638,FIND("/",N2638)-1)</f>
        <v>technology</v>
      </c>
      <c r="R2638" t="str">
        <f>RIGHT(N2638,(LEN(N2638)-FIND("/",N2638)))</f>
        <v>space exploration</v>
      </c>
      <c r="S2638" s="14">
        <f>(((J2638/60)/60)/24)+DATE(1970,1,1)+(-5/24)</f>
        <v>42636.406412037039</v>
      </c>
      <c r="T2638" s="14">
        <f>(((I2638/60)/60)/24)+DATE(1970,1,1)+(-5/24)</f>
        <v>42658.833333333336</v>
      </c>
    </row>
    <row r="2639" spans="1:20" ht="29" x14ac:dyDescent="0.35">
      <c r="A2639" s="6">
        <v>2637</v>
      </c>
      <c r="B2639" s="3" t="s">
        <v>2637</v>
      </c>
      <c r="C2639" s="3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10">
        <f>E2639*100/D2639</f>
        <v>166.2</v>
      </c>
      <c r="P2639" s="11">
        <f>IFERROR(E2639/L2639,"N/A")</f>
        <v>31.96153846153846</v>
      </c>
      <c r="Q2639" t="str">
        <f>LEFT(N2639,FIND("/",N2639)-1)</f>
        <v>technology</v>
      </c>
      <c r="R2639" t="str">
        <f>RIGHT(N2639,(LEN(N2639)-FIND("/",N2639)))</f>
        <v>space exploration</v>
      </c>
      <c r="S2639" s="14">
        <f>(((J2639/60)/60)/24)+DATE(1970,1,1)+(-5/24)</f>
        <v>42639.341145833336</v>
      </c>
      <c r="T2639" s="14">
        <f>(((I2639/60)/60)/24)+DATE(1970,1,1)+(-5/24)</f>
        <v>42655.341145833336</v>
      </c>
    </row>
    <row r="2640" spans="1:20" ht="43.5" x14ac:dyDescent="0.35">
      <c r="A2640" s="6">
        <v>2638</v>
      </c>
      <c r="B2640" s="3" t="s">
        <v>2638</v>
      </c>
      <c r="C2640" s="3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10">
        <f>E2640*100/D2640</f>
        <v>101.72910662824208</v>
      </c>
      <c r="P2640" s="11">
        <f>IFERROR(E2640/L2640,"N/A")</f>
        <v>25.214285714285715</v>
      </c>
      <c r="Q2640" t="str">
        <f>LEFT(N2640,FIND("/",N2640)-1)</f>
        <v>technology</v>
      </c>
      <c r="R2640" t="str">
        <f>RIGHT(N2640,(LEN(N2640)-FIND("/",N2640)))</f>
        <v>space exploration</v>
      </c>
      <c r="S2640" s="14">
        <f>(((J2640/60)/60)/24)+DATE(1970,1,1)+(-5/24)</f>
        <v>41989.70480324074</v>
      </c>
      <c r="T2640" s="14">
        <f>(((I2640/60)/60)/24)+DATE(1970,1,1)+(-5/24)</f>
        <v>42019.70480324074</v>
      </c>
    </row>
    <row r="2641" spans="1:20" ht="43.5" x14ac:dyDescent="0.35">
      <c r="A2641" s="6">
        <v>2639</v>
      </c>
      <c r="B2641" s="3" t="s">
        <v>2639</v>
      </c>
      <c r="C2641" s="3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10">
        <f>E2641*100/D2641</f>
        <v>164</v>
      </c>
      <c r="P2641" s="11">
        <f>IFERROR(E2641/L2641,"N/A")</f>
        <v>10.040816326530612</v>
      </c>
      <c r="Q2641" t="str">
        <f>LEFT(N2641,FIND("/",N2641)-1)</f>
        <v>technology</v>
      </c>
      <c r="R2641" t="str">
        <f>RIGHT(N2641,(LEN(N2641)-FIND("/",N2641)))</f>
        <v>space exploration</v>
      </c>
      <c r="S2641" s="14">
        <f>(((J2641/60)/60)/24)+DATE(1970,1,1)+(-5/24)</f>
        <v>42024.656805555554</v>
      </c>
      <c r="T2641" s="14">
        <f>(((I2641/60)/60)/24)+DATE(1970,1,1)+(-5/24)</f>
        <v>42054.656805555554</v>
      </c>
    </row>
    <row r="2642" spans="1:20" ht="58" x14ac:dyDescent="0.35">
      <c r="A2642" s="6">
        <v>2640</v>
      </c>
      <c r="B2642" s="3" t="s">
        <v>2640</v>
      </c>
      <c r="C2642" s="3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10">
        <f>E2642*100/D2642</f>
        <v>105.66666666666667</v>
      </c>
      <c r="P2642" s="11">
        <f>IFERROR(E2642/L2642,"N/A")</f>
        <v>45.94202898550725</v>
      </c>
      <c r="Q2642" t="str">
        <f>LEFT(N2642,FIND("/",N2642)-1)</f>
        <v>technology</v>
      </c>
      <c r="R2642" t="str">
        <f>RIGHT(N2642,(LEN(N2642)-FIND("/",N2642)))</f>
        <v>space exploration</v>
      </c>
      <c r="S2642" s="14">
        <f>(((J2642/60)/60)/24)+DATE(1970,1,1)+(-5/24)</f>
        <v>42102.952245370368</v>
      </c>
      <c r="T2642" s="14">
        <f>(((I2642/60)/60)/24)+DATE(1970,1,1)+(-5/24)</f>
        <v>42162.952245370368</v>
      </c>
    </row>
    <row r="2643" spans="1:20" ht="29" x14ac:dyDescent="0.35">
      <c r="A2643" s="6">
        <v>2641</v>
      </c>
      <c r="B2643" s="3" t="s">
        <v>2641</v>
      </c>
      <c r="C2643" s="3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10">
        <f>E2643*100/D2643</f>
        <v>1</v>
      </c>
      <c r="P2643" s="11">
        <f>IFERROR(E2643/L2643,"N/A")</f>
        <v>15</v>
      </c>
      <c r="Q2643" t="str">
        <f>LEFT(N2643,FIND("/",N2643)-1)</f>
        <v>technology</v>
      </c>
      <c r="R2643" t="str">
        <f>RIGHT(N2643,(LEN(N2643)-FIND("/",N2643)))</f>
        <v>space exploration</v>
      </c>
      <c r="S2643" s="14">
        <f>(((J2643/60)/60)/24)+DATE(1970,1,1)+(-5/24)</f>
        <v>41880.618784722217</v>
      </c>
      <c r="T2643" s="14">
        <f>(((I2643/60)/60)/24)+DATE(1970,1,1)+(-5/24)</f>
        <v>41897.631249999999</v>
      </c>
    </row>
    <row r="2644" spans="1:20" ht="58" x14ac:dyDescent="0.35">
      <c r="A2644" s="6">
        <v>2642</v>
      </c>
      <c r="B2644" s="3" t="s">
        <v>2642</v>
      </c>
      <c r="C2644" s="3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10">
        <f>E2644*100/D2644</f>
        <v>0</v>
      </c>
      <c r="P2644" s="11" t="str">
        <f>IFERROR(E2644/L2644,"N/A")</f>
        <v>N/A</v>
      </c>
      <c r="Q2644" t="str">
        <f>LEFT(N2644,FIND("/",N2644)-1)</f>
        <v>technology</v>
      </c>
      <c r="R2644" t="str">
        <f>RIGHT(N2644,(LEN(N2644)-FIND("/",N2644)))</f>
        <v>space exploration</v>
      </c>
      <c r="S2644" s="14">
        <f>(((J2644/60)/60)/24)+DATE(1970,1,1)+(-5/24)</f>
        <v>42536.03828703703</v>
      </c>
      <c r="T2644" s="14">
        <f>(((I2644/60)/60)/24)+DATE(1970,1,1)+(-5/24)</f>
        <v>42566.081249999996</v>
      </c>
    </row>
    <row r="2645" spans="1:20" ht="58" x14ac:dyDescent="0.35">
      <c r="A2645" s="6">
        <v>2643</v>
      </c>
      <c r="B2645" s="3" t="s">
        <v>2643</v>
      </c>
      <c r="C2645" s="3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10">
        <f>E2645*100/D2645</f>
        <v>33.559730999999999</v>
      </c>
      <c r="P2645" s="11">
        <f>IFERROR(E2645/L2645,"N/A")</f>
        <v>223.58248500999335</v>
      </c>
      <c r="Q2645" t="str">
        <f>LEFT(N2645,FIND("/",N2645)-1)</f>
        <v>technology</v>
      </c>
      <c r="R2645" t="str">
        <f>RIGHT(N2645,(LEN(N2645)-FIND("/",N2645)))</f>
        <v>space exploration</v>
      </c>
      <c r="S2645" s="14">
        <f>(((J2645/60)/60)/24)+DATE(1970,1,1)+(-5/24)</f>
        <v>42689.374016203699</v>
      </c>
      <c r="T2645" s="14">
        <f>(((I2645/60)/60)/24)+DATE(1970,1,1)+(-5/24)</f>
        <v>42725.124305555553</v>
      </c>
    </row>
    <row r="2646" spans="1:20" ht="43.5" x14ac:dyDescent="0.35">
      <c r="A2646" s="6">
        <v>2644</v>
      </c>
      <c r="B2646" s="3" t="s">
        <v>2644</v>
      </c>
      <c r="C2646" s="3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10">
        <f>E2646*100/D2646</f>
        <v>2.0529999999999999</v>
      </c>
      <c r="P2646" s="11">
        <f>IFERROR(E2646/L2646,"N/A")</f>
        <v>39.480769230769234</v>
      </c>
      <c r="Q2646" t="str">
        <f>LEFT(N2646,FIND("/",N2646)-1)</f>
        <v>technology</v>
      </c>
      <c r="R2646" t="str">
        <f>RIGHT(N2646,(LEN(N2646)-FIND("/",N2646)))</f>
        <v>space exploration</v>
      </c>
      <c r="S2646" s="14">
        <f>(((J2646/60)/60)/24)+DATE(1970,1,1)+(-5/24)</f>
        <v>42774.583738425928</v>
      </c>
      <c r="T2646" s="14">
        <f>(((I2646/60)/60)/24)+DATE(1970,1,1)+(-5/24)</f>
        <v>42804.583738425928</v>
      </c>
    </row>
    <row r="2647" spans="1:20" ht="43.5" x14ac:dyDescent="0.35">
      <c r="A2647" s="6">
        <v>2645</v>
      </c>
      <c r="B2647" s="3" t="s">
        <v>2645</v>
      </c>
      <c r="C2647" s="3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10">
        <f>E2647*100/D2647</f>
        <v>10.5</v>
      </c>
      <c r="P2647" s="11">
        <f>IFERROR(E2647/L2647,"N/A")</f>
        <v>91.304347826086953</v>
      </c>
      <c r="Q2647" t="str">
        <f>LEFT(N2647,FIND("/",N2647)-1)</f>
        <v>technology</v>
      </c>
      <c r="R2647" t="str">
        <f>RIGHT(N2647,(LEN(N2647)-FIND("/",N2647)))</f>
        <v>space exploration</v>
      </c>
      <c r="S2647" s="14">
        <f>(((J2647/60)/60)/24)+DATE(1970,1,1)+(-5/24)</f>
        <v>41921.634293981479</v>
      </c>
      <c r="T2647" s="14">
        <f>(((I2647/60)/60)/24)+DATE(1970,1,1)+(-5/24)</f>
        <v>41951.675960648143</v>
      </c>
    </row>
    <row r="2648" spans="1:20" ht="43.5" x14ac:dyDescent="0.35">
      <c r="A2648" s="6">
        <v>2646</v>
      </c>
      <c r="B2648" s="3" t="s">
        <v>2646</v>
      </c>
      <c r="C2648" s="3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10">
        <f>E2648*100/D2648</f>
        <v>8.4172840000000004</v>
      </c>
      <c r="P2648" s="11">
        <f>IFERROR(E2648/L2648,"N/A")</f>
        <v>78.666205607476627</v>
      </c>
      <c r="Q2648" t="str">
        <f>LEFT(N2648,FIND("/",N2648)-1)</f>
        <v>technology</v>
      </c>
      <c r="R2648" t="str">
        <f>RIGHT(N2648,(LEN(N2648)-FIND("/",N2648)))</f>
        <v>space exploration</v>
      </c>
      <c r="S2648" s="14">
        <f>(((J2648/60)/60)/24)+DATE(1970,1,1)+(-5/24)</f>
        <v>42226.10496527778</v>
      </c>
      <c r="T2648" s="14">
        <f>(((I2648/60)/60)/24)+DATE(1970,1,1)+(-5/24)</f>
        <v>42256.10496527778</v>
      </c>
    </row>
    <row r="2649" spans="1:20" ht="43.5" x14ac:dyDescent="0.35">
      <c r="A2649" s="6">
        <v>2647</v>
      </c>
      <c r="B2649" s="3" t="s">
        <v>2647</v>
      </c>
      <c r="C2649" s="3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10">
        <f>E2649*100/D2649</f>
        <v>1.44</v>
      </c>
      <c r="P2649" s="11">
        <f>IFERROR(E2649/L2649,"N/A")</f>
        <v>12</v>
      </c>
      <c r="Q2649" t="str">
        <f>LEFT(N2649,FIND("/",N2649)-1)</f>
        <v>technology</v>
      </c>
      <c r="R2649" t="str">
        <f>RIGHT(N2649,(LEN(N2649)-FIND("/",N2649)))</f>
        <v>space exploration</v>
      </c>
      <c r="S2649" s="14">
        <f>(((J2649/60)/60)/24)+DATE(1970,1,1)+(-5/24)</f>
        <v>42200.053460648145</v>
      </c>
      <c r="T2649" s="14">
        <f>(((I2649/60)/60)/24)+DATE(1970,1,1)+(-5/24)</f>
        <v>42230.053460648145</v>
      </c>
    </row>
    <row r="2650" spans="1:20" ht="58" x14ac:dyDescent="0.35">
      <c r="A2650" s="6">
        <v>2648</v>
      </c>
      <c r="B2650" s="3" t="s">
        <v>2648</v>
      </c>
      <c r="C2650" s="3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10">
        <f>E2650*100/D2650</f>
        <v>0.8833333333333333</v>
      </c>
      <c r="P2650" s="11">
        <f>IFERROR(E2650/L2650,"N/A")</f>
        <v>17.666666666666668</v>
      </c>
      <c r="Q2650" t="str">
        <f>LEFT(N2650,FIND("/",N2650)-1)</f>
        <v>technology</v>
      </c>
      <c r="R2650" t="str">
        <f>RIGHT(N2650,(LEN(N2650)-FIND("/",N2650)))</f>
        <v>space exploration</v>
      </c>
      <c r="S2650" s="14">
        <f>(((J2650/60)/60)/24)+DATE(1970,1,1)+(-5/24)</f>
        <v>42408.506481481476</v>
      </c>
      <c r="T2650" s="14">
        <f>(((I2650/60)/60)/24)+DATE(1970,1,1)+(-5/24)</f>
        <v>42438.506481481476</v>
      </c>
    </row>
    <row r="2651" spans="1:20" ht="29" x14ac:dyDescent="0.35">
      <c r="A2651" s="6">
        <v>2649</v>
      </c>
      <c r="B2651" s="3" t="s">
        <v>2649</v>
      </c>
      <c r="C2651" s="3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10">
        <f>E2651*100/D2651</f>
        <v>9.9199999999999997E-2</v>
      </c>
      <c r="P2651" s="11">
        <f>IFERROR(E2651/L2651,"N/A")</f>
        <v>41.333333333333336</v>
      </c>
      <c r="Q2651" t="str">
        <f>LEFT(N2651,FIND("/",N2651)-1)</f>
        <v>technology</v>
      </c>
      <c r="R2651" t="str">
        <f>RIGHT(N2651,(LEN(N2651)-FIND("/",N2651)))</f>
        <v>space exploration</v>
      </c>
      <c r="S2651" s="14">
        <f>(((J2651/60)/60)/24)+DATE(1970,1,1)+(-5/24)</f>
        <v>42341.788668981484</v>
      </c>
      <c r="T2651" s="14">
        <f>(((I2651/60)/60)/24)+DATE(1970,1,1)+(-5/24)</f>
        <v>42401.788668981484</v>
      </c>
    </row>
    <row r="2652" spans="1:20" ht="58" x14ac:dyDescent="0.35">
      <c r="A2652" s="6">
        <v>2650</v>
      </c>
      <c r="B2652" s="3" t="s">
        <v>2650</v>
      </c>
      <c r="C2652" s="3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10">
        <f>E2652*100/D2652</f>
        <v>0.59666666666666668</v>
      </c>
      <c r="P2652" s="11">
        <f>IFERROR(E2652/L2652,"N/A")</f>
        <v>71.599999999999994</v>
      </c>
      <c r="Q2652" t="str">
        <f>LEFT(N2652,FIND("/",N2652)-1)</f>
        <v>technology</v>
      </c>
      <c r="R2652" t="str">
        <f>RIGHT(N2652,(LEN(N2652)-FIND("/",N2652)))</f>
        <v>space exploration</v>
      </c>
      <c r="S2652" s="14">
        <f>(((J2652/60)/60)/24)+DATE(1970,1,1)+(-5/24)</f>
        <v>42695.416006944441</v>
      </c>
      <c r="T2652" s="14">
        <f>(((I2652/60)/60)/24)+DATE(1970,1,1)+(-5/24)</f>
        <v>42725.416006944441</v>
      </c>
    </row>
    <row r="2653" spans="1:20" ht="43.5" x14ac:dyDescent="0.35">
      <c r="A2653" s="6">
        <v>2651</v>
      </c>
      <c r="B2653" s="3" t="s">
        <v>2651</v>
      </c>
      <c r="C2653" s="3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10">
        <f>E2653*100/D2653</f>
        <v>1.8689285714285715</v>
      </c>
      <c r="P2653" s="11">
        <f>IFERROR(E2653/L2653,"N/A")</f>
        <v>307.8235294117647</v>
      </c>
      <c r="Q2653" t="str">
        <f>LEFT(N2653,FIND("/",N2653)-1)</f>
        <v>technology</v>
      </c>
      <c r="R2653" t="str">
        <f>RIGHT(N2653,(LEN(N2653)-FIND("/",N2653)))</f>
        <v>space exploration</v>
      </c>
      <c r="S2653" s="14">
        <f>(((J2653/60)/60)/24)+DATE(1970,1,1)+(-5/24)</f>
        <v>42327.597326388881</v>
      </c>
      <c r="T2653" s="14">
        <f>(((I2653/60)/60)/24)+DATE(1970,1,1)+(-5/24)</f>
        <v>42355.597326388881</v>
      </c>
    </row>
    <row r="2654" spans="1:20" ht="43.5" x14ac:dyDescent="0.35">
      <c r="A2654" s="6">
        <v>2652</v>
      </c>
      <c r="B2654" s="3" t="s">
        <v>2652</v>
      </c>
      <c r="C2654" s="3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10">
        <f>E2654*100/D2654</f>
        <v>0.88500000000000001</v>
      </c>
      <c r="P2654" s="11">
        <f>IFERROR(E2654/L2654,"N/A")</f>
        <v>80.454545454545453</v>
      </c>
      <c r="Q2654" t="str">
        <f>LEFT(N2654,FIND("/",N2654)-1)</f>
        <v>technology</v>
      </c>
      <c r="R2654" t="str">
        <f>RIGHT(N2654,(LEN(N2654)-FIND("/",N2654)))</f>
        <v>space exploration</v>
      </c>
      <c r="S2654" s="14">
        <f>(((J2654/60)/60)/24)+DATE(1970,1,1)+(-5/24)</f>
        <v>41952.950520833336</v>
      </c>
      <c r="T2654" s="14">
        <f>(((I2654/60)/60)/24)+DATE(1970,1,1)+(-5/24)</f>
        <v>41982.950520833336</v>
      </c>
    </row>
    <row r="2655" spans="1:20" ht="43.5" x14ac:dyDescent="0.35">
      <c r="A2655" s="6">
        <v>2653</v>
      </c>
      <c r="B2655" s="3" t="s">
        <v>2653</v>
      </c>
      <c r="C2655" s="3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10">
        <f>E2655*100/D2655</f>
        <v>11.52156862745098</v>
      </c>
      <c r="P2655" s="11">
        <f>IFERROR(E2655/L2655,"N/A")</f>
        <v>83.942857142857136</v>
      </c>
      <c r="Q2655" t="str">
        <f>LEFT(N2655,FIND("/",N2655)-1)</f>
        <v>technology</v>
      </c>
      <c r="R2655" t="str">
        <f>RIGHT(N2655,(LEN(N2655)-FIND("/",N2655)))</f>
        <v>space exploration</v>
      </c>
      <c r="S2655" s="14">
        <f>(((J2655/60)/60)/24)+DATE(1970,1,1)+(-5/24)</f>
        <v>41771.443599537037</v>
      </c>
      <c r="T2655" s="14">
        <f>(((I2655/60)/60)/24)+DATE(1970,1,1)+(-5/24)</f>
        <v>41802.958333333328</v>
      </c>
    </row>
    <row r="2656" spans="1:20" ht="43.5" x14ac:dyDescent="0.35">
      <c r="A2656" s="6">
        <v>2654</v>
      </c>
      <c r="B2656" s="3" t="s">
        <v>2654</v>
      </c>
      <c r="C2656" s="3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10">
        <f>E2656*100/D2656</f>
        <v>5.0999999999999997E-2</v>
      </c>
      <c r="P2656" s="11">
        <f>IFERROR(E2656/L2656,"N/A")</f>
        <v>8.5</v>
      </c>
      <c r="Q2656" t="str">
        <f>LEFT(N2656,FIND("/",N2656)-1)</f>
        <v>technology</v>
      </c>
      <c r="R2656" t="str">
        <f>RIGHT(N2656,(LEN(N2656)-FIND("/",N2656)))</f>
        <v>space exploration</v>
      </c>
      <c r="S2656" s="14">
        <f>(((J2656/60)/60)/24)+DATE(1970,1,1)+(-5/24)</f>
        <v>42055.39266203704</v>
      </c>
      <c r="T2656" s="14">
        <f>(((I2656/60)/60)/24)+DATE(1970,1,1)+(-5/24)</f>
        <v>42115.350995370369</v>
      </c>
    </row>
    <row r="2657" spans="1:20" x14ac:dyDescent="0.35">
      <c r="A2657" s="6">
        <v>2655</v>
      </c>
      <c r="B2657" s="3" t="s">
        <v>2655</v>
      </c>
      <c r="C2657" s="3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10">
        <f>E2657*100/D2657</f>
        <v>21.033333333333335</v>
      </c>
      <c r="P2657" s="11">
        <f>IFERROR(E2657/L2657,"N/A")</f>
        <v>73.372093023255815</v>
      </c>
      <c r="Q2657" t="str">
        <f>LEFT(N2657,FIND("/",N2657)-1)</f>
        <v>technology</v>
      </c>
      <c r="R2657" t="str">
        <f>RIGHT(N2657,(LEN(N2657)-FIND("/",N2657)))</f>
        <v>space exploration</v>
      </c>
      <c r="S2657" s="14">
        <f>(((J2657/60)/60)/24)+DATE(1970,1,1)+(-5/24)</f>
        <v>42381.657951388886</v>
      </c>
      <c r="T2657" s="14">
        <f>(((I2657/60)/60)/24)+DATE(1970,1,1)+(-5/24)</f>
        <v>42409.624999999993</v>
      </c>
    </row>
    <row r="2658" spans="1:20" ht="29" x14ac:dyDescent="0.35">
      <c r="A2658" s="6">
        <v>2656</v>
      </c>
      <c r="B2658" s="3" t="s">
        <v>2656</v>
      </c>
      <c r="C2658" s="3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10">
        <f>E2658*100/D2658</f>
        <v>11.436666666666667</v>
      </c>
      <c r="P2658" s="11">
        <f>IFERROR(E2658/L2658,"N/A")</f>
        <v>112.86184210526316</v>
      </c>
      <c r="Q2658" t="str">
        <f>LEFT(N2658,FIND("/",N2658)-1)</f>
        <v>technology</v>
      </c>
      <c r="R2658" t="str">
        <f>RIGHT(N2658,(LEN(N2658)-FIND("/",N2658)))</f>
        <v>space exploration</v>
      </c>
      <c r="S2658" s="14">
        <f>(((J2658/60)/60)/24)+DATE(1970,1,1)+(-5/24)</f>
        <v>42767.480185185181</v>
      </c>
      <c r="T2658" s="14">
        <f>(((I2658/60)/60)/24)+DATE(1970,1,1)+(-5/24)</f>
        <v>42806.583333333336</v>
      </c>
    </row>
    <row r="2659" spans="1:20" ht="43.5" x14ac:dyDescent="0.35">
      <c r="A2659" s="6">
        <v>2657</v>
      </c>
      <c r="B2659" s="3" t="s">
        <v>2657</v>
      </c>
      <c r="C2659" s="3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10">
        <f>E2659*100/D2659</f>
        <v>18.737933333333334</v>
      </c>
      <c r="P2659" s="11">
        <f>IFERROR(E2659/L2659,"N/A")</f>
        <v>95.277627118644077</v>
      </c>
      <c r="Q2659" t="str">
        <f>LEFT(N2659,FIND("/",N2659)-1)</f>
        <v>technology</v>
      </c>
      <c r="R2659" t="str">
        <f>RIGHT(N2659,(LEN(N2659)-FIND("/",N2659)))</f>
        <v>space exploration</v>
      </c>
      <c r="S2659" s="14">
        <f>(((J2659/60)/60)/24)+DATE(1970,1,1)+(-5/24)</f>
        <v>42551.720520833333</v>
      </c>
      <c r="T2659" s="14">
        <f>(((I2659/60)/60)/24)+DATE(1970,1,1)+(-5/24)</f>
        <v>42584.854166666664</v>
      </c>
    </row>
    <row r="2660" spans="1:20" ht="43.5" x14ac:dyDescent="0.35">
      <c r="A2660" s="6">
        <v>2658</v>
      </c>
      <c r="B2660" s="3" t="s">
        <v>2658</v>
      </c>
      <c r="C2660" s="3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10">
        <f>E2660*100/D2660</f>
        <v>9.285714285714286E-2</v>
      </c>
      <c r="P2660" s="11">
        <f>IFERROR(E2660/L2660,"N/A")</f>
        <v>22.75</v>
      </c>
      <c r="Q2660" t="str">
        <f>LEFT(N2660,FIND("/",N2660)-1)</f>
        <v>technology</v>
      </c>
      <c r="R2660" t="str">
        <f>RIGHT(N2660,(LEN(N2660)-FIND("/",N2660)))</f>
        <v>space exploration</v>
      </c>
      <c r="S2660" s="14">
        <f>(((J2660/60)/60)/24)+DATE(1970,1,1)+(-5/24)</f>
        <v>42551.675856481481</v>
      </c>
      <c r="T2660" s="14">
        <f>(((I2660/60)/60)/24)+DATE(1970,1,1)+(-5/24)</f>
        <v>42581.675856481481</v>
      </c>
    </row>
    <row r="2661" spans="1:20" x14ac:dyDescent="0.35">
      <c r="A2661" s="6">
        <v>2659</v>
      </c>
      <c r="B2661" s="3" t="s">
        <v>2659</v>
      </c>
      <c r="C2661" s="3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10">
        <f>E2661*100/D2661</f>
        <v>2.7204081632653061</v>
      </c>
      <c r="P2661" s="11">
        <f>IFERROR(E2661/L2661,"N/A")</f>
        <v>133.30000000000001</v>
      </c>
      <c r="Q2661" t="str">
        <f>LEFT(N2661,FIND("/",N2661)-1)</f>
        <v>technology</v>
      </c>
      <c r="R2661" t="str">
        <f>RIGHT(N2661,(LEN(N2661)-FIND("/",N2661)))</f>
        <v>space exploration</v>
      </c>
      <c r="S2661" s="14">
        <f>(((J2661/60)/60)/24)+DATE(1970,1,1)+(-5/24)</f>
        <v>42081.861226851855</v>
      </c>
      <c r="T2661" s="14">
        <f>(((I2661/60)/60)/24)+DATE(1970,1,1)+(-5/24)</f>
        <v>42111.861226851855</v>
      </c>
    </row>
    <row r="2662" spans="1:20" ht="58" x14ac:dyDescent="0.35">
      <c r="A2662" s="6">
        <v>2660</v>
      </c>
      <c r="B2662" s="3" t="s">
        <v>2660</v>
      </c>
      <c r="C2662" s="3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10">
        <f>E2662*100/D2662</f>
        <v>9.5000000000000001E-2</v>
      </c>
      <c r="P2662" s="11">
        <f>IFERROR(E2662/L2662,"N/A")</f>
        <v>3.8</v>
      </c>
      <c r="Q2662" t="str">
        <f>LEFT(N2662,FIND("/",N2662)-1)</f>
        <v>technology</v>
      </c>
      <c r="R2662" t="str">
        <f>RIGHT(N2662,(LEN(N2662)-FIND("/",N2662)))</f>
        <v>space exploration</v>
      </c>
      <c r="S2662" s="14">
        <f>(((J2662/60)/60)/24)+DATE(1970,1,1)+(-5/24)</f>
        <v>42272.504837962959</v>
      </c>
      <c r="T2662" s="14">
        <f>(((I2662/60)/60)/24)+DATE(1970,1,1)+(-5/24)</f>
        <v>42332.546504629623</v>
      </c>
    </row>
    <row r="2663" spans="1:20" ht="43.5" x14ac:dyDescent="0.35">
      <c r="A2663" s="6">
        <v>2661</v>
      </c>
      <c r="B2663" s="3" t="s">
        <v>2661</v>
      </c>
      <c r="C2663" s="3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10">
        <f>E2663*100/D2663</f>
        <v>102.9</v>
      </c>
      <c r="P2663" s="11">
        <f>IFERROR(E2663/L2663,"N/A")</f>
        <v>85.75</v>
      </c>
      <c r="Q2663" t="str">
        <f>LEFT(N2663,FIND("/",N2663)-1)</f>
        <v>technology</v>
      </c>
      <c r="R2663" t="str">
        <f>RIGHT(N2663,(LEN(N2663)-FIND("/",N2663)))</f>
        <v>makerspaces</v>
      </c>
      <c r="S2663" s="14">
        <f>(((J2663/60)/60)/24)+DATE(1970,1,1)+(-5/24)</f>
        <v>41542.750115740739</v>
      </c>
      <c r="T2663" s="14">
        <f>(((I2663/60)/60)/24)+DATE(1970,1,1)+(-5/24)</f>
        <v>41572.750115740739</v>
      </c>
    </row>
    <row r="2664" spans="1:20" ht="43.5" x14ac:dyDescent="0.35">
      <c r="A2664" s="6">
        <v>2662</v>
      </c>
      <c r="B2664" s="3" t="s">
        <v>2662</v>
      </c>
      <c r="C2664" s="3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10">
        <f>E2664*100/D2664</f>
        <v>106.8</v>
      </c>
      <c r="P2664" s="11">
        <f>IFERROR(E2664/L2664,"N/A")</f>
        <v>267</v>
      </c>
      <c r="Q2664" t="str">
        <f>LEFT(N2664,FIND("/",N2664)-1)</f>
        <v>technology</v>
      </c>
      <c r="R2664" t="str">
        <f>RIGHT(N2664,(LEN(N2664)-FIND("/",N2664)))</f>
        <v>makerspaces</v>
      </c>
      <c r="S2664" s="14">
        <f>(((J2664/60)/60)/24)+DATE(1970,1,1)+(-5/24)</f>
        <v>42207.538344907407</v>
      </c>
      <c r="T2664" s="14">
        <f>(((I2664/60)/60)/24)+DATE(1970,1,1)+(-5/24)</f>
        <v>42237.538344907407</v>
      </c>
    </row>
    <row r="2665" spans="1:20" ht="43.5" x14ac:dyDescent="0.35">
      <c r="A2665" s="6">
        <v>2663</v>
      </c>
      <c r="B2665" s="3" t="s">
        <v>2663</v>
      </c>
      <c r="C2665" s="3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10">
        <f>E2665*100/D2665</f>
        <v>104.59625</v>
      </c>
      <c r="P2665" s="11">
        <f>IFERROR(E2665/L2665,"N/A")</f>
        <v>373.55803571428572</v>
      </c>
      <c r="Q2665" t="str">
        <f>LEFT(N2665,FIND("/",N2665)-1)</f>
        <v>technology</v>
      </c>
      <c r="R2665" t="str">
        <f>RIGHT(N2665,(LEN(N2665)-FIND("/",N2665)))</f>
        <v>makerspaces</v>
      </c>
      <c r="S2665" s="14">
        <f>(((J2665/60)/60)/24)+DATE(1970,1,1)+(-5/24)</f>
        <v>42222.41443287037</v>
      </c>
      <c r="T2665" s="14">
        <f>(((I2665/60)/60)/24)+DATE(1970,1,1)+(-5/24)</f>
        <v>42251.416666666664</v>
      </c>
    </row>
    <row r="2666" spans="1:20" ht="43.5" x14ac:dyDescent="0.35">
      <c r="A2666" s="6">
        <v>2664</v>
      </c>
      <c r="B2666" s="3" t="s">
        <v>2664</v>
      </c>
      <c r="C2666" s="3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10">
        <f>E2666*100/D2666</f>
        <v>103.42857142857143</v>
      </c>
      <c r="P2666" s="11">
        <f>IFERROR(E2666/L2666,"N/A")</f>
        <v>174.03846153846155</v>
      </c>
      <c r="Q2666" t="str">
        <f>LEFT(N2666,FIND("/",N2666)-1)</f>
        <v>technology</v>
      </c>
      <c r="R2666" t="str">
        <f>RIGHT(N2666,(LEN(N2666)-FIND("/",N2666)))</f>
        <v>makerspaces</v>
      </c>
      <c r="S2666" s="14">
        <f>(((J2666/60)/60)/24)+DATE(1970,1,1)+(-5/24)</f>
        <v>42312.817094907405</v>
      </c>
      <c r="T2666" s="14">
        <f>(((I2666/60)/60)/24)+DATE(1970,1,1)+(-5/24)</f>
        <v>42347.082638888889</v>
      </c>
    </row>
    <row r="2667" spans="1:20" ht="58" x14ac:dyDescent="0.35">
      <c r="A2667" s="6">
        <v>2665</v>
      </c>
      <c r="B2667" s="3" t="s">
        <v>2665</v>
      </c>
      <c r="C2667" s="3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10">
        <f>E2667*100/D2667</f>
        <v>123.14285714285714</v>
      </c>
      <c r="P2667" s="11">
        <f>IFERROR(E2667/L2667,"N/A")</f>
        <v>93.695652173913047</v>
      </c>
      <c r="Q2667" t="str">
        <f>LEFT(N2667,FIND("/",N2667)-1)</f>
        <v>technology</v>
      </c>
      <c r="R2667" t="str">
        <f>RIGHT(N2667,(LEN(N2667)-FIND("/",N2667)))</f>
        <v>makerspaces</v>
      </c>
      <c r="S2667" s="14">
        <f>(((J2667/60)/60)/24)+DATE(1970,1,1)+(-5/24)</f>
        <v>42083.687199074069</v>
      </c>
      <c r="T2667" s="14">
        <f>(((I2667/60)/60)/24)+DATE(1970,1,1)+(-5/24)</f>
        <v>42128.687199074069</v>
      </c>
    </row>
    <row r="2668" spans="1:20" ht="43.5" x14ac:dyDescent="0.35">
      <c r="A2668" s="6">
        <v>2666</v>
      </c>
      <c r="B2668" s="3" t="s">
        <v>2666</v>
      </c>
      <c r="C2668" s="3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10">
        <f>E2668*100/D2668</f>
        <v>159.29509999999999</v>
      </c>
      <c r="P2668" s="11">
        <f>IFERROR(E2668/L2668,"N/A")</f>
        <v>77.327718446601949</v>
      </c>
      <c r="Q2668" t="str">
        <f>LEFT(N2668,FIND("/",N2668)-1)</f>
        <v>technology</v>
      </c>
      <c r="R2668" t="str">
        <f>RIGHT(N2668,(LEN(N2668)-FIND("/",N2668)))</f>
        <v>makerspaces</v>
      </c>
      <c r="S2668" s="14">
        <f>(((J2668/60)/60)/24)+DATE(1970,1,1)+(-5/24)</f>
        <v>42235.55600694444</v>
      </c>
      <c r="T2668" s="14">
        <f>(((I2668/60)/60)/24)+DATE(1970,1,1)+(-5/24)</f>
        <v>42272.666666666664</v>
      </c>
    </row>
    <row r="2669" spans="1:20" ht="58" x14ac:dyDescent="0.35">
      <c r="A2669" s="6">
        <v>2667</v>
      </c>
      <c r="B2669" s="3" t="s">
        <v>2667</v>
      </c>
      <c r="C2669" s="3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10">
        <f>E2669*100/D2669</f>
        <v>110.66666666666667</v>
      </c>
      <c r="P2669" s="11">
        <f>IFERROR(E2669/L2669,"N/A")</f>
        <v>92.222222222222229</v>
      </c>
      <c r="Q2669" t="str">
        <f>LEFT(N2669,FIND("/",N2669)-1)</f>
        <v>technology</v>
      </c>
      <c r="R2669" t="str">
        <f>RIGHT(N2669,(LEN(N2669)-FIND("/",N2669)))</f>
        <v>makerspaces</v>
      </c>
      <c r="S2669" s="14">
        <f>(((J2669/60)/60)/24)+DATE(1970,1,1)+(-5/24)</f>
        <v>42380.717777777776</v>
      </c>
      <c r="T2669" s="14">
        <f>(((I2669/60)/60)/24)+DATE(1970,1,1)+(-5/24)</f>
        <v>42410.717777777776</v>
      </c>
    </row>
    <row r="2670" spans="1:20" ht="29" x14ac:dyDescent="0.35">
      <c r="A2670" s="6">
        <v>2668</v>
      </c>
      <c r="B2670" s="3" t="s">
        <v>2668</v>
      </c>
      <c r="C2670" s="3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10">
        <f>E2670*100/D2670</f>
        <v>170.7</v>
      </c>
      <c r="P2670" s="11">
        <f>IFERROR(E2670/L2670,"N/A")</f>
        <v>60.964285714285715</v>
      </c>
      <c r="Q2670" t="str">
        <f>LEFT(N2670,FIND("/",N2670)-1)</f>
        <v>technology</v>
      </c>
      <c r="R2670" t="str">
        <f>RIGHT(N2670,(LEN(N2670)-FIND("/",N2670)))</f>
        <v>makerspaces</v>
      </c>
      <c r="S2670" s="14">
        <f>(((J2670/60)/60)/24)+DATE(1970,1,1)+(-5/24)</f>
        <v>42275.380381944437</v>
      </c>
      <c r="T2670" s="14">
        <f>(((I2670/60)/60)/24)+DATE(1970,1,1)+(-5/24)</f>
        <v>42317.397222222215</v>
      </c>
    </row>
    <row r="2671" spans="1:20" ht="43.5" x14ac:dyDescent="0.35">
      <c r="A2671" s="6">
        <v>2669</v>
      </c>
      <c r="B2671" s="3" t="s">
        <v>2669</v>
      </c>
      <c r="C2671" s="3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10">
        <f>E2671*100/D2671</f>
        <v>125.125</v>
      </c>
      <c r="P2671" s="11">
        <f>IFERROR(E2671/L2671,"N/A")</f>
        <v>91</v>
      </c>
      <c r="Q2671" t="str">
        <f>LEFT(N2671,FIND("/",N2671)-1)</f>
        <v>technology</v>
      </c>
      <c r="R2671" t="str">
        <f>RIGHT(N2671,(LEN(N2671)-FIND("/",N2671)))</f>
        <v>makerspaces</v>
      </c>
      <c r="S2671" s="14">
        <f>(((J2671/60)/60)/24)+DATE(1970,1,1)+(-5/24)</f>
        <v>42318.827499999999</v>
      </c>
      <c r="T2671" s="14">
        <f>(((I2671/60)/60)/24)+DATE(1970,1,1)+(-5/24)</f>
        <v>42378.827499999999</v>
      </c>
    </row>
    <row r="2672" spans="1:20" ht="43.5" x14ac:dyDescent="0.35">
      <c r="A2672" s="6">
        <v>2670</v>
      </c>
      <c r="B2672" s="3" t="s">
        <v>2670</v>
      </c>
      <c r="C2672" s="3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10">
        <f>E2672*100/D2672</f>
        <v>6.415860933964205</v>
      </c>
      <c r="P2672" s="11">
        <f>IFERROR(E2672/L2672,"N/A")</f>
        <v>41.583333333333336</v>
      </c>
      <c r="Q2672" t="str">
        <f>LEFT(N2672,FIND("/",N2672)-1)</f>
        <v>technology</v>
      </c>
      <c r="R2672" t="str">
        <f>RIGHT(N2672,(LEN(N2672)-FIND("/",N2672)))</f>
        <v>makerspaces</v>
      </c>
      <c r="S2672" s="14">
        <f>(((J2672/60)/60)/24)+DATE(1970,1,1)+(-5/24)</f>
        <v>41820.812268518515</v>
      </c>
      <c r="T2672" s="14">
        <f>(((I2672/60)/60)/24)+DATE(1970,1,1)+(-5/24)</f>
        <v>41848.812268518515</v>
      </c>
    </row>
    <row r="2673" spans="1:20" ht="43.5" x14ac:dyDescent="0.35">
      <c r="A2673" s="6">
        <v>2671</v>
      </c>
      <c r="B2673" s="3" t="s">
        <v>2671</v>
      </c>
      <c r="C2673" s="3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10">
        <f>E2673*100/D2673</f>
        <v>11.343999999999999</v>
      </c>
      <c r="P2673" s="11">
        <f>IFERROR(E2673/L2673,"N/A")</f>
        <v>33.761904761904759</v>
      </c>
      <c r="Q2673" t="str">
        <f>LEFT(N2673,FIND("/",N2673)-1)</f>
        <v>technology</v>
      </c>
      <c r="R2673" t="str">
        <f>RIGHT(N2673,(LEN(N2673)-FIND("/",N2673)))</f>
        <v>makerspaces</v>
      </c>
      <c r="S2673" s="14">
        <f>(((J2673/60)/60)/24)+DATE(1970,1,1)+(-5/24)</f>
        <v>41962.540694444448</v>
      </c>
      <c r="T2673" s="14">
        <f>(((I2673/60)/60)/24)+DATE(1970,1,1)+(-5/24)</f>
        <v>41992.609722222223</v>
      </c>
    </row>
    <row r="2674" spans="1:20" ht="58" x14ac:dyDescent="0.35">
      <c r="A2674" s="6">
        <v>2672</v>
      </c>
      <c r="B2674" s="3" t="s">
        <v>2672</v>
      </c>
      <c r="C2674" s="3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10">
        <f>E2674*100/D2674</f>
        <v>33.19</v>
      </c>
      <c r="P2674" s="11">
        <f>IFERROR(E2674/L2674,"N/A")</f>
        <v>70.61702127659575</v>
      </c>
      <c r="Q2674" t="str">
        <f>LEFT(N2674,FIND("/",N2674)-1)</f>
        <v>technology</v>
      </c>
      <c r="R2674" t="str">
        <f>RIGHT(N2674,(LEN(N2674)-FIND("/",N2674)))</f>
        <v>makerspaces</v>
      </c>
      <c r="S2674" s="14">
        <f>(((J2674/60)/60)/24)+DATE(1970,1,1)+(-5/24)</f>
        <v>42344.675810185181</v>
      </c>
      <c r="T2674" s="14">
        <f>(((I2674/60)/60)/24)+DATE(1970,1,1)+(-5/24)</f>
        <v>42366.041666666664</v>
      </c>
    </row>
    <row r="2675" spans="1:20" ht="58" x14ac:dyDescent="0.35">
      <c r="A2675" s="6">
        <v>2673</v>
      </c>
      <c r="B2675" s="3" t="s">
        <v>2673</v>
      </c>
      <c r="C2675" s="3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10">
        <f>E2675*100/D2675</f>
        <v>27.58</v>
      </c>
      <c r="P2675" s="11">
        <f>IFERROR(E2675/L2675,"N/A")</f>
        <v>167.15151515151516</v>
      </c>
      <c r="Q2675" t="str">
        <f>LEFT(N2675,FIND("/",N2675)-1)</f>
        <v>technology</v>
      </c>
      <c r="R2675" t="str">
        <f>RIGHT(N2675,(LEN(N2675)-FIND("/",N2675)))</f>
        <v>makerspaces</v>
      </c>
      <c r="S2675" s="14">
        <f>(((J2675/60)/60)/24)+DATE(1970,1,1)+(-5/24)</f>
        <v>41912.333321759259</v>
      </c>
      <c r="T2675" s="14">
        <f>(((I2675/60)/60)/24)+DATE(1970,1,1)+(-5/24)</f>
        <v>41941.739583333328</v>
      </c>
    </row>
    <row r="2676" spans="1:20" ht="58" x14ac:dyDescent="0.35">
      <c r="A2676" s="6">
        <v>2674</v>
      </c>
      <c r="B2676" s="3" t="s">
        <v>2674</v>
      </c>
      <c r="C2676" s="3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10">
        <f>E2676*100/D2676</f>
        <v>62.84</v>
      </c>
      <c r="P2676" s="11">
        <f>IFERROR(E2676/L2676,"N/A")</f>
        <v>128.61988304093566</v>
      </c>
      <c r="Q2676" t="str">
        <f>LEFT(N2676,FIND("/",N2676)-1)</f>
        <v>technology</v>
      </c>
      <c r="R2676" t="str">
        <f>RIGHT(N2676,(LEN(N2676)-FIND("/",N2676)))</f>
        <v>makerspaces</v>
      </c>
      <c r="S2676" s="14">
        <f>(((J2676/60)/60)/24)+DATE(1970,1,1)+(-5/24)</f>
        <v>42529.424421296295</v>
      </c>
      <c r="T2676" s="14">
        <f>(((I2676/60)/60)/24)+DATE(1970,1,1)+(-5/24)</f>
        <v>42555.999305555553</v>
      </c>
    </row>
    <row r="2677" spans="1:20" ht="58" x14ac:dyDescent="0.35">
      <c r="A2677" s="6">
        <v>2675</v>
      </c>
      <c r="B2677" s="3" t="s">
        <v>2675</v>
      </c>
      <c r="C2677" s="3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10">
        <f>E2677*100/D2677</f>
        <v>7.5880000000000001</v>
      </c>
      <c r="P2677" s="11">
        <f>IFERROR(E2677/L2677,"N/A")</f>
        <v>65.41379310344827</v>
      </c>
      <c r="Q2677" t="str">
        <f>LEFT(N2677,FIND("/",N2677)-1)</f>
        <v>technology</v>
      </c>
      <c r="R2677" t="str">
        <f>RIGHT(N2677,(LEN(N2677)-FIND("/",N2677)))</f>
        <v>makerspaces</v>
      </c>
      <c r="S2677" s="14">
        <f>(((J2677/60)/60)/24)+DATE(1970,1,1)+(-5/24)</f>
        <v>41923.649178240739</v>
      </c>
      <c r="T2677" s="14">
        <f>(((I2677/60)/60)/24)+DATE(1970,1,1)+(-5/24)</f>
        <v>41953.690844907404</v>
      </c>
    </row>
    <row r="2678" spans="1:20" ht="43.5" x14ac:dyDescent="0.35">
      <c r="A2678" s="6">
        <v>2676</v>
      </c>
      <c r="B2678" s="3" t="s">
        <v>2676</v>
      </c>
      <c r="C2678" s="3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10">
        <f>E2678*100/D2678</f>
        <v>50.38095238095238</v>
      </c>
      <c r="P2678" s="11">
        <f>IFERROR(E2678/L2678,"N/A")</f>
        <v>117.55555555555556</v>
      </c>
      <c r="Q2678" t="str">
        <f>LEFT(N2678,FIND("/",N2678)-1)</f>
        <v>technology</v>
      </c>
      <c r="R2678" t="str">
        <f>RIGHT(N2678,(LEN(N2678)-FIND("/",N2678)))</f>
        <v>makerspaces</v>
      </c>
      <c r="S2678" s="14">
        <f>(((J2678/60)/60)/24)+DATE(1970,1,1)+(-5/24)</f>
        <v>42482.416365740741</v>
      </c>
      <c r="T2678" s="14">
        <f>(((I2678/60)/60)/24)+DATE(1970,1,1)+(-5/24)</f>
        <v>42512.416365740741</v>
      </c>
    </row>
    <row r="2679" spans="1:20" ht="43.5" x14ac:dyDescent="0.35">
      <c r="A2679" s="6">
        <v>2677</v>
      </c>
      <c r="B2679" s="3" t="s">
        <v>2677</v>
      </c>
      <c r="C2679" s="3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10">
        <f>E2679*100/D2679</f>
        <v>17.512820512820515</v>
      </c>
      <c r="P2679" s="11">
        <f>IFERROR(E2679/L2679,"N/A")</f>
        <v>126.48148148148148</v>
      </c>
      <c r="Q2679" t="str">
        <f>LEFT(N2679,FIND("/",N2679)-1)</f>
        <v>technology</v>
      </c>
      <c r="R2679" t="str">
        <f>RIGHT(N2679,(LEN(N2679)-FIND("/",N2679)))</f>
        <v>makerspaces</v>
      </c>
      <c r="S2679" s="14">
        <f>(((J2679/60)/60)/24)+DATE(1970,1,1)+(-5/24)</f>
        <v>41792.821099537032</v>
      </c>
      <c r="T2679" s="14">
        <f>(((I2679/60)/60)/24)+DATE(1970,1,1)+(-5/24)</f>
        <v>41822.821099537032</v>
      </c>
    </row>
    <row r="2680" spans="1:20" ht="43.5" x14ac:dyDescent="0.35">
      <c r="A2680" s="6">
        <v>2678</v>
      </c>
      <c r="B2680" s="3" t="s">
        <v>2678</v>
      </c>
      <c r="C2680" s="3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10">
        <f>E2680*100/D2680</f>
        <v>1.375E-2</v>
      </c>
      <c r="P2680" s="11">
        <f>IFERROR(E2680/L2680,"N/A")</f>
        <v>550</v>
      </c>
      <c r="Q2680" t="str">
        <f>LEFT(N2680,FIND("/",N2680)-1)</f>
        <v>technology</v>
      </c>
      <c r="R2680" t="str">
        <f>RIGHT(N2680,(LEN(N2680)-FIND("/",N2680)))</f>
        <v>makerspaces</v>
      </c>
      <c r="S2680" s="14">
        <f>(((J2680/60)/60)/24)+DATE(1970,1,1)+(-5/24)</f>
        <v>42241.589872685181</v>
      </c>
      <c r="T2680" s="14">
        <f>(((I2680/60)/60)/24)+DATE(1970,1,1)+(-5/24)</f>
        <v>42271.589872685181</v>
      </c>
    </row>
    <row r="2681" spans="1:20" ht="58" x14ac:dyDescent="0.35">
      <c r="A2681" s="6">
        <v>2679</v>
      </c>
      <c r="B2681" s="3" t="s">
        <v>2679</v>
      </c>
      <c r="C2681" s="3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10">
        <f>E2681*100/D2681</f>
        <v>0.33</v>
      </c>
      <c r="P2681" s="11">
        <f>IFERROR(E2681/L2681,"N/A")</f>
        <v>44</v>
      </c>
      <c r="Q2681" t="str">
        <f>LEFT(N2681,FIND("/",N2681)-1)</f>
        <v>technology</v>
      </c>
      <c r="R2681" t="str">
        <f>RIGHT(N2681,(LEN(N2681)-FIND("/",N2681)))</f>
        <v>makerspaces</v>
      </c>
      <c r="S2681" s="14">
        <f>(((J2681/60)/60)/24)+DATE(1970,1,1)+(-5/24)</f>
        <v>42032.792754629627</v>
      </c>
      <c r="T2681" s="14">
        <f>(((I2681/60)/60)/24)+DATE(1970,1,1)+(-5/24)</f>
        <v>42062.792754629627</v>
      </c>
    </row>
    <row r="2682" spans="1:20" x14ac:dyDescent="0.35">
      <c r="A2682" s="6">
        <v>2680</v>
      </c>
      <c r="B2682" s="3" t="s">
        <v>2680</v>
      </c>
      <c r="C2682" s="3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10">
        <f>E2682*100/D2682</f>
        <v>0.86250000000000004</v>
      </c>
      <c r="P2682" s="11">
        <f>IFERROR(E2682/L2682,"N/A")</f>
        <v>69</v>
      </c>
      <c r="Q2682" t="str">
        <f>LEFT(N2682,FIND("/",N2682)-1)</f>
        <v>technology</v>
      </c>
      <c r="R2682" t="str">
        <f>RIGHT(N2682,(LEN(N2682)-FIND("/",N2682)))</f>
        <v>makerspaces</v>
      </c>
      <c r="S2682" s="14">
        <f>(((J2682/60)/60)/24)+DATE(1970,1,1)+(-5/24)</f>
        <v>42436.003368055557</v>
      </c>
      <c r="T2682" s="14">
        <f>(((I2682/60)/60)/24)+DATE(1970,1,1)+(-5/24)</f>
        <v>42465.961701388886</v>
      </c>
    </row>
    <row r="2683" spans="1:20" ht="43.5" x14ac:dyDescent="0.35">
      <c r="A2683" s="6">
        <v>2681</v>
      </c>
      <c r="B2683" s="3" t="s">
        <v>2681</v>
      </c>
      <c r="C2683" s="3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10">
        <f>E2683*100/D2683</f>
        <v>0.6875</v>
      </c>
      <c r="P2683" s="11">
        <f>IFERROR(E2683/L2683,"N/A")</f>
        <v>27.5</v>
      </c>
      <c r="Q2683" t="str">
        <f>LEFT(N2683,FIND("/",N2683)-1)</f>
        <v>food</v>
      </c>
      <c r="R2683" t="str">
        <f>RIGHT(N2683,(LEN(N2683)-FIND("/",N2683)))</f>
        <v>food trucks</v>
      </c>
      <c r="S2683" s="14">
        <f>(((J2683/60)/60)/24)+DATE(1970,1,1)+(-5/24)</f>
        <v>41805.686921296292</v>
      </c>
      <c r="T2683" s="14">
        <f>(((I2683/60)/60)/24)+DATE(1970,1,1)+(-5/24)</f>
        <v>41830.686921296292</v>
      </c>
    </row>
    <row r="2684" spans="1:20" ht="43.5" x14ac:dyDescent="0.35">
      <c r="A2684" s="6">
        <v>2682</v>
      </c>
      <c r="B2684" s="3" t="s">
        <v>2682</v>
      </c>
      <c r="C2684" s="3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10">
        <f>E2684*100/D2684</f>
        <v>28.3</v>
      </c>
      <c r="P2684" s="11">
        <f>IFERROR(E2684/L2684,"N/A")</f>
        <v>84.9</v>
      </c>
      <c r="Q2684" t="str">
        <f>LEFT(N2684,FIND("/",N2684)-1)</f>
        <v>food</v>
      </c>
      <c r="R2684" t="str">
        <f>RIGHT(N2684,(LEN(N2684)-FIND("/",N2684)))</f>
        <v>food trucks</v>
      </c>
      <c r="S2684" s="14">
        <f>(((J2684/60)/60)/24)+DATE(1970,1,1)+(-5/24)</f>
        <v>41932.663657407407</v>
      </c>
      <c r="T2684" s="14">
        <f>(((I2684/60)/60)/24)+DATE(1970,1,1)+(-5/24)</f>
        <v>41965.040972222218</v>
      </c>
    </row>
    <row r="2685" spans="1:20" ht="43.5" x14ac:dyDescent="0.35">
      <c r="A2685" s="6">
        <v>2683</v>
      </c>
      <c r="B2685" s="3" t="s">
        <v>2683</v>
      </c>
      <c r="C2685" s="3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10">
        <f>E2685*100/D2685</f>
        <v>0.24</v>
      </c>
      <c r="P2685" s="11">
        <f>IFERROR(E2685/L2685,"N/A")</f>
        <v>12</v>
      </c>
      <c r="Q2685" t="str">
        <f>LEFT(N2685,FIND("/",N2685)-1)</f>
        <v>food</v>
      </c>
      <c r="R2685" t="str">
        <f>RIGHT(N2685,(LEN(N2685)-FIND("/",N2685)))</f>
        <v>food trucks</v>
      </c>
      <c r="S2685" s="14">
        <f>(((J2685/60)/60)/24)+DATE(1970,1,1)+(-5/24)</f>
        <v>42034.546759259254</v>
      </c>
      <c r="T2685" s="14">
        <f>(((I2685/60)/60)/24)+DATE(1970,1,1)+(-5/24)</f>
        <v>42064.546759259254</v>
      </c>
    </row>
    <row r="2686" spans="1:20" ht="43.5" x14ac:dyDescent="0.35">
      <c r="A2686" s="6">
        <v>2684</v>
      </c>
      <c r="B2686" s="3" t="s">
        <v>2684</v>
      </c>
      <c r="C2686" s="3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10">
        <f>E2686*100/D2686</f>
        <v>1.1428571428571428</v>
      </c>
      <c r="P2686" s="11">
        <f>IFERROR(E2686/L2686,"N/A")</f>
        <v>200</v>
      </c>
      <c r="Q2686" t="str">
        <f>LEFT(N2686,FIND("/",N2686)-1)</f>
        <v>food</v>
      </c>
      <c r="R2686" t="str">
        <f>RIGHT(N2686,(LEN(N2686)-FIND("/",N2686)))</f>
        <v>food trucks</v>
      </c>
      <c r="S2686" s="14">
        <f>(((J2686/60)/60)/24)+DATE(1970,1,1)+(-5/24)</f>
        <v>41820.706307870365</v>
      </c>
      <c r="T2686" s="14">
        <f>(((I2686/60)/60)/24)+DATE(1970,1,1)+(-5/24)</f>
        <v>41860.706307870365</v>
      </c>
    </row>
    <row r="2687" spans="1:20" ht="43.5" x14ac:dyDescent="0.35">
      <c r="A2687" s="6">
        <v>2685</v>
      </c>
      <c r="B2687" s="3" t="s">
        <v>2685</v>
      </c>
      <c r="C2687" s="3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10">
        <f>E2687*100/D2687</f>
        <v>0.02</v>
      </c>
      <c r="P2687" s="11">
        <f>IFERROR(E2687/L2687,"N/A")</f>
        <v>10</v>
      </c>
      <c r="Q2687" t="str">
        <f>LEFT(N2687,FIND("/",N2687)-1)</f>
        <v>food</v>
      </c>
      <c r="R2687" t="str">
        <f>RIGHT(N2687,(LEN(N2687)-FIND("/",N2687)))</f>
        <v>food trucks</v>
      </c>
      <c r="S2687" s="14">
        <f>(((J2687/60)/60)/24)+DATE(1970,1,1)+(-5/24)</f>
        <v>42061.487615740734</v>
      </c>
      <c r="T2687" s="14">
        <f>(((I2687/60)/60)/24)+DATE(1970,1,1)+(-5/24)</f>
        <v>42121.445949074077</v>
      </c>
    </row>
    <row r="2688" spans="1:20" ht="43.5" x14ac:dyDescent="0.35">
      <c r="A2688" s="6">
        <v>2686</v>
      </c>
      <c r="B2688" s="3" t="s">
        <v>2686</v>
      </c>
      <c r="C2688" s="3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10">
        <f>E2688*100/D2688</f>
        <v>0</v>
      </c>
      <c r="P2688" s="11" t="str">
        <f>IFERROR(E2688/L2688,"N/A")</f>
        <v>N/A</v>
      </c>
      <c r="Q2688" t="str">
        <f>LEFT(N2688,FIND("/",N2688)-1)</f>
        <v>food</v>
      </c>
      <c r="R2688" t="str">
        <f>RIGHT(N2688,(LEN(N2688)-FIND("/",N2688)))</f>
        <v>food trucks</v>
      </c>
      <c r="S2688" s="14">
        <f>(((J2688/60)/60)/24)+DATE(1970,1,1)+(-5/24)</f>
        <v>41892.766469907401</v>
      </c>
      <c r="T2688" s="14">
        <f>(((I2688/60)/60)/24)+DATE(1970,1,1)+(-5/24)</f>
        <v>41912.766469907401</v>
      </c>
    </row>
    <row r="2689" spans="1:20" ht="43.5" x14ac:dyDescent="0.35">
      <c r="A2689" s="6">
        <v>2687</v>
      </c>
      <c r="B2689" s="3" t="s">
        <v>2687</v>
      </c>
      <c r="C2689" s="3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10">
        <f>E2689*100/D2689</f>
        <v>0</v>
      </c>
      <c r="P2689" s="11" t="str">
        <f>IFERROR(E2689/L2689,"N/A")</f>
        <v>N/A</v>
      </c>
      <c r="Q2689" t="str">
        <f>LEFT(N2689,FIND("/",N2689)-1)</f>
        <v>food</v>
      </c>
      <c r="R2689" t="str">
        <f>RIGHT(N2689,(LEN(N2689)-FIND("/",N2689)))</f>
        <v>food trucks</v>
      </c>
      <c r="S2689" s="14">
        <f>(((J2689/60)/60)/24)+DATE(1970,1,1)+(-5/24)</f>
        <v>42154.431921296295</v>
      </c>
      <c r="T2689" s="14">
        <f>(((I2689/60)/60)/24)+DATE(1970,1,1)+(-5/24)</f>
        <v>42184.431921296295</v>
      </c>
    </row>
    <row r="2690" spans="1:20" ht="29" x14ac:dyDescent="0.35">
      <c r="A2690" s="6">
        <v>2688</v>
      </c>
      <c r="B2690" s="3" t="s">
        <v>2688</v>
      </c>
      <c r="C2690" s="3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10">
        <f>E2690*100/D2690</f>
        <v>0.14799999999999999</v>
      </c>
      <c r="P2690" s="11">
        <f>IFERROR(E2690/L2690,"N/A")</f>
        <v>5.2857142857142856</v>
      </c>
      <c r="Q2690" t="str">
        <f>LEFT(N2690,FIND("/",N2690)-1)</f>
        <v>food</v>
      </c>
      <c r="R2690" t="str">
        <f>RIGHT(N2690,(LEN(N2690)-FIND("/",N2690)))</f>
        <v>food trucks</v>
      </c>
      <c r="S2690" s="14">
        <f>(((J2690/60)/60)/24)+DATE(1970,1,1)+(-5/24)</f>
        <v>42027.910532407412</v>
      </c>
      <c r="T2690" s="14">
        <f>(((I2690/60)/60)/24)+DATE(1970,1,1)+(-5/24)</f>
        <v>42058.916666666664</v>
      </c>
    </row>
    <row r="2691" spans="1:20" ht="43.5" x14ac:dyDescent="0.35">
      <c r="A2691" s="6">
        <v>2689</v>
      </c>
      <c r="B2691" s="3" t="s">
        <v>2689</v>
      </c>
      <c r="C2691" s="3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10">
        <f>E2691*100/D2691</f>
        <v>2.8571428571428571E-3</v>
      </c>
      <c r="P2691" s="11">
        <f>IFERROR(E2691/L2691,"N/A")</f>
        <v>1</v>
      </c>
      <c r="Q2691" t="str">
        <f>LEFT(N2691,FIND("/",N2691)-1)</f>
        <v>food</v>
      </c>
      <c r="R2691" t="str">
        <f>RIGHT(N2691,(LEN(N2691)-FIND("/",N2691)))</f>
        <v>food trucks</v>
      </c>
      <c r="S2691" s="14">
        <f>(((J2691/60)/60)/24)+DATE(1970,1,1)+(-5/24)</f>
        <v>42551.753356481473</v>
      </c>
      <c r="T2691" s="14">
        <f>(((I2691/60)/60)/24)+DATE(1970,1,1)+(-5/24)</f>
        <v>42581.753356481473</v>
      </c>
    </row>
    <row r="2692" spans="1:20" ht="58" x14ac:dyDescent="0.35">
      <c r="A2692" s="6">
        <v>2690</v>
      </c>
      <c r="B2692" s="3" t="s">
        <v>2690</v>
      </c>
      <c r="C2692" s="3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10">
        <f>E2692*100/D2692</f>
        <v>10.7325</v>
      </c>
      <c r="P2692" s="11">
        <f>IFERROR(E2692/L2692,"N/A")</f>
        <v>72.762711864406782</v>
      </c>
      <c r="Q2692" t="str">
        <f>LEFT(N2692,FIND("/",N2692)-1)</f>
        <v>food</v>
      </c>
      <c r="R2692" t="str">
        <f>RIGHT(N2692,(LEN(N2692)-FIND("/",N2692)))</f>
        <v>food trucks</v>
      </c>
      <c r="S2692" s="14">
        <f>(((J2692/60)/60)/24)+DATE(1970,1,1)+(-5/24)</f>
        <v>42112.89671296296</v>
      </c>
      <c r="T2692" s="14">
        <f>(((I2692/60)/60)/24)+DATE(1970,1,1)+(-5/24)</f>
        <v>42157.89671296296</v>
      </c>
    </row>
    <row r="2693" spans="1:20" ht="29" x14ac:dyDescent="0.35">
      <c r="A2693" s="6">
        <v>2691</v>
      </c>
      <c r="B2693" s="3" t="s">
        <v>2691</v>
      </c>
      <c r="C2693" s="3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10">
        <f>E2693*100/D2693</f>
        <v>5.3846153846153849E-2</v>
      </c>
      <c r="P2693" s="11">
        <f>IFERROR(E2693/L2693,"N/A")</f>
        <v>17.5</v>
      </c>
      <c r="Q2693" t="str">
        <f>LEFT(N2693,FIND("/",N2693)-1)</f>
        <v>food</v>
      </c>
      <c r="R2693" t="str">
        <f>RIGHT(N2693,(LEN(N2693)-FIND("/",N2693)))</f>
        <v>food trucks</v>
      </c>
      <c r="S2693" s="14">
        <f>(((J2693/60)/60)/24)+DATE(1970,1,1)+(-5/24)</f>
        <v>42089.515706018516</v>
      </c>
      <c r="T2693" s="14">
        <f>(((I2693/60)/60)/24)+DATE(1970,1,1)+(-5/24)</f>
        <v>42134.515706018516</v>
      </c>
    </row>
    <row r="2694" spans="1:20" ht="43.5" x14ac:dyDescent="0.35">
      <c r="A2694" s="6">
        <v>2692</v>
      </c>
      <c r="B2694" s="3" t="s">
        <v>2692</v>
      </c>
      <c r="C2694" s="3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10">
        <f>E2694*100/D2694</f>
        <v>0.7142857142857143</v>
      </c>
      <c r="P2694" s="11">
        <f>IFERROR(E2694/L2694,"N/A")</f>
        <v>25</v>
      </c>
      <c r="Q2694" t="str">
        <f>LEFT(N2694,FIND("/",N2694)-1)</f>
        <v>food</v>
      </c>
      <c r="R2694" t="str">
        <f>RIGHT(N2694,(LEN(N2694)-FIND("/",N2694)))</f>
        <v>food trucks</v>
      </c>
      <c r="S2694" s="14">
        <f>(((J2694/60)/60)/24)+DATE(1970,1,1)+(-5/24)</f>
        <v>42058.125694444439</v>
      </c>
      <c r="T2694" s="14">
        <f>(((I2694/60)/60)/24)+DATE(1970,1,1)+(-5/24)</f>
        <v>42088.084027777775</v>
      </c>
    </row>
    <row r="2695" spans="1:20" ht="43.5" x14ac:dyDescent="0.35">
      <c r="A2695" s="6">
        <v>2693</v>
      </c>
      <c r="B2695" s="3" t="s">
        <v>2693</v>
      </c>
      <c r="C2695" s="3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10">
        <f>E2695*100/D2695</f>
        <v>0.8</v>
      </c>
      <c r="P2695" s="11">
        <f>IFERROR(E2695/L2695,"N/A")</f>
        <v>13.333333333333334</v>
      </c>
      <c r="Q2695" t="str">
        <f>LEFT(N2695,FIND("/",N2695)-1)</f>
        <v>food</v>
      </c>
      <c r="R2695" t="str">
        <f>RIGHT(N2695,(LEN(N2695)-FIND("/",N2695)))</f>
        <v>food trucks</v>
      </c>
      <c r="S2695" s="14">
        <f>(((J2695/60)/60)/24)+DATE(1970,1,1)+(-5/24)</f>
        <v>41833.930162037032</v>
      </c>
      <c r="T2695" s="14">
        <f>(((I2695/60)/60)/24)+DATE(1970,1,1)+(-5/24)</f>
        <v>41863.930162037032</v>
      </c>
    </row>
    <row r="2696" spans="1:20" ht="58" x14ac:dyDescent="0.35">
      <c r="A2696" s="6">
        <v>2694</v>
      </c>
      <c r="B2696" s="3" t="s">
        <v>2694</v>
      </c>
      <c r="C2696" s="3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10">
        <f>E2696*100/D2696</f>
        <v>3.3333333333333335E-3</v>
      </c>
      <c r="P2696" s="11">
        <f>IFERROR(E2696/L2696,"N/A")</f>
        <v>1</v>
      </c>
      <c r="Q2696" t="str">
        <f>LEFT(N2696,FIND("/",N2696)-1)</f>
        <v>food</v>
      </c>
      <c r="R2696" t="str">
        <f>RIGHT(N2696,(LEN(N2696)-FIND("/",N2696)))</f>
        <v>food trucks</v>
      </c>
      <c r="S2696" s="14">
        <f>(((J2696/60)/60)/24)+DATE(1970,1,1)+(-5/24)</f>
        <v>41877.932164351849</v>
      </c>
      <c r="T2696" s="14">
        <f>(((I2696/60)/60)/24)+DATE(1970,1,1)+(-5/24)</f>
        <v>41907.932164351849</v>
      </c>
    </row>
    <row r="2697" spans="1:20" ht="43.5" x14ac:dyDescent="0.35">
      <c r="A2697" s="6">
        <v>2695</v>
      </c>
      <c r="B2697" s="3" t="s">
        <v>2695</v>
      </c>
      <c r="C2697" s="3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10">
        <f>E2697*100/D2697</f>
        <v>0.47333333333333333</v>
      </c>
      <c r="P2697" s="11">
        <f>IFERROR(E2697/L2697,"N/A")</f>
        <v>23.666666666666668</v>
      </c>
      <c r="Q2697" t="str">
        <f>LEFT(N2697,FIND("/",N2697)-1)</f>
        <v>food</v>
      </c>
      <c r="R2697" t="str">
        <f>RIGHT(N2697,(LEN(N2697)-FIND("/",N2697)))</f>
        <v>food trucks</v>
      </c>
      <c r="S2697" s="14">
        <f>(((J2697/60)/60)/24)+DATE(1970,1,1)+(-5/24)</f>
        <v>42047.973587962959</v>
      </c>
      <c r="T2697" s="14">
        <f>(((I2697/60)/60)/24)+DATE(1970,1,1)+(-5/24)</f>
        <v>42107.931921296295</v>
      </c>
    </row>
    <row r="2698" spans="1:20" ht="58" x14ac:dyDescent="0.35">
      <c r="A2698" s="6">
        <v>2696</v>
      </c>
      <c r="B2698" s="3" t="s">
        <v>2696</v>
      </c>
      <c r="C2698" s="3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10">
        <f>E2698*100/D2698</f>
        <v>5.65</v>
      </c>
      <c r="P2698" s="11">
        <f>IFERROR(E2698/L2698,"N/A")</f>
        <v>89.21052631578948</v>
      </c>
      <c r="Q2698" t="str">
        <f>LEFT(N2698,FIND("/",N2698)-1)</f>
        <v>food</v>
      </c>
      <c r="R2698" t="str">
        <f>RIGHT(N2698,(LEN(N2698)-FIND("/",N2698)))</f>
        <v>food trucks</v>
      </c>
      <c r="S2698" s="14">
        <f>(((J2698/60)/60)/24)+DATE(1970,1,1)+(-5/24)</f>
        <v>41964.636111111111</v>
      </c>
      <c r="T2698" s="14">
        <f>(((I2698/60)/60)/24)+DATE(1970,1,1)+(-5/24)</f>
        <v>41998.636111111111</v>
      </c>
    </row>
    <row r="2699" spans="1:20" ht="43.5" x14ac:dyDescent="0.35">
      <c r="A2699" s="6">
        <v>2697</v>
      </c>
      <c r="B2699" s="3" t="s">
        <v>2697</v>
      </c>
      <c r="C2699" s="3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10">
        <f>E2699*100/D2699</f>
        <v>26.35217391304348</v>
      </c>
      <c r="P2699" s="11">
        <f>IFERROR(E2699/L2699,"N/A")</f>
        <v>116.55769230769231</v>
      </c>
      <c r="Q2699" t="str">
        <f>LEFT(N2699,FIND("/",N2699)-1)</f>
        <v>food</v>
      </c>
      <c r="R2699" t="str">
        <f>RIGHT(N2699,(LEN(N2699)-FIND("/",N2699)))</f>
        <v>food trucks</v>
      </c>
      <c r="S2699" s="14">
        <f>(((J2699/60)/60)/24)+DATE(1970,1,1)+(-5/24)</f>
        <v>42187.731747685182</v>
      </c>
      <c r="T2699" s="14">
        <f>(((I2699/60)/60)/24)+DATE(1970,1,1)+(-5/24)</f>
        <v>42218.708333333336</v>
      </c>
    </row>
    <row r="2700" spans="1:20" ht="43.5" x14ac:dyDescent="0.35">
      <c r="A2700" s="6">
        <v>2698</v>
      </c>
      <c r="B2700" s="3" t="s">
        <v>2698</v>
      </c>
      <c r="C2700" s="3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10">
        <f>E2700*100/D2700</f>
        <v>0.325125</v>
      </c>
      <c r="P2700" s="11">
        <f>IFERROR(E2700/L2700,"N/A")</f>
        <v>13.005000000000001</v>
      </c>
      <c r="Q2700" t="str">
        <f>LEFT(N2700,FIND("/",N2700)-1)</f>
        <v>food</v>
      </c>
      <c r="R2700" t="str">
        <f>RIGHT(N2700,(LEN(N2700)-FIND("/",N2700)))</f>
        <v>food trucks</v>
      </c>
      <c r="S2700" s="14">
        <f>(((J2700/60)/60)/24)+DATE(1970,1,1)+(-5/24)</f>
        <v>41787.689907407403</v>
      </c>
      <c r="T2700" s="14">
        <f>(((I2700/60)/60)/24)+DATE(1970,1,1)+(-5/24)</f>
        <v>41817.689907407403</v>
      </c>
    </row>
    <row r="2701" spans="1:20" ht="43.5" x14ac:dyDescent="0.35">
      <c r="A2701" s="6">
        <v>2699</v>
      </c>
      <c r="B2701" s="3" t="s">
        <v>2699</v>
      </c>
      <c r="C2701" s="3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10">
        <f>E2701*100/D2701</f>
        <v>0</v>
      </c>
      <c r="P2701" s="11" t="str">
        <f>IFERROR(E2701/L2701,"N/A")</f>
        <v>N/A</v>
      </c>
      <c r="Q2701" t="str">
        <f>LEFT(N2701,FIND("/",N2701)-1)</f>
        <v>food</v>
      </c>
      <c r="R2701" t="str">
        <f>RIGHT(N2701,(LEN(N2701)-FIND("/",N2701)))</f>
        <v>food trucks</v>
      </c>
      <c r="S2701" s="14">
        <f>(((J2701/60)/60)/24)+DATE(1970,1,1)+(-5/24)</f>
        <v>41829.688229166662</v>
      </c>
      <c r="T2701" s="14">
        <f>(((I2701/60)/60)/24)+DATE(1970,1,1)+(-5/24)</f>
        <v>41859.688229166662</v>
      </c>
    </row>
    <row r="2702" spans="1:20" ht="43.5" x14ac:dyDescent="0.35">
      <c r="A2702" s="6">
        <v>2700</v>
      </c>
      <c r="B2702" s="3" t="s">
        <v>2700</v>
      </c>
      <c r="C2702" s="3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10">
        <f>E2702*100/D2702</f>
        <v>0.7000700070007001</v>
      </c>
      <c r="P2702" s="11">
        <f>IFERROR(E2702/L2702,"N/A")</f>
        <v>17.5</v>
      </c>
      <c r="Q2702" t="str">
        <f>LEFT(N2702,FIND("/",N2702)-1)</f>
        <v>food</v>
      </c>
      <c r="R2702" t="str">
        <f>RIGHT(N2702,(LEN(N2702)-FIND("/",N2702)))</f>
        <v>food trucks</v>
      </c>
      <c r="S2702" s="14">
        <f>(((J2702/60)/60)/24)+DATE(1970,1,1)+(-5/24)</f>
        <v>41870.666342592594</v>
      </c>
      <c r="T2702" s="14">
        <f>(((I2702/60)/60)/24)+DATE(1970,1,1)+(-5/24)</f>
        <v>41900.666342592594</v>
      </c>
    </row>
    <row r="2703" spans="1:20" ht="43.5" x14ac:dyDescent="0.35">
      <c r="A2703" s="6">
        <v>2701</v>
      </c>
      <c r="B2703" s="3" t="s">
        <v>2701</v>
      </c>
      <c r="C2703" s="3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10">
        <f>E2703*100/D2703</f>
        <v>46.176470588235297</v>
      </c>
      <c r="P2703" s="11">
        <f>IFERROR(E2703/L2703,"N/A")</f>
        <v>34.130434782608695</v>
      </c>
      <c r="Q2703" t="str">
        <f>LEFT(N2703,FIND("/",N2703)-1)</f>
        <v>theater</v>
      </c>
      <c r="R2703" t="str">
        <f>RIGHT(N2703,(LEN(N2703)-FIND("/",N2703)))</f>
        <v>spaces</v>
      </c>
      <c r="S2703" s="14">
        <f>(((J2703/60)/60)/24)+DATE(1970,1,1)+(-5/24)</f>
        <v>42801.566365740735</v>
      </c>
      <c r="T2703" s="14">
        <f>(((I2703/60)/60)/24)+DATE(1970,1,1)+(-5/24)</f>
        <v>42832.524699074071</v>
      </c>
    </row>
    <row r="2704" spans="1:20" ht="43.5" x14ac:dyDescent="0.35">
      <c r="A2704" s="6">
        <v>2702</v>
      </c>
      <c r="B2704" s="3" t="s">
        <v>2702</v>
      </c>
      <c r="C2704" s="3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10">
        <f>E2704*100/D2704</f>
        <v>34.409999999999997</v>
      </c>
      <c r="P2704" s="11">
        <f>IFERROR(E2704/L2704,"N/A")</f>
        <v>132.34615384615384</v>
      </c>
      <c r="Q2704" t="str">
        <f>LEFT(N2704,FIND("/",N2704)-1)</f>
        <v>theater</v>
      </c>
      <c r="R2704" t="str">
        <f>RIGHT(N2704,(LEN(N2704)-FIND("/",N2704)))</f>
        <v>spaces</v>
      </c>
      <c r="S2704" s="14">
        <f>(((J2704/60)/60)/24)+DATE(1970,1,1)+(-5/24)</f>
        <v>42800.593483796292</v>
      </c>
      <c r="T2704" s="14">
        <f>(((I2704/60)/60)/24)+DATE(1970,1,1)+(-5/24)</f>
        <v>42830.551817129628</v>
      </c>
    </row>
    <row r="2705" spans="1:20" ht="29" x14ac:dyDescent="0.35">
      <c r="A2705" s="6">
        <v>2703</v>
      </c>
      <c r="B2705" s="3" t="s">
        <v>2703</v>
      </c>
      <c r="C2705" s="3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10">
        <f>E2705*100/D2705</f>
        <v>103.75</v>
      </c>
      <c r="P2705" s="11">
        <f>IFERROR(E2705/L2705,"N/A")</f>
        <v>922.22222222222217</v>
      </c>
      <c r="Q2705" t="str">
        <f>LEFT(N2705,FIND("/",N2705)-1)</f>
        <v>theater</v>
      </c>
      <c r="R2705" t="str">
        <f>RIGHT(N2705,(LEN(N2705)-FIND("/",N2705)))</f>
        <v>spaces</v>
      </c>
      <c r="S2705" s="14">
        <f>(((J2705/60)/60)/24)+DATE(1970,1,1)+(-5/24)</f>
        <v>42756.481828703698</v>
      </c>
      <c r="T2705" s="14">
        <f>(((I2705/60)/60)/24)+DATE(1970,1,1)+(-5/24)</f>
        <v>42816.440162037034</v>
      </c>
    </row>
    <row r="2706" spans="1:20" ht="43.5" x14ac:dyDescent="0.35">
      <c r="A2706" s="6">
        <v>2704</v>
      </c>
      <c r="B2706" s="3" t="s">
        <v>2704</v>
      </c>
      <c r="C2706" s="3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10">
        <f>E2706*100/D2706</f>
        <v>6.0263157894736841</v>
      </c>
      <c r="P2706" s="11">
        <f>IFERROR(E2706/L2706,"N/A")</f>
        <v>163.57142857142858</v>
      </c>
      <c r="Q2706" t="str">
        <f>LEFT(N2706,FIND("/",N2706)-1)</f>
        <v>theater</v>
      </c>
      <c r="R2706" t="str">
        <f>RIGHT(N2706,(LEN(N2706)-FIND("/",N2706)))</f>
        <v>spaces</v>
      </c>
      <c r="S2706" s="14">
        <f>(((J2706/60)/60)/24)+DATE(1970,1,1)+(-5/24)</f>
        <v>42787.654097222221</v>
      </c>
      <c r="T2706" s="14">
        <f>(((I2706/60)/60)/24)+DATE(1970,1,1)+(-5/24)</f>
        <v>42830.61243055555</v>
      </c>
    </row>
    <row r="2707" spans="1:20" ht="29" x14ac:dyDescent="0.35">
      <c r="A2707" s="6">
        <v>2705</v>
      </c>
      <c r="B2707" s="3" t="s">
        <v>2705</v>
      </c>
      <c r="C2707" s="3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10">
        <f>E2707*100/D2707</f>
        <v>10.539393939393939</v>
      </c>
      <c r="P2707" s="11">
        <f>IFERROR(E2707/L2707,"N/A")</f>
        <v>217.375</v>
      </c>
      <c r="Q2707" t="str">
        <f>LEFT(N2707,FIND("/",N2707)-1)</f>
        <v>theater</v>
      </c>
      <c r="R2707" t="str">
        <f>RIGHT(N2707,(LEN(N2707)-FIND("/",N2707)))</f>
        <v>spaces</v>
      </c>
      <c r="S2707" s="14">
        <f>(((J2707/60)/60)/24)+DATE(1970,1,1)+(-5/24)</f>
        <v>42773.70784722222</v>
      </c>
      <c r="T2707" s="14">
        <f>(((I2707/60)/60)/24)+DATE(1970,1,1)+(-5/24)</f>
        <v>42818.666180555556</v>
      </c>
    </row>
    <row r="2708" spans="1:20" ht="43.5" x14ac:dyDescent="0.35">
      <c r="A2708" s="6">
        <v>2706</v>
      </c>
      <c r="B2708" s="3" t="s">
        <v>2706</v>
      </c>
      <c r="C2708" s="3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10">
        <f>E2708*100/D2708</f>
        <v>112.29714285714286</v>
      </c>
      <c r="P2708" s="11">
        <f>IFERROR(E2708/L2708,"N/A")</f>
        <v>149.44486692015209</v>
      </c>
      <c r="Q2708" t="str">
        <f>LEFT(N2708,FIND("/",N2708)-1)</f>
        <v>theater</v>
      </c>
      <c r="R2708" t="str">
        <f>RIGHT(N2708,(LEN(N2708)-FIND("/",N2708)))</f>
        <v>spaces</v>
      </c>
      <c r="S2708" s="14">
        <f>(((J2708/60)/60)/24)+DATE(1970,1,1)+(-5/24)</f>
        <v>41899.086608796293</v>
      </c>
      <c r="T2708" s="14">
        <f>(((I2708/60)/60)/24)+DATE(1970,1,1)+(-5/24)</f>
        <v>41928.082638888889</v>
      </c>
    </row>
    <row r="2709" spans="1:20" ht="43.5" x14ac:dyDescent="0.35">
      <c r="A2709" s="6">
        <v>2707</v>
      </c>
      <c r="B2709" s="3" t="s">
        <v>2707</v>
      </c>
      <c r="C2709" s="3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10">
        <f>E2709*100/D2709</f>
        <v>350.84462500000001</v>
      </c>
      <c r="P2709" s="11">
        <f>IFERROR(E2709/L2709,"N/A")</f>
        <v>71.237487309644663</v>
      </c>
      <c r="Q2709" t="str">
        <f>LEFT(N2709,FIND("/",N2709)-1)</f>
        <v>theater</v>
      </c>
      <c r="R2709" t="str">
        <f>RIGHT(N2709,(LEN(N2709)-FIND("/",N2709)))</f>
        <v>spaces</v>
      </c>
      <c r="S2709" s="14">
        <f>(((J2709/60)/60)/24)+DATE(1970,1,1)+(-5/24)</f>
        <v>41391.574571759258</v>
      </c>
      <c r="T2709" s="14">
        <f>(((I2709/60)/60)/24)+DATE(1970,1,1)+(-5/24)</f>
        <v>41421.082638888889</v>
      </c>
    </row>
    <row r="2710" spans="1:20" ht="43.5" x14ac:dyDescent="0.35">
      <c r="A2710" s="6">
        <v>2708</v>
      </c>
      <c r="B2710" s="3" t="s">
        <v>2708</v>
      </c>
      <c r="C2710" s="3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10">
        <f>E2710*100/D2710</f>
        <v>233.21535</v>
      </c>
      <c r="P2710" s="11">
        <f>IFERROR(E2710/L2710,"N/A")</f>
        <v>44.464318398474738</v>
      </c>
      <c r="Q2710" t="str">
        <f>LEFT(N2710,FIND("/",N2710)-1)</f>
        <v>theater</v>
      </c>
      <c r="R2710" t="str">
        <f>RIGHT(N2710,(LEN(N2710)-FIND("/",N2710)))</f>
        <v>spaces</v>
      </c>
      <c r="S2710" s="14">
        <f>(((J2710/60)/60)/24)+DATE(1970,1,1)+(-5/24)</f>
        <v>42512.489884259259</v>
      </c>
      <c r="T2710" s="14">
        <f>(((I2710/60)/60)/24)+DATE(1970,1,1)+(-5/24)</f>
        <v>42572.489884259259</v>
      </c>
    </row>
    <row r="2711" spans="1:20" ht="43.5" x14ac:dyDescent="0.35">
      <c r="A2711" s="6">
        <v>2709</v>
      </c>
      <c r="B2711" s="3" t="s">
        <v>2709</v>
      </c>
      <c r="C2711" s="3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10">
        <f>E2711*100/D2711</f>
        <v>101.60599999999999</v>
      </c>
      <c r="P2711" s="11">
        <f>IFERROR(E2711/L2711,"N/A")</f>
        <v>164.94480519480518</v>
      </c>
      <c r="Q2711" t="str">
        <f>LEFT(N2711,FIND("/",N2711)-1)</f>
        <v>theater</v>
      </c>
      <c r="R2711" t="str">
        <f>RIGHT(N2711,(LEN(N2711)-FIND("/",N2711)))</f>
        <v>spaces</v>
      </c>
      <c r="S2711" s="14">
        <f>(((J2711/60)/60)/24)+DATE(1970,1,1)+(-5/24)</f>
        <v>42611.941446759258</v>
      </c>
      <c r="T2711" s="14">
        <f>(((I2711/60)/60)/24)+DATE(1970,1,1)+(-5/24)</f>
        <v>42646.957638888889</v>
      </c>
    </row>
    <row r="2712" spans="1:20" ht="29" x14ac:dyDescent="0.35">
      <c r="A2712" s="6">
        <v>2710</v>
      </c>
      <c r="B2712" s="3" t="s">
        <v>2710</v>
      </c>
      <c r="C2712" s="3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10">
        <f>E2712*100/D2712</f>
        <v>153.90035</v>
      </c>
      <c r="P2712" s="11">
        <f>IFERROR(E2712/L2712,"N/A")</f>
        <v>84.871516544117654</v>
      </c>
      <c r="Q2712" t="str">
        <f>LEFT(N2712,FIND("/",N2712)-1)</f>
        <v>theater</v>
      </c>
      <c r="R2712" t="str">
        <f>RIGHT(N2712,(LEN(N2712)-FIND("/",N2712)))</f>
        <v>spaces</v>
      </c>
      <c r="S2712" s="14">
        <f>(((J2712/60)/60)/24)+DATE(1970,1,1)+(-5/24)</f>
        <v>41828.021157407406</v>
      </c>
      <c r="T2712" s="14">
        <f>(((I2712/60)/60)/24)+DATE(1970,1,1)+(-5/24)</f>
        <v>41859.875</v>
      </c>
    </row>
    <row r="2713" spans="1:20" ht="43.5" x14ac:dyDescent="0.35">
      <c r="A2713" s="6">
        <v>2711</v>
      </c>
      <c r="B2713" s="3" t="s">
        <v>2711</v>
      </c>
      <c r="C2713" s="3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10">
        <f>E2713*100/D2713</f>
        <v>100.71611253196932</v>
      </c>
      <c r="P2713" s="11">
        <f>IFERROR(E2713/L2713,"N/A")</f>
        <v>53.945205479452056</v>
      </c>
      <c r="Q2713" t="str">
        <f>LEFT(N2713,FIND("/",N2713)-1)</f>
        <v>theater</v>
      </c>
      <c r="R2713" t="str">
        <f>RIGHT(N2713,(LEN(N2713)-FIND("/",N2713)))</f>
        <v>spaces</v>
      </c>
      <c r="S2713" s="14">
        <f>(((J2713/60)/60)/24)+DATE(1970,1,1)+(-5/24)</f>
        <v>41780.536921296298</v>
      </c>
      <c r="T2713" s="14">
        <f>(((I2713/60)/60)/24)+DATE(1970,1,1)+(-5/24)</f>
        <v>41810.709027777775</v>
      </c>
    </row>
    <row r="2714" spans="1:20" ht="43.5" x14ac:dyDescent="0.35">
      <c r="A2714" s="6">
        <v>2712</v>
      </c>
      <c r="B2714" s="3" t="s">
        <v>2712</v>
      </c>
      <c r="C2714" s="3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10">
        <f>E2714*100/D2714</f>
        <v>131.38181818181818</v>
      </c>
      <c r="P2714" s="11">
        <f>IFERROR(E2714/L2714,"N/A")</f>
        <v>50.531468531468533</v>
      </c>
      <c r="Q2714" t="str">
        <f>LEFT(N2714,FIND("/",N2714)-1)</f>
        <v>theater</v>
      </c>
      <c r="R2714" t="str">
        <f>RIGHT(N2714,(LEN(N2714)-FIND("/",N2714)))</f>
        <v>spaces</v>
      </c>
      <c r="S2714" s="14">
        <f>(((J2714/60)/60)/24)+DATE(1970,1,1)+(-5/24)</f>
        <v>41431.853703703702</v>
      </c>
      <c r="T2714" s="14">
        <f>(((I2714/60)/60)/24)+DATE(1970,1,1)+(-5/24)</f>
        <v>41468.541666666664</v>
      </c>
    </row>
    <row r="2715" spans="1:20" ht="58" x14ac:dyDescent="0.35">
      <c r="A2715" s="6">
        <v>2713</v>
      </c>
      <c r="B2715" s="3" t="s">
        <v>2713</v>
      </c>
      <c r="C2715" s="3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10">
        <f>E2715*100/D2715</f>
        <v>102.24133333333333</v>
      </c>
      <c r="P2715" s="11">
        <f>IFERROR(E2715/L2715,"N/A")</f>
        <v>108.00140845070422</v>
      </c>
      <c r="Q2715" t="str">
        <f>LEFT(N2715,FIND("/",N2715)-1)</f>
        <v>theater</v>
      </c>
      <c r="R2715" t="str">
        <f>RIGHT(N2715,(LEN(N2715)-FIND("/",N2715)))</f>
        <v>spaces</v>
      </c>
      <c r="S2715" s="14">
        <f>(((J2715/60)/60)/24)+DATE(1970,1,1)+(-5/24)</f>
        <v>42322.445416666662</v>
      </c>
      <c r="T2715" s="14">
        <f>(((I2715/60)/60)/24)+DATE(1970,1,1)+(-5/24)</f>
        <v>42362.445416666662</v>
      </c>
    </row>
    <row r="2716" spans="1:20" ht="29" x14ac:dyDescent="0.35">
      <c r="A2716" s="6">
        <v>2714</v>
      </c>
      <c r="B2716" s="3" t="s">
        <v>2714</v>
      </c>
      <c r="C2716" s="3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10">
        <f>E2716*100/D2716</f>
        <v>116.35599999999999</v>
      </c>
      <c r="P2716" s="11">
        <f>IFERROR(E2716/L2716,"N/A")</f>
        <v>95.373770491803285</v>
      </c>
      <c r="Q2716" t="str">
        <f>LEFT(N2716,FIND("/",N2716)-1)</f>
        <v>theater</v>
      </c>
      <c r="R2716" t="str">
        <f>RIGHT(N2716,(LEN(N2716)-FIND("/",N2716)))</f>
        <v>spaces</v>
      </c>
      <c r="S2716" s="14">
        <f>(((J2716/60)/60)/24)+DATE(1970,1,1)+(-5/24)</f>
        <v>42629.446712962956</v>
      </c>
      <c r="T2716" s="14">
        <f>(((I2716/60)/60)/24)+DATE(1970,1,1)+(-5/24)</f>
        <v>42657.749999999993</v>
      </c>
    </row>
    <row r="2717" spans="1:20" ht="43.5" x14ac:dyDescent="0.35">
      <c r="A2717" s="6">
        <v>2715</v>
      </c>
      <c r="B2717" s="3" t="s">
        <v>2715</v>
      </c>
      <c r="C2717" s="3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10">
        <f>E2717*100/D2717</f>
        <v>264.62241666666665</v>
      </c>
      <c r="P2717" s="11">
        <f>IFERROR(E2717/L2717,"N/A")</f>
        <v>57.631016333938291</v>
      </c>
      <c r="Q2717" t="str">
        <f>LEFT(N2717,FIND("/",N2717)-1)</f>
        <v>theater</v>
      </c>
      <c r="R2717" t="str">
        <f>RIGHT(N2717,(LEN(N2717)-FIND("/",N2717)))</f>
        <v>spaces</v>
      </c>
      <c r="S2717" s="14">
        <f>(((J2717/60)/60)/24)+DATE(1970,1,1)+(-5/24)</f>
        <v>42387.190138888887</v>
      </c>
      <c r="T2717" s="14">
        <f>(((I2717/60)/60)/24)+DATE(1970,1,1)+(-5/24)</f>
        <v>42421.190138888887</v>
      </c>
    </row>
    <row r="2718" spans="1:20" ht="72.5" x14ac:dyDescent="0.35">
      <c r="A2718" s="6">
        <v>2716</v>
      </c>
      <c r="B2718" s="3" t="s">
        <v>2716</v>
      </c>
      <c r="C2718" s="3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10">
        <f>E2718*100/D2718</f>
        <v>119.98009999999999</v>
      </c>
      <c r="P2718" s="11">
        <f>IFERROR(E2718/L2718,"N/A")</f>
        <v>64.160481283422456</v>
      </c>
      <c r="Q2718" t="str">
        <f>LEFT(N2718,FIND("/",N2718)-1)</f>
        <v>theater</v>
      </c>
      <c r="R2718" t="str">
        <f>RIGHT(N2718,(LEN(N2718)-FIND("/",N2718)))</f>
        <v>spaces</v>
      </c>
      <c r="S2718" s="14">
        <f>(((J2718/60)/60)/24)+DATE(1970,1,1)+(-5/24)</f>
        <v>42255.124918981477</v>
      </c>
      <c r="T2718" s="14">
        <f>(((I2718/60)/60)/24)+DATE(1970,1,1)+(-5/24)</f>
        <v>42285.124918981477</v>
      </c>
    </row>
    <row r="2719" spans="1:20" ht="43.5" x14ac:dyDescent="0.35">
      <c r="A2719" s="6">
        <v>2717</v>
      </c>
      <c r="B2719" s="3" t="s">
        <v>2717</v>
      </c>
      <c r="C2719" s="3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10">
        <f>E2719*100/D2719</f>
        <v>120.104</v>
      </c>
      <c r="P2719" s="11">
        <f>IFERROR(E2719/L2719,"N/A")</f>
        <v>92.387692307692305</v>
      </c>
      <c r="Q2719" t="str">
        <f>LEFT(N2719,FIND("/",N2719)-1)</f>
        <v>theater</v>
      </c>
      <c r="R2719" t="str">
        <f>RIGHT(N2719,(LEN(N2719)-FIND("/",N2719)))</f>
        <v>spaces</v>
      </c>
      <c r="S2719" s="14">
        <f>(((J2719/60)/60)/24)+DATE(1970,1,1)+(-5/24)</f>
        <v>41934.706585648149</v>
      </c>
      <c r="T2719" s="14">
        <f>(((I2719/60)/60)/24)+DATE(1970,1,1)+(-5/24)</f>
        <v>41979.748252314814</v>
      </c>
    </row>
    <row r="2720" spans="1:20" ht="43.5" x14ac:dyDescent="0.35">
      <c r="A2720" s="6">
        <v>2718</v>
      </c>
      <c r="B2720" s="3" t="s">
        <v>2718</v>
      </c>
      <c r="C2720" s="3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10">
        <f>E2720*100/D2720</f>
        <v>103.58333333333333</v>
      </c>
      <c r="P2720" s="11">
        <f>IFERROR(E2720/L2720,"N/A")</f>
        <v>125.97972972972973</v>
      </c>
      <c r="Q2720" t="str">
        <f>LEFT(N2720,FIND("/",N2720)-1)</f>
        <v>theater</v>
      </c>
      <c r="R2720" t="str">
        <f>RIGHT(N2720,(LEN(N2720)-FIND("/",N2720)))</f>
        <v>spaces</v>
      </c>
      <c r="S2720" s="14">
        <f>(((J2720/60)/60)/24)+DATE(1970,1,1)+(-5/24)</f>
        <v>42465.388252314813</v>
      </c>
      <c r="T2720" s="14">
        <f>(((I2720/60)/60)/24)+DATE(1970,1,1)+(-5/24)</f>
        <v>42493.749999999993</v>
      </c>
    </row>
    <row r="2721" spans="1:20" ht="58" x14ac:dyDescent="0.35">
      <c r="A2721" s="6">
        <v>2719</v>
      </c>
      <c r="B2721" s="3" t="s">
        <v>2719</v>
      </c>
      <c r="C2721" s="3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10">
        <f>E2721*100/D2721</f>
        <v>108.83333333333333</v>
      </c>
      <c r="P2721" s="11">
        <f>IFERROR(E2721/L2721,"N/A")</f>
        <v>94.637681159420296</v>
      </c>
      <c r="Q2721" t="str">
        <f>LEFT(N2721,FIND("/",N2721)-1)</f>
        <v>theater</v>
      </c>
      <c r="R2721" t="str">
        <f>RIGHT(N2721,(LEN(N2721)-FIND("/",N2721)))</f>
        <v>spaces</v>
      </c>
      <c r="S2721" s="14">
        <f>(((J2721/60)/60)/24)+DATE(1970,1,1)+(-5/24)</f>
        <v>42417.822847222218</v>
      </c>
      <c r="T2721" s="14">
        <f>(((I2721/60)/60)/24)+DATE(1970,1,1)+(-5/24)</f>
        <v>42477.781180555547</v>
      </c>
    </row>
    <row r="2722" spans="1:20" ht="43.5" x14ac:dyDescent="0.35">
      <c r="A2722" s="6">
        <v>2720</v>
      </c>
      <c r="B2722" s="3" t="s">
        <v>2720</v>
      </c>
      <c r="C2722" s="3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10">
        <f>E2722*100/D2722</f>
        <v>118.124</v>
      </c>
      <c r="P2722" s="11">
        <f>IFERROR(E2722/L2722,"N/A")</f>
        <v>170.69942196531792</v>
      </c>
      <c r="Q2722" t="str">
        <f>LEFT(N2722,FIND("/",N2722)-1)</f>
        <v>theater</v>
      </c>
      <c r="R2722" t="str">
        <f>RIGHT(N2722,(LEN(N2722)-FIND("/",N2722)))</f>
        <v>spaces</v>
      </c>
      <c r="S2722" s="14">
        <f>(((J2722/60)/60)/24)+DATE(1970,1,1)+(-5/24)</f>
        <v>42655.257557870362</v>
      </c>
      <c r="T2722" s="14">
        <f>(((I2722/60)/60)/24)+DATE(1970,1,1)+(-5/24)</f>
        <v>42685.299224537033</v>
      </c>
    </row>
    <row r="2723" spans="1:20" ht="43.5" x14ac:dyDescent="0.35">
      <c r="A2723" s="6">
        <v>2721</v>
      </c>
      <c r="B2723" s="3" t="s">
        <v>2721</v>
      </c>
      <c r="C2723" s="3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10">
        <f>E2723*100/D2723</f>
        <v>1462</v>
      </c>
      <c r="P2723" s="11">
        <f>IFERROR(E2723/L2723,"N/A")</f>
        <v>40.762081784386616</v>
      </c>
      <c r="Q2723" t="str">
        <f>LEFT(N2723,FIND("/",N2723)-1)</f>
        <v>technology</v>
      </c>
      <c r="R2723" t="str">
        <f>RIGHT(N2723,(LEN(N2723)-FIND("/",N2723)))</f>
        <v>hardware</v>
      </c>
      <c r="S2723" s="14">
        <f>(((J2723/60)/60)/24)+DATE(1970,1,1)+(-5/24)</f>
        <v>41493.335625</v>
      </c>
      <c r="T2723" s="14">
        <f>(((I2723/60)/60)/24)+DATE(1970,1,1)+(-5/24)</f>
        <v>41523.583333333328</v>
      </c>
    </row>
    <row r="2724" spans="1:20" ht="43.5" x14ac:dyDescent="0.35">
      <c r="A2724" s="6">
        <v>2722</v>
      </c>
      <c r="B2724" s="3" t="s">
        <v>2722</v>
      </c>
      <c r="C2724" s="3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10">
        <f>E2724*100/D2724</f>
        <v>252.54</v>
      </c>
      <c r="P2724" s="11">
        <f>IFERROR(E2724/L2724,"N/A")</f>
        <v>68.254054054054052</v>
      </c>
      <c r="Q2724" t="str">
        <f>LEFT(N2724,FIND("/",N2724)-1)</f>
        <v>technology</v>
      </c>
      <c r="R2724" t="str">
        <f>RIGHT(N2724,(LEN(N2724)-FIND("/",N2724)))</f>
        <v>hardware</v>
      </c>
      <c r="S2724" s="14">
        <f>(((J2724/60)/60)/24)+DATE(1970,1,1)+(-5/24)</f>
        <v>42704.64876157407</v>
      </c>
      <c r="T2724" s="14">
        <f>(((I2724/60)/60)/24)+DATE(1970,1,1)+(-5/24)</f>
        <v>42764.64876157407</v>
      </c>
    </row>
    <row r="2725" spans="1:20" ht="58" x14ac:dyDescent="0.35">
      <c r="A2725" s="6">
        <v>2723</v>
      </c>
      <c r="B2725" s="3" t="s">
        <v>2723</v>
      </c>
      <c r="C2725" s="3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10">
        <f>E2725*100/D2725</f>
        <v>140.05000000000001</v>
      </c>
      <c r="P2725" s="11">
        <f>IFERROR(E2725/L2725,"N/A")</f>
        <v>95.48863636363636</v>
      </c>
      <c r="Q2725" t="str">
        <f>LEFT(N2725,FIND("/",N2725)-1)</f>
        <v>technology</v>
      </c>
      <c r="R2725" t="str">
        <f>RIGHT(N2725,(LEN(N2725)-FIND("/",N2725)))</f>
        <v>hardware</v>
      </c>
      <c r="S2725" s="14">
        <f>(((J2725/60)/60)/24)+DATE(1970,1,1)+(-5/24)</f>
        <v>41944.630648148144</v>
      </c>
      <c r="T2725" s="14">
        <f>(((I2725/60)/60)/24)+DATE(1970,1,1)+(-5/24)</f>
        <v>42004.672314814808</v>
      </c>
    </row>
    <row r="2726" spans="1:20" ht="43.5" x14ac:dyDescent="0.35">
      <c r="A2726" s="6">
        <v>2724</v>
      </c>
      <c r="B2726" s="3" t="s">
        <v>2724</v>
      </c>
      <c r="C2726" s="3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10">
        <f>E2726*100/D2726</f>
        <v>296.87520259319285</v>
      </c>
      <c r="P2726" s="11">
        <f>IFERROR(E2726/L2726,"N/A")</f>
        <v>7.1902649656526005</v>
      </c>
      <c r="Q2726" t="str">
        <f>LEFT(N2726,FIND("/",N2726)-1)</f>
        <v>technology</v>
      </c>
      <c r="R2726" t="str">
        <f>RIGHT(N2726,(LEN(N2726)-FIND("/",N2726)))</f>
        <v>hardware</v>
      </c>
      <c r="S2726" s="14">
        <f>(((J2726/60)/60)/24)+DATE(1970,1,1)+(-5/24)</f>
        <v>42199.118738425925</v>
      </c>
      <c r="T2726" s="14">
        <f>(((I2726/60)/60)/24)+DATE(1970,1,1)+(-5/24)</f>
        <v>42231.118738425925</v>
      </c>
    </row>
    <row r="2727" spans="1:20" ht="43.5" x14ac:dyDescent="0.35">
      <c r="A2727" s="6">
        <v>2725</v>
      </c>
      <c r="B2727" s="3" t="s">
        <v>2725</v>
      </c>
      <c r="C2727" s="3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10">
        <f>E2727*100/D2727</f>
        <v>144.54249999999999</v>
      </c>
      <c r="P2727" s="11">
        <f>IFERROR(E2727/L2727,"N/A")</f>
        <v>511.65486725663715</v>
      </c>
      <c r="Q2727" t="str">
        <f>LEFT(N2727,FIND("/",N2727)-1)</f>
        <v>technology</v>
      </c>
      <c r="R2727" t="str">
        <f>RIGHT(N2727,(LEN(N2727)-FIND("/",N2727)))</f>
        <v>hardware</v>
      </c>
      <c r="S2727" s="14">
        <f>(((J2727/60)/60)/24)+DATE(1970,1,1)+(-5/24)</f>
        <v>42745.53628472222</v>
      </c>
      <c r="T2727" s="14">
        <f>(((I2727/60)/60)/24)+DATE(1970,1,1)+(-5/24)</f>
        <v>42795.53628472222</v>
      </c>
    </row>
    <row r="2728" spans="1:20" x14ac:dyDescent="0.35">
      <c r="A2728" s="6">
        <v>2726</v>
      </c>
      <c r="B2728" s="3" t="s">
        <v>2726</v>
      </c>
      <c r="C2728" s="3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10">
        <f>E2728*100/D2728</f>
        <v>105.745</v>
      </c>
      <c r="P2728" s="11">
        <f>IFERROR(E2728/L2728,"N/A")</f>
        <v>261.74504950495049</v>
      </c>
      <c r="Q2728" t="str">
        <f>LEFT(N2728,FIND("/",N2728)-1)</f>
        <v>technology</v>
      </c>
      <c r="R2728" t="str">
        <f>RIGHT(N2728,(LEN(N2728)-FIND("/",N2728)))</f>
        <v>hardware</v>
      </c>
      <c r="S2728" s="14">
        <f>(((J2728/60)/60)/24)+DATE(1970,1,1)+(-5/24)</f>
        <v>42452.371655092589</v>
      </c>
      <c r="T2728" s="14">
        <f>(((I2728/60)/60)/24)+DATE(1970,1,1)+(-5/24)</f>
        <v>42482.371655092589</v>
      </c>
    </row>
    <row r="2729" spans="1:20" ht="43.5" x14ac:dyDescent="0.35">
      <c r="A2729" s="6">
        <v>2727</v>
      </c>
      <c r="B2729" s="3" t="s">
        <v>2727</v>
      </c>
      <c r="C2729" s="3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10">
        <f>E2729*100/D2729</f>
        <v>493.21</v>
      </c>
      <c r="P2729" s="11">
        <f>IFERROR(E2729/L2729,"N/A")</f>
        <v>69.760961810466767</v>
      </c>
      <c r="Q2729" t="str">
        <f>LEFT(N2729,FIND("/",N2729)-1)</f>
        <v>technology</v>
      </c>
      <c r="R2729" t="str">
        <f>RIGHT(N2729,(LEN(N2729)-FIND("/",N2729)))</f>
        <v>hardware</v>
      </c>
      <c r="S2729" s="14">
        <f>(((J2729/60)/60)/24)+DATE(1970,1,1)+(-5/24)</f>
        <v>42198.468321759261</v>
      </c>
      <c r="T2729" s="14">
        <f>(((I2729/60)/60)/24)+DATE(1970,1,1)+(-5/24)</f>
        <v>42223.468321759261</v>
      </c>
    </row>
    <row r="2730" spans="1:20" ht="29" x14ac:dyDescent="0.35">
      <c r="A2730" s="6">
        <v>2728</v>
      </c>
      <c r="B2730" s="3" t="s">
        <v>2728</v>
      </c>
      <c r="C2730" s="3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10">
        <f>E2730*100/D2730</f>
        <v>201.82666666666665</v>
      </c>
      <c r="P2730" s="11">
        <f>IFERROR(E2730/L2730,"N/A")</f>
        <v>77.229591836734699</v>
      </c>
      <c r="Q2730" t="str">
        <f>LEFT(N2730,FIND("/",N2730)-1)</f>
        <v>technology</v>
      </c>
      <c r="R2730" t="str">
        <f>RIGHT(N2730,(LEN(N2730)-FIND("/",N2730)))</f>
        <v>hardware</v>
      </c>
      <c r="S2730" s="14">
        <f>(((J2730/60)/60)/24)+DATE(1970,1,1)+(-5/24)</f>
        <v>42333.391597222224</v>
      </c>
      <c r="T2730" s="14">
        <f>(((I2730/60)/60)/24)+DATE(1970,1,1)+(-5/24)</f>
        <v>42368.391597222224</v>
      </c>
    </row>
    <row r="2731" spans="1:20" ht="29" x14ac:dyDescent="0.35">
      <c r="A2731" s="6">
        <v>2729</v>
      </c>
      <c r="B2731" s="3" t="s">
        <v>2729</v>
      </c>
      <c r="C2731" s="3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10">
        <f>E2731*100/D2731</f>
        <v>104.44</v>
      </c>
      <c r="P2731" s="11">
        <f>IFERROR(E2731/L2731,"N/A")</f>
        <v>340.56521739130437</v>
      </c>
      <c r="Q2731" t="str">
        <f>LEFT(N2731,FIND("/",N2731)-1)</f>
        <v>technology</v>
      </c>
      <c r="R2731" t="str">
        <f>RIGHT(N2731,(LEN(N2731)-FIND("/",N2731)))</f>
        <v>hardware</v>
      </c>
      <c r="S2731" s="14">
        <f>(((J2731/60)/60)/24)+DATE(1970,1,1)+(-5/24)</f>
        <v>42095.032372685186</v>
      </c>
      <c r="T2731" s="14">
        <f>(((I2731/60)/60)/24)+DATE(1970,1,1)+(-5/24)</f>
        <v>42125.032372685186</v>
      </c>
    </row>
    <row r="2732" spans="1:20" ht="43.5" x14ac:dyDescent="0.35">
      <c r="A2732" s="6">
        <v>2730</v>
      </c>
      <c r="B2732" s="3" t="s">
        <v>2730</v>
      </c>
      <c r="C2732" s="3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10">
        <f>E2732*100/D2732</f>
        <v>170.29262962962963</v>
      </c>
      <c r="P2732" s="11">
        <f>IFERROR(E2732/L2732,"N/A")</f>
        <v>67.417903225806455</v>
      </c>
      <c r="Q2732" t="str">
        <f>LEFT(N2732,FIND("/",N2732)-1)</f>
        <v>technology</v>
      </c>
      <c r="R2732" t="str">
        <f>RIGHT(N2732,(LEN(N2732)-FIND("/",N2732)))</f>
        <v>hardware</v>
      </c>
      <c r="S2732" s="14">
        <f>(((J2732/60)/60)/24)+DATE(1970,1,1)+(-5/24)</f>
        <v>41351.333043981482</v>
      </c>
      <c r="T2732" s="14">
        <f>(((I2732/60)/60)/24)+DATE(1970,1,1)+(-5/24)</f>
        <v>41386.333043981482</v>
      </c>
    </row>
    <row r="2733" spans="1:20" ht="58" x14ac:dyDescent="0.35">
      <c r="A2733" s="6">
        <v>2731</v>
      </c>
      <c r="B2733" s="3" t="s">
        <v>2731</v>
      </c>
      <c r="C2733" s="3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10">
        <f>E2733*100/D2733</f>
        <v>104.30333333333333</v>
      </c>
      <c r="P2733" s="11">
        <f>IFERROR(E2733/L2733,"N/A")</f>
        <v>845.70270270270271</v>
      </c>
      <c r="Q2733" t="str">
        <f>LEFT(N2733,FIND("/",N2733)-1)</f>
        <v>technology</v>
      </c>
      <c r="R2733" t="str">
        <f>RIGHT(N2733,(LEN(N2733)-FIND("/",N2733)))</f>
        <v>hardware</v>
      </c>
      <c r="S2733" s="14">
        <f>(((J2733/60)/60)/24)+DATE(1970,1,1)+(-5/24)</f>
        <v>41872.317384259259</v>
      </c>
      <c r="T2733" s="14">
        <f>(((I2733/60)/60)/24)+DATE(1970,1,1)+(-5/24)</f>
        <v>41929.958333333328</v>
      </c>
    </row>
    <row r="2734" spans="1:20" ht="43.5" x14ac:dyDescent="0.35">
      <c r="A2734" s="6">
        <v>2732</v>
      </c>
      <c r="B2734" s="3" t="s">
        <v>2732</v>
      </c>
      <c r="C2734" s="3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10">
        <f>E2734*100/D2734</f>
        <v>118.25</v>
      </c>
      <c r="P2734" s="11">
        <f>IFERROR(E2734/L2734,"N/A")</f>
        <v>97.191780821917803</v>
      </c>
      <c r="Q2734" t="str">
        <f>LEFT(N2734,FIND("/",N2734)-1)</f>
        <v>technology</v>
      </c>
      <c r="R2734" t="str">
        <f>RIGHT(N2734,(LEN(N2734)-FIND("/",N2734)))</f>
        <v>hardware</v>
      </c>
      <c r="S2734" s="14">
        <f>(((J2734/60)/60)/24)+DATE(1970,1,1)+(-5/24)</f>
        <v>41389.599861111106</v>
      </c>
      <c r="T2734" s="14">
        <f>(((I2734/60)/60)/24)+DATE(1970,1,1)+(-5/24)</f>
        <v>41421.791666666664</v>
      </c>
    </row>
    <row r="2735" spans="1:20" ht="58" x14ac:dyDescent="0.35">
      <c r="A2735" s="6">
        <v>2733</v>
      </c>
      <c r="B2735" s="3" t="s">
        <v>2733</v>
      </c>
      <c r="C2735" s="3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10">
        <f>E2735*100/D2735</f>
        <v>107.538</v>
      </c>
      <c r="P2735" s="11">
        <f>IFERROR(E2735/L2735,"N/A")</f>
        <v>451.84033613445376</v>
      </c>
      <c r="Q2735" t="str">
        <f>LEFT(N2735,FIND("/",N2735)-1)</f>
        <v>technology</v>
      </c>
      <c r="R2735" t="str">
        <f>RIGHT(N2735,(LEN(N2735)-FIND("/",N2735)))</f>
        <v>hardware</v>
      </c>
      <c r="S2735" s="14">
        <f>(((J2735/60)/60)/24)+DATE(1970,1,1)+(-5/24)</f>
        <v>42044.064513888887</v>
      </c>
      <c r="T2735" s="14">
        <f>(((I2735/60)/60)/24)+DATE(1970,1,1)+(-5/24)</f>
        <v>42104.022847222215</v>
      </c>
    </row>
    <row r="2736" spans="1:20" ht="58" x14ac:dyDescent="0.35">
      <c r="A2736" s="6">
        <v>2734</v>
      </c>
      <c r="B2736" s="3" t="s">
        <v>2734</v>
      </c>
      <c r="C2736" s="3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10">
        <f>E2736*100/D2736</f>
        <v>2260300</v>
      </c>
      <c r="P2736" s="11">
        <f>IFERROR(E2736/L2736,"N/A")</f>
        <v>138.66871165644173</v>
      </c>
      <c r="Q2736" t="str">
        <f>LEFT(N2736,FIND("/",N2736)-1)</f>
        <v>technology</v>
      </c>
      <c r="R2736" t="str">
        <f>RIGHT(N2736,(LEN(N2736)-FIND("/",N2736)))</f>
        <v>hardware</v>
      </c>
      <c r="S2736" s="14">
        <f>(((J2736/60)/60)/24)+DATE(1970,1,1)+(-5/24)</f>
        <v>42626.460555555554</v>
      </c>
      <c r="T2736" s="14">
        <f>(((I2736/60)/60)/24)+DATE(1970,1,1)+(-5/24)</f>
        <v>42656.707638888889</v>
      </c>
    </row>
    <row r="2737" spans="1:20" ht="43.5" x14ac:dyDescent="0.35">
      <c r="A2737" s="6">
        <v>2735</v>
      </c>
      <c r="B2737" s="3" t="s">
        <v>2735</v>
      </c>
      <c r="C2737" s="3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10">
        <f>E2737*100/D2737</f>
        <v>978.1346666666667</v>
      </c>
      <c r="P2737" s="11">
        <f>IFERROR(E2737/L2737,"N/A")</f>
        <v>21.640147492625371</v>
      </c>
      <c r="Q2737" t="str">
        <f>LEFT(N2737,FIND("/",N2737)-1)</f>
        <v>technology</v>
      </c>
      <c r="R2737" t="str">
        <f>RIGHT(N2737,(LEN(N2737)-FIND("/",N2737)))</f>
        <v>hardware</v>
      </c>
      <c r="S2737" s="14">
        <f>(((J2737/60)/60)/24)+DATE(1970,1,1)+(-5/24)</f>
        <v>41315.912615740737</v>
      </c>
      <c r="T2737" s="14">
        <f>(((I2737/60)/60)/24)+DATE(1970,1,1)+(-5/24)</f>
        <v>41346.625</v>
      </c>
    </row>
    <row r="2738" spans="1:20" ht="72.5" x14ac:dyDescent="0.35">
      <c r="A2738" s="6">
        <v>2736</v>
      </c>
      <c r="B2738" s="3" t="s">
        <v>2736</v>
      </c>
      <c r="C2738" s="3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10">
        <f>E2738*100/D2738</f>
        <v>122.9</v>
      </c>
      <c r="P2738" s="11">
        <f>IFERROR(E2738/L2738,"N/A")</f>
        <v>169.51724137931035</v>
      </c>
      <c r="Q2738" t="str">
        <f>LEFT(N2738,FIND("/",N2738)-1)</f>
        <v>technology</v>
      </c>
      <c r="R2738" t="str">
        <f>RIGHT(N2738,(LEN(N2738)-FIND("/",N2738)))</f>
        <v>hardware</v>
      </c>
      <c r="S2738" s="14">
        <f>(((J2738/60)/60)/24)+DATE(1970,1,1)+(-5/24)</f>
        <v>41722.458020833328</v>
      </c>
      <c r="T2738" s="14">
        <f>(((I2738/60)/60)/24)+DATE(1970,1,1)+(-5/24)</f>
        <v>41752.458020833328</v>
      </c>
    </row>
    <row r="2739" spans="1:20" ht="43.5" x14ac:dyDescent="0.35">
      <c r="A2739" s="6">
        <v>2737</v>
      </c>
      <c r="B2739" s="3" t="s">
        <v>2737</v>
      </c>
      <c r="C2739" s="3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10">
        <f>E2739*100/D2739</f>
        <v>246.06080000000003</v>
      </c>
      <c r="P2739" s="11">
        <f>IFERROR(E2739/L2739,"N/A")</f>
        <v>161.88210526315791</v>
      </c>
      <c r="Q2739" t="str">
        <f>LEFT(N2739,FIND("/",N2739)-1)</f>
        <v>technology</v>
      </c>
      <c r="R2739" t="str">
        <f>RIGHT(N2739,(LEN(N2739)-FIND("/",N2739)))</f>
        <v>hardware</v>
      </c>
      <c r="S2739" s="14">
        <f>(((J2739/60)/60)/24)+DATE(1970,1,1)+(-5/24)</f>
        <v>41611.709340277775</v>
      </c>
      <c r="T2739" s="14">
        <f>(((I2739/60)/60)/24)+DATE(1970,1,1)+(-5/24)</f>
        <v>41654.583333333328</v>
      </c>
    </row>
    <row r="2740" spans="1:20" ht="43.5" x14ac:dyDescent="0.35">
      <c r="A2740" s="6">
        <v>2738</v>
      </c>
      <c r="B2740" s="3" t="s">
        <v>2738</v>
      </c>
      <c r="C2740" s="3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10">
        <f>E2740*100/D2740</f>
        <v>147.94</v>
      </c>
      <c r="P2740" s="11">
        <f>IFERROR(E2740/L2740,"N/A")</f>
        <v>493.13333333333333</v>
      </c>
      <c r="Q2740" t="str">
        <f>LEFT(N2740,FIND("/",N2740)-1)</f>
        <v>technology</v>
      </c>
      <c r="R2740" t="str">
        <f>RIGHT(N2740,(LEN(N2740)-FIND("/",N2740)))</f>
        <v>hardware</v>
      </c>
      <c r="S2740" s="14">
        <f>(((J2740/60)/60)/24)+DATE(1970,1,1)+(-5/24)</f>
        <v>42619.935231481482</v>
      </c>
      <c r="T2740" s="14">
        <f>(((I2740/60)/60)/24)+DATE(1970,1,1)+(-5/24)</f>
        <v>42679.935231481482</v>
      </c>
    </row>
    <row r="2741" spans="1:20" ht="43.5" x14ac:dyDescent="0.35">
      <c r="A2741" s="6">
        <v>2739</v>
      </c>
      <c r="B2741" s="3" t="s">
        <v>2739</v>
      </c>
      <c r="C2741" s="3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10">
        <f>E2741*100/D2741</f>
        <v>384.09090909090907</v>
      </c>
      <c r="P2741" s="11">
        <f>IFERROR(E2741/L2741,"N/A")</f>
        <v>22.120418848167539</v>
      </c>
      <c r="Q2741" t="str">
        <f>LEFT(N2741,FIND("/",N2741)-1)</f>
        <v>technology</v>
      </c>
      <c r="R2741" t="str">
        <f>RIGHT(N2741,(LEN(N2741)-FIND("/",N2741)))</f>
        <v>hardware</v>
      </c>
      <c r="S2741" s="14">
        <f>(((J2741/60)/60)/24)+DATE(1970,1,1)+(-5/24)</f>
        <v>41719.679594907408</v>
      </c>
      <c r="T2741" s="14">
        <f>(((I2741/60)/60)/24)+DATE(1970,1,1)+(-5/24)</f>
        <v>41764.679594907408</v>
      </c>
    </row>
    <row r="2742" spans="1:20" ht="43.5" x14ac:dyDescent="0.35">
      <c r="A2742" s="6">
        <v>2740</v>
      </c>
      <c r="B2742" s="3" t="s">
        <v>2740</v>
      </c>
      <c r="C2742" s="3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10">
        <f>E2742*100/D2742</f>
        <v>103.33333333333333</v>
      </c>
      <c r="P2742" s="11">
        <f>IFERROR(E2742/L2742,"N/A")</f>
        <v>18.235294117647058</v>
      </c>
      <c r="Q2742" t="str">
        <f>LEFT(N2742,FIND("/",N2742)-1)</f>
        <v>technology</v>
      </c>
      <c r="R2742" t="str">
        <f>RIGHT(N2742,(LEN(N2742)-FIND("/",N2742)))</f>
        <v>hardware</v>
      </c>
      <c r="S2742" s="14">
        <f>(((J2742/60)/60)/24)+DATE(1970,1,1)+(-5/24)</f>
        <v>42044.823518518511</v>
      </c>
      <c r="T2742" s="14">
        <f>(((I2742/60)/60)/24)+DATE(1970,1,1)+(-5/24)</f>
        <v>42074.781851851854</v>
      </c>
    </row>
    <row r="2743" spans="1:20" ht="29" x14ac:dyDescent="0.35">
      <c r="A2743" s="6">
        <v>2741</v>
      </c>
      <c r="B2743" s="3" t="s">
        <v>2741</v>
      </c>
      <c r="C2743" s="3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10">
        <f>E2743*100/D2743</f>
        <v>0.4375</v>
      </c>
      <c r="P2743" s="11">
        <f>IFERROR(E2743/L2743,"N/A")</f>
        <v>8.75</v>
      </c>
      <c r="Q2743" t="str">
        <f>LEFT(N2743,FIND("/",N2743)-1)</f>
        <v>publishing</v>
      </c>
      <c r="R2743" t="str">
        <f>RIGHT(N2743,(LEN(N2743)-FIND("/",N2743)))</f>
        <v>children's books</v>
      </c>
      <c r="S2743" s="14">
        <f>(((J2743/60)/60)/24)+DATE(1970,1,1)+(-5/24)</f>
        <v>41911.449097222219</v>
      </c>
      <c r="T2743" s="14">
        <f>(((I2743/60)/60)/24)+DATE(1970,1,1)+(-5/24)</f>
        <v>41931.879861111105</v>
      </c>
    </row>
    <row r="2744" spans="1:20" ht="43.5" x14ac:dyDescent="0.35">
      <c r="A2744" s="6">
        <v>2742</v>
      </c>
      <c r="B2744" s="3" t="s">
        <v>2742</v>
      </c>
      <c r="C2744" s="3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10">
        <f>E2744*100/D2744</f>
        <v>29.24</v>
      </c>
      <c r="P2744" s="11">
        <f>IFERROR(E2744/L2744,"N/A")</f>
        <v>40.611111111111114</v>
      </c>
      <c r="Q2744" t="str">
        <f>LEFT(N2744,FIND("/",N2744)-1)</f>
        <v>publishing</v>
      </c>
      <c r="R2744" t="str">
        <f>RIGHT(N2744,(LEN(N2744)-FIND("/",N2744)))</f>
        <v>children's books</v>
      </c>
      <c r="S2744" s="14">
        <f>(((J2744/60)/60)/24)+DATE(1970,1,1)+(-5/24)</f>
        <v>41030.511423611111</v>
      </c>
      <c r="T2744" s="14">
        <f>(((I2744/60)/60)/24)+DATE(1970,1,1)+(-5/24)</f>
        <v>41044.511423611111</v>
      </c>
    </row>
    <row r="2745" spans="1:20" ht="58" x14ac:dyDescent="0.35">
      <c r="A2745" s="6">
        <v>2743</v>
      </c>
      <c r="B2745" s="3" t="s">
        <v>2743</v>
      </c>
      <c r="C2745" s="3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10">
        <f>E2745*100/D2745</f>
        <v>0</v>
      </c>
      <c r="P2745" s="11" t="str">
        <f>IFERROR(E2745/L2745,"N/A")</f>
        <v>N/A</v>
      </c>
      <c r="Q2745" t="str">
        <f>LEFT(N2745,FIND("/",N2745)-1)</f>
        <v>publishing</v>
      </c>
      <c r="R2745" t="str">
        <f>RIGHT(N2745,(LEN(N2745)-FIND("/",N2745)))</f>
        <v>children's books</v>
      </c>
      <c r="S2745" s="14">
        <f>(((J2745/60)/60)/24)+DATE(1970,1,1)+(-5/24)</f>
        <v>42632.120451388888</v>
      </c>
      <c r="T2745" s="14">
        <f>(((I2745/60)/60)/24)+DATE(1970,1,1)+(-5/24)</f>
        <v>42662.120451388888</v>
      </c>
    </row>
    <row r="2746" spans="1:20" ht="43.5" x14ac:dyDescent="0.35">
      <c r="A2746" s="6">
        <v>2744</v>
      </c>
      <c r="B2746" s="3" t="s">
        <v>2744</v>
      </c>
      <c r="C2746" s="3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10">
        <f>E2746*100/D2746</f>
        <v>5.21875</v>
      </c>
      <c r="P2746" s="11">
        <f>IFERROR(E2746/L2746,"N/A")</f>
        <v>37.954545454545453</v>
      </c>
      <c r="Q2746" t="str">
        <f>LEFT(N2746,FIND("/",N2746)-1)</f>
        <v>publishing</v>
      </c>
      <c r="R2746" t="str">
        <f>RIGHT(N2746,(LEN(N2746)-FIND("/",N2746)))</f>
        <v>children's books</v>
      </c>
      <c r="S2746" s="14">
        <f>(((J2746/60)/60)/24)+DATE(1970,1,1)+(-5/24)</f>
        <v>40937.854143518518</v>
      </c>
      <c r="T2746" s="14">
        <f>(((I2746/60)/60)/24)+DATE(1970,1,1)+(-5/24)</f>
        <v>40967.854143518518</v>
      </c>
    </row>
    <row r="2747" spans="1:20" ht="43.5" x14ac:dyDescent="0.35">
      <c r="A2747" s="6">
        <v>2745</v>
      </c>
      <c r="B2747" s="3" t="s">
        <v>2745</v>
      </c>
      <c r="C2747" s="3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10">
        <f>E2747*100/D2747</f>
        <v>21.887499999999999</v>
      </c>
      <c r="P2747" s="11">
        <f>IFERROR(E2747/L2747,"N/A")</f>
        <v>35.734693877551024</v>
      </c>
      <c r="Q2747" t="str">
        <f>LEFT(N2747,FIND("/",N2747)-1)</f>
        <v>publishing</v>
      </c>
      <c r="R2747" t="str">
        <f>RIGHT(N2747,(LEN(N2747)-FIND("/",N2747)))</f>
        <v>children's books</v>
      </c>
      <c r="S2747" s="14">
        <f>(((J2747/60)/60)/24)+DATE(1970,1,1)+(-5/24)</f>
        <v>41044.779722222222</v>
      </c>
      <c r="T2747" s="14">
        <f>(((I2747/60)/60)/24)+DATE(1970,1,1)+(-5/24)</f>
        <v>41104.779722222222</v>
      </c>
    </row>
    <row r="2748" spans="1:20" ht="43.5" x14ac:dyDescent="0.35">
      <c r="A2748" s="6">
        <v>2746</v>
      </c>
      <c r="B2748" s="3" t="s">
        <v>2746</v>
      </c>
      <c r="C2748" s="3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10">
        <f>E2748*100/D2748</f>
        <v>26.7</v>
      </c>
      <c r="P2748" s="11">
        <f>IFERROR(E2748/L2748,"N/A")</f>
        <v>42.157894736842103</v>
      </c>
      <c r="Q2748" t="str">
        <f>LEFT(N2748,FIND("/",N2748)-1)</f>
        <v>publishing</v>
      </c>
      <c r="R2748" t="str">
        <f>RIGHT(N2748,(LEN(N2748)-FIND("/",N2748)))</f>
        <v>children's books</v>
      </c>
      <c r="S2748" s="14">
        <f>(((J2748/60)/60)/24)+DATE(1970,1,1)+(-5/24)</f>
        <v>41850.57304398148</v>
      </c>
      <c r="T2748" s="14">
        <f>(((I2748/60)/60)/24)+DATE(1970,1,1)+(-5/24)</f>
        <v>41880.57304398148</v>
      </c>
    </row>
    <row r="2749" spans="1:20" ht="43.5" x14ac:dyDescent="0.35">
      <c r="A2749" s="6">
        <v>2747</v>
      </c>
      <c r="B2749" s="3" t="s">
        <v>2747</v>
      </c>
      <c r="C2749" s="3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10">
        <f>E2749*100/D2749</f>
        <v>28</v>
      </c>
      <c r="P2749" s="11">
        <f>IFERROR(E2749/L2749,"N/A")</f>
        <v>35</v>
      </c>
      <c r="Q2749" t="str">
        <f>LEFT(N2749,FIND("/",N2749)-1)</f>
        <v>publishing</v>
      </c>
      <c r="R2749" t="str">
        <f>RIGHT(N2749,(LEN(N2749)-FIND("/",N2749)))</f>
        <v>children's books</v>
      </c>
      <c r="S2749" s="14">
        <f>(((J2749/60)/60)/24)+DATE(1970,1,1)+(-5/24)</f>
        <v>41044.439780092594</v>
      </c>
      <c r="T2749" s="14">
        <f>(((I2749/60)/60)/24)+DATE(1970,1,1)+(-5/24)</f>
        <v>41075.923611111109</v>
      </c>
    </row>
    <row r="2750" spans="1:20" ht="43.5" x14ac:dyDescent="0.35">
      <c r="A2750" s="6">
        <v>2748</v>
      </c>
      <c r="B2750" s="3" t="s">
        <v>2748</v>
      </c>
      <c r="C2750" s="3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10">
        <f>E2750*100/D2750</f>
        <v>1.06</v>
      </c>
      <c r="P2750" s="11">
        <f>IFERROR(E2750/L2750,"N/A")</f>
        <v>13.25</v>
      </c>
      <c r="Q2750" t="str">
        <f>LEFT(N2750,FIND("/",N2750)-1)</f>
        <v>publishing</v>
      </c>
      <c r="R2750" t="str">
        <f>RIGHT(N2750,(LEN(N2750)-FIND("/",N2750)))</f>
        <v>children's books</v>
      </c>
      <c r="S2750" s="14">
        <f>(((J2750/60)/60)/24)+DATE(1970,1,1)+(-5/24)</f>
        <v>42585.502337962964</v>
      </c>
      <c r="T2750" s="14">
        <f>(((I2750/60)/60)/24)+DATE(1970,1,1)+(-5/24)</f>
        <v>42615.502337962964</v>
      </c>
    </row>
    <row r="2751" spans="1:20" ht="29" x14ac:dyDescent="0.35">
      <c r="A2751" s="6">
        <v>2749</v>
      </c>
      <c r="B2751" s="3" t="s">
        <v>2749</v>
      </c>
      <c r="C2751" s="3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10">
        <f>E2751*100/D2751</f>
        <v>1.1000000000000001</v>
      </c>
      <c r="P2751" s="11">
        <f>IFERROR(E2751/L2751,"N/A")</f>
        <v>55</v>
      </c>
      <c r="Q2751" t="str">
        <f>LEFT(N2751,FIND("/",N2751)-1)</f>
        <v>publishing</v>
      </c>
      <c r="R2751" t="str">
        <f>RIGHT(N2751,(LEN(N2751)-FIND("/",N2751)))</f>
        <v>children's books</v>
      </c>
      <c r="S2751" s="14">
        <f>(((J2751/60)/60)/24)+DATE(1970,1,1)+(-5/24)</f>
        <v>42068.59070601852</v>
      </c>
      <c r="T2751" s="14">
        <f>(((I2751/60)/60)/24)+DATE(1970,1,1)+(-5/24)</f>
        <v>42098.549039351848</v>
      </c>
    </row>
    <row r="2752" spans="1:20" ht="43.5" x14ac:dyDescent="0.35">
      <c r="A2752" s="6">
        <v>2750</v>
      </c>
      <c r="B2752" s="3" t="s">
        <v>2750</v>
      </c>
      <c r="C2752" s="3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10">
        <f>E2752*100/D2752</f>
        <v>0</v>
      </c>
      <c r="P2752" s="11" t="str">
        <f>IFERROR(E2752/L2752,"N/A")</f>
        <v>N/A</v>
      </c>
      <c r="Q2752" t="str">
        <f>LEFT(N2752,FIND("/",N2752)-1)</f>
        <v>publishing</v>
      </c>
      <c r="R2752" t="str">
        <f>RIGHT(N2752,(LEN(N2752)-FIND("/",N2752)))</f>
        <v>children's books</v>
      </c>
      <c r="S2752" s="14">
        <f>(((J2752/60)/60)/24)+DATE(1970,1,1)+(-5/24)</f>
        <v>41078.69149305555</v>
      </c>
      <c r="T2752" s="14">
        <f>(((I2752/60)/60)/24)+DATE(1970,1,1)+(-5/24)</f>
        <v>41090.625</v>
      </c>
    </row>
    <row r="2753" spans="1:20" ht="43.5" x14ac:dyDescent="0.35">
      <c r="A2753" s="6">
        <v>2751</v>
      </c>
      <c r="B2753" s="3" t="s">
        <v>2751</v>
      </c>
      <c r="C2753" s="3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10">
        <f>E2753*100/D2753</f>
        <v>0</v>
      </c>
      <c r="P2753" s="11" t="str">
        <f>IFERROR(E2753/L2753,"N/A")</f>
        <v>N/A</v>
      </c>
      <c r="Q2753" t="str">
        <f>LEFT(N2753,FIND("/",N2753)-1)</f>
        <v>publishing</v>
      </c>
      <c r="R2753" t="str">
        <f>RIGHT(N2753,(LEN(N2753)-FIND("/",N2753)))</f>
        <v>children's books</v>
      </c>
      <c r="S2753" s="14">
        <f>(((J2753/60)/60)/24)+DATE(1970,1,1)+(-5/24)</f>
        <v>41747.678726851853</v>
      </c>
      <c r="T2753" s="14">
        <f>(((I2753/60)/60)/24)+DATE(1970,1,1)+(-5/24)</f>
        <v>41807.678726851853</v>
      </c>
    </row>
    <row r="2754" spans="1:20" ht="43.5" x14ac:dyDescent="0.35">
      <c r="A2754" s="6">
        <v>2752</v>
      </c>
      <c r="B2754" s="3" t="s">
        <v>2752</v>
      </c>
      <c r="C2754" s="3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10">
        <f>E2754*100/D2754</f>
        <v>11.458333333333334</v>
      </c>
      <c r="P2754" s="11">
        <f>IFERROR(E2754/L2754,"N/A")</f>
        <v>39.285714285714285</v>
      </c>
      <c r="Q2754" t="str">
        <f>LEFT(N2754,FIND("/",N2754)-1)</f>
        <v>publishing</v>
      </c>
      <c r="R2754" t="str">
        <f>RIGHT(N2754,(LEN(N2754)-FIND("/",N2754)))</f>
        <v>children's books</v>
      </c>
      <c r="S2754" s="14">
        <f>(((J2754/60)/60)/24)+DATE(1970,1,1)+(-5/24)</f>
        <v>40855.556759259256</v>
      </c>
      <c r="T2754" s="14">
        <f>(((I2754/60)/60)/24)+DATE(1970,1,1)+(-5/24)</f>
        <v>40895.556759259256</v>
      </c>
    </row>
    <row r="2755" spans="1:20" ht="43.5" x14ac:dyDescent="0.35">
      <c r="A2755" s="6">
        <v>2753</v>
      </c>
      <c r="B2755" s="3" t="s">
        <v>2753</v>
      </c>
      <c r="C2755" s="3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10">
        <f>E2755*100/D2755</f>
        <v>19</v>
      </c>
      <c r="P2755" s="11">
        <f>IFERROR(E2755/L2755,"N/A")</f>
        <v>47.5</v>
      </c>
      <c r="Q2755" t="str">
        <f>LEFT(N2755,FIND("/",N2755)-1)</f>
        <v>publishing</v>
      </c>
      <c r="R2755" t="str">
        <f>RIGHT(N2755,(LEN(N2755)-FIND("/",N2755)))</f>
        <v>children's books</v>
      </c>
      <c r="S2755" s="14">
        <f>(((J2755/60)/60)/24)+DATE(1970,1,1)+(-5/24)</f>
        <v>41117.692395833328</v>
      </c>
      <c r="T2755" s="14">
        <f>(((I2755/60)/60)/24)+DATE(1970,1,1)+(-5/24)</f>
        <v>41147.692395833328</v>
      </c>
    </row>
    <row r="2756" spans="1:20" ht="43.5" x14ac:dyDescent="0.35">
      <c r="A2756" s="6">
        <v>2754</v>
      </c>
      <c r="B2756" s="3" t="s">
        <v>2754</v>
      </c>
      <c r="C2756" s="3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10">
        <f>E2756*100/D2756</f>
        <v>0</v>
      </c>
      <c r="P2756" s="11" t="str">
        <f>IFERROR(E2756/L2756,"N/A")</f>
        <v>N/A</v>
      </c>
      <c r="Q2756" t="str">
        <f>LEFT(N2756,FIND("/",N2756)-1)</f>
        <v>publishing</v>
      </c>
      <c r="R2756" t="str">
        <f>RIGHT(N2756,(LEN(N2756)-FIND("/",N2756)))</f>
        <v>children's books</v>
      </c>
      <c r="S2756" s="14">
        <f>(((J2756/60)/60)/24)+DATE(1970,1,1)+(-5/24)</f>
        <v>41863.427673611113</v>
      </c>
      <c r="T2756" s="14">
        <f>(((I2756/60)/60)/24)+DATE(1970,1,1)+(-5/24)</f>
        <v>41893.427673611113</v>
      </c>
    </row>
    <row r="2757" spans="1:20" ht="43.5" x14ac:dyDescent="0.35">
      <c r="A2757" s="6">
        <v>2755</v>
      </c>
      <c r="B2757" s="3" t="s">
        <v>2755</v>
      </c>
      <c r="C2757" s="3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10">
        <f>E2757*100/D2757</f>
        <v>52</v>
      </c>
      <c r="P2757" s="11">
        <f>IFERROR(E2757/L2757,"N/A")</f>
        <v>17.333333333333332</v>
      </c>
      <c r="Q2757" t="str">
        <f>LEFT(N2757,FIND("/",N2757)-1)</f>
        <v>publishing</v>
      </c>
      <c r="R2757" t="str">
        <f>RIGHT(N2757,(LEN(N2757)-FIND("/",N2757)))</f>
        <v>children's books</v>
      </c>
      <c r="S2757" s="14">
        <f>(((J2757/60)/60)/24)+DATE(1970,1,1)+(-5/24)</f>
        <v>42072.582488425927</v>
      </c>
      <c r="T2757" s="14">
        <f>(((I2757/60)/60)/24)+DATE(1970,1,1)+(-5/24)</f>
        <v>42102.582488425927</v>
      </c>
    </row>
    <row r="2758" spans="1:20" ht="43.5" x14ac:dyDescent="0.35">
      <c r="A2758" s="6">
        <v>2756</v>
      </c>
      <c r="B2758" s="3" t="s">
        <v>2756</v>
      </c>
      <c r="C2758" s="3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10">
        <f>E2758*100/D2758</f>
        <v>10.48</v>
      </c>
      <c r="P2758" s="11">
        <f>IFERROR(E2758/L2758,"N/A")</f>
        <v>31.757575757575758</v>
      </c>
      <c r="Q2758" t="str">
        <f>LEFT(N2758,FIND("/",N2758)-1)</f>
        <v>publishing</v>
      </c>
      <c r="R2758" t="str">
        <f>RIGHT(N2758,(LEN(N2758)-FIND("/",N2758)))</f>
        <v>children's books</v>
      </c>
      <c r="S2758" s="14">
        <f>(((J2758/60)/60)/24)+DATE(1970,1,1)+(-5/24)</f>
        <v>41620.692141203705</v>
      </c>
      <c r="T2758" s="14">
        <f>(((I2758/60)/60)/24)+DATE(1970,1,1)+(-5/24)</f>
        <v>41650.692141203705</v>
      </c>
    </row>
    <row r="2759" spans="1:20" ht="29" x14ac:dyDescent="0.35">
      <c r="A2759" s="6">
        <v>2757</v>
      </c>
      <c r="B2759" s="3" t="s">
        <v>2757</v>
      </c>
      <c r="C2759" s="3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10">
        <f>E2759*100/D2759</f>
        <v>0.66666666666666663</v>
      </c>
      <c r="P2759" s="11">
        <f>IFERROR(E2759/L2759,"N/A")</f>
        <v>5</v>
      </c>
      <c r="Q2759" t="str">
        <f>LEFT(N2759,FIND("/",N2759)-1)</f>
        <v>publishing</v>
      </c>
      <c r="R2759" t="str">
        <f>RIGHT(N2759,(LEN(N2759)-FIND("/",N2759)))</f>
        <v>children's books</v>
      </c>
      <c r="S2759" s="14">
        <f>(((J2759/60)/60)/24)+DATE(1970,1,1)+(-5/24)</f>
        <v>42573.448287037034</v>
      </c>
      <c r="T2759" s="14">
        <f>(((I2759/60)/60)/24)+DATE(1970,1,1)+(-5/24)</f>
        <v>42588.448287037034</v>
      </c>
    </row>
    <row r="2760" spans="1:20" ht="58" x14ac:dyDescent="0.35">
      <c r="A2760" s="6">
        <v>2758</v>
      </c>
      <c r="B2760" s="3" t="s">
        <v>2758</v>
      </c>
      <c r="C2760" s="3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10">
        <f>E2760*100/D2760</f>
        <v>11.7</v>
      </c>
      <c r="P2760" s="11">
        <f>IFERROR(E2760/L2760,"N/A")</f>
        <v>39</v>
      </c>
      <c r="Q2760" t="str">
        <f>LEFT(N2760,FIND("/",N2760)-1)</f>
        <v>publishing</v>
      </c>
      <c r="R2760" t="str">
        <f>RIGHT(N2760,(LEN(N2760)-FIND("/",N2760)))</f>
        <v>children's books</v>
      </c>
      <c r="S2760" s="14">
        <f>(((J2760/60)/60)/24)+DATE(1970,1,1)+(-5/24)</f>
        <v>42639.23359953703</v>
      </c>
      <c r="T2760" s="14">
        <f>(((I2760/60)/60)/24)+DATE(1970,1,1)+(-5/24)</f>
        <v>42653.23359953703</v>
      </c>
    </row>
    <row r="2761" spans="1:20" ht="43.5" x14ac:dyDescent="0.35">
      <c r="A2761" s="6">
        <v>2759</v>
      </c>
      <c r="B2761" s="3" t="s">
        <v>2759</v>
      </c>
      <c r="C2761" s="3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10">
        <f>E2761*100/D2761</f>
        <v>10.5</v>
      </c>
      <c r="P2761" s="11">
        <f>IFERROR(E2761/L2761,"N/A")</f>
        <v>52.5</v>
      </c>
      <c r="Q2761" t="str">
        <f>LEFT(N2761,FIND("/",N2761)-1)</f>
        <v>publishing</v>
      </c>
      <c r="R2761" t="str">
        <f>RIGHT(N2761,(LEN(N2761)-FIND("/",N2761)))</f>
        <v>children's books</v>
      </c>
      <c r="S2761" s="14">
        <f>(((J2761/60)/60)/24)+DATE(1970,1,1)+(-5/24)</f>
        <v>42524.158171296294</v>
      </c>
      <c r="T2761" s="14">
        <f>(((I2761/60)/60)/24)+DATE(1970,1,1)+(-5/24)</f>
        <v>42567.158171296294</v>
      </c>
    </row>
    <row r="2762" spans="1:20" ht="58" x14ac:dyDescent="0.35">
      <c r="A2762" s="6">
        <v>2760</v>
      </c>
      <c r="B2762" s="3" t="s">
        <v>2760</v>
      </c>
      <c r="C2762" s="3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10">
        <f>E2762*100/D2762</f>
        <v>0</v>
      </c>
      <c r="P2762" s="11" t="str">
        <f>IFERROR(E2762/L2762,"N/A")</f>
        <v>N/A</v>
      </c>
      <c r="Q2762" t="str">
        <f>LEFT(N2762,FIND("/",N2762)-1)</f>
        <v>publishing</v>
      </c>
      <c r="R2762" t="str">
        <f>RIGHT(N2762,(LEN(N2762)-FIND("/",N2762)))</f>
        <v>children's books</v>
      </c>
      <c r="S2762" s="14">
        <f>(((J2762/60)/60)/24)+DATE(1970,1,1)+(-5/24)</f>
        <v>41415.252986111111</v>
      </c>
      <c r="T2762" s="14">
        <f>(((I2762/60)/60)/24)+DATE(1970,1,1)+(-5/24)</f>
        <v>41445.252986111111</v>
      </c>
    </row>
    <row r="2763" spans="1:20" ht="29" x14ac:dyDescent="0.35">
      <c r="A2763" s="6">
        <v>2761</v>
      </c>
      <c r="B2763" s="3" t="s">
        <v>2761</v>
      </c>
      <c r="C2763" s="3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10">
        <f>E2763*100/D2763</f>
        <v>0.72</v>
      </c>
      <c r="P2763" s="11">
        <f>IFERROR(E2763/L2763,"N/A")</f>
        <v>9</v>
      </c>
      <c r="Q2763" t="str">
        <f>LEFT(N2763,FIND("/",N2763)-1)</f>
        <v>publishing</v>
      </c>
      <c r="R2763" t="str">
        <f>RIGHT(N2763,(LEN(N2763)-FIND("/",N2763)))</f>
        <v>children's books</v>
      </c>
      <c r="S2763" s="14">
        <f>(((J2763/60)/60)/24)+DATE(1970,1,1)+(-5/24)</f>
        <v>41246.85524305555</v>
      </c>
      <c r="T2763" s="14">
        <f>(((I2763/60)/60)/24)+DATE(1970,1,1)+(-5/24)</f>
        <v>41276.85524305555</v>
      </c>
    </row>
    <row r="2764" spans="1:20" ht="43.5" x14ac:dyDescent="0.35">
      <c r="A2764" s="6">
        <v>2762</v>
      </c>
      <c r="B2764" s="3" t="s">
        <v>2762</v>
      </c>
      <c r="C2764" s="3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10">
        <f>E2764*100/D2764</f>
        <v>0.76923076923076927</v>
      </c>
      <c r="P2764" s="11">
        <f>IFERROR(E2764/L2764,"N/A")</f>
        <v>25</v>
      </c>
      <c r="Q2764" t="str">
        <f>LEFT(N2764,FIND("/",N2764)-1)</f>
        <v>publishing</v>
      </c>
      <c r="R2764" t="str">
        <f>RIGHT(N2764,(LEN(N2764)-FIND("/",N2764)))</f>
        <v>children's books</v>
      </c>
      <c r="S2764" s="14">
        <f>(((J2764/60)/60)/24)+DATE(1970,1,1)+(-5/24)</f>
        <v>40926.828645833331</v>
      </c>
      <c r="T2764" s="14">
        <f>(((I2764/60)/60)/24)+DATE(1970,1,1)+(-5/24)</f>
        <v>40986.786979166667</v>
      </c>
    </row>
    <row r="2765" spans="1:20" ht="29" x14ac:dyDescent="0.35">
      <c r="A2765" s="6">
        <v>2763</v>
      </c>
      <c r="B2765" s="3" t="s">
        <v>2763</v>
      </c>
      <c r="C2765" s="3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10">
        <f>E2765*100/D2765</f>
        <v>0.22842639593908629</v>
      </c>
      <c r="P2765" s="11">
        <f>IFERROR(E2765/L2765,"N/A")</f>
        <v>30</v>
      </c>
      <c r="Q2765" t="str">
        <f>LEFT(N2765,FIND("/",N2765)-1)</f>
        <v>publishing</v>
      </c>
      <c r="R2765" t="str">
        <f>RIGHT(N2765,(LEN(N2765)-FIND("/",N2765)))</f>
        <v>children's books</v>
      </c>
      <c r="S2765" s="14">
        <f>(((J2765/60)/60)/24)+DATE(1970,1,1)+(-5/24)</f>
        <v>41373.371342592589</v>
      </c>
      <c r="T2765" s="14">
        <f>(((I2765/60)/60)/24)+DATE(1970,1,1)+(-5/24)</f>
        <v>41418.371342592589</v>
      </c>
    </row>
    <row r="2766" spans="1:20" ht="43.5" x14ac:dyDescent="0.35">
      <c r="A2766" s="6">
        <v>2764</v>
      </c>
      <c r="B2766" s="3" t="s">
        <v>2764</v>
      </c>
      <c r="C2766" s="3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10">
        <f>E2766*100/D2766</f>
        <v>1.125</v>
      </c>
      <c r="P2766" s="11">
        <f>IFERROR(E2766/L2766,"N/A")</f>
        <v>11.25</v>
      </c>
      <c r="Q2766" t="str">
        <f>LEFT(N2766,FIND("/",N2766)-1)</f>
        <v>publishing</v>
      </c>
      <c r="R2766" t="str">
        <f>RIGHT(N2766,(LEN(N2766)-FIND("/",N2766)))</f>
        <v>children's books</v>
      </c>
      <c r="S2766" s="14">
        <f>(((J2766/60)/60)/24)+DATE(1970,1,1)+(-5/24)</f>
        <v>41030.083692129629</v>
      </c>
      <c r="T2766" s="14">
        <f>(((I2766/60)/60)/24)+DATE(1970,1,1)+(-5/24)</f>
        <v>41059.583333333328</v>
      </c>
    </row>
    <row r="2767" spans="1:20" ht="43.5" x14ac:dyDescent="0.35">
      <c r="A2767" s="6">
        <v>2765</v>
      </c>
      <c r="B2767" s="3" t="s">
        <v>2765</v>
      </c>
      <c r="C2767" s="3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10">
        <f>E2767*100/D2767</f>
        <v>0</v>
      </c>
      <c r="P2767" s="11" t="str">
        <f>IFERROR(E2767/L2767,"N/A")</f>
        <v>N/A</v>
      </c>
      <c r="Q2767" t="str">
        <f>LEFT(N2767,FIND("/",N2767)-1)</f>
        <v>publishing</v>
      </c>
      <c r="R2767" t="str">
        <f>RIGHT(N2767,(LEN(N2767)-FIND("/",N2767)))</f>
        <v>children's books</v>
      </c>
      <c r="S2767" s="14">
        <f>(((J2767/60)/60)/24)+DATE(1970,1,1)+(-5/24)</f>
        <v>41194.370694444442</v>
      </c>
      <c r="T2767" s="14">
        <f>(((I2767/60)/60)/24)+DATE(1970,1,1)+(-5/24)</f>
        <v>41210.370694444442</v>
      </c>
    </row>
    <row r="2768" spans="1:20" ht="43.5" x14ac:dyDescent="0.35">
      <c r="A2768" s="6">
        <v>2766</v>
      </c>
      <c r="B2768" s="3" t="s">
        <v>2766</v>
      </c>
      <c r="C2768" s="3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10">
        <f>E2768*100/D2768</f>
        <v>2</v>
      </c>
      <c r="P2768" s="11">
        <f>IFERROR(E2768/L2768,"N/A")</f>
        <v>25</v>
      </c>
      <c r="Q2768" t="str">
        <f>LEFT(N2768,FIND("/",N2768)-1)</f>
        <v>publishing</v>
      </c>
      <c r="R2768" t="str">
        <f>RIGHT(N2768,(LEN(N2768)-FIND("/",N2768)))</f>
        <v>children's books</v>
      </c>
      <c r="S2768" s="14">
        <f>(((J2768/60)/60)/24)+DATE(1970,1,1)+(-5/24)</f>
        <v>40736.459699074068</v>
      </c>
      <c r="T2768" s="14">
        <f>(((I2768/60)/60)/24)+DATE(1970,1,1)+(-5/24)</f>
        <v>40766.459699074068</v>
      </c>
    </row>
    <row r="2769" spans="1:20" ht="43.5" x14ac:dyDescent="0.35">
      <c r="A2769" s="6">
        <v>2767</v>
      </c>
      <c r="B2769" s="3" t="s">
        <v>2767</v>
      </c>
      <c r="C2769" s="3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10">
        <f>E2769*100/D2769</f>
        <v>0.85</v>
      </c>
      <c r="P2769" s="11">
        <f>IFERROR(E2769/L2769,"N/A")</f>
        <v>11.333333333333334</v>
      </c>
      <c r="Q2769" t="str">
        <f>LEFT(N2769,FIND("/",N2769)-1)</f>
        <v>publishing</v>
      </c>
      <c r="R2769" t="str">
        <f>RIGHT(N2769,(LEN(N2769)-FIND("/",N2769)))</f>
        <v>children's books</v>
      </c>
      <c r="S2769" s="14">
        <f>(((J2769/60)/60)/24)+DATE(1970,1,1)+(-5/24)</f>
        <v>42172.750578703701</v>
      </c>
      <c r="T2769" s="14">
        <f>(((I2769/60)/60)/24)+DATE(1970,1,1)+(-5/24)</f>
        <v>42232.750578703701</v>
      </c>
    </row>
    <row r="2770" spans="1:20" ht="43.5" x14ac:dyDescent="0.35">
      <c r="A2770" s="6">
        <v>2768</v>
      </c>
      <c r="B2770" s="3" t="s">
        <v>2768</v>
      </c>
      <c r="C2770" s="3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10">
        <f>E2770*100/D2770</f>
        <v>14.314285714285715</v>
      </c>
      <c r="P2770" s="11">
        <f>IFERROR(E2770/L2770,"N/A")</f>
        <v>29.470588235294116</v>
      </c>
      <c r="Q2770" t="str">
        <f>LEFT(N2770,FIND("/",N2770)-1)</f>
        <v>publishing</v>
      </c>
      <c r="R2770" t="str">
        <f>RIGHT(N2770,(LEN(N2770)-FIND("/",N2770)))</f>
        <v>children's books</v>
      </c>
      <c r="S2770" s="14">
        <f>(((J2770/60)/60)/24)+DATE(1970,1,1)+(-5/24)</f>
        <v>40967.4065162037</v>
      </c>
      <c r="T2770" s="14">
        <f>(((I2770/60)/60)/24)+DATE(1970,1,1)+(-5/24)</f>
        <v>40997.364849537036</v>
      </c>
    </row>
    <row r="2771" spans="1:20" ht="43.5" x14ac:dyDescent="0.35">
      <c r="A2771" s="6">
        <v>2769</v>
      </c>
      <c r="B2771" s="3" t="s">
        <v>2769</v>
      </c>
      <c r="C2771" s="3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10">
        <f>E2771*100/D2771</f>
        <v>0.25</v>
      </c>
      <c r="P2771" s="11">
        <f>IFERROR(E2771/L2771,"N/A")</f>
        <v>1</v>
      </c>
      <c r="Q2771" t="str">
        <f>LEFT(N2771,FIND("/",N2771)-1)</f>
        <v>publishing</v>
      </c>
      <c r="R2771" t="str">
        <f>RIGHT(N2771,(LEN(N2771)-FIND("/",N2771)))</f>
        <v>children's books</v>
      </c>
      <c r="S2771" s="14">
        <f>(((J2771/60)/60)/24)+DATE(1970,1,1)+(-5/24)</f>
        <v>41745.617939814809</v>
      </c>
      <c r="T2771" s="14">
        <f>(((I2771/60)/60)/24)+DATE(1970,1,1)+(-5/24)</f>
        <v>41795.617939814809</v>
      </c>
    </row>
    <row r="2772" spans="1:20" ht="43.5" x14ac:dyDescent="0.35">
      <c r="A2772" s="6">
        <v>2770</v>
      </c>
      <c r="B2772" s="3" t="s">
        <v>2770</v>
      </c>
      <c r="C2772" s="3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10">
        <f>E2772*100/D2772</f>
        <v>10.411250000000001</v>
      </c>
      <c r="P2772" s="11">
        <f>IFERROR(E2772/L2772,"N/A")</f>
        <v>63.098484848484851</v>
      </c>
      <c r="Q2772" t="str">
        <f>LEFT(N2772,FIND("/",N2772)-1)</f>
        <v>publishing</v>
      </c>
      <c r="R2772" t="str">
        <f>RIGHT(N2772,(LEN(N2772)-FIND("/",N2772)))</f>
        <v>children's books</v>
      </c>
      <c r="S2772" s="14">
        <f>(((J2772/60)/60)/24)+DATE(1970,1,1)+(-5/24)</f>
        <v>41686.496874999997</v>
      </c>
      <c r="T2772" s="14">
        <f>(((I2772/60)/60)/24)+DATE(1970,1,1)+(-5/24)</f>
        <v>41716.455208333333</v>
      </c>
    </row>
    <row r="2773" spans="1:20" ht="43.5" x14ac:dyDescent="0.35">
      <c r="A2773" s="6">
        <v>2771</v>
      </c>
      <c r="B2773" s="3" t="s">
        <v>2771</v>
      </c>
      <c r="C2773" s="3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10">
        <f>E2773*100/D2773</f>
        <v>0</v>
      </c>
      <c r="P2773" s="11" t="str">
        <f>IFERROR(E2773/L2773,"N/A")</f>
        <v>N/A</v>
      </c>
      <c r="Q2773" t="str">
        <f>LEFT(N2773,FIND("/",N2773)-1)</f>
        <v>publishing</v>
      </c>
      <c r="R2773" t="str">
        <f>RIGHT(N2773,(LEN(N2773)-FIND("/",N2773)))</f>
        <v>children's books</v>
      </c>
      <c r="S2773" s="14">
        <f>(((J2773/60)/60)/24)+DATE(1970,1,1)+(-5/24)</f>
        <v>41257.323379629626</v>
      </c>
      <c r="T2773" s="14">
        <f>(((I2773/60)/60)/24)+DATE(1970,1,1)+(-5/24)</f>
        <v>41306.5</v>
      </c>
    </row>
    <row r="2774" spans="1:20" ht="43.5" x14ac:dyDescent="0.35">
      <c r="A2774" s="6">
        <v>2772</v>
      </c>
      <c r="B2774" s="3" t="s">
        <v>2772</v>
      </c>
      <c r="C2774" s="3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10">
        <f>E2774*100/D2774</f>
        <v>0</v>
      </c>
      <c r="P2774" s="11" t="str">
        <f>IFERROR(E2774/L2774,"N/A")</f>
        <v>N/A</v>
      </c>
      <c r="Q2774" t="str">
        <f>LEFT(N2774,FIND("/",N2774)-1)</f>
        <v>publishing</v>
      </c>
      <c r="R2774" t="str">
        <f>RIGHT(N2774,(LEN(N2774)-FIND("/",N2774)))</f>
        <v>children's books</v>
      </c>
      <c r="S2774" s="14">
        <f>(((J2774/60)/60)/24)+DATE(1970,1,1)+(-5/24)</f>
        <v>41537.660810185182</v>
      </c>
      <c r="T2774" s="14">
        <f>(((I2774/60)/60)/24)+DATE(1970,1,1)+(-5/24)</f>
        <v>41552.660810185182</v>
      </c>
    </row>
    <row r="2775" spans="1:20" ht="43.5" x14ac:dyDescent="0.35">
      <c r="A2775" s="6">
        <v>2773</v>
      </c>
      <c r="B2775" s="3" t="s">
        <v>2773</v>
      </c>
      <c r="C2775" s="3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10">
        <f>E2775*100/D2775</f>
        <v>0.18867924528301888</v>
      </c>
      <c r="P2775" s="11">
        <f>IFERROR(E2775/L2775,"N/A")</f>
        <v>1</v>
      </c>
      <c r="Q2775" t="str">
        <f>LEFT(N2775,FIND("/",N2775)-1)</f>
        <v>publishing</v>
      </c>
      <c r="R2775" t="str">
        <f>RIGHT(N2775,(LEN(N2775)-FIND("/",N2775)))</f>
        <v>children's books</v>
      </c>
      <c r="S2775" s="14">
        <f>(((J2775/60)/60)/24)+DATE(1970,1,1)+(-5/24)</f>
        <v>42474.656493055554</v>
      </c>
      <c r="T2775" s="14">
        <f>(((I2775/60)/60)/24)+DATE(1970,1,1)+(-5/24)</f>
        <v>42484.656493055554</v>
      </c>
    </row>
    <row r="2776" spans="1:20" ht="43.5" x14ac:dyDescent="0.35">
      <c r="A2776" s="6">
        <v>2774</v>
      </c>
      <c r="B2776" s="3" t="s">
        <v>2774</v>
      </c>
      <c r="C2776" s="3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10">
        <f>E2776*100/D2776</f>
        <v>14.25</v>
      </c>
      <c r="P2776" s="11">
        <f>IFERROR(E2776/L2776,"N/A")</f>
        <v>43.846153846153847</v>
      </c>
      <c r="Q2776" t="str">
        <f>LEFT(N2776,FIND("/",N2776)-1)</f>
        <v>publishing</v>
      </c>
      <c r="R2776" t="str">
        <f>RIGHT(N2776,(LEN(N2776)-FIND("/",N2776)))</f>
        <v>children's books</v>
      </c>
      <c r="S2776" s="14">
        <f>(((J2776/60)/60)/24)+DATE(1970,1,1)+(-5/24)</f>
        <v>41310.918148148143</v>
      </c>
      <c r="T2776" s="14">
        <f>(((I2776/60)/60)/24)+DATE(1970,1,1)+(-5/24)</f>
        <v>41340.918148148143</v>
      </c>
    </row>
    <row r="2777" spans="1:20" ht="43.5" x14ac:dyDescent="0.35">
      <c r="A2777" s="6">
        <v>2775</v>
      </c>
      <c r="B2777" s="3" t="s">
        <v>2775</v>
      </c>
      <c r="C2777" s="3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10">
        <f>E2777*100/D2777</f>
        <v>3</v>
      </c>
      <c r="P2777" s="11">
        <f>IFERROR(E2777/L2777,"N/A")</f>
        <v>75</v>
      </c>
      <c r="Q2777" t="str">
        <f>LEFT(N2777,FIND("/",N2777)-1)</f>
        <v>publishing</v>
      </c>
      <c r="R2777" t="str">
        <f>RIGHT(N2777,(LEN(N2777)-FIND("/",N2777)))</f>
        <v>children's books</v>
      </c>
      <c r="S2777" s="14">
        <f>(((J2777/60)/60)/24)+DATE(1970,1,1)+(-5/24)</f>
        <v>40862.805023148147</v>
      </c>
      <c r="T2777" s="14">
        <f>(((I2777/60)/60)/24)+DATE(1970,1,1)+(-5/24)</f>
        <v>40892.805023148147</v>
      </c>
    </row>
    <row r="2778" spans="1:20" ht="58" x14ac:dyDescent="0.35">
      <c r="A2778" s="6">
        <v>2776</v>
      </c>
      <c r="B2778" s="3" t="s">
        <v>2776</v>
      </c>
      <c r="C2778" s="3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10">
        <f>E2778*100/D2778</f>
        <v>7.8809523809523814</v>
      </c>
      <c r="P2778" s="11">
        <f>IFERROR(E2778/L2778,"N/A")</f>
        <v>45.972222222222221</v>
      </c>
      <c r="Q2778" t="str">
        <f>LEFT(N2778,FIND("/",N2778)-1)</f>
        <v>publishing</v>
      </c>
      <c r="R2778" t="str">
        <f>RIGHT(N2778,(LEN(N2778)-FIND("/",N2778)))</f>
        <v>children's books</v>
      </c>
      <c r="S2778" s="14">
        <f>(((J2778/60)/60)/24)+DATE(1970,1,1)+(-5/24)</f>
        <v>42136.088842592588</v>
      </c>
      <c r="T2778" s="14">
        <f>(((I2778/60)/60)/24)+DATE(1970,1,1)+(-5/24)</f>
        <v>42167.088842592588</v>
      </c>
    </row>
    <row r="2779" spans="1:20" ht="43.5" x14ac:dyDescent="0.35">
      <c r="A2779" s="6">
        <v>2777</v>
      </c>
      <c r="B2779" s="3" t="s">
        <v>2777</v>
      </c>
      <c r="C2779" s="3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10">
        <f>E2779*100/D2779</f>
        <v>0.33333333333333331</v>
      </c>
      <c r="P2779" s="11">
        <f>IFERROR(E2779/L2779,"N/A")</f>
        <v>10</v>
      </c>
      <c r="Q2779" t="str">
        <f>LEFT(N2779,FIND("/",N2779)-1)</f>
        <v>publishing</v>
      </c>
      <c r="R2779" t="str">
        <f>RIGHT(N2779,(LEN(N2779)-FIND("/",N2779)))</f>
        <v>children's books</v>
      </c>
      <c r="S2779" s="14">
        <f>(((J2779/60)/60)/24)+DATE(1970,1,1)+(-5/24)</f>
        <v>42172.460694444446</v>
      </c>
      <c r="T2779" s="14">
        <f>(((I2779/60)/60)/24)+DATE(1970,1,1)+(-5/24)</f>
        <v>42202.460694444446</v>
      </c>
    </row>
    <row r="2780" spans="1:20" ht="58" x14ac:dyDescent="0.35">
      <c r="A2780" s="6">
        <v>2778</v>
      </c>
      <c r="B2780" s="3" t="s">
        <v>2778</v>
      </c>
      <c r="C2780" s="3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10">
        <f>E2780*100/D2780</f>
        <v>25.545454545454547</v>
      </c>
      <c r="P2780" s="11">
        <f>IFERROR(E2780/L2780,"N/A")</f>
        <v>93.666666666666671</v>
      </c>
      <c r="Q2780" t="str">
        <f>LEFT(N2780,FIND("/",N2780)-1)</f>
        <v>publishing</v>
      </c>
      <c r="R2780" t="str">
        <f>RIGHT(N2780,(LEN(N2780)-FIND("/",N2780)))</f>
        <v>children's books</v>
      </c>
      <c r="S2780" s="14">
        <f>(((J2780/60)/60)/24)+DATE(1970,1,1)+(-5/24)</f>
        <v>41846.769745370366</v>
      </c>
      <c r="T2780" s="14">
        <f>(((I2780/60)/60)/24)+DATE(1970,1,1)+(-5/24)</f>
        <v>41876.769745370366</v>
      </c>
    </row>
    <row r="2781" spans="1:20" ht="43.5" x14ac:dyDescent="0.35">
      <c r="A2781" s="6">
        <v>2779</v>
      </c>
      <c r="B2781" s="3" t="s">
        <v>2779</v>
      </c>
      <c r="C2781" s="3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10">
        <f>E2781*100/D2781</f>
        <v>2.12</v>
      </c>
      <c r="P2781" s="11">
        <f>IFERROR(E2781/L2781,"N/A")</f>
        <v>53</v>
      </c>
      <c r="Q2781" t="str">
        <f>LEFT(N2781,FIND("/",N2781)-1)</f>
        <v>publishing</v>
      </c>
      <c r="R2781" t="str">
        <f>RIGHT(N2781,(LEN(N2781)-FIND("/",N2781)))</f>
        <v>children's books</v>
      </c>
      <c r="S2781" s="14">
        <f>(((J2781/60)/60)/24)+DATE(1970,1,1)+(-5/24)</f>
        <v>42300.377557870372</v>
      </c>
      <c r="T2781" s="14">
        <f>(((I2781/60)/60)/24)+DATE(1970,1,1)+(-5/24)</f>
        <v>42330.419224537036</v>
      </c>
    </row>
    <row r="2782" spans="1:20" ht="29" x14ac:dyDescent="0.35">
      <c r="A2782" s="6">
        <v>2780</v>
      </c>
      <c r="B2782" s="3" t="s">
        <v>2780</v>
      </c>
      <c r="C2782" s="3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10">
        <f>E2782*100/D2782</f>
        <v>0</v>
      </c>
      <c r="P2782" s="11" t="str">
        <f>IFERROR(E2782/L2782,"N/A")</f>
        <v>N/A</v>
      </c>
      <c r="Q2782" t="str">
        <f>LEFT(N2782,FIND("/",N2782)-1)</f>
        <v>publishing</v>
      </c>
      <c r="R2782" t="str">
        <f>RIGHT(N2782,(LEN(N2782)-FIND("/",N2782)))</f>
        <v>children's books</v>
      </c>
      <c r="S2782" s="14">
        <f>(((J2782/60)/60)/24)+DATE(1970,1,1)+(-5/24)</f>
        <v>42774.239444444444</v>
      </c>
      <c r="T2782" s="14">
        <f>(((I2782/60)/60)/24)+DATE(1970,1,1)+(-5/24)</f>
        <v>42804.239444444444</v>
      </c>
    </row>
    <row r="2783" spans="1:20" ht="43.5" x14ac:dyDescent="0.35">
      <c r="A2783" s="6">
        <v>2781</v>
      </c>
      <c r="B2783" s="3" t="s">
        <v>2781</v>
      </c>
      <c r="C2783" s="3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10">
        <f>E2783*100/D2783</f>
        <v>105.28</v>
      </c>
      <c r="P2783" s="11">
        <f>IFERROR(E2783/L2783,"N/A")</f>
        <v>47</v>
      </c>
      <c r="Q2783" t="str">
        <f>LEFT(N2783,FIND("/",N2783)-1)</f>
        <v>theater</v>
      </c>
      <c r="R2783" t="str">
        <f>RIGHT(N2783,(LEN(N2783)-FIND("/",N2783)))</f>
        <v>plays</v>
      </c>
      <c r="S2783" s="14">
        <f>(((J2783/60)/60)/24)+DATE(1970,1,1)+(-5/24)</f>
        <v>42018.733263888884</v>
      </c>
      <c r="T2783" s="14">
        <f>(((I2783/60)/60)/24)+DATE(1970,1,1)+(-5/24)</f>
        <v>42047.083333333336</v>
      </c>
    </row>
    <row r="2784" spans="1:20" ht="29" x14ac:dyDescent="0.35">
      <c r="A2784" s="6">
        <v>2782</v>
      </c>
      <c r="B2784" s="3" t="s">
        <v>2782</v>
      </c>
      <c r="C2784" s="3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10">
        <f>E2784*100/D2784</f>
        <v>120</v>
      </c>
      <c r="P2784" s="11">
        <f>IFERROR(E2784/L2784,"N/A")</f>
        <v>66.666666666666671</v>
      </c>
      <c r="Q2784" t="str">
        <f>LEFT(N2784,FIND("/",N2784)-1)</f>
        <v>theater</v>
      </c>
      <c r="R2784" t="str">
        <f>RIGHT(N2784,(LEN(N2784)-FIND("/",N2784)))</f>
        <v>plays</v>
      </c>
      <c r="S2784" s="14">
        <f>(((J2784/60)/60)/24)+DATE(1970,1,1)+(-5/24)</f>
        <v>42026.716643518514</v>
      </c>
      <c r="T2784" s="14">
        <f>(((I2784/60)/60)/24)+DATE(1970,1,1)+(-5/24)</f>
        <v>42051.999305555553</v>
      </c>
    </row>
    <row r="2785" spans="1:20" ht="43.5" x14ac:dyDescent="0.35">
      <c r="A2785" s="6">
        <v>2783</v>
      </c>
      <c r="B2785" s="3" t="s">
        <v>2783</v>
      </c>
      <c r="C2785" s="3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10">
        <f>E2785*100/D2785</f>
        <v>114.5</v>
      </c>
      <c r="P2785" s="11">
        <f>IFERROR(E2785/L2785,"N/A")</f>
        <v>18.770491803278688</v>
      </c>
      <c r="Q2785" t="str">
        <f>LEFT(N2785,FIND("/",N2785)-1)</f>
        <v>theater</v>
      </c>
      <c r="R2785" t="str">
        <f>RIGHT(N2785,(LEN(N2785)-FIND("/",N2785)))</f>
        <v>plays</v>
      </c>
      <c r="S2785" s="14">
        <f>(((J2785/60)/60)/24)+DATE(1970,1,1)+(-5/24)</f>
        <v>42103.326921296299</v>
      </c>
      <c r="T2785" s="14">
        <f>(((I2785/60)/60)/24)+DATE(1970,1,1)+(-5/24)</f>
        <v>42117.326921296299</v>
      </c>
    </row>
    <row r="2786" spans="1:20" ht="43.5" x14ac:dyDescent="0.35">
      <c r="A2786" s="6">
        <v>2784</v>
      </c>
      <c r="B2786" s="3" t="s">
        <v>2784</v>
      </c>
      <c r="C2786" s="3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10">
        <f>E2786*100/D2786</f>
        <v>119</v>
      </c>
      <c r="P2786" s="11">
        <f>IFERROR(E2786/L2786,"N/A")</f>
        <v>66.111111111111114</v>
      </c>
      <c r="Q2786" t="str">
        <f>LEFT(N2786,FIND("/",N2786)-1)</f>
        <v>theater</v>
      </c>
      <c r="R2786" t="str">
        <f>RIGHT(N2786,(LEN(N2786)-FIND("/",N2786)))</f>
        <v>plays</v>
      </c>
      <c r="S2786" s="14">
        <f>(((J2786/60)/60)/24)+DATE(1970,1,1)+(-5/24)</f>
        <v>41920.579201388886</v>
      </c>
      <c r="T2786" s="14">
        <f>(((I2786/60)/60)/24)+DATE(1970,1,1)+(-5/24)</f>
        <v>41941.579201388886</v>
      </c>
    </row>
    <row r="2787" spans="1:20" ht="43.5" x14ac:dyDescent="0.35">
      <c r="A2787" s="6">
        <v>2785</v>
      </c>
      <c r="B2787" s="3" t="s">
        <v>2785</v>
      </c>
      <c r="C2787" s="3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10">
        <f>E2787*100/D2787</f>
        <v>104.68</v>
      </c>
      <c r="P2787" s="11">
        <f>IFERROR(E2787/L2787,"N/A")</f>
        <v>36.859154929577464</v>
      </c>
      <c r="Q2787" t="str">
        <f>LEFT(N2787,FIND("/",N2787)-1)</f>
        <v>theater</v>
      </c>
      <c r="R2787" t="str">
        <f>RIGHT(N2787,(LEN(N2787)-FIND("/",N2787)))</f>
        <v>plays</v>
      </c>
      <c r="S2787" s="14">
        <f>(((J2787/60)/60)/24)+DATE(1970,1,1)+(-5/24)</f>
        <v>42557.981099537035</v>
      </c>
      <c r="T2787" s="14">
        <f>(((I2787/60)/60)/24)+DATE(1970,1,1)+(-5/24)</f>
        <v>42587.666666666664</v>
      </c>
    </row>
    <row r="2788" spans="1:20" ht="29" x14ac:dyDescent="0.35">
      <c r="A2788" s="6">
        <v>2786</v>
      </c>
      <c r="B2788" s="3" t="s">
        <v>2786</v>
      </c>
      <c r="C2788" s="3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10">
        <f>E2788*100/D2788</f>
        <v>117.84</v>
      </c>
      <c r="P2788" s="11">
        <f>IFERROR(E2788/L2788,"N/A")</f>
        <v>39.810810810810814</v>
      </c>
      <c r="Q2788" t="str">
        <f>LEFT(N2788,FIND("/",N2788)-1)</f>
        <v>theater</v>
      </c>
      <c r="R2788" t="str">
        <f>RIGHT(N2788,(LEN(N2788)-FIND("/",N2788)))</f>
        <v>plays</v>
      </c>
      <c r="S2788" s="14">
        <f>(((J2788/60)/60)/24)+DATE(1970,1,1)+(-5/24)</f>
        <v>41815.360879629625</v>
      </c>
      <c r="T2788" s="14">
        <f>(((I2788/60)/60)/24)+DATE(1970,1,1)+(-5/24)</f>
        <v>41829.360879629625</v>
      </c>
    </row>
    <row r="2789" spans="1:20" ht="43.5" x14ac:dyDescent="0.35">
      <c r="A2789" s="6">
        <v>2787</v>
      </c>
      <c r="B2789" s="3" t="s">
        <v>2787</v>
      </c>
      <c r="C2789" s="3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10">
        <f>E2789*100/D2789</f>
        <v>119.7</v>
      </c>
      <c r="P2789" s="11">
        <f>IFERROR(E2789/L2789,"N/A")</f>
        <v>31.5</v>
      </c>
      <c r="Q2789" t="str">
        <f>LEFT(N2789,FIND("/",N2789)-1)</f>
        <v>theater</v>
      </c>
      <c r="R2789" t="str">
        <f>RIGHT(N2789,(LEN(N2789)-FIND("/",N2789)))</f>
        <v>plays</v>
      </c>
      <c r="S2789" s="14">
        <f>(((J2789/60)/60)/24)+DATE(1970,1,1)+(-5/24)</f>
        <v>41807.990185185183</v>
      </c>
      <c r="T2789" s="14">
        <f>(((I2789/60)/60)/24)+DATE(1970,1,1)+(-5/24)</f>
        <v>41837.990185185183</v>
      </c>
    </row>
    <row r="2790" spans="1:20" ht="43.5" x14ac:dyDescent="0.35">
      <c r="A2790" s="6">
        <v>2788</v>
      </c>
      <c r="B2790" s="3" t="s">
        <v>2788</v>
      </c>
      <c r="C2790" s="3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10">
        <f>E2790*100/D2790</f>
        <v>102.5</v>
      </c>
      <c r="P2790" s="11">
        <f>IFERROR(E2790/L2790,"N/A")</f>
        <v>102.5</v>
      </c>
      <c r="Q2790" t="str">
        <f>LEFT(N2790,FIND("/",N2790)-1)</f>
        <v>theater</v>
      </c>
      <c r="R2790" t="str">
        <f>RIGHT(N2790,(LEN(N2790)-FIND("/",N2790)))</f>
        <v>plays</v>
      </c>
      <c r="S2790" s="14">
        <f>(((J2790/60)/60)/24)+DATE(1970,1,1)+(-5/24)</f>
        <v>42550.493553240733</v>
      </c>
      <c r="T2790" s="14">
        <f>(((I2790/60)/60)/24)+DATE(1970,1,1)+(-5/24)</f>
        <v>42580.493553240733</v>
      </c>
    </row>
    <row r="2791" spans="1:20" ht="29" x14ac:dyDescent="0.35">
      <c r="A2791" s="6">
        <v>2789</v>
      </c>
      <c r="B2791" s="3" t="s">
        <v>2789</v>
      </c>
      <c r="C2791" s="3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10">
        <f>E2791*100/D2791</f>
        <v>101.16666666666667</v>
      </c>
      <c r="P2791" s="11">
        <f>IFERROR(E2791/L2791,"N/A")</f>
        <v>126.45833333333333</v>
      </c>
      <c r="Q2791" t="str">
        <f>LEFT(N2791,FIND("/",N2791)-1)</f>
        <v>theater</v>
      </c>
      <c r="R2791" t="str">
        <f>RIGHT(N2791,(LEN(N2791)-FIND("/",N2791)))</f>
        <v>plays</v>
      </c>
      <c r="S2791" s="14">
        <f>(((J2791/60)/60)/24)+DATE(1970,1,1)+(-5/24)</f>
        <v>42055.804791666662</v>
      </c>
      <c r="T2791" s="14">
        <f>(((I2791/60)/60)/24)+DATE(1970,1,1)+(-5/24)</f>
        <v>42074.958333333336</v>
      </c>
    </row>
    <row r="2792" spans="1:20" ht="43.5" x14ac:dyDescent="0.35">
      <c r="A2792" s="6">
        <v>2790</v>
      </c>
      <c r="B2792" s="3" t="s">
        <v>2790</v>
      </c>
      <c r="C2792" s="3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10">
        <f>E2792*100/D2792</f>
        <v>105.33333333333333</v>
      </c>
      <c r="P2792" s="11">
        <f>IFERROR(E2792/L2792,"N/A")</f>
        <v>47.878787878787875</v>
      </c>
      <c r="Q2792" t="str">
        <f>LEFT(N2792,FIND("/",N2792)-1)</f>
        <v>theater</v>
      </c>
      <c r="R2792" t="str">
        <f>RIGHT(N2792,(LEN(N2792)-FIND("/",N2792)))</f>
        <v>plays</v>
      </c>
      <c r="S2792" s="14">
        <f>(((J2792/60)/60)/24)+DATE(1970,1,1)+(-5/24)</f>
        <v>42016.730358796289</v>
      </c>
      <c r="T2792" s="14">
        <f>(((I2792/60)/60)/24)+DATE(1970,1,1)+(-5/24)</f>
        <v>42046.730358796289</v>
      </c>
    </row>
    <row r="2793" spans="1:20" ht="58" x14ac:dyDescent="0.35">
      <c r="A2793" s="6">
        <v>2791</v>
      </c>
      <c r="B2793" s="3" t="s">
        <v>2791</v>
      </c>
      <c r="C2793" s="3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10">
        <f>E2793*100/D2793</f>
        <v>102.5</v>
      </c>
      <c r="P2793" s="11">
        <f>IFERROR(E2793/L2793,"N/A")</f>
        <v>73.214285714285708</v>
      </c>
      <c r="Q2793" t="str">
        <f>LEFT(N2793,FIND("/",N2793)-1)</f>
        <v>theater</v>
      </c>
      <c r="R2793" t="str">
        <f>RIGHT(N2793,(LEN(N2793)-FIND("/",N2793)))</f>
        <v>plays</v>
      </c>
      <c r="S2793" s="14">
        <f>(((J2793/60)/60)/24)+DATE(1970,1,1)+(-5/24)</f>
        <v>42591.691655092589</v>
      </c>
      <c r="T2793" s="14">
        <f>(((I2793/60)/60)/24)+DATE(1970,1,1)+(-5/24)</f>
        <v>42621.958333333336</v>
      </c>
    </row>
    <row r="2794" spans="1:20" ht="43.5" x14ac:dyDescent="0.35">
      <c r="A2794" s="6">
        <v>2792</v>
      </c>
      <c r="B2794" s="3" t="s">
        <v>2792</v>
      </c>
      <c r="C2794" s="3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10">
        <f>E2794*100/D2794</f>
        <v>107.6</v>
      </c>
      <c r="P2794" s="11">
        <f>IFERROR(E2794/L2794,"N/A")</f>
        <v>89.666666666666671</v>
      </c>
      <c r="Q2794" t="str">
        <f>LEFT(N2794,FIND("/",N2794)-1)</f>
        <v>theater</v>
      </c>
      <c r="R2794" t="str">
        <f>RIGHT(N2794,(LEN(N2794)-FIND("/",N2794)))</f>
        <v>plays</v>
      </c>
      <c r="S2794" s="14">
        <f>(((J2794/60)/60)/24)+DATE(1970,1,1)+(-5/24)</f>
        <v>42183.022673611107</v>
      </c>
      <c r="T2794" s="14">
        <f>(((I2794/60)/60)/24)+DATE(1970,1,1)+(-5/24)</f>
        <v>42228.022673611107</v>
      </c>
    </row>
    <row r="2795" spans="1:20" ht="58" x14ac:dyDescent="0.35">
      <c r="A2795" s="6">
        <v>2793</v>
      </c>
      <c r="B2795" s="3" t="s">
        <v>2793</v>
      </c>
      <c r="C2795" s="3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10">
        <f>E2795*100/D2795</f>
        <v>110.5675</v>
      </c>
      <c r="P2795" s="11">
        <f>IFERROR(E2795/L2795,"N/A")</f>
        <v>151.4623287671233</v>
      </c>
      <c r="Q2795" t="str">
        <f>LEFT(N2795,FIND("/",N2795)-1)</f>
        <v>theater</v>
      </c>
      <c r="R2795" t="str">
        <f>RIGHT(N2795,(LEN(N2795)-FIND("/",N2795)))</f>
        <v>plays</v>
      </c>
      <c r="S2795" s="14">
        <f>(((J2795/60)/60)/24)+DATE(1970,1,1)+(-5/24)</f>
        <v>42176.210706018515</v>
      </c>
      <c r="T2795" s="14">
        <f>(((I2795/60)/60)/24)+DATE(1970,1,1)+(-5/24)</f>
        <v>42206.210706018515</v>
      </c>
    </row>
    <row r="2796" spans="1:20" ht="58" x14ac:dyDescent="0.35">
      <c r="A2796" s="6">
        <v>2794</v>
      </c>
      <c r="B2796" s="3" t="s">
        <v>2794</v>
      </c>
      <c r="C2796" s="3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10">
        <f>E2796*100/D2796</f>
        <v>150</v>
      </c>
      <c r="P2796" s="11">
        <f>IFERROR(E2796/L2796,"N/A")</f>
        <v>25</v>
      </c>
      <c r="Q2796" t="str">
        <f>LEFT(N2796,FIND("/",N2796)-1)</f>
        <v>theater</v>
      </c>
      <c r="R2796" t="str">
        <f>RIGHT(N2796,(LEN(N2796)-FIND("/",N2796)))</f>
        <v>plays</v>
      </c>
      <c r="S2796" s="14">
        <f>(((J2796/60)/60)/24)+DATE(1970,1,1)+(-5/24)</f>
        <v>42416.48332175926</v>
      </c>
      <c r="T2796" s="14">
        <f>(((I2796/60)/60)/24)+DATE(1970,1,1)+(-5/24)</f>
        <v>42432.583333333336</v>
      </c>
    </row>
    <row r="2797" spans="1:20" ht="43.5" x14ac:dyDescent="0.35">
      <c r="A2797" s="6">
        <v>2795</v>
      </c>
      <c r="B2797" s="3" t="s">
        <v>2795</v>
      </c>
      <c r="C2797" s="3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10">
        <f>E2797*100/D2797</f>
        <v>104.28571428571429</v>
      </c>
      <c r="P2797" s="11">
        <f>IFERROR(E2797/L2797,"N/A")</f>
        <v>36.5</v>
      </c>
      <c r="Q2797" t="str">
        <f>LEFT(N2797,FIND("/",N2797)-1)</f>
        <v>theater</v>
      </c>
      <c r="R2797" t="str">
        <f>RIGHT(N2797,(LEN(N2797)-FIND("/",N2797)))</f>
        <v>plays</v>
      </c>
      <c r="S2797" s="14">
        <f>(((J2797/60)/60)/24)+DATE(1970,1,1)+(-5/24)</f>
        <v>41780.317604166667</v>
      </c>
      <c r="T2797" s="14">
        <f>(((I2797/60)/60)/24)+DATE(1970,1,1)+(-5/24)</f>
        <v>41796.75</v>
      </c>
    </row>
    <row r="2798" spans="1:20" ht="43.5" x14ac:dyDescent="0.35">
      <c r="A2798" s="6">
        <v>2796</v>
      </c>
      <c r="B2798" s="3" t="s">
        <v>2796</v>
      </c>
      <c r="C2798" s="3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10">
        <f>E2798*100/D2798</f>
        <v>115.5</v>
      </c>
      <c r="P2798" s="11">
        <f>IFERROR(E2798/L2798,"N/A")</f>
        <v>44</v>
      </c>
      <c r="Q2798" t="str">
        <f>LEFT(N2798,FIND("/",N2798)-1)</f>
        <v>theater</v>
      </c>
      <c r="R2798" t="str">
        <f>RIGHT(N2798,(LEN(N2798)-FIND("/",N2798)))</f>
        <v>plays</v>
      </c>
      <c r="S2798" s="14">
        <f>(((J2798/60)/60)/24)+DATE(1970,1,1)+(-5/24)</f>
        <v>41795.319768518515</v>
      </c>
      <c r="T2798" s="14">
        <f>(((I2798/60)/60)/24)+DATE(1970,1,1)+(-5/24)</f>
        <v>41825.319768518515</v>
      </c>
    </row>
    <row r="2799" spans="1:20" ht="43.5" x14ac:dyDescent="0.35">
      <c r="A2799" s="6">
        <v>2797</v>
      </c>
      <c r="B2799" s="3" t="s">
        <v>2797</v>
      </c>
      <c r="C2799" s="3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10">
        <f>E2799*100/D2799</f>
        <v>102.64512499999999</v>
      </c>
      <c r="P2799" s="11">
        <f>IFERROR(E2799/L2799,"N/A")</f>
        <v>87.357553191489373</v>
      </c>
      <c r="Q2799" t="str">
        <f>LEFT(N2799,FIND("/",N2799)-1)</f>
        <v>theater</v>
      </c>
      <c r="R2799" t="str">
        <f>RIGHT(N2799,(LEN(N2799)-FIND("/",N2799)))</f>
        <v>plays</v>
      </c>
      <c r="S2799" s="14">
        <f>(((J2799/60)/60)/24)+DATE(1970,1,1)+(-5/24)</f>
        <v>41798.731944444444</v>
      </c>
      <c r="T2799" s="14">
        <f>(((I2799/60)/60)/24)+DATE(1970,1,1)+(-5/24)</f>
        <v>41828.731944444444</v>
      </c>
    </row>
    <row r="2800" spans="1:20" ht="58" x14ac:dyDescent="0.35">
      <c r="A2800" s="6">
        <v>2798</v>
      </c>
      <c r="B2800" s="3" t="s">
        <v>2798</v>
      </c>
      <c r="C2800" s="3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10">
        <f>E2800*100/D2800</f>
        <v>101.4</v>
      </c>
      <c r="P2800" s="11">
        <f>IFERROR(E2800/L2800,"N/A")</f>
        <v>36.474820143884891</v>
      </c>
      <c r="Q2800" t="str">
        <f>LEFT(N2800,FIND("/",N2800)-1)</f>
        <v>theater</v>
      </c>
      <c r="R2800" t="str">
        <f>RIGHT(N2800,(LEN(N2800)-FIND("/",N2800)))</f>
        <v>plays</v>
      </c>
      <c r="S2800" s="14">
        <f>(((J2800/60)/60)/24)+DATE(1970,1,1)+(-5/24)</f>
        <v>42201.466678240737</v>
      </c>
      <c r="T2800" s="14">
        <f>(((I2800/60)/60)/24)+DATE(1970,1,1)+(-5/24)</f>
        <v>42216.458333333336</v>
      </c>
    </row>
    <row r="2801" spans="1:20" ht="58" x14ac:dyDescent="0.35">
      <c r="A2801" s="6">
        <v>2799</v>
      </c>
      <c r="B2801" s="3" t="s">
        <v>2799</v>
      </c>
      <c r="C2801" s="3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10">
        <f>E2801*100/D2801</f>
        <v>116.6348</v>
      </c>
      <c r="P2801" s="11">
        <f>IFERROR(E2801/L2801,"N/A")</f>
        <v>44.859538461538463</v>
      </c>
      <c r="Q2801" t="str">
        <f>LEFT(N2801,FIND("/",N2801)-1)</f>
        <v>theater</v>
      </c>
      <c r="R2801" t="str">
        <f>RIGHT(N2801,(LEN(N2801)-FIND("/",N2801)))</f>
        <v>plays</v>
      </c>
      <c r="S2801" s="14">
        <f>(((J2801/60)/60)/24)+DATE(1970,1,1)+(-5/24)</f>
        <v>42507.05636574074</v>
      </c>
      <c r="T2801" s="14">
        <f>(((I2801/60)/60)/24)+DATE(1970,1,1)+(-5/24)</f>
        <v>42538.458333333336</v>
      </c>
    </row>
    <row r="2802" spans="1:20" ht="43.5" x14ac:dyDescent="0.35">
      <c r="A2802" s="6">
        <v>2800</v>
      </c>
      <c r="B2802" s="3" t="s">
        <v>2800</v>
      </c>
      <c r="C2802" s="3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10">
        <f>E2802*100/D2802</f>
        <v>133</v>
      </c>
      <c r="P2802" s="11">
        <f>IFERROR(E2802/L2802,"N/A")</f>
        <v>42.903225806451616</v>
      </c>
      <c r="Q2802" t="str">
        <f>LEFT(N2802,FIND("/",N2802)-1)</f>
        <v>theater</v>
      </c>
      <c r="R2802" t="str">
        <f>RIGHT(N2802,(LEN(N2802)-FIND("/",N2802)))</f>
        <v>plays</v>
      </c>
      <c r="S2802" s="14">
        <f>(((J2802/60)/60)/24)+DATE(1970,1,1)+(-5/24)</f>
        <v>41948.344513888886</v>
      </c>
      <c r="T2802" s="14">
        <f>(((I2802/60)/60)/24)+DATE(1970,1,1)+(-5/24)</f>
        <v>42008.344513888886</v>
      </c>
    </row>
    <row r="2803" spans="1:20" ht="43.5" x14ac:dyDescent="0.35">
      <c r="A2803" s="6">
        <v>2801</v>
      </c>
      <c r="B2803" s="3" t="s">
        <v>2801</v>
      </c>
      <c r="C2803" s="3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10">
        <f>E2803*100/D2803</f>
        <v>133.19999999999999</v>
      </c>
      <c r="P2803" s="11">
        <f>IFERROR(E2803/L2803,"N/A")</f>
        <v>51.230769230769234</v>
      </c>
      <c r="Q2803" t="str">
        <f>LEFT(N2803,FIND("/",N2803)-1)</f>
        <v>theater</v>
      </c>
      <c r="R2803" t="str">
        <f>RIGHT(N2803,(LEN(N2803)-FIND("/",N2803)))</f>
        <v>plays</v>
      </c>
      <c r="S2803" s="14">
        <f>(((J2803/60)/60)/24)+DATE(1970,1,1)+(-5/24)</f>
        <v>41900.034826388888</v>
      </c>
      <c r="T2803" s="14">
        <f>(((I2803/60)/60)/24)+DATE(1970,1,1)+(-5/24)</f>
        <v>41922.25</v>
      </c>
    </row>
    <row r="2804" spans="1:20" ht="58" x14ac:dyDescent="0.35">
      <c r="A2804" s="6">
        <v>2802</v>
      </c>
      <c r="B2804" s="3" t="s">
        <v>2802</v>
      </c>
      <c r="C2804" s="3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10">
        <f>E2804*100/D2804</f>
        <v>101.83333333333333</v>
      </c>
      <c r="P2804" s="11">
        <f>IFERROR(E2804/L2804,"N/A")</f>
        <v>33.944444444444443</v>
      </c>
      <c r="Q2804" t="str">
        <f>LEFT(N2804,FIND("/",N2804)-1)</f>
        <v>theater</v>
      </c>
      <c r="R2804" t="str">
        <f>RIGHT(N2804,(LEN(N2804)-FIND("/",N2804)))</f>
        <v>plays</v>
      </c>
      <c r="S2804" s="14">
        <f>(((J2804/60)/60)/24)+DATE(1970,1,1)+(-5/24)</f>
        <v>42192.438738425924</v>
      </c>
      <c r="T2804" s="14">
        <f>(((I2804/60)/60)/24)+DATE(1970,1,1)+(-5/24)</f>
        <v>42222.438738425924</v>
      </c>
    </row>
    <row r="2805" spans="1:20" ht="43.5" x14ac:dyDescent="0.35">
      <c r="A2805" s="6">
        <v>2803</v>
      </c>
      <c r="B2805" s="3" t="s">
        <v>2803</v>
      </c>
      <c r="C2805" s="3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10">
        <f>E2805*100/D2805</f>
        <v>127.95</v>
      </c>
      <c r="P2805" s="11">
        <f>IFERROR(E2805/L2805,"N/A")</f>
        <v>90.744680851063833</v>
      </c>
      <c r="Q2805" t="str">
        <f>LEFT(N2805,FIND("/",N2805)-1)</f>
        <v>theater</v>
      </c>
      <c r="R2805" t="str">
        <f>RIGHT(N2805,(LEN(N2805)-FIND("/",N2805)))</f>
        <v>plays</v>
      </c>
      <c r="S2805" s="14">
        <f>(((J2805/60)/60)/24)+DATE(1970,1,1)+(-5/24)</f>
        <v>42157.857361111113</v>
      </c>
      <c r="T2805" s="14">
        <f>(((I2805/60)/60)/24)+DATE(1970,1,1)+(-5/24)</f>
        <v>42200.791666666664</v>
      </c>
    </row>
    <row r="2806" spans="1:20" ht="43.5" x14ac:dyDescent="0.35">
      <c r="A2806" s="6">
        <v>2804</v>
      </c>
      <c r="B2806" s="3" t="s">
        <v>2804</v>
      </c>
      <c r="C2806" s="3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10">
        <f>E2806*100/D2806</f>
        <v>115</v>
      </c>
      <c r="P2806" s="11">
        <f>IFERROR(E2806/L2806,"N/A")</f>
        <v>50</v>
      </c>
      <c r="Q2806" t="str">
        <f>LEFT(N2806,FIND("/",N2806)-1)</f>
        <v>theater</v>
      </c>
      <c r="R2806" t="str">
        <f>RIGHT(N2806,(LEN(N2806)-FIND("/",N2806)))</f>
        <v>plays</v>
      </c>
      <c r="S2806" s="14">
        <f>(((J2806/60)/60)/24)+DATE(1970,1,1)+(-5/24)</f>
        <v>41881.245254629626</v>
      </c>
      <c r="T2806" s="14">
        <f>(((I2806/60)/60)/24)+DATE(1970,1,1)+(-5/24)</f>
        <v>41911.245254629626</v>
      </c>
    </row>
    <row r="2807" spans="1:20" ht="58" x14ac:dyDescent="0.35">
      <c r="A2807" s="6">
        <v>2805</v>
      </c>
      <c r="B2807" s="3" t="s">
        <v>2805</v>
      </c>
      <c r="C2807" s="3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10">
        <f>E2807*100/D2807</f>
        <v>110</v>
      </c>
      <c r="P2807" s="11">
        <f>IFERROR(E2807/L2807,"N/A")</f>
        <v>24.444444444444443</v>
      </c>
      <c r="Q2807" t="str">
        <f>LEFT(N2807,FIND("/",N2807)-1)</f>
        <v>theater</v>
      </c>
      <c r="R2807" t="str">
        <f>RIGHT(N2807,(LEN(N2807)-FIND("/",N2807)))</f>
        <v>plays</v>
      </c>
      <c r="S2807" s="14">
        <f>(((J2807/60)/60)/24)+DATE(1970,1,1)+(-5/24)</f>
        <v>42213.2971412037</v>
      </c>
      <c r="T2807" s="14">
        <f>(((I2807/60)/60)/24)+DATE(1970,1,1)+(-5/24)</f>
        <v>42238.2971412037</v>
      </c>
    </row>
    <row r="2808" spans="1:20" ht="43.5" x14ac:dyDescent="0.35">
      <c r="A2808" s="6">
        <v>2806</v>
      </c>
      <c r="B2808" s="3" t="s">
        <v>2806</v>
      </c>
      <c r="C2808" s="3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10">
        <f>E2808*100/D2808</f>
        <v>112.1</v>
      </c>
      <c r="P2808" s="11">
        <f>IFERROR(E2808/L2808,"N/A")</f>
        <v>44.25</v>
      </c>
      <c r="Q2808" t="str">
        <f>LEFT(N2808,FIND("/",N2808)-1)</f>
        <v>theater</v>
      </c>
      <c r="R2808" t="str">
        <f>RIGHT(N2808,(LEN(N2808)-FIND("/",N2808)))</f>
        <v>plays</v>
      </c>
      <c r="S2808" s="14">
        <f>(((J2808/60)/60)/24)+DATE(1970,1,1)+(-5/24)</f>
        <v>42185.058912037035</v>
      </c>
      <c r="T2808" s="14">
        <f>(((I2808/60)/60)/24)+DATE(1970,1,1)+(-5/24)</f>
        <v>42221.249999999993</v>
      </c>
    </row>
    <row r="2809" spans="1:20" x14ac:dyDescent="0.35">
      <c r="A2809" s="6">
        <v>2807</v>
      </c>
      <c r="B2809" s="3" t="s">
        <v>2807</v>
      </c>
      <c r="C2809" s="3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10">
        <f>E2809*100/D2809</f>
        <v>126</v>
      </c>
      <c r="P2809" s="11">
        <f>IFERROR(E2809/L2809,"N/A")</f>
        <v>67.741935483870961</v>
      </c>
      <c r="Q2809" t="str">
        <f>LEFT(N2809,FIND("/",N2809)-1)</f>
        <v>theater</v>
      </c>
      <c r="R2809" t="str">
        <f>RIGHT(N2809,(LEN(N2809)-FIND("/",N2809)))</f>
        <v>plays</v>
      </c>
      <c r="S2809" s="14">
        <f>(((J2809/60)/60)/24)+DATE(1970,1,1)+(-5/24)</f>
        <v>42154.664791666662</v>
      </c>
      <c r="T2809" s="14">
        <f>(((I2809/60)/60)/24)+DATE(1970,1,1)+(-5/24)</f>
        <v>42184.664791666662</v>
      </c>
    </row>
    <row r="2810" spans="1:20" ht="58" x14ac:dyDescent="0.35">
      <c r="A2810" s="6">
        <v>2808</v>
      </c>
      <c r="B2810" s="3" t="s">
        <v>2808</v>
      </c>
      <c r="C2810" s="3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10">
        <f>E2810*100/D2810</f>
        <v>100.24444444444444</v>
      </c>
      <c r="P2810" s="11">
        <f>IFERROR(E2810/L2810,"N/A")</f>
        <v>65.376811594202906</v>
      </c>
      <c r="Q2810" t="str">
        <f>LEFT(N2810,FIND("/",N2810)-1)</f>
        <v>theater</v>
      </c>
      <c r="R2810" t="str">
        <f>RIGHT(N2810,(LEN(N2810)-FIND("/",N2810)))</f>
        <v>plays</v>
      </c>
      <c r="S2810" s="14">
        <f>(((J2810/60)/60)/24)+DATE(1970,1,1)+(-5/24)</f>
        <v>42208.638136574074</v>
      </c>
      <c r="T2810" s="14">
        <f>(((I2810/60)/60)/24)+DATE(1970,1,1)+(-5/24)</f>
        <v>42238.638136574074</v>
      </c>
    </row>
    <row r="2811" spans="1:20" ht="43.5" x14ac:dyDescent="0.35">
      <c r="A2811" s="6">
        <v>2809</v>
      </c>
      <c r="B2811" s="3" t="s">
        <v>2809</v>
      </c>
      <c r="C2811" s="3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10">
        <f>E2811*100/D2811</f>
        <v>102.4</v>
      </c>
      <c r="P2811" s="11">
        <f>IFERROR(E2811/L2811,"N/A")</f>
        <v>121.9047619047619</v>
      </c>
      <c r="Q2811" t="str">
        <f>LEFT(N2811,FIND("/",N2811)-1)</f>
        <v>theater</v>
      </c>
      <c r="R2811" t="str">
        <f>RIGHT(N2811,(LEN(N2811)-FIND("/",N2811)))</f>
        <v>plays</v>
      </c>
      <c r="S2811" s="14">
        <f>(((J2811/60)/60)/24)+DATE(1970,1,1)+(-5/24)</f>
        <v>42451.288483796299</v>
      </c>
      <c r="T2811" s="14">
        <f>(((I2811/60)/60)/24)+DATE(1970,1,1)+(-5/24)</f>
        <v>42459.402083333327</v>
      </c>
    </row>
    <row r="2812" spans="1:20" ht="43.5" x14ac:dyDescent="0.35">
      <c r="A2812" s="6">
        <v>2810</v>
      </c>
      <c r="B2812" s="3" t="s">
        <v>2810</v>
      </c>
      <c r="C2812" s="3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10">
        <f>E2812*100/D2812</f>
        <v>108.2</v>
      </c>
      <c r="P2812" s="11">
        <f>IFERROR(E2812/L2812,"N/A")</f>
        <v>47.456140350877192</v>
      </c>
      <c r="Q2812" t="str">
        <f>LEFT(N2812,FIND("/",N2812)-1)</f>
        <v>theater</v>
      </c>
      <c r="R2812" t="str">
        <f>RIGHT(N2812,(LEN(N2812)-FIND("/",N2812)))</f>
        <v>plays</v>
      </c>
      <c r="S2812" s="14">
        <f>(((J2812/60)/60)/24)+DATE(1970,1,1)+(-5/24)</f>
        <v>41758.931296296294</v>
      </c>
      <c r="T2812" s="14">
        <f>(((I2812/60)/60)/24)+DATE(1970,1,1)+(-5/24)</f>
        <v>41790.957638888889</v>
      </c>
    </row>
    <row r="2813" spans="1:20" ht="43.5" x14ac:dyDescent="0.35">
      <c r="A2813" s="6">
        <v>2811</v>
      </c>
      <c r="B2813" s="3" t="s">
        <v>2811</v>
      </c>
      <c r="C2813" s="3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10">
        <f>E2813*100/D2813</f>
        <v>100.27</v>
      </c>
      <c r="P2813" s="11">
        <f>IFERROR(E2813/L2813,"N/A")</f>
        <v>92.842592592592595</v>
      </c>
      <c r="Q2813" t="str">
        <f>LEFT(N2813,FIND("/",N2813)-1)</f>
        <v>theater</v>
      </c>
      <c r="R2813" t="str">
        <f>RIGHT(N2813,(LEN(N2813)-FIND("/",N2813)))</f>
        <v>plays</v>
      </c>
      <c r="S2813" s="14">
        <f>(((J2813/60)/60)/24)+DATE(1970,1,1)+(-5/24)</f>
        <v>42028.288229166668</v>
      </c>
      <c r="T2813" s="14">
        <f>(((I2813/60)/60)/24)+DATE(1970,1,1)+(-5/24)</f>
        <v>42058.288229166668</v>
      </c>
    </row>
    <row r="2814" spans="1:20" ht="43.5" x14ac:dyDescent="0.35">
      <c r="A2814" s="6">
        <v>2812</v>
      </c>
      <c r="B2814" s="3" t="s">
        <v>2812</v>
      </c>
      <c r="C2814" s="3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10">
        <f>E2814*100/D2814</f>
        <v>113.3</v>
      </c>
      <c r="P2814" s="11">
        <f>IFERROR(E2814/L2814,"N/A")</f>
        <v>68.253012048192772</v>
      </c>
      <c r="Q2814" t="str">
        <f>LEFT(N2814,FIND("/",N2814)-1)</f>
        <v>theater</v>
      </c>
      <c r="R2814" t="str">
        <f>RIGHT(N2814,(LEN(N2814)-FIND("/",N2814)))</f>
        <v>plays</v>
      </c>
      <c r="S2814" s="14">
        <f>(((J2814/60)/60)/24)+DATE(1970,1,1)+(-5/24)</f>
        <v>42054.535856481474</v>
      </c>
      <c r="T2814" s="14">
        <f>(((I2814/60)/60)/24)+DATE(1970,1,1)+(-5/24)</f>
        <v>42099.958333333336</v>
      </c>
    </row>
    <row r="2815" spans="1:20" ht="43.5" x14ac:dyDescent="0.35">
      <c r="A2815" s="6">
        <v>2813</v>
      </c>
      <c r="B2815" s="3" t="s">
        <v>2813</v>
      </c>
      <c r="C2815" s="3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10">
        <f>E2815*100/D2815</f>
        <v>127.57571428571428</v>
      </c>
      <c r="P2815" s="11">
        <f>IFERROR(E2815/L2815,"N/A")</f>
        <v>37.209583333333335</v>
      </c>
      <c r="Q2815" t="str">
        <f>LEFT(N2815,FIND("/",N2815)-1)</f>
        <v>theater</v>
      </c>
      <c r="R2815" t="str">
        <f>RIGHT(N2815,(LEN(N2815)-FIND("/",N2815)))</f>
        <v>plays</v>
      </c>
      <c r="S2815" s="14">
        <f>(((J2815/60)/60)/24)+DATE(1970,1,1)+(-5/24)</f>
        <v>42693.534270833326</v>
      </c>
      <c r="T2815" s="14">
        <f>(((I2815/60)/60)/24)+DATE(1970,1,1)+(-5/24)</f>
        <v>42718.534270833326</v>
      </c>
    </row>
    <row r="2816" spans="1:20" ht="43.5" x14ac:dyDescent="0.35">
      <c r="A2816" s="6">
        <v>2814</v>
      </c>
      <c r="B2816" s="3" t="s">
        <v>2814</v>
      </c>
      <c r="C2816" s="3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10">
        <f>E2816*100/D2816</f>
        <v>107.73333333333333</v>
      </c>
      <c r="P2816" s="11">
        <f>IFERROR(E2816/L2816,"N/A")</f>
        <v>25.25</v>
      </c>
      <c r="Q2816" t="str">
        <f>LEFT(N2816,FIND("/",N2816)-1)</f>
        <v>theater</v>
      </c>
      <c r="R2816" t="str">
        <f>RIGHT(N2816,(LEN(N2816)-FIND("/",N2816)))</f>
        <v>plays</v>
      </c>
      <c r="S2816" s="14">
        <f>(((J2816/60)/60)/24)+DATE(1970,1,1)+(-5/24)</f>
        <v>42103.191145833327</v>
      </c>
      <c r="T2816" s="14">
        <f>(((I2816/60)/60)/24)+DATE(1970,1,1)+(-5/24)</f>
        <v>42133.191145833327</v>
      </c>
    </row>
    <row r="2817" spans="1:20" ht="43.5" x14ac:dyDescent="0.35">
      <c r="A2817" s="6">
        <v>2815</v>
      </c>
      <c r="B2817" s="3" t="s">
        <v>2815</v>
      </c>
      <c r="C2817" s="3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10">
        <f>E2817*100/D2817</f>
        <v>242</v>
      </c>
      <c r="P2817" s="11">
        <f>IFERROR(E2817/L2817,"N/A")</f>
        <v>43.214285714285715</v>
      </c>
      <c r="Q2817" t="str">
        <f>LEFT(N2817,FIND("/",N2817)-1)</f>
        <v>theater</v>
      </c>
      <c r="R2817" t="str">
        <f>RIGHT(N2817,(LEN(N2817)-FIND("/",N2817)))</f>
        <v>plays</v>
      </c>
      <c r="S2817" s="14">
        <f>(((J2817/60)/60)/24)+DATE(1970,1,1)+(-5/24)</f>
        <v>42559.568391203698</v>
      </c>
      <c r="T2817" s="14">
        <f>(((I2817/60)/60)/24)+DATE(1970,1,1)+(-5/24)</f>
        <v>42589.568391203698</v>
      </c>
    </row>
    <row r="2818" spans="1:20" ht="43.5" x14ac:dyDescent="0.35">
      <c r="A2818" s="6">
        <v>2816</v>
      </c>
      <c r="B2818" s="3" t="s">
        <v>2816</v>
      </c>
      <c r="C2818" s="3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10">
        <f>E2818*100/D2818</f>
        <v>141.56666666666666</v>
      </c>
      <c r="P2818" s="11">
        <f>IFERROR(E2818/L2818,"N/A")</f>
        <v>25.130177514792898</v>
      </c>
      <c r="Q2818" t="str">
        <f>LEFT(N2818,FIND("/",N2818)-1)</f>
        <v>theater</v>
      </c>
      <c r="R2818" t="str">
        <f>RIGHT(N2818,(LEN(N2818)-FIND("/",N2818)))</f>
        <v>plays</v>
      </c>
      <c r="S2818" s="14">
        <f>(((J2818/60)/60)/24)+DATE(1970,1,1)+(-5/24)</f>
        <v>42188.259166666663</v>
      </c>
      <c r="T2818" s="14">
        <f>(((I2818/60)/60)/24)+DATE(1970,1,1)+(-5/24)</f>
        <v>42218.458333333336</v>
      </c>
    </row>
    <row r="2819" spans="1:20" ht="58" x14ac:dyDescent="0.35">
      <c r="A2819" s="6">
        <v>2817</v>
      </c>
      <c r="B2819" s="3" t="s">
        <v>2817</v>
      </c>
      <c r="C2819" s="3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10">
        <f>E2819*100/D2819</f>
        <v>130</v>
      </c>
      <c r="P2819" s="11">
        <f>IFERROR(E2819/L2819,"N/A")</f>
        <v>23.636363636363637</v>
      </c>
      <c r="Q2819" t="str">
        <f>LEFT(N2819,FIND("/",N2819)-1)</f>
        <v>theater</v>
      </c>
      <c r="R2819" t="str">
        <f>RIGHT(N2819,(LEN(N2819)-FIND("/",N2819)))</f>
        <v>plays</v>
      </c>
      <c r="S2819" s="14">
        <f>(((J2819/60)/60)/24)+DATE(1970,1,1)+(-5/24)</f>
        <v>42023.42664351852</v>
      </c>
      <c r="T2819" s="14">
        <f>(((I2819/60)/60)/24)+DATE(1970,1,1)+(-5/24)</f>
        <v>42063.42664351852</v>
      </c>
    </row>
    <row r="2820" spans="1:20" ht="43.5" x14ac:dyDescent="0.35">
      <c r="A2820" s="6">
        <v>2818</v>
      </c>
      <c r="B2820" s="3" t="s">
        <v>2818</v>
      </c>
      <c r="C2820" s="3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10">
        <f>E2820*100/D2820</f>
        <v>106.03</v>
      </c>
      <c r="P2820" s="11">
        <f>IFERROR(E2820/L2820,"N/A")</f>
        <v>103.95098039215686</v>
      </c>
      <c r="Q2820" t="str">
        <f>LEFT(N2820,FIND("/",N2820)-1)</f>
        <v>theater</v>
      </c>
      <c r="R2820" t="str">
        <f>RIGHT(N2820,(LEN(N2820)-FIND("/",N2820)))</f>
        <v>plays</v>
      </c>
      <c r="S2820" s="14">
        <f>(((J2820/60)/60)/24)+DATE(1970,1,1)+(-5/24)</f>
        <v>42250.389884259253</v>
      </c>
      <c r="T2820" s="14">
        <f>(((I2820/60)/60)/24)+DATE(1970,1,1)+(-5/24)</f>
        <v>42270.389884259253</v>
      </c>
    </row>
    <row r="2821" spans="1:20" ht="43.5" x14ac:dyDescent="0.35">
      <c r="A2821" s="6">
        <v>2819</v>
      </c>
      <c r="B2821" s="3" t="s">
        <v>2819</v>
      </c>
      <c r="C2821" s="3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10">
        <f>E2821*100/D2821</f>
        <v>104.8</v>
      </c>
      <c r="P2821" s="11">
        <f>IFERROR(E2821/L2821,"N/A")</f>
        <v>50.384615384615387</v>
      </c>
      <c r="Q2821" t="str">
        <f>LEFT(N2821,FIND("/",N2821)-1)</f>
        <v>theater</v>
      </c>
      <c r="R2821" t="str">
        <f>RIGHT(N2821,(LEN(N2821)-FIND("/",N2821)))</f>
        <v>plays</v>
      </c>
      <c r="S2821" s="14">
        <f>(((J2821/60)/60)/24)+DATE(1970,1,1)+(-5/24)</f>
        <v>42139.317233796297</v>
      </c>
      <c r="T2821" s="14">
        <f>(((I2821/60)/60)/24)+DATE(1970,1,1)+(-5/24)</f>
        <v>42169.317233796297</v>
      </c>
    </row>
    <row r="2822" spans="1:20" ht="43.5" x14ac:dyDescent="0.35">
      <c r="A2822" s="6">
        <v>2820</v>
      </c>
      <c r="B2822" s="3" t="s">
        <v>2820</v>
      </c>
      <c r="C2822" s="3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10">
        <f>E2822*100/D2822</f>
        <v>136</v>
      </c>
      <c r="P2822" s="11">
        <f>IFERROR(E2822/L2822,"N/A")</f>
        <v>13.6</v>
      </c>
      <c r="Q2822" t="str">
        <f>LEFT(N2822,FIND("/",N2822)-1)</f>
        <v>theater</v>
      </c>
      <c r="R2822" t="str">
        <f>RIGHT(N2822,(LEN(N2822)-FIND("/",N2822)))</f>
        <v>plays</v>
      </c>
      <c r="S2822" s="14">
        <f>(((J2822/60)/60)/24)+DATE(1970,1,1)+(-5/24)</f>
        <v>42401.402650462966</v>
      </c>
      <c r="T2822" s="14">
        <f>(((I2822/60)/60)/24)+DATE(1970,1,1)+(-5/24)</f>
        <v>42425.791666666664</v>
      </c>
    </row>
    <row r="2823" spans="1:20" ht="58" x14ac:dyDescent="0.35">
      <c r="A2823" s="6">
        <v>2821</v>
      </c>
      <c r="B2823" s="3" t="s">
        <v>2821</v>
      </c>
      <c r="C2823" s="3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10">
        <f>E2823*100/D2823</f>
        <v>100</v>
      </c>
      <c r="P2823" s="11">
        <f>IFERROR(E2823/L2823,"N/A")</f>
        <v>28.571428571428573</v>
      </c>
      <c r="Q2823" t="str">
        <f>LEFT(N2823,FIND("/",N2823)-1)</f>
        <v>theater</v>
      </c>
      <c r="R2823" t="str">
        <f>RIGHT(N2823,(LEN(N2823)-FIND("/",N2823)))</f>
        <v>plays</v>
      </c>
      <c r="S2823" s="14">
        <f>(((J2823/60)/60)/24)+DATE(1970,1,1)+(-5/24)</f>
        <v>41875.714525462965</v>
      </c>
      <c r="T2823" s="14">
        <f>(((I2823/60)/60)/24)+DATE(1970,1,1)+(-5/24)</f>
        <v>41905.714525462965</v>
      </c>
    </row>
    <row r="2824" spans="1:20" ht="58" x14ac:dyDescent="0.35">
      <c r="A2824" s="6">
        <v>2822</v>
      </c>
      <c r="B2824" s="3" t="s">
        <v>2822</v>
      </c>
      <c r="C2824" s="3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10">
        <f>E2824*100/D2824</f>
        <v>100</v>
      </c>
      <c r="P2824" s="11">
        <f>IFERROR(E2824/L2824,"N/A")</f>
        <v>63.829787234042556</v>
      </c>
      <c r="Q2824" t="str">
        <f>LEFT(N2824,FIND("/",N2824)-1)</f>
        <v>theater</v>
      </c>
      <c r="R2824" t="str">
        <f>RIGHT(N2824,(LEN(N2824)-FIND("/",N2824)))</f>
        <v>plays</v>
      </c>
      <c r="S2824" s="14">
        <f>(((J2824/60)/60)/24)+DATE(1970,1,1)+(-5/24)</f>
        <v>42060.475601851846</v>
      </c>
      <c r="T2824" s="14">
        <f>(((I2824/60)/60)/24)+DATE(1970,1,1)+(-5/24)</f>
        <v>42090.433935185189</v>
      </c>
    </row>
    <row r="2825" spans="1:20" ht="58" x14ac:dyDescent="0.35">
      <c r="A2825" s="6">
        <v>2823</v>
      </c>
      <c r="B2825" s="3" t="s">
        <v>2823</v>
      </c>
      <c r="C2825" s="3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10">
        <f>E2825*100/D2825</f>
        <v>124</v>
      </c>
      <c r="P2825" s="11">
        <f>IFERROR(E2825/L2825,"N/A")</f>
        <v>8.8571428571428577</v>
      </c>
      <c r="Q2825" t="str">
        <f>LEFT(N2825,FIND("/",N2825)-1)</f>
        <v>theater</v>
      </c>
      <c r="R2825" t="str">
        <f>RIGHT(N2825,(LEN(N2825)-FIND("/",N2825)))</f>
        <v>plays</v>
      </c>
      <c r="S2825" s="14">
        <f>(((J2825/60)/60)/24)+DATE(1970,1,1)+(-5/24)</f>
        <v>42066.803310185183</v>
      </c>
      <c r="T2825" s="14">
        <f>(((I2825/60)/60)/24)+DATE(1970,1,1)+(-5/24)</f>
        <v>42094.749305555553</v>
      </c>
    </row>
    <row r="2826" spans="1:20" ht="43.5" x14ac:dyDescent="0.35">
      <c r="A2826" s="6">
        <v>2824</v>
      </c>
      <c r="B2826" s="3" t="s">
        <v>2824</v>
      </c>
      <c r="C2826" s="3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10">
        <f>E2826*100/D2826</f>
        <v>116.92307692307692</v>
      </c>
      <c r="P2826" s="11">
        <f>IFERROR(E2826/L2826,"N/A")</f>
        <v>50.666666666666664</v>
      </c>
      <c r="Q2826" t="str">
        <f>LEFT(N2826,FIND("/",N2826)-1)</f>
        <v>theater</v>
      </c>
      <c r="R2826" t="str">
        <f>RIGHT(N2826,(LEN(N2826)-FIND("/",N2826)))</f>
        <v>plays</v>
      </c>
      <c r="S2826" s="14">
        <f>(((J2826/60)/60)/24)+DATE(1970,1,1)+(-5/24)</f>
        <v>42136.0624537037</v>
      </c>
      <c r="T2826" s="14">
        <f>(((I2826/60)/60)/24)+DATE(1970,1,1)+(-5/24)</f>
        <v>42167.863194444442</v>
      </c>
    </row>
    <row r="2827" spans="1:20" ht="58" x14ac:dyDescent="0.35">
      <c r="A2827" s="6">
        <v>2825</v>
      </c>
      <c r="B2827" s="3" t="s">
        <v>2825</v>
      </c>
      <c r="C2827" s="3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10">
        <f>E2827*100/D2827</f>
        <v>103.33333333333333</v>
      </c>
      <c r="P2827" s="11">
        <f>IFERROR(E2827/L2827,"N/A")</f>
        <v>60.784313725490193</v>
      </c>
      <c r="Q2827" t="str">
        <f>LEFT(N2827,FIND("/",N2827)-1)</f>
        <v>theater</v>
      </c>
      <c r="R2827" t="str">
        <f>RIGHT(N2827,(LEN(N2827)-FIND("/",N2827)))</f>
        <v>plays</v>
      </c>
      <c r="S2827" s="14">
        <f>(((J2827/60)/60)/24)+DATE(1970,1,1)+(-5/24)</f>
        <v>42312.584328703706</v>
      </c>
      <c r="T2827" s="14">
        <f>(((I2827/60)/60)/24)+DATE(1970,1,1)+(-5/24)</f>
        <v>42342.584328703706</v>
      </c>
    </row>
    <row r="2828" spans="1:20" ht="58" x14ac:dyDescent="0.35">
      <c r="A2828" s="6">
        <v>2826</v>
      </c>
      <c r="B2828" s="3" t="s">
        <v>2826</v>
      </c>
      <c r="C2828" s="3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10">
        <f>E2828*100/D2828</f>
        <v>107.75</v>
      </c>
      <c r="P2828" s="11">
        <f>IFERROR(E2828/L2828,"N/A")</f>
        <v>113.42105263157895</v>
      </c>
      <c r="Q2828" t="str">
        <f>LEFT(N2828,FIND("/",N2828)-1)</f>
        <v>theater</v>
      </c>
      <c r="R2828" t="str">
        <f>RIGHT(N2828,(LEN(N2828)-FIND("/",N2828)))</f>
        <v>plays</v>
      </c>
      <c r="S2828" s="14">
        <f>(((J2828/60)/60)/24)+DATE(1970,1,1)+(-5/24)</f>
        <v>42170.826527777775</v>
      </c>
      <c r="T2828" s="14">
        <f>(((I2828/60)/60)/24)+DATE(1970,1,1)+(-5/24)</f>
        <v>42195.083333333336</v>
      </c>
    </row>
    <row r="2829" spans="1:20" ht="58" x14ac:dyDescent="0.35">
      <c r="A2829" s="6">
        <v>2827</v>
      </c>
      <c r="B2829" s="3" t="s">
        <v>2827</v>
      </c>
      <c r="C2829" s="3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10">
        <f>E2829*100/D2829</f>
        <v>120.25</v>
      </c>
      <c r="P2829" s="11">
        <f>IFERROR(E2829/L2829,"N/A")</f>
        <v>104.56521739130434</v>
      </c>
      <c r="Q2829" t="str">
        <f>LEFT(N2829,FIND("/",N2829)-1)</f>
        <v>theater</v>
      </c>
      <c r="R2829" t="str">
        <f>RIGHT(N2829,(LEN(N2829)-FIND("/",N2829)))</f>
        <v>plays</v>
      </c>
      <c r="S2829" s="14">
        <f>(((J2829/60)/60)/24)+DATE(1970,1,1)+(-5/24)</f>
        <v>42494.475300925922</v>
      </c>
      <c r="T2829" s="14">
        <f>(((I2829/60)/60)/24)+DATE(1970,1,1)+(-5/24)</f>
        <v>42524.479166666664</v>
      </c>
    </row>
    <row r="2830" spans="1:20" ht="43.5" x14ac:dyDescent="0.35">
      <c r="A2830" s="6">
        <v>2828</v>
      </c>
      <c r="B2830" s="3" t="s">
        <v>2828</v>
      </c>
      <c r="C2830" s="3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10">
        <f>E2830*100/D2830</f>
        <v>100.37894736842105</v>
      </c>
      <c r="P2830" s="11">
        <f>IFERROR(E2830/L2830,"N/A")</f>
        <v>98.30927835051547</v>
      </c>
      <c r="Q2830" t="str">
        <f>LEFT(N2830,FIND("/",N2830)-1)</f>
        <v>theater</v>
      </c>
      <c r="R2830" t="str">
        <f>RIGHT(N2830,(LEN(N2830)-FIND("/",N2830)))</f>
        <v>plays</v>
      </c>
      <c r="S2830" s="14">
        <f>(((J2830/60)/60)/24)+DATE(1970,1,1)+(-5/24)</f>
        <v>42254.056354166663</v>
      </c>
      <c r="T2830" s="14">
        <f>(((I2830/60)/60)/24)+DATE(1970,1,1)+(-5/24)</f>
        <v>42279.749999999993</v>
      </c>
    </row>
    <row r="2831" spans="1:20" ht="43.5" x14ac:dyDescent="0.35">
      <c r="A2831" s="6">
        <v>2829</v>
      </c>
      <c r="B2831" s="3" t="s">
        <v>2829</v>
      </c>
      <c r="C2831" s="3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10">
        <f>E2831*100/D2831</f>
        <v>106.52</v>
      </c>
      <c r="P2831" s="11">
        <f>IFERROR(E2831/L2831,"N/A")</f>
        <v>35.039473684210527</v>
      </c>
      <c r="Q2831" t="str">
        <f>LEFT(N2831,FIND("/",N2831)-1)</f>
        <v>theater</v>
      </c>
      <c r="R2831" t="str">
        <f>RIGHT(N2831,(LEN(N2831)-FIND("/",N2831)))</f>
        <v>plays</v>
      </c>
      <c r="S2831" s="14">
        <f>(((J2831/60)/60)/24)+DATE(1970,1,1)+(-5/24)</f>
        <v>42495.225902777776</v>
      </c>
      <c r="T2831" s="14">
        <f>(((I2831/60)/60)/24)+DATE(1970,1,1)+(-5/24)</f>
        <v>42523.225902777776</v>
      </c>
    </row>
    <row r="2832" spans="1:20" ht="29" x14ac:dyDescent="0.35">
      <c r="A2832" s="6">
        <v>2830</v>
      </c>
      <c r="B2832" s="3" t="s">
        <v>2830</v>
      </c>
      <c r="C2832" s="3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10">
        <f>E2832*100/D2832</f>
        <v>100</v>
      </c>
      <c r="P2832" s="11">
        <f>IFERROR(E2832/L2832,"N/A")</f>
        <v>272.72727272727275</v>
      </c>
      <c r="Q2832" t="str">
        <f>LEFT(N2832,FIND("/",N2832)-1)</f>
        <v>theater</v>
      </c>
      <c r="R2832" t="str">
        <f>RIGHT(N2832,(LEN(N2832)-FIND("/",N2832)))</f>
        <v>plays</v>
      </c>
      <c r="S2832" s="14">
        <f>(((J2832/60)/60)/24)+DATE(1970,1,1)+(-5/24)</f>
        <v>41758.631342592591</v>
      </c>
      <c r="T2832" s="14">
        <f>(((I2832/60)/60)/24)+DATE(1970,1,1)+(-5/24)</f>
        <v>41770.957638888889</v>
      </c>
    </row>
    <row r="2833" spans="1:20" ht="43.5" x14ac:dyDescent="0.35">
      <c r="A2833" s="6">
        <v>2831</v>
      </c>
      <c r="B2833" s="3" t="s">
        <v>2831</v>
      </c>
      <c r="C2833" s="3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10">
        <f>E2833*100/D2833</f>
        <v>110.66666666666667</v>
      </c>
      <c r="P2833" s="11">
        <f>IFERROR(E2833/L2833,"N/A")</f>
        <v>63.846153846153847</v>
      </c>
      <c r="Q2833" t="str">
        <f>LEFT(N2833,FIND("/",N2833)-1)</f>
        <v>theater</v>
      </c>
      <c r="R2833" t="str">
        <f>RIGHT(N2833,(LEN(N2833)-FIND("/",N2833)))</f>
        <v>plays</v>
      </c>
      <c r="S2833" s="14">
        <f>(((J2833/60)/60)/24)+DATE(1970,1,1)+(-5/24)</f>
        <v>42171.616550925923</v>
      </c>
      <c r="T2833" s="14">
        <f>(((I2833/60)/60)/24)+DATE(1970,1,1)+(-5/24)</f>
        <v>42201.616550925923</v>
      </c>
    </row>
    <row r="2834" spans="1:20" ht="58" x14ac:dyDescent="0.35">
      <c r="A2834" s="6">
        <v>2832</v>
      </c>
      <c r="B2834" s="3" t="s">
        <v>2832</v>
      </c>
      <c r="C2834" s="3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10">
        <f>E2834*100/D2834</f>
        <v>114.7196</v>
      </c>
      <c r="P2834" s="11">
        <f>IFERROR(E2834/L2834,"N/A")</f>
        <v>30.189368421052631</v>
      </c>
      <c r="Q2834" t="str">
        <f>LEFT(N2834,FIND("/",N2834)-1)</f>
        <v>theater</v>
      </c>
      <c r="R2834" t="str">
        <f>RIGHT(N2834,(LEN(N2834)-FIND("/",N2834)))</f>
        <v>plays</v>
      </c>
      <c r="S2834" s="14">
        <f>(((J2834/60)/60)/24)+DATE(1970,1,1)+(-5/24)</f>
        <v>41938.501087962963</v>
      </c>
      <c r="T2834" s="14">
        <f>(((I2834/60)/60)/24)+DATE(1970,1,1)+(-5/24)</f>
        <v>41966.708333333336</v>
      </c>
    </row>
    <row r="2835" spans="1:20" x14ac:dyDescent="0.35">
      <c r="A2835" s="6">
        <v>2833</v>
      </c>
      <c r="B2835" s="3" t="s">
        <v>2833</v>
      </c>
      <c r="C2835" s="3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10">
        <f>E2835*100/D2835</f>
        <v>108.25925925925925</v>
      </c>
      <c r="P2835" s="11">
        <f>IFERROR(E2835/L2835,"N/A")</f>
        <v>83.51428571428572</v>
      </c>
      <c r="Q2835" t="str">
        <f>LEFT(N2835,FIND("/",N2835)-1)</f>
        <v>theater</v>
      </c>
      <c r="R2835" t="str">
        <f>RIGHT(N2835,(LEN(N2835)-FIND("/",N2835)))</f>
        <v>plays</v>
      </c>
      <c r="S2835" s="14">
        <f>(((J2835/60)/60)/24)+DATE(1970,1,1)+(-5/24)</f>
        <v>42267.919363425921</v>
      </c>
      <c r="T2835" s="14">
        <f>(((I2835/60)/60)/24)+DATE(1970,1,1)+(-5/24)</f>
        <v>42287.874999999993</v>
      </c>
    </row>
    <row r="2836" spans="1:20" ht="43.5" x14ac:dyDescent="0.35">
      <c r="A2836" s="6">
        <v>2834</v>
      </c>
      <c r="B2836" s="3" t="s">
        <v>2834</v>
      </c>
      <c r="C2836" s="3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10">
        <f>E2836*100/D2836</f>
        <v>170</v>
      </c>
      <c r="P2836" s="11">
        <f>IFERROR(E2836/L2836,"N/A")</f>
        <v>64.761904761904759</v>
      </c>
      <c r="Q2836" t="str">
        <f>LEFT(N2836,FIND("/",N2836)-1)</f>
        <v>theater</v>
      </c>
      <c r="R2836" t="str">
        <f>RIGHT(N2836,(LEN(N2836)-FIND("/",N2836)))</f>
        <v>plays</v>
      </c>
      <c r="S2836" s="14">
        <f>(((J2836/60)/60)/24)+DATE(1970,1,1)+(-5/24)</f>
        <v>42019.751504629625</v>
      </c>
      <c r="T2836" s="14">
        <f>(((I2836/60)/60)/24)+DATE(1970,1,1)+(-5/24)</f>
        <v>42034.751504629625</v>
      </c>
    </row>
    <row r="2837" spans="1:20" ht="43.5" x14ac:dyDescent="0.35">
      <c r="A2837" s="6">
        <v>2835</v>
      </c>
      <c r="B2837" s="3" t="s">
        <v>2835</v>
      </c>
      <c r="C2837" s="3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10">
        <f>E2837*100/D2837</f>
        <v>187.09899999999999</v>
      </c>
      <c r="P2837" s="11">
        <f>IFERROR(E2837/L2837,"N/A")</f>
        <v>20.118172043010752</v>
      </c>
      <c r="Q2837" t="str">
        <f>LEFT(N2837,FIND("/",N2837)-1)</f>
        <v>theater</v>
      </c>
      <c r="R2837" t="str">
        <f>RIGHT(N2837,(LEN(N2837)-FIND("/",N2837)))</f>
        <v>plays</v>
      </c>
      <c r="S2837" s="14">
        <f>(((J2837/60)/60)/24)+DATE(1970,1,1)+(-5/24)</f>
        <v>42313.495567129627</v>
      </c>
      <c r="T2837" s="14">
        <f>(((I2837/60)/60)/24)+DATE(1970,1,1)+(-5/24)</f>
        <v>42342.791666666664</v>
      </c>
    </row>
    <row r="2838" spans="1:20" ht="58" x14ac:dyDescent="0.35">
      <c r="A2838" s="6">
        <v>2836</v>
      </c>
      <c r="B2838" s="3" t="s">
        <v>2836</v>
      </c>
      <c r="C2838" s="3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10">
        <f>E2838*100/D2838</f>
        <v>107.77777777777777</v>
      </c>
      <c r="P2838" s="11">
        <f>IFERROR(E2838/L2838,"N/A")</f>
        <v>44.090909090909093</v>
      </c>
      <c r="Q2838" t="str">
        <f>LEFT(N2838,FIND("/",N2838)-1)</f>
        <v>theater</v>
      </c>
      <c r="R2838" t="str">
        <f>RIGHT(N2838,(LEN(N2838)-FIND("/",N2838)))</f>
        <v>plays</v>
      </c>
      <c r="S2838" s="14">
        <f>(((J2838/60)/60)/24)+DATE(1970,1,1)+(-5/24)</f>
        <v>42746.053449074076</v>
      </c>
      <c r="T2838" s="14">
        <f>(((I2838/60)/60)/24)+DATE(1970,1,1)+(-5/24)</f>
        <v>42783.999305555553</v>
      </c>
    </row>
    <row r="2839" spans="1:20" ht="58" x14ac:dyDescent="0.35">
      <c r="A2839" s="6">
        <v>2837</v>
      </c>
      <c r="B2839" s="3" t="s">
        <v>2837</v>
      </c>
      <c r="C2839" s="3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10">
        <f>E2839*100/D2839</f>
        <v>100</v>
      </c>
      <c r="P2839" s="11">
        <f>IFERROR(E2839/L2839,"N/A")</f>
        <v>40.476190476190474</v>
      </c>
      <c r="Q2839" t="str">
        <f>LEFT(N2839,FIND("/",N2839)-1)</f>
        <v>theater</v>
      </c>
      <c r="R2839" t="str">
        <f>RIGHT(N2839,(LEN(N2839)-FIND("/",N2839)))</f>
        <v>plays</v>
      </c>
      <c r="S2839" s="14">
        <f>(((J2839/60)/60)/24)+DATE(1970,1,1)+(-5/24)</f>
        <v>42307.700046296297</v>
      </c>
      <c r="T2839" s="14">
        <f>(((I2839/60)/60)/24)+DATE(1970,1,1)+(-5/24)</f>
        <v>42347.741712962961</v>
      </c>
    </row>
    <row r="2840" spans="1:20" ht="43.5" x14ac:dyDescent="0.35">
      <c r="A2840" s="6">
        <v>2838</v>
      </c>
      <c r="B2840" s="3" t="s">
        <v>2838</v>
      </c>
      <c r="C2840" s="3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10">
        <f>E2840*100/D2840</f>
        <v>120.25</v>
      </c>
      <c r="P2840" s="11">
        <f>IFERROR(E2840/L2840,"N/A")</f>
        <v>44.537037037037038</v>
      </c>
      <c r="Q2840" t="str">
        <f>LEFT(N2840,FIND("/",N2840)-1)</f>
        <v>theater</v>
      </c>
      <c r="R2840" t="str">
        <f>RIGHT(N2840,(LEN(N2840)-FIND("/",N2840)))</f>
        <v>plays</v>
      </c>
      <c r="S2840" s="14">
        <f>(((J2840/60)/60)/24)+DATE(1970,1,1)+(-5/24)</f>
        <v>41842.399259259255</v>
      </c>
      <c r="T2840" s="14">
        <f>(((I2840/60)/60)/24)+DATE(1970,1,1)+(-5/24)</f>
        <v>41864.708333333328</v>
      </c>
    </row>
    <row r="2841" spans="1:20" ht="43.5" x14ac:dyDescent="0.35">
      <c r="A2841" s="6">
        <v>2839</v>
      </c>
      <c r="B2841" s="3" t="s">
        <v>2839</v>
      </c>
      <c r="C2841" s="3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10">
        <f>E2841*100/D2841</f>
        <v>111.42857142857143</v>
      </c>
      <c r="P2841" s="11">
        <f>IFERROR(E2841/L2841,"N/A")</f>
        <v>125.80645161290323</v>
      </c>
      <c r="Q2841" t="str">
        <f>LEFT(N2841,FIND("/",N2841)-1)</f>
        <v>theater</v>
      </c>
      <c r="R2841" t="str">
        <f>RIGHT(N2841,(LEN(N2841)-FIND("/",N2841)))</f>
        <v>plays</v>
      </c>
      <c r="S2841" s="14">
        <f>(((J2841/60)/60)/24)+DATE(1970,1,1)+(-5/24)</f>
        <v>41853.031874999993</v>
      </c>
      <c r="T2841" s="14">
        <f>(((I2841/60)/60)/24)+DATE(1970,1,1)+(-5/24)</f>
        <v>41875.999305555553</v>
      </c>
    </row>
    <row r="2842" spans="1:20" ht="58" x14ac:dyDescent="0.35">
      <c r="A2842" s="6">
        <v>2840</v>
      </c>
      <c r="B2842" s="3" t="s">
        <v>2840</v>
      </c>
      <c r="C2842" s="3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10">
        <f>E2842*100/D2842</f>
        <v>104</v>
      </c>
      <c r="P2842" s="11">
        <f>IFERROR(E2842/L2842,"N/A")</f>
        <v>19.696969696969695</v>
      </c>
      <c r="Q2842" t="str">
        <f>LEFT(N2842,FIND("/",N2842)-1)</f>
        <v>theater</v>
      </c>
      <c r="R2842" t="str">
        <f>RIGHT(N2842,(LEN(N2842)-FIND("/",N2842)))</f>
        <v>plays</v>
      </c>
      <c r="S2842" s="14">
        <f>(((J2842/60)/60)/24)+DATE(1970,1,1)+(-5/24)</f>
        <v>42059.827303240738</v>
      </c>
      <c r="T2842" s="14">
        <f>(((I2842/60)/60)/24)+DATE(1970,1,1)+(-5/24)</f>
        <v>42081.499999999993</v>
      </c>
    </row>
    <row r="2843" spans="1:20" ht="58" x14ac:dyDescent="0.35">
      <c r="A2843" s="6">
        <v>2841</v>
      </c>
      <c r="B2843" s="3" t="s">
        <v>2841</v>
      </c>
      <c r="C2843" s="3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10">
        <f>E2843*100/D2843</f>
        <v>1</v>
      </c>
      <c r="P2843" s="11">
        <f>IFERROR(E2843/L2843,"N/A")</f>
        <v>10</v>
      </c>
      <c r="Q2843" t="str">
        <f>LEFT(N2843,FIND("/",N2843)-1)</f>
        <v>theater</v>
      </c>
      <c r="R2843" t="str">
        <f>RIGHT(N2843,(LEN(N2843)-FIND("/",N2843)))</f>
        <v>plays</v>
      </c>
      <c r="S2843" s="14">
        <f>(((J2843/60)/60)/24)+DATE(1970,1,1)+(-5/24)</f>
        <v>42291.53121527777</v>
      </c>
      <c r="T2843" s="14">
        <f>(((I2843/60)/60)/24)+DATE(1970,1,1)+(-5/24)</f>
        <v>42351.572881944441</v>
      </c>
    </row>
    <row r="2844" spans="1:20" ht="43.5" x14ac:dyDescent="0.35">
      <c r="A2844" s="6">
        <v>2842</v>
      </c>
      <c r="B2844" s="3" t="s">
        <v>2842</v>
      </c>
      <c r="C2844" s="3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10">
        <f>E2844*100/D2844</f>
        <v>0</v>
      </c>
      <c r="P2844" s="11" t="str">
        <f>IFERROR(E2844/L2844,"N/A")</f>
        <v>N/A</v>
      </c>
      <c r="Q2844" t="str">
        <f>LEFT(N2844,FIND("/",N2844)-1)</f>
        <v>theater</v>
      </c>
      <c r="R2844" t="str">
        <f>RIGHT(N2844,(LEN(N2844)-FIND("/",N2844)))</f>
        <v>plays</v>
      </c>
      <c r="S2844" s="14">
        <f>(((J2844/60)/60)/24)+DATE(1970,1,1)+(-5/24)</f>
        <v>41784.744155092587</v>
      </c>
      <c r="T2844" s="14">
        <f>(((I2844/60)/60)/24)+DATE(1970,1,1)+(-5/24)</f>
        <v>41811.25</v>
      </c>
    </row>
    <row r="2845" spans="1:20" ht="43.5" x14ac:dyDescent="0.35">
      <c r="A2845" s="6">
        <v>2843</v>
      </c>
      <c r="B2845" s="3" t="s">
        <v>2843</v>
      </c>
      <c r="C2845" s="3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10">
        <f>E2845*100/D2845</f>
        <v>0</v>
      </c>
      <c r="P2845" s="11" t="str">
        <f>IFERROR(E2845/L2845,"N/A")</f>
        <v>N/A</v>
      </c>
      <c r="Q2845" t="str">
        <f>LEFT(N2845,FIND("/",N2845)-1)</f>
        <v>theater</v>
      </c>
      <c r="R2845" t="str">
        <f>RIGHT(N2845,(LEN(N2845)-FIND("/",N2845)))</f>
        <v>plays</v>
      </c>
      <c r="S2845" s="14">
        <f>(((J2845/60)/60)/24)+DATE(1970,1,1)+(-5/24)</f>
        <v>42492.529513888883</v>
      </c>
      <c r="T2845" s="14">
        <f>(((I2845/60)/60)/24)+DATE(1970,1,1)+(-5/24)</f>
        <v>42533.958333333336</v>
      </c>
    </row>
    <row r="2846" spans="1:20" ht="43.5" x14ac:dyDescent="0.35">
      <c r="A2846" s="6">
        <v>2844</v>
      </c>
      <c r="B2846" s="3" t="s">
        <v>2844</v>
      </c>
      <c r="C2846" s="3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10">
        <f>E2846*100/D2846</f>
        <v>5.4545454545454541</v>
      </c>
      <c r="P2846" s="11">
        <f>IFERROR(E2846/L2846,"N/A")</f>
        <v>30</v>
      </c>
      <c r="Q2846" t="str">
        <f>LEFT(N2846,FIND("/",N2846)-1)</f>
        <v>theater</v>
      </c>
      <c r="R2846" t="str">
        <f>RIGHT(N2846,(LEN(N2846)-FIND("/",N2846)))</f>
        <v>plays</v>
      </c>
      <c r="S2846" s="14">
        <f>(((J2846/60)/60)/24)+DATE(1970,1,1)+(-5/24)</f>
        <v>42709.337731481479</v>
      </c>
      <c r="T2846" s="14">
        <f>(((I2846/60)/60)/24)+DATE(1970,1,1)+(-5/24)</f>
        <v>42739.337731481479</v>
      </c>
    </row>
    <row r="2847" spans="1:20" ht="43.5" x14ac:dyDescent="0.35">
      <c r="A2847" s="6">
        <v>2845</v>
      </c>
      <c r="B2847" s="3" t="s">
        <v>2845</v>
      </c>
      <c r="C2847" s="3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10">
        <f>E2847*100/D2847</f>
        <v>31.546666666666667</v>
      </c>
      <c r="P2847" s="11">
        <f>IFERROR(E2847/L2847,"N/A")</f>
        <v>60.666666666666664</v>
      </c>
      <c r="Q2847" t="str">
        <f>LEFT(N2847,FIND("/",N2847)-1)</f>
        <v>theater</v>
      </c>
      <c r="R2847" t="str">
        <f>RIGHT(N2847,(LEN(N2847)-FIND("/",N2847)))</f>
        <v>plays</v>
      </c>
      <c r="S2847" s="14">
        <f>(((J2847/60)/60)/24)+DATE(1970,1,1)+(-5/24)</f>
        <v>42102.808252314811</v>
      </c>
      <c r="T2847" s="14">
        <f>(((I2847/60)/60)/24)+DATE(1970,1,1)+(-5/24)</f>
        <v>42162.808252314811</v>
      </c>
    </row>
    <row r="2848" spans="1:20" ht="58" x14ac:dyDescent="0.35">
      <c r="A2848" s="6">
        <v>2846</v>
      </c>
      <c r="B2848" s="3" t="s">
        <v>2846</v>
      </c>
      <c r="C2848" s="3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10">
        <f>E2848*100/D2848</f>
        <v>0</v>
      </c>
      <c r="P2848" s="11" t="str">
        <f>IFERROR(E2848/L2848,"N/A")</f>
        <v>N/A</v>
      </c>
      <c r="Q2848" t="str">
        <f>LEFT(N2848,FIND("/",N2848)-1)</f>
        <v>theater</v>
      </c>
      <c r="R2848" t="str">
        <f>RIGHT(N2848,(LEN(N2848)-FIND("/",N2848)))</f>
        <v>plays</v>
      </c>
      <c r="S2848" s="14">
        <f>(((J2848/60)/60)/24)+DATE(1970,1,1)+(-5/24)</f>
        <v>42108.483726851853</v>
      </c>
      <c r="T2848" s="14">
        <f>(((I2848/60)/60)/24)+DATE(1970,1,1)+(-5/24)</f>
        <v>42153.483726851853</v>
      </c>
    </row>
    <row r="2849" spans="1:20" ht="43.5" x14ac:dyDescent="0.35">
      <c r="A2849" s="6">
        <v>2847</v>
      </c>
      <c r="B2849" s="3" t="s">
        <v>2847</v>
      </c>
      <c r="C2849" s="3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10">
        <f>E2849*100/D2849</f>
        <v>0</v>
      </c>
      <c r="P2849" s="11" t="str">
        <f>IFERROR(E2849/L2849,"N/A")</f>
        <v>N/A</v>
      </c>
      <c r="Q2849" t="str">
        <f>LEFT(N2849,FIND("/",N2849)-1)</f>
        <v>theater</v>
      </c>
      <c r="R2849" t="str">
        <f>RIGHT(N2849,(LEN(N2849)-FIND("/",N2849)))</f>
        <v>plays</v>
      </c>
      <c r="S2849" s="14">
        <f>(((J2849/60)/60)/24)+DATE(1970,1,1)+(-5/24)</f>
        <v>42453.597974537035</v>
      </c>
      <c r="T2849" s="14">
        <f>(((I2849/60)/60)/24)+DATE(1970,1,1)+(-5/24)</f>
        <v>42513.597974537035</v>
      </c>
    </row>
    <row r="2850" spans="1:20" ht="58" x14ac:dyDescent="0.35">
      <c r="A2850" s="6">
        <v>2848</v>
      </c>
      <c r="B2850" s="3" t="s">
        <v>2848</v>
      </c>
      <c r="C2850" s="3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10">
        <f>E2850*100/D2850</f>
        <v>0.2</v>
      </c>
      <c r="P2850" s="11">
        <f>IFERROR(E2850/L2850,"N/A")</f>
        <v>23.333333333333332</v>
      </c>
      <c r="Q2850" t="str">
        <f>LEFT(N2850,FIND("/",N2850)-1)</f>
        <v>theater</v>
      </c>
      <c r="R2850" t="str">
        <f>RIGHT(N2850,(LEN(N2850)-FIND("/",N2850)))</f>
        <v>plays</v>
      </c>
      <c r="S2850" s="14">
        <f>(((J2850/60)/60)/24)+DATE(1970,1,1)+(-5/24)</f>
        <v>42123.440497685187</v>
      </c>
      <c r="T2850" s="14">
        <f>(((I2850/60)/60)/24)+DATE(1970,1,1)+(-5/24)</f>
        <v>42153.440497685187</v>
      </c>
    </row>
    <row r="2851" spans="1:20" ht="43.5" x14ac:dyDescent="0.35">
      <c r="A2851" s="6">
        <v>2849</v>
      </c>
      <c r="B2851" s="3" t="s">
        <v>2849</v>
      </c>
      <c r="C2851" s="3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10">
        <f>E2851*100/D2851</f>
        <v>1</v>
      </c>
      <c r="P2851" s="11">
        <f>IFERROR(E2851/L2851,"N/A")</f>
        <v>5</v>
      </c>
      <c r="Q2851" t="str">
        <f>LEFT(N2851,FIND("/",N2851)-1)</f>
        <v>theater</v>
      </c>
      <c r="R2851" t="str">
        <f>RIGHT(N2851,(LEN(N2851)-FIND("/",N2851)))</f>
        <v>plays</v>
      </c>
      <c r="S2851" s="14">
        <f>(((J2851/60)/60)/24)+DATE(1970,1,1)+(-5/24)</f>
        <v>42453.219907407409</v>
      </c>
      <c r="T2851" s="14">
        <f>(((I2851/60)/60)/24)+DATE(1970,1,1)+(-5/24)</f>
        <v>42483.219907407409</v>
      </c>
    </row>
    <row r="2852" spans="1:20" ht="43.5" x14ac:dyDescent="0.35">
      <c r="A2852" s="6">
        <v>2850</v>
      </c>
      <c r="B2852" s="3" t="s">
        <v>2850</v>
      </c>
      <c r="C2852" s="3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10">
        <f>E2852*100/D2852</f>
        <v>3.8875000000000002</v>
      </c>
      <c r="P2852" s="11">
        <f>IFERROR(E2852/L2852,"N/A")</f>
        <v>23.923076923076923</v>
      </c>
      <c r="Q2852" t="str">
        <f>LEFT(N2852,FIND("/",N2852)-1)</f>
        <v>theater</v>
      </c>
      <c r="R2852" t="str">
        <f>RIGHT(N2852,(LEN(N2852)-FIND("/",N2852)))</f>
        <v>plays</v>
      </c>
      <c r="S2852" s="14">
        <f>(((J2852/60)/60)/24)+DATE(1970,1,1)+(-5/24)</f>
        <v>41857.798738425925</v>
      </c>
      <c r="T2852" s="14">
        <f>(((I2852/60)/60)/24)+DATE(1970,1,1)+(-5/24)</f>
        <v>41887.798738425925</v>
      </c>
    </row>
    <row r="2853" spans="1:20" ht="43.5" x14ac:dyDescent="0.35">
      <c r="A2853" s="6">
        <v>2851</v>
      </c>
      <c r="B2853" s="3" t="s">
        <v>2851</v>
      </c>
      <c r="C2853" s="3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10">
        <f>E2853*100/D2853</f>
        <v>0</v>
      </c>
      <c r="P2853" s="11" t="str">
        <f>IFERROR(E2853/L2853,"N/A")</f>
        <v>N/A</v>
      </c>
      <c r="Q2853" t="str">
        <f>LEFT(N2853,FIND("/",N2853)-1)</f>
        <v>theater</v>
      </c>
      <c r="R2853" t="str">
        <f>RIGHT(N2853,(LEN(N2853)-FIND("/",N2853)))</f>
        <v>plays</v>
      </c>
      <c r="S2853" s="14">
        <f>(((J2853/60)/60)/24)+DATE(1970,1,1)+(-5/24)</f>
        <v>42389.794317129628</v>
      </c>
      <c r="T2853" s="14">
        <f>(((I2853/60)/60)/24)+DATE(1970,1,1)+(-5/24)</f>
        <v>42398.761805555558</v>
      </c>
    </row>
    <row r="2854" spans="1:20" ht="43.5" x14ac:dyDescent="0.35">
      <c r="A2854" s="6">
        <v>2852</v>
      </c>
      <c r="B2854" s="3" t="s">
        <v>2852</v>
      </c>
      <c r="C2854" s="3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10">
        <f>E2854*100/D2854</f>
        <v>1.9</v>
      </c>
      <c r="P2854" s="11">
        <f>IFERROR(E2854/L2854,"N/A")</f>
        <v>15.833333333333334</v>
      </c>
      <c r="Q2854" t="str">
        <f>LEFT(N2854,FIND("/",N2854)-1)</f>
        <v>theater</v>
      </c>
      <c r="R2854" t="str">
        <f>RIGHT(N2854,(LEN(N2854)-FIND("/",N2854)))</f>
        <v>plays</v>
      </c>
      <c r="S2854" s="14">
        <f>(((J2854/60)/60)/24)+DATE(1970,1,1)+(-5/24)</f>
        <v>41780.836840277778</v>
      </c>
      <c r="T2854" s="14">
        <f>(((I2854/60)/60)/24)+DATE(1970,1,1)+(-5/24)</f>
        <v>41810.836840277778</v>
      </c>
    </row>
    <row r="2855" spans="1:20" ht="43.5" x14ac:dyDescent="0.35">
      <c r="A2855" s="6">
        <v>2853</v>
      </c>
      <c r="B2855" s="3" t="s">
        <v>2853</v>
      </c>
      <c r="C2855" s="3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10">
        <f>E2855*100/D2855</f>
        <v>0</v>
      </c>
      <c r="P2855" s="11" t="str">
        <f>IFERROR(E2855/L2855,"N/A")</f>
        <v>N/A</v>
      </c>
      <c r="Q2855" t="str">
        <f>LEFT(N2855,FIND("/",N2855)-1)</f>
        <v>theater</v>
      </c>
      <c r="R2855" t="str">
        <f>RIGHT(N2855,(LEN(N2855)-FIND("/",N2855)))</f>
        <v>plays</v>
      </c>
      <c r="S2855" s="14">
        <f>(((J2855/60)/60)/24)+DATE(1970,1,1)+(-5/24)</f>
        <v>41835.98260416666</v>
      </c>
      <c r="T2855" s="14">
        <f>(((I2855/60)/60)/24)+DATE(1970,1,1)+(-5/24)</f>
        <v>41895.98260416666</v>
      </c>
    </row>
    <row r="2856" spans="1:20" ht="43.5" x14ac:dyDescent="0.35">
      <c r="A2856" s="6">
        <v>2854</v>
      </c>
      <c r="B2856" s="3" t="s">
        <v>2854</v>
      </c>
      <c r="C2856" s="3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10">
        <f>E2856*100/D2856</f>
        <v>41.7</v>
      </c>
      <c r="P2856" s="11">
        <f>IFERROR(E2856/L2856,"N/A")</f>
        <v>29.785714285714285</v>
      </c>
      <c r="Q2856" t="str">
        <f>LEFT(N2856,FIND("/",N2856)-1)</f>
        <v>theater</v>
      </c>
      <c r="R2856" t="str">
        <f>RIGHT(N2856,(LEN(N2856)-FIND("/",N2856)))</f>
        <v>plays</v>
      </c>
      <c r="S2856" s="14">
        <f>(((J2856/60)/60)/24)+DATE(1970,1,1)+(-5/24)</f>
        <v>42111.508321759255</v>
      </c>
      <c r="T2856" s="14">
        <f>(((I2856/60)/60)/24)+DATE(1970,1,1)+(-5/24)</f>
        <v>42131.508321759255</v>
      </c>
    </row>
    <row r="2857" spans="1:20" ht="58" x14ac:dyDescent="0.35">
      <c r="A2857" s="6">
        <v>2855</v>
      </c>
      <c r="B2857" s="3" t="s">
        <v>2855</v>
      </c>
      <c r="C2857" s="3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10">
        <f>E2857*100/D2857</f>
        <v>50</v>
      </c>
      <c r="P2857" s="11">
        <f>IFERROR(E2857/L2857,"N/A")</f>
        <v>60</v>
      </c>
      <c r="Q2857" t="str">
        <f>LEFT(N2857,FIND("/",N2857)-1)</f>
        <v>theater</v>
      </c>
      <c r="R2857" t="str">
        <f>RIGHT(N2857,(LEN(N2857)-FIND("/",N2857)))</f>
        <v>plays</v>
      </c>
      <c r="S2857" s="14">
        <f>(((J2857/60)/60)/24)+DATE(1970,1,1)+(-5/24)</f>
        <v>42369.799432870372</v>
      </c>
      <c r="T2857" s="14">
        <f>(((I2857/60)/60)/24)+DATE(1970,1,1)+(-5/24)</f>
        <v>42398.773611111108</v>
      </c>
    </row>
    <row r="2858" spans="1:20" ht="43.5" x14ac:dyDescent="0.35">
      <c r="A2858" s="6">
        <v>2856</v>
      </c>
      <c r="B2858" s="3" t="s">
        <v>2856</v>
      </c>
      <c r="C2858" s="3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10">
        <f>E2858*100/D2858</f>
        <v>4.8666666666666663</v>
      </c>
      <c r="P2858" s="11">
        <f>IFERROR(E2858/L2858,"N/A")</f>
        <v>24.333333333333332</v>
      </c>
      <c r="Q2858" t="str">
        <f>LEFT(N2858,FIND("/",N2858)-1)</f>
        <v>theater</v>
      </c>
      <c r="R2858" t="str">
        <f>RIGHT(N2858,(LEN(N2858)-FIND("/",N2858)))</f>
        <v>plays</v>
      </c>
      <c r="S2858" s="14">
        <f>(((J2858/60)/60)/24)+DATE(1970,1,1)+(-5/24)</f>
        <v>42164.829247685186</v>
      </c>
      <c r="T2858" s="14">
        <f>(((I2858/60)/60)/24)+DATE(1970,1,1)+(-5/24)</f>
        <v>42224.69027777778</v>
      </c>
    </row>
    <row r="2859" spans="1:20" ht="58" x14ac:dyDescent="0.35">
      <c r="A2859" s="6">
        <v>2857</v>
      </c>
      <c r="B2859" s="3" t="s">
        <v>2857</v>
      </c>
      <c r="C2859" s="3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10">
        <f>E2859*100/D2859</f>
        <v>19.736842105263158</v>
      </c>
      <c r="P2859" s="11">
        <f>IFERROR(E2859/L2859,"N/A")</f>
        <v>500</v>
      </c>
      <c r="Q2859" t="str">
        <f>LEFT(N2859,FIND("/",N2859)-1)</f>
        <v>theater</v>
      </c>
      <c r="R2859" t="str">
        <f>RIGHT(N2859,(LEN(N2859)-FIND("/",N2859)))</f>
        <v>plays</v>
      </c>
      <c r="S2859" s="14">
        <f>(((J2859/60)/60)/24)+DATE(1970,1,1)+(-5/24)</f>
        <v>42726.711747685178</v>
      </c>
      <c r="T2859" s="14">
        <f>(((I2859/60)/60)/24)+DATE(1970,1,1)+(-5/24)</f>
        <v>42786.541666666664</v>
      </c>
    </row>
    <row r="2860" spans="1:20" ht="43.5" x14ac:dyDescent="0.35">
      <c r="A2860" s="6">
        <v>2858</v>
      </c>
      <c r="B2860" s="3" t="s">
        <v>2858</v>
      </c>
      <c r="C2860" s="3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10">
        <f>E2860*100/D2860</f>
        <v>0</v>
      </c>
      <c r="P2860" s="11" t="str">
        <f>IFERROR(E2860/L2860,"N/A")</f>
        <v>N/A</v>
      </c>
      <c r="Q2860" t="str">
        <f>LEFT(N2860,FIND("/",N2860)-1)</f>
        <v>theater</v>
      </c>
      <c r="R2860" t="str">
        <f>RIGHT(N2860,(LEN(N2860)-FIND("/",N2860)))</f>
        <v>plays</v>
      </c>
      <c r="S2860" s="14">
        <f>(((J2860/60)/60)/24)+DATE(1970,1,1)+(-5/24)</f>
        <v>41954.336747685178</v>
      </c>
      <c r="T2860" s="14">
        <f>(((I2860/60)/60)/24)+DATE(1970,1,1)+(-5/24)</f>
        <v>41978.269444444442</v>
      </c>
    </row>
    <row r="2861" spans="1:20" ht="43.5" x14ac:dyDescent="0.35">
      <c r="A2861" s="6">
        <v>2859</v>
      </c>
      <c r="B2861" s="3" t="s">
        <v>2859</v>
      </c>
      <c r="C2861" s="3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10">
        <f>E2861*100/D2861</f>
        <v>1.75</v>
      </c>
      <c r="P2861" s="11">
        <f>IFERROR(E2861/L2861,"N/A")</f>
        <v>35</v>
      </c>
      <c r="Q2861" t="str">
        <f>LEFT(N2861,FIND("/",N2861)-1)</f>
        <v>theater</v>
      </c>
      <c r="R2861" t="str">
        <f>RIGHT(N2861,(LEN(N2861)-FIND("/",N2861)))</f>
        <v>plays</v>
      </c>
      <c r="S2861" s="14">
        <f>(((J2861/60)/60)/24)+DATE(1970,1,1)+(-5/24)</f>
        <v>42233.153981481482</v>
      </c>
      <c r="T2861" s="14">
        <f>(((I2861/60)/60)/24)+DATE(1970,1,1)+(-5/24)</f>
        <v>42293.153981481482</v>
      </c>
    </row>
    <row r="2862" spans="1:20" ht="58" x14ac:dyDescent="0.35">
      <c r="A2862" s="6">
        <v>2860</v>
      </c>
      <c r="B2862" s="3" t="s">
        <v>2860</v>
      </c>
      <c r="C2862" s="3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10">
        <f>E2862*100/D2862</f>
        <v>6.65</v>
      </c>
      <c r="P2862" s="11">
        <f>IFERROR(E2862/L2862,"N/A")</f>
        <v>29.555555555555557</v>
      </c>
      <c r="Q2862" t="str">
        <f>LEFT(N2862,FIND("/",N2862)-1)</f>
        <v>theater</v>
      </c>
      <c r="R2862" t="str">
        <f>RIGHT(N2862,(LEN(N2862)-FIND("/",N2862)))</f>
        <v>plays</v>
      </c>
      <c r="S2862" s="14">
        <f>(((J2862/60)/60)/24)+DATE(1970,1,1)+(-5/24)</f>
        <v>42480.592314814807</v>
      </c>
      <c r="T2862" s="14">
        <f>(((I2862/60)/60)/24)+DATE(1970,1,1)+(-5/24)</f>
        <v>42540.592314814807</v>
      </c>
    </row>
    <row r="2863" spans="1:20" ht="43.5" x14ac:dyDescent="0.35">
      <c r="A2863" s="6">
        <v>2861</v>
      </c>
      <c r="B2863" s="3" t="s">
        <v>2861</v>
      </c>
      <c r="C2863" s="3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10">
        <f>E2863*100/D2863</f>
        <v>32</v>
      </c>
      <c r="P2863" s="11">
        <f>IFERROR(E2863/L2863,"N/A")</f>
        <v>26.666666666666668</v>
      </c>
      <c r="Q2863" t="str">
        <f>LEFT(N2863,FIND("/",N2863)-1)</f>
        <v>theater</v>
      </c>
      <c r="R2863" t="str">
        <f>RIGHT(N2863,(LEN(N2863)-FIND("/",N2863)))</f>
        <v>plays</v>
      </c>
      <c r="S2863" s="14">
        <f>(((J2863/60)/60)/24)+DATE(1970,1,1)+(-5/24)</f>
        <v>42257.3825</v>
      </c>
      <c r="T2863" s="14">
        <f>(((I2863/60)/60)/24)+DATE(1970,1,1)+(-5/24)</f>
        <v>42271.3825</v>
      </c>
    </row>
    <row r="2864" spans="1:20" ht="43.5" x14ac:dyDescent="0.35">
      <c r="A2864" s="6">
        <v>2862</v>
      </c>
      <c r="B2864" s="3" t="s">
        <v>2862</v>
      </c>
      <c r="C2864" s="3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10">
        <f>E2864*100/D2864</f>
        <v>0.43307086614173229</v>
      </c>
      <c r="P2864" s="11">
        <f>IFERROR(E2864/L2864,"N/A")</f>
        <v>18.333333333333332</v>
      </c>
      <c r="Q2864" t="str">
        <f>LEFT(N2864,FIND("/",N2864)-1)</f>
        <v>theater</v>
      </c>
      <c r="R2864" t="str">
        <f>RIGHT(N2864,(LEN(N2864)-FIND("/",N2864)))</f>
        <v>plays</v>
      </c>
      <c r="S2864" s="14">
        <f>(((J2864/60)/60)/24)+DATE(1970,1,1)+(-5/24)</f>
        <v>41784.581354166665</v>
      </c>
      <c r="T2864" s="14">
        <f>(((I2864/60)/60)/24)+DATE(1970,1,1)+(-5/24)</f>
        <v>41814.581354166665</v>
      </c>
    </row>
    <row r="2865" spans="1:20" ht="43.5" x14ac:dyDescent="0.35">
      <c r="A2865" s="6">
        <v>2863</v>
      </c>
      <c r="B2865" s="3" t="s">
        <v>2863</v>
      </c>
      <c r="C2865" s="3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10">
        <f>E2865*100/D2865</f>
        <v>0.04</v>
      </c>
      <c r="P2865" s="11">
        <f>IFERROR(E2865/L2865,"N/A")</f>
        <v>20</v>
      </c>
      <c r="Q2865" t="str">
        <f>LEFT(N2865,FIND("/",N2865)-1)</f>
        <v>theater</v>
      </c>
      <c r="R2865" t="str">
        <f>RIGHT(N2865,(LEN(N2865)-FIND("/",N2865)))</f>
        <v>plays</v>
      </c>
      <c r="S2865" s="14">
        <f>(((J2865/60)/60)/24)+DATE(1970,1,1)+(-5/24)</f>
        <v>41831.46670138889</v>
      </c>
      <c r="T2865" s="14">
        <f>(((I2865/60)/60)/24)+DATE(1970,1,1)+(-5/24)</f>
        <v>41891.46670138889</v>
      </c>
    </row>
    <row r="2866" spans="1:20" x14ac:dyDescent="0.35">
      <c r="A2866" s="6">
        <v>2864</v>
      </c>
      <c r="B2866" s="3" t="s">
        <v>2864</v>
      </c>
      <c r="C2866" s="3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10">
        <f>E2866*100/D2866</f>
        <v>1.6</v>
      </c>
      <c r="P2866" s="11">
        <f>IFERROR(E2866/L2866,"N/A")</f>
        <v>13.333333333333334</v>
      </c>
      <c r="Q2866" t="str">
        <f>LEFT(N2866,FIND("/",N2866)-1)</f>
        <v>theater</v>
      </c>
      <c r="R2866" t="str">
        <f>RIGHT(N2866,(LEN(N2866)-FIND("/",N2866)))</f>
        <v>plays</v>
      </c>
      <c r="S2866" s="14">
        <f>(((J2866/60)/60)/24)+DATE(1970,1,1)+(-5/24)</f>
        <v>42172.405173611107</v>
      </c>
      <c r="T2866" s="14">
        <f>(((I2866/60)/60)/24)+DATE(1970,1,1)+(-5/24)</f>
        <v>42202.345833333333</v>
      </c>
    </row>
    <row r="2867" spans="1:20" ht="43.5" x14ac:dyDescent="0.35">
      <c r="A2867" s="6">
        <v>2865</v>
      </c>
      <c r="B2867" s="3" t="s">
        <v>2865</v>
      </c>
      <c r="C2867" s="3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10">
        <f>E2867*100/D2867</f>
        <v>0</v>
      </c>
      <c r="P2867" s="11" t="str">
        <f>IFERROR(E2867/L2867,"N/A")</f>
        <v>N/A</v>
      </c>
      <c r="Q2867" t="str">
        <f>LEFT(N2867,FIND("/",N2867)-1)</f>
        <v>theater</v>
      </c>
      <c r="R2867" t="str">
        <f>RIGHT(N2867,(LEN(N2867)-FIND("/",N2867)))</f>
        <v>plays</v>
      </c>
      <c r="S2867" s="14">
        <f>(((J2867/60)/60)/24)+DATE(1970,1,1)+(-5/24)</f>
        <v>41949.905775462961</v>
      </c>
      <c r="T2867" s="14">
        <f>(((I2867/60)/60)/24)+DATE(1970,1,1)+(-5/24)</f>
        <v>42009.905775462961</v>
      </c>
    </row>
    <row r="2868" spans="1:20" ht="43.5" x14ac:dyDescent="0.35">
      <c r="A2868" s="6">
        <v>2866</v>
      </c>
      <c r="B2868" s="3" t="s">
        <v>2866</v>
      </c>
      <c r="C2868" s="3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10">
        <f>E2868*100/D2868</f>
        <v>0.9</v>
      </c>
      <c r="P2868" s="11">
        <f>IFERROR(E2868/L2868,"N/A")</f>
        <v>22.5</v>
      </c>
      <c r="Q2868" t="str">
        <f>LEFT(N2868,FIND("/",N2868)-1)</f>
        <v>theater</v>
      </c>
      <c r="R2868" t="str">
        <f>RIGHT(N2868,(LEN(N2868)-FIND("/",N2868)))</f>
        <v>plays</v>
      </c>
      <c r="S2868" s="14">
        <f>(((J2868/60)/60)/24)+DATE(1970,1,1)+(-5/24)</f>
        <v>42627.746770833335</v>
      </c>
      <c r="T2868" s="14">
        <f>(((I2868/60)/60)/24)+DATE(1970,1,1)+(-5/24)</f>
        <v>42657.708333333336</v>
      </c>
    </row>
    <row r="2869" spans="1:20" ht="58" x14ac:dyDescent="0.35">
      <c r="A2869" s="6">
        <v>2867</v>
      </c>
      <c r="B2869" s="3" t="s">
        <v>2867</v>
      </c>
      <c r="C2869" s="3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10">
        <f>E2869*100/D2869</f>
        <v>20.16</v>
      </c>
      <c r="P2869" s="11">
        <f>IFERROR(E2869/L2869,"N/A")</f>
        <v>50.4</v>
      </c>
      <c r="Q2869" t="str">
        <f>LEFT(N2869,FIND("/",N2869)-1)</f>
        <v>theater</v>
      </c>
      <c r="R2869" t="str">
        <f>RIGHT(N2869,(LEN(N2869)-FIND("/",N2869)))</f>
        <v>plays</v>
      </c>
      <c r="S2869" s="14">
        <f>(((J2869/60)/60)/24)+DATE(1970,1,1)+(-5/24)</f>
        <v>42530.986944444441</v>
      </c>
      <c r="T2869" s="14">
        <f>(((I2869/60)/60)/24)+DATE(1970,1,1)+(-5/24)</f>
        <v>42554.958333333336</v>
      </c>
    </row>
    <row r="2870" spans="1:20" ht="58" x14ac:dyDescent="0.35">
      <c r="A2870" s="6">
        <v>2868</v>
      </c>
      <c r="B2870" s="3" t="s">
        <v>2868</v>
      </c>
      <c r="C2870" s="3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10">
        <f>E2870*100/D2870</f>
        <v>42.011733333333332</v>
      </c>
      <c r="P2870" s="11">
        <f>IFERROR(E2870/L2870,"N/A")</f>
        <v>105.02933333333334</v>
      </c>
      <c r="Q2870" t="str">
        <f>LEFT(N2870,FIND("/",N2870)-1)</f>
        <v>theater</v>
      </c>
      <c r="R2870" t="str">
        <f>RIGHT(N2870,(LEN(N2870)-FIND("/",N2870)))</f>
        <v>plays</v>
      </c>
      <c r="S2870" s="14">
        <f>(((J2870/60)/60)/24)+DATE(1970,1,1)+(-5/24)</f>
        <v>42618.618680555555</v>
      </c>
      <c r="T2870" s="14">
        <f>(((I2870/60)/60)/24)+DATE(1970,1,1)+(-5/24)</f>
        <v>42648.618680555555</v>
      </c>
    </row>
    <row r="2871" spans="1:20" ht="58" x14ac:dyDescent="0.35">
      <c r="A2871" s="6">
        <v>2869</v>
      </c>
      <c r="B2871" s="3" t="s">
        <v>2869</v>
      </c>
      <c r="C2871" s="3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10">
        <f>E2871*100/D2871</f>
        <v>0.88500000000000001</v>
      </c>
      <c r="P2871" s="11">
        <f>IFERROR(E2871/L2871,"N/A")</f>
        <v>35.4</v>
      </c>
      <c r="Q2871" t="str">
        <f>LEFT(N2871,FIND("/",N2871)-1)</f>
        <v>theater</v>
      </c>
      <c r="R2871" t="str">
        <f>RIGHT(N2871,(LEN(N2871)-FIND("/",N2871)))</f>
        <v>plays</v>
      </c>
      <c r="S2871" s="14">
        <f>(((J2871/60)/60)/24)+DATE(1970,1,1)+(-5/24)</f>
        <v>42540.385196759256</v>
      </c>
      <c r="T2871" s="14">
        <f>(((I2871/60)/60)/24)+DATE(1970,1,1)+(-5/24)</f>
        <v>42570.385196759256</v>
      </c>
    </row>
    <row r="2872" spans="1:20" ht="58" x14ac:dyDescent="0.35">
      <c r="A2872" s="6">
        <v>2870</v>
      </c>
      <c r="B2872" s="3" t="s">
        <v>2870</v>
      </c>
      <c r="C2872" s="3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10">
        <f>E2872*100/D2872</f>
        <v>15</v>
      </c>
      <c r="P2872" s="11">
        <f>IFERROR(E2872/L2872,"N/A")</f>
        <v>83.333333333333329</v>
      </c>
      <c r="Q2872" t="str">
        <f>LEFT(N2872,FIND("/",N2872)-1)</f>
        <v>theater</v>
      </c>
      <c r="R2872" t="str">
        <f>RIGHT(N2872,(LEN(N2872)-FIND("/",N2872)))</f>
        <v>plays</v>
      </c>
      <c r="S2872" s="14">
        <f>(((J2872/60)/60)/24)+DATE(1970,1,1)+(-5/24)</f>
        <v>41745.981076388889</v>
      </c>
      <c r="T2872" s="14">
        <f>(((I2872/60)/60)/24)+DATE(1970,1,1)+(-5/24)</f>
        <v>41775.981076388889</v>
      </c>
    </row>
    <row r="2873" spans="1:20" ht="43.5" x14ac:dyDescent="0.35">
      <c r="A2873" s="6">
        <v>2871</v>
      </c>
      <c r="B2873" s="3" t="s">
        <v>2871</v>
      </c>
      <c r="C2873" s="3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10">
        <f>E2873*100/D2873</f>
        <v>4.67</v>
      </c>
      <c r="P2873" s="11">
        <f>IFERROR(E2873/L2873,"N/A")</f>
        <v>35.92307692307692</v>
      </c>
      <c r="Q2873" t="str">
        <f>LEFT(N2873,FIND("/",N2873)-1)</f>
        <v>theater</v>
      </c>
      <c r="R2873" t="str">
        <f>RIGHT(N2873,(LEN(N2873)-FIND("/",N2873)))</f>
        <v>plays</v>
      </c>
      <c r="S2873" s="14">
        <f>(((J2873/60)/60)/24)+DATE(1970,1,1)+(-5/24)</f>
        <v>41974.530243055553</v>
      </c>
      <c r="T2873" s="14">
        <f>(((I2873/60)/60)/24)+DATE(1970,1,1)+(-5/24)</f>
        <v>41994.530243055553</v>
      </c>
    </row>
    <row r="2874" spans="1:20" ht="43.5" x14ac:dyDescent="0.35">
      <c r="A2874" s="6">
        <v>2872</v>
      </c>
      <c r="B2874" s="3" t="s">
        <v>2872</v>
      </c>
      <c r="C2874" s="3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10">
        <f>E2874*100/D2874</f>
        <v>0</v>
      </c>
      <c r="P2874" s="11" t="str">
        <f>IFERROR(E2874/L2874,"N/A")</f>
        <v>N/A</v>
      </c>
      <c r="Q2874" t="str">
        <f>LEFT(N2874,FIND("/",N2874)-1)</f>
        <v>theater</v>
      </c>
      <c r="R2874" t="str">
        <f>RIGHT(N2874,(LEN(N2874)-FIND("/",N2874)))</f>
        <v>plays</v>
      </c>
      <c r="S2874" s="14">
        <f>(((J2874/60)/60)/24)+DATE(1970,1,1)+(-5/24)</f>
        <v>42114.907847222225</v>
      </c>
      <c r="T2874" s="14">
        <f>(((I2874/60)/60)/24)+DATE(1970,1,1)+(-5/24)</f>
        <v>42174.907847222225</v>
      </c>
    </row>
    <row r="2875" spans="1:20" ht="58" x14ac:dyDescent="0.35">
      <c r="A2875" s="6">
        <v>2873</v>
      </c>
      <c r="B2875" s="3" t="s">
        <v>2873</v>
      </c>
      <c r="C2875" s="3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10">
        <f>E2875*100/D2875</f>
        <v>38.119999999999997</v>
      </c>
      <c r="P2875" s="11">
        <f>IFERROR(E2875/L2875,"N/A")</f>
        <v>119.125</v>
      </c>
      <c r="Q2875" t="str">
        <f>LEFT(N2875,FIND("/",N2875)-1)</f>
        <v>theater</v>
      </c>
      <c r="R2875" t="str">
        <f>RIGHT(N2875,(LEN(N2875)-FIND("/",N2875)))</f>
        <v>plays</v>
      </c>
      <c r="S2875" s="14">
        <f>(((J2875/60)/60)/24)+DATE(1970,1,1)+(-5/24)</f>
        <v>42002.609155092585</v>
      </c>
      <c r="T2875" s="14">
        <f>(((I2875/60)/60)/24)+DATE(1970,1,1)+(-5/24)</f>
        <v>42032.609155092585</v>
      </c>
    </row>
    <row r="2876" spans="1:20" ht="43.5" x14ac:dyDescent="0.35">
      <c r="A2876" s="6">
        <v>2874</v>
      </c>
      <c r="B2876" s="3" t="s">
        <v>2874</v>
      </c>
      <c r="C2876" s="3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10">
        <f>E2876*100/D2876</f>
        <v>5.42</v>
      </c>
      <c r="P2876" s="11">
        <f>IFERROR(E2876/L2876,"N/A")</f>
        <v>90.333333333333329</v>
      </c>
      <c r="Q2876" t="str">
        <f>LEFT(N2876,FIND("/",N2876)-1)</f>
        <v>theater</v>
      </c>
      <c r="R2876" t="str">
        <f>RIGHT(N2876,(LEN(N2876)-FIND("/",N2876)))</f>
        <v>plays</v>
      </c>
      <c r="S2876" s="14">
        <f>(((J2876/60)/60)/24)+DATE(1970,1,1)+(-5/24)</f>
        <v>42722.636412037034</v>
      </c>
      <c r="T2876" s="14">
        <f>(((I2876/60)/60)/24)+DATE(1970,1,1)+(-5/24)</f>
        <v>42752.636412037034</v>
      </c>
    </row>
    <row r="2877" spans="1:20" ht="43.5" x14ac:dyDescent="0.35">
      <c r="A2877" s="6">
        <v>2875</v>
      </c>
      <c r="B2877" s="3" t="s">
        <v>2875</v>
      </c>
      <c r="C2877" s="3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10">
        <f>E2877*100/D2877</f>
        <v>3.5000000000000003E-2</v>
      </c>
      <c r="P2877" s="11">
        <f>IFERROR(E2877/L2877,"N/A")</f>
        <v>2.3333333333333335</v>
      </c>
      <c r="Q2877" t="str">
        <f>LEFT(N2877,FIND("/",N2877)-1)</f>
        <v>theater</v>
      </c>
      <c r="R2877" t="str">
        <f>RIGHT(N2877,(LEN(N2877)-FIND("/",N2877)))</f>
        <v>plays</v>
      </c>
      <c r="S2877" s="14">
        <f>(((J2877/60)/60)/24)+DATE(1970,1,1)+(-5/24)</f>
        <v>42464.920057870368</v>
      </c>
      <c r="T2877" s="14">
        <f>(((I2877/60)/60)/24)+DATE(1970,1,1)+(-5/24)</f>
        <v>42494.920057870368</v>
      </c>
    </row>
    <row r="2878" spans="1:20" ht="43.5" x14ac:dyDescent="0.35">
      <c r="A2878" s="6">
        <v>2876</v>
      </c>
      <c r="B2878" s="3" t="s">
        <v>2876</v>
      </c>
      <c r="C2878" s="3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10">
        <f>E2878*100/D2878</f>
        <v>0</v>
      </c>
      <c r="P2878" s="11" t="str">
        <f>IFERROR(E2878/L2878,"N/A")</f>
        <v>N/A</v>
      </c>
      <c r="Q2878" t="str">
        <f>LEFT(N2878,FIND("/",N2878)-1)</f>
        <v>theater</v>
      </c>
      <c r="R2878" t="str">
        <f>RIGHT(N2878,(LEN(N2878)-FIND("/",N2878)))</f>
        <v>plays</v>
      </c>
      <c r="S2878" s="14">
        <f>(((J2878/60)/60)/24)+DATE(1970,1,1)+(-5/24)</f>
        <v>42171.535636574066</v>
      </c>
      <c r="T2878" s="14">
        <f>(((I2878/60)/60)/24)+DATE(1970,1,1)+(-5/24)</f>
        <v>42201.535636574066</v>
      </c>
    </row>
    <row r="2879" spans="1:20" ht="43.5" x14ac:dyDescent="0.35">
      <c r="A2879" s="6">
        <v>2877</v>
      </c>
      <c r="B2879" s="3" t="s">
        <v>2877</v>
      </c>
      <c r="C2879" s="3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10">
        <f>E2879*100/D2879</f>
        <v>10.833333333333334</v>
      </c>
      <c r="P2879" s="11">
        <f>IFERROR(E2879/L2879,"N/A")</f>
        <v>108.33333333333333</v>
      </c>
      <c r="Q2879" t="str">
        <f>LEFT(N2879,FIND("/",N2879)-1)</f>
        <v>theater</v>
      </c>
      <c r="R2879" t="str">
        <f>RIGHT(N2879,(LEN(N2879)-FIND("/",N2879)))</f>
        <v>plays</v>
      </c>
      <c r="S2879" s="14">
        <f>(((J2879/60)/60)/24)+DATE(1970,1,1)+(-5/24)</f>
        <v>42672.746805555551</v>
      </c>
      <c r="T2879" s="14">
        <f>(((I2879/60)/60)/24)+DATE(1970,1,1)+(-5/24)</f>
        <v>42704.499999999993</v>
      </c>
    </row>
    <row r="2880" spans="1:20" ht="43.5" x14ac:dyDescent="0.35">
      <c r="A2880" s="6">
        <v>2878</v>
      </c>
      <c r="B2880" s="3" t="s">
        <v>2878</v>
      </c>
      <c r="C2880" s="3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10">
        <f>E2880*100/D2880</f>
        <v>2.1</v>
      </c>
      <c r="P2880" s="11">
        <f>IFERROR(E2880/L2880,"N/A")</f>
        <v>15.75</v>
      </c>
      <c r="Q2880" t="str">
        <f>LEFT(N2880,FIND("/",N2880)-1)</f>
        <v>theater</v>
      </c>
      <c r="R2880" t="str">
        <f>RIGHT(N2880,(LEN(N2880)-FIND("/",N2880)))</f>
        <v>plays</v>
      </c>
      <c r="S2880" s="14">
        <f>(((J2880/60)/60)/24)+DATE(1970,1,1)+(-5/24)</f>
        <v>42128.407349537032</v>
      </c>
      <c r="T2880" s="14">
        <f>(((I2880/60)/60)/24)+DATE(1970,1,1)+(-5/24)</f>
        <v>42188.407349537032</v>
      </c>
    </row>
    <row r="2881" spans="1:20" ht="43.5" x14ac:dyDescent="0.35">
      <c r="A2881" s="6">
        <v>2879</v>
      </c>
      <c r="B2881" s="3" t="s">
        <v>2879</v>
      </c>
      <c r="C2881" s="3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10">
        <f>E2881*100/D2881</f>
        <v>0.25892857142857145</v>
      </c>
      <c r="P2881" s="11">
        <f>IFERROR(E2881/L2881,"N/A")</f>
        <v>29</v>
      </c>
      <c r="Q2881" t="str">
        <f>LEFT(N2881,FIND("/",N2881)-1)</f>
        <v>theater</v>
      </c>
      <c r="R2881" t="str">
        <f>RIGHT(N2881,(LEN(N2881)-FIND("/",N2881)))</f>
        <v>plays</v>
      </c>
      <c r="S2881" s="14">
        <f>(((J2881/60)/60)/24)+DATE(1970,1,1)+(-5/24)</f>
        <v>42359.516909722217</v>
      </c>
      <c r="T2881" s="14">
        <f>(((I2881/60)/60)/24)+DATE(1970,1,1)+(-5/24)</f>
        <v>42389.516909722217</v>
      </c>
    </row>
    <row r="2882" spans="1:20" ht="43.5" x14ac:dyDescent="0.35">
      <c r="A2882" s="6">
        <v>2880</v>
      </c>
      <c r="B2882" s="3" t="s">
        <v>2880</v>
      </c>
      <c r="C2882" s="3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10">
        <f>E2882*100/D2882</f>
        <v>23.333333333333332</v>
      </c>
      <c r="P2882" s="11">
        <f>IFERROR(E2882/L2882,"N/A")</f>
        <v>96.551724137931032</v>
      </c>
      <c r="Q2882" t="str">
        <f>LEFT(N2882,FIND("/",N2882)-1)</f>
        <v>theater</v>
      </c>
      <c r="R2882" t="str">
        <f>RIGHT(N2882,(LEN(N2882)-FIND("/",N2882)))</f>
        <v>plays</v>
      </c>
      <c r="S2882" s="14">
        <f>(((J2882/60)/60)/24)+DATE(1970,1,1)+(-5/24)</f>
        <v>42192.69736111111</v>
      </c>
      <c r="T2882" s="14">
        <f>(((I2882/60)/60)/24)+DATE(1970,1,1)+(-5/24)</f>
        <v>42236.503472222219</v>
      </c>
    </row>
    <row r="2883" spans="1:20" ht="43.5" x14ac:dyDescent="0.35">
      <c r="A2883" s="6">
        <v>2881</v>
      </c>
      <c r="B2883" s="3" t="s">
        <v>2881</v>
      </c>
      <c r="C2883" s="3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10">
        <f>E2883*100/D2883</f>
        <v>0</v>
      </c>
      <c r="P2883" s="11" t="str">
        <f>IFERROR(E2883/L2883,"N/A")</f>
        <v>N/A</v>
      </c>
      <c r="Q2883" t="str">
        <f>LEFT(N2883,FIND("/",N2883)-1)</f>
        <v>theater</v>
      </c>
      <c r="R2883" t="str">
        <f>RIGHT(N2883,(LEN(N2883)-FIND("/",N2883)))</f>
        <v>plays</v>
      </c>
      <c r="S2883" s="14">
        <f>(((J2883/60)/60)/24)+DATE(1970,1,1)+(-5/24)</f>
        <v>41916.389305555553</v>
      </c>
      <c r="T2883" s="14">
        <f>(((I2883/60)/60)/24)+DATE(1970,1,1)+(-5/24)</f>
        <v>41976.430972222217</v>
      </c>
    </row>
    <row r="2884" spans="1:20" ht="58" x14ac:dyDescent="0.35">
      <c r="A2884" s="6">
        <v>2882</v>
      </c>
      <c r="B2884" s="3" t="s">
        <v>2882</v>
      </c>
      <c r="C2884" s="3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10">
        <f>E2884*100/D2884</f>
        <v>33.6</v>
      </c>
      <c r="P2884" s="11">
        <f>IFERROR(E2884/L2884,"N/A")</f>
        <v>63</v>
      </c>
      <c r="Q2884" t="str">
        <f>LEFT(N2884,FIND("/",N2884)-1)</f>
        <v>theater</v>
      </c>
      <c r="R2884" t="str">
        <f>RIGHT(N2884,(LEN(N2884)-FIND("/",N2884)))</f>
        <v>plays</v>
      </c>
      <c r="S2884" s="14">
        <f>(((J2884/60)/60)/24)+DATE(1970,1,1)+(-5/24)</f>
        <v>42461.387939814813</v>
      </c>
      <c r="T2884" s="14">
        <f>(((I2884/60)/60)/24)+DATE(1970,1,1)+(-5/24)</f>
        <v>42491.387939814813</v>
      </c>
    </row>
    <row r="2885" spans="1:20" ht="58" x14ac:dyDescent="0.35">
      <c r="A2885" s="6">
        <v>2883</v>
      </c>
      <c r="B2885" s="3" t="s">
        <v>2883</v>
      </c>
      <c r="C2885" s="3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10">
        <f>E2885*100/D2885</f>
        <v>19.079999999999998</v>
      </c>
      <c r="P2885" s="11">
        <f>IFERROR(E2885/L2885,"N/A")</f>
        <v>381.6</v>
      </c>
      <c r="Q2885" t="str">
        <f>LEFT(N2885,FIND("/",N2885)-1)</f>
        <v>theater</v>
      </c>
      <c r="R2885" t="str">
        <f>RIGHT(N2885,(LEN(N2885)-FIND("/",N2885)))</f>
        <v>plays</v>
      </c>
      <c r="S2885" s="14">
        <f>(((J2885/60)/60)/24)+DATE(1970,1,1)+(-5/24)</f>
        <v>42370.694872685184</v>
      </c>
      <c r="T2885" s="14">
        <f>(((I2885/60)/60)/24)+DATE(1970,1,1)+(-5/24)</f>
        <v>42405.999305555553</v>
      </c>
    </row>
    <row r="2886" spans="1:20" ht="29" x14ac:dyDescent="0.35">
      <c r="A2886" s="6">
        <v>2884</v>
      </c>
      <c r="B2886" s="3" t="s">
        <v>2884</v>
      </c>
      <c r="C2886" s="3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10">
        <f>E2886*100/D2886</f>
        <v>0.41111111111111109</v>
      </c>
      <c r="P2886" s="11">
        <f>IFERROR(E2886/L2886,"N/A")</f>
        <v>46.25</v>
      </c>
      <c r="Q2886" t="str">
        <f>LEFT(N2886,FIND("/",N2886)-1)</f>
        <v>theater</v>
      </c>
      <c r="R2886" t="str">
        <f>RIGHT(N2886,(LEN(N2886)-FIND("/",N2886)))</f>
        <v>plays</v>
      </c>
      <c r="S2886" s="14">
        <f>(((J2886/60)/60)/24)+DATE(1970,1,1)+(-5/24)</f>
        <v>41948.518923611111</v>
      </c>
      <c r="T2886" s="14">
        <f>(((I2886/60)/60)/24)+DATE(1970,1,1)+(-5/24)</f>
        <v>41978.518923611111</v>
      </c>
    </row>
    <row r="2887" spans="1:20" ht="29" x14ac:dyDescent="0.35">
      <c r="A2887" s="6">
        <v>2885</v>
      </c>
      <c r="B2887" s="3" t="s">
        <v>2885</v>
      </c>
      <c r="C2887" s="3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10">
        <f>E2887*100/D2887</f>
        <v>32.5</v>
      </c>
      <c r="P2887" s="11">
        <f>IFERROR(E2887/L2887,"N/A")</f>
        <v>26</v>
      </c>
      <c r="Q2887" t="str">
        <f>LEFT(N2887,FIND("/",N2887)-1)</f>
        <v>theater</v>
      </c>
      <c r="R2887" t="str">
        <f>RIGHT(N2887,(LEN(N2887)-FIND("/",N2887)))</f>
        <v>plays</v>
      </c>
      <c r="S2887" s="14">
        <f>(((J2887/60)/60)/24)+DATE(1970,1,1)+(-5/24)</f>
        <v>42046.868067129624</v>
      </c>
      <c r="T2887" s="14">
        <f>(((I2887/60)/60)/24)+DATE(1970,1,1)+(-5/24)</f>
        <v>42076.82640046296</v>
      </c>
    </row>
    <row r="2888" spans="1:20" ht="43.5" x14ac:dyDescent="0.35">
      <c r="A2888" s="6">
        <v>2886</v>
      </c>
      <c r="B2888" s="3" t="s">
        <v>2886</v>
      </c>
      <c r="C2888" s="3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10">
        <f>E2888*100/D2888</f>
        <v>5</v>
      </c>
      <c r="P2888" s="11">
        <f>IFERROR(E2888/L2888,"N/A")</f>
        <v>10</v>
      </c>
      <c r="Q2888" t="str">
        <f>LEFT(N2888,FIND("/",N2888)-1)</f>
        <v>theater</v>
      </c>
      <c r="R2888" t="str">
        <f>RIGHT(N2888,(LEN(N2888)-FIND("/",N2888)))</f>
        <v>plays</v>
      </c>
      <c r="S2888" s="14">
        <f>(((J2888/60)/60)/24)+DATE(1970,1,1)+(-5/24)</f>
        <v>42261.424583333333</v>
      </c>
      <c r="T2888" s="14">
        <f>(((I2888/60)/60)/24)+DATE(1970,1,1)+(-5/24)</f>
        <v>42265.957638888889</v>
      </c>
    </row>
    <row r="2889" spans="1:20" ht="43.5" x14ac:dyDescent="0.35">
      <c r="A2889" s="6">
        <v>2887</v>
      </c>
      <c r="B2889" s="3" t="s">
        <v>2887</v>
      </c>
      <c r="C2889" s="3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10">
        <f>E2889*100/D2889</f>
        <v>0.16666666666666666</v>
      </c>
      <c r="P2889" s="11">
        <f>IFERROR(E2889/L2889,"N/A")</f>
        <v>5</v>
      </c>
      <c r="Q2889" t="str">
        <f>LEFT(N2889,FIND("/",N2889)-1)</f>
        <v>theater</v>
      </c>
      <c r="R2889" t="str">
        <f>RIGHT(N2889,(LEN(N2889)-FIND("/",N2889)))</f>
        <v>plays</v>
      </c>
      <c r="S2889" s="14">
        <f>(((J2889/60)/60)/24)+DATE(1970,1,1)+(-5/24)</f>
        <v>41985.219027777777</v>
      </c>
      <c r="T2889" s="14">
        <f>(((I2889/60)/60)/24)+DATE(1970,1,1)+(-5/24)</f>
        <v>42015.219027777777</v>
      </c>
    </row>
    <row r="2890" spans="1:20" ht="43.5" x14ac:dyDescent="0.35">
      <c r="A2890" s="6">
        <v>2888</v>
      </c>
      <c r="B2890" s="3" t="s">
        <v>2888</v>
      </c>
      <c r="C2890" s="3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10">
        <f>E2890*100/D2890</f>
        <v>0</v>
      </c>
      <c r="P2890" s="11" t="str">
        <f>IFERROR(E2890/L2890,"N/A")</f>
        <v>N/A</v>
      </c>
      <c r="Q2890" t="str">
        <f>LEFT(N2890,FIND("/",N2890)-1)</f>
        <v>theater</v>
      </c>
      <c r="R2890" t="str">
        <f>RIGHT(N2890,(LEN(N2890)-FIND("/",N2890)))</f>
        <v>plays</v>
      </c>
      <c r="S2890" s="14">
        <f>(((J2890/60)/60)/24)+DATE(1970,1,1)+(-5/24)</f>
        <v>41922.326851851853</v>
      </c>
      <c r="T2890" s="14">
        <f>(((I2890/60)/60)/24)+DATE(1970,1,1)+(-5/24)</f>
        <v>41929.999305555553</v>
      </c>
    </row>
    <row r="2891" spans="1:20" ht="43.5" x14ac:dyDescent="0.35">
      <c r="A2891" s="6">
        <v>2889</v>
      </c>
      <c r="B2891" s="3" t="s">
        <v>2889</v>
      </c>
      <c r="C2891" s="3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10">
        <f>E2891*100/D2891</f>
        <v>38.06666666666667</v>
      </c>
      <c r="P2891" s="11">
        <f>IFERROR(E2891/L2891,"N/A")</f>
        <v>81.571428571428569</v>
      </c>
      <c r="Q2891" t="str">
        <f>LEFT(N2891,FIND("/",N2891)-1)</f>
        <v>theater</v>
      </c>
      <c r="R2891" t="str">
        <f>RIGHT(N2891,(LEN(N2891)-FIND("/",N2891)))</f>
        <v>plays</v>
      </c>
      <c r="S2891" s="14">
        <f>(((J2891/60)/60)/24)+DATE(1970,1,1)+(-5/24)</f>
        <v>41850.654918981476</v>
      </c>
      <c r="T2891" s="14">
        <f>(((I2891/60)/60)/24)+DATE(1970,1,1)+(-5/24)</f>
        <v>41880.654918981476</v>
      </c>
    </row>
    <row r="2892" spans="1:20" ht="43.5" x14ac:dyDescent="0.35">
      <c r="A2892" s="6">
        <v>2890</v>
      </c>
      <c r="B2892" s="3" t="s">
        <v>2890</v>
      </c>
      <c r="C2892" s="3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10">
        <f>E2892*100/D2892</f>
        <v>1.05</v>
      </c>
      <c r="P2892" s="11">
        <f>IFERROR(E2892/L2892,"N/A")</f>
        <v>7</v>
      </c>
      <c r="Q2892" t="str">
        <f>LEFT(N2892,FIND("/",N2892)-1)</f>
        <v>theater</v>
      </c>
      <c r="R2892" t="str">
        <f>RIGHT(N2892,(LEN(N2892)-FIND("/",N2892)))</f>
        <v>plays</v>
      </c>
      <c r="S2892" s="14">
        <f>(((J2892/60)/60)/24)+DATE(1970,1,1)+(-5/24)</f>
        <v>41831.534629629627</v>
      </c>
      <c r="T2892" s="14">
        <f>(((I2892/60)/60)/24)+DATE(1970,1,1)+(-5/24)</f>
        <v>41859.916666666664</v>
      </c>
    </row>
    <row r="2893" spans="1:20" ht="43.5" x14ac:dyDescent="0.35">
      <c r="A2893" s="6">
        <v>2891</v>
      </c>
      <c r="B2893" s="3" t="s">
        <v>2891</v>
      </c>
      <c r="C2893" s="3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10">
        <f>E2893*100/D2893</f>
        <v>2.73</v>
      </c>
      <c r="P2893" s="11">
        <f>IFERROR(E2893/L2893,"N/A")</f>
        <v>27.3</v>
      </c>
      <c r="Q2893" t="str">
        <f>LEFT(N2893,FIND("/",N2893)-1)</f>
        <v>theater</v>
      </c>
      <c r="R2893" t="str">
        <f>RIGHT(N2893,(LEN(N2893)-FIND("/",N2893)))</f>
        <v>plays</v>
      </c>
      <c r="S2893" s="14">
        <f>(((J2893/60)/60)/24)+DATE(1970,1,1)+(-5/24)</f>
        <v>42415.675092592595</v>
      </c>
      <c r="T2893" s="14">
        <f>(((I2893/60)/60)/24)+DATE(1970,1,1)+(-5/24)</f>
        <v>42475.633425925924</v>
      </c>
    </row>
    <row r="2894" spans="1:20" ht="43.5" x14ac:dyDescent="0.35">
      <c r="A2894" s="6">
        <v>2892</v>
      </c>
      <c r="B2894" s="3" t="s">
        <v>2892</v>
      </c>
      <c r="C2894" s="3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10">
        <f>E2894*100/D2894</f>
        <v>9.0909090909090917</v>
      </c>
      <c r="P2894" s="11">
        <f>IFERROR(E2894/L2894,"N/A")</f>
        <v>29.411764705882351</v>
      </c>
      <c r="Q2894" t="str">
        <f>LEFT(N2894,FIND("/",N2894)-1)</f>
        <v>theater</v>
      </c>
      <c r="R2894" t="str">
        <f>RIGHT(N2894,(LEN(N2894)-FIND("/",N2894)))</f>
        <v>plays</v>
      </c>
      <c r="S2894" s="14">
        <f>(((J2894/60)/60)/24)+DATE(1970,1,1)+(-5/24)</f>
        <v>41869.505833333329</v>
      </c>
      <c r="T2894" s="14">
        <f>(((I2894/60)/60)/24)+DATE(1970,1,1)+(-5/24)</f>
        <v>41876.666666666664</v>
      </c>
    </row>
    <row r="2895" spans="1:20" x14ac:dyDescent="0.35">
      <c r="A2895" s="6">
        <v>2893</v>
      </c>
      <c r="B2895" s="3" t="s">
        <v>2893</v>
      </c>
      <c r="C2895" s="3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10">
        <f>E2895*100/D2895</f>
        <v>0.5</v>
      </c>
      <c r="P2895" s="11">
        <f>IFERROR(E2895/L2895,"N/A")</f>
        <v>12.5</v>
      </c>
      <c r="Q2895" t="str">
        <f>LEFT(N2895,FIND("/",N2895)-1)</f>
        <v>theater</v>
      </c>
      <c r="R2895" t="str">
        <f>RIGHT(N2895,(LEN(N2895)-FIND("/",N2895)))</f>
        <v>plays</v>
      </c>
      <c r="S2895" s="14">
        <f>(((J2895/60)/60)/24)+DATE(1970,1,1)+(-5/24)</f>
        <v>41953.564756944441</v>
      </c>
      <c r="T2895" s="14">
        <f>(((I2895/60)/60)/24)+DATE(1970,1,1)+(-5/24)</f>
        <v>42012.874999999993</v>
      </c>
    </row>
    <row r="2896" spans="1:20" ht="29" x14ac:dyDescent="0.35">
      <c r="A2896" s="6">
        <v>2894</v>
      </c>
      <c r="B2896" s="3" t="s">
        <v>2894</v>
      </c>
      <c r="C2896" s="3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10">
        <f>E2896*100/D2896</f>
        <v>0</v>
      </c>
      <c r="P2896" s="11" t="str">
        <f>IFERROR(E2896/L2896,"N/A")</f>
        <v>N/A</v>
      </c>
      <c r="Q2896" t="str">
        <f>LEFT(N2896,FIND("/",N2896)-1)</f>
        <v>theater</v>
      </c>
      <c r="R2896" t="str">
        <f>RIGHT(N2896,(LEN(N2896)-FIND("/",N2896)))</f>
        <v>plays</v>
      </c>
      <c r="S2896" s="14">
        <f>(((J2896/60)/60)/24)+DATE(1970,1,1)+(-5/24)</f>
        <v>42037.777951388889</v>
      </c>
      <c r="T2896" s="14">
        <f>(((I2896/60)/60)/24)+DATE(1970,1,1)+(-5/24)</f>
        <v>42097.736284722218</v>
      </c>
    </row>
    <row r="2897" spans="1:20" ht="43.5" x14ac:dyDescent="0.35">
      <c r="A2897" s="6">
        <v>2895</v>
      </c>
      <c r="B2897" s="3" t="s">
        <v>2895</v>
      </c>
      <c r="C2897" s="3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10">
        <f>E2897*100/D2897</f>
        <v>4.5999999999999996</v>
      </c>
      <c r="P2897" s="11">
        <f>IFERROR(E2897/L2897,"N/A")</f>
        <v>5.75</v>
      </c>
      <c r="Q2897" t="str">
        <f>LEFT(N2897,FIND("/",N2897)-1)</f>
        <v>theater</v>
      </c>
      <c r="R2897" t="str">
        <f>RIGHT(N2897,(LEN(N2897)-FIND("/",N2897)))</f>
        <v>plays</v>
      </c>
      <c r="S2897" s="14">
        <f>(((J2897/60)/60)/24)+DATE(1970,1,1)+(-5/24)</f>
        <v>41811.347129629627</v>
      </c>
      <c r="T2897" s="14">
        <f>(((I2897/60)/60)/24)+DATE(1970,1,1)+(-5/24)</f>
        <v>41812.666666666664</v>
      </c>
    </row>
    <row r="2898" spans="1:20" ht="43.5" x14ac:dyDescent="0.35">
      <c r="A2898" s="6">
        <v>2896</v>
      </c>
      <c r="B2898" s="3" t="s">
        <v>2896</v>
      </c>
      <c r="C2898" s="3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10">
        <f>E2898*100/D2898</f>
        <v>20.833333333333332</v>
      </c>
      <c r="P2898" s="11">
        <f>IFERROR(E2898/L2898,"N/A")</f>
        <v>52.083333333333336</v>
      </c>
      <c r="Q2898" t="str">
        <f>LEFT(N2898,FIND("/",N2898)-1)</f>
        <v>theater</v>
      </c>
      <c r="R2898" t="str">
        <f>RIGHT(N2898,(LEN(N2898)-FIND("/",N2898)))</f>
        <v>plays</v>
      </c>
      <c r="S2898" s="14">
        <f>(((J2898/60)/60)/24)+DATE(1970,1,1)+(-5/24)</f>
        <v>42701.700474537036</v>
      </c>
      <c r="T2898" s="14">
        <f>(((I2898/60)/60)/24)+DATE(1970,1,1)+(-5/24)</f>
        <v>42716.041666666664</v>
      </c>
    </row>
    <row r="2899" spans="1:20" ht="43.5" x14ac:dyDescent="0.35">
      <c r="A2899" s="6">
        <v>2897</v>
      </c>
      <c r="B2899" s="3" t="s">
        <v>2897</v>
      </c>
      <c r="C2899" s="3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10">
        <f>E2899*100/D2899</f>
        <v>4.583333333333333</v>
      </c>
      <c r="P2899" s="11">
        <f>IFERROR(E2899/L2899,"N/A")</f>
        <v>183.33333333333334</v>
      </c>
      <c r="Q2899" t="str">
        <f>LEFT(N2899,FIND("/",N2899)-1)</f>
        <v>theater</v>
      </c>
      <c r="R2899" t="str">
        <f>RIGHT(N2899,(LEN(N2899)-FIND("/",N2899)))</f>
        <v>plays</v>
      </c>
      <c r="S2899" s="14">
        <f>(((J2899/60)/60)/24)+DATE(1970,1,1)+(-5/24)</f>
        <v>42258.438171296293</v>
      </c>
      <c r="T2899" s="14">
        <f>(((I2899/60)/60)/24)+DATE(1970,1,1)+(-5/24)</f>
        <v>42288.436863425923</v>
      </c>
    </row>
    <row r="2900" spans="1:20" ht="43.5" x14ac:dyDescent="0.35">
      <c r="A2900" s="6">
        <v>2898</v>
      </c>
      <c r="B2900" s="3" t="s">
        <v>2898</v>
      </c>
      <c r="C2900" s="3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10">
        <f>E2900*100/D2900</f>
        <v>4.2133333333333329</v>
      </c>
      <c r="P2900" s="11">
        <f>IFERROR(E2900/L2900,"N/A")</f>
        <v>26.333333333333332</v>
      </c>
      <c r="Q2900" t="str">
        <f>LEFT(N2900,FIND("/",N2900)-1)</f>
        <v>theater</v>
      </c>
      <c r="R2900" t="str">
        <f>RIGHT(N2900,(LEN(N2900)-FIND("/",N2900)))</f>
        <v>plays</v>
      </c>
      <c r="S2900" s="14">
        <f>(((J2900/60)/60)/24)+DATE(1970,1,1)+(-5/24)</f>
        <v>42278.456631944442</v>
      </c>
      <c r="T2900" s="14">
        <f>(((I2900/60)/60)/24)+DATE(1970,1,1)+(-5/24)</f>
        <v>42308.456631944442</v>
      </c>
    </row>
    <row r="2901" spans="1:20" ht="43.5" x14ac:dyDescent="0.35">
      <c r="A2901" s="6">
        <v>2899</v>
      </c>
      <c r="B2901" s="3" t="s">
        <v>2899</v>
      </c>
      <c r="C2901" s="3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10">
        <f>E2901*100/D2901</f>
        <v>0</v>
      </c>
      <c r="P2901" s="11" t="str">
        <f>IFERROR(E2901/L2901,"N/A")</f>
        <v>N/A</v>
      </c>
      <c r="Q2901" t="str">
        <f>LEFT(N2901,FIND("/",N2901)-1)</f>
        <v>theater</v>
      </c>
      <c r="R2901" t="str">
        <f>RIGHT(N2901,(LEN(N2901)-FIND("/",N2901)))</f>
        <v>plays</v>
      </c>
      <c r="S2901" s="14">
        <f>(((J2901/60)/60)/24)+DATE(1970,1,1)+(-5/24)</f>
        <v>42514.869884259257</v>
      </c>
      <c r="T2901" s="14">
        <f>(((I2901/60)/60)/24)+DATE(1970,1,1)+(-5/24)</f>
        <v>42574.869884259257</v>
      </c>
    </row>
    <row r="2902" spans="1:20" ht="58" x14ac:dyDescent="0.35">
      <c r="A2902" s="6">
        <v>2900</v>
      </c>
      <c r="B2902" s="3" t="s">
        <v>2900</v>
      </c>
      <c r="C2902" s="3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10">
        <f>E2902*100/D2902</f>
        <v>61.909090909090907</v>
      </c>
      <c r="P2902" s="11">
        <f>IFERROR(E2902/L2902,"N/A")</f>
        <v>486.42857142857144</v>
      </c>
      <c r="Q2902" t="str">
        <f>LEFT(N2902,FIND("/",N2902)-1)</f>
        <v>theater</v>
      </c>
      <c r="R2902" t="str">
        <f>RIGHT(N2902,(LEN(N2902)-FIND("/",N2902)))</f>
        <v>plays</v>
      </c>
      <c r="S2902" s="14">
        <f>(((J2902/60)/60)/24)+DATE(1970,1,1)+(-5/24)</f>
        <v>41830.025833333333</v>
      </c>
      <c r="T2902" s="14">
        <f>(((I2902/60)/60)/24)+DATE(1970,1,1)+(-5/24)</f>
        <v>41860.025833333333</v>
      </c>
    </row>
    <row r="2903" spans="1:20" ht="43.5" x14ac:dyDescent="0.35">
      <c r="A2903" s="6">
        <v>2901</v>
      </c>
      <c r="B2903" s="3" t="s">
        <v>2901</v>
      </c>
      <c r="C2903" s="3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10">
        <f>E2903*100/D2903</f>
        <v>0.8</v>
      </c>
      <c r="P2903" s="11">
        <f>IFERROR(E2903/L2903,"N/A")</f>
        <v>3</v>
      </c>
      <c r="Q2903" t="str">
        <f>LEFT(N2903,FIND("/",N2903)-1)</f>
        <v>theater</v>
      </c>
      <c r="R2903" t="str">
        <f>RIGHT(N2903,(LEN(N2903)-FIND("/",N2903)))</f>
        <v>plays</v>
      </c>
      <c r="S2903" s="14">
        <f>(((J2903/60)/60)/24)+DATE(1970,1,1)+(-5/24)</f>
        <v>41982.696053240739</v>
      </c>
      <c r="T2903" s="14">
        <f>(((I2903/60)/60)/24)+DATE(1970,1,1)+(-5/24)</f>
        <v>42042.696053240739</v>
      </c>
    </row>
    <row r="2904" spans="1:20" ht="43.5" x14ac:dyDescent="0.35">
      <c r="A2904" s="6">
        <v>2902</v>
      </c>
      <c r="B2904" s="3" t="s">
        <v>2902</v>
      </c>
      <c r="C2904" s="3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10">
        <f>E2904*100/D2904</f>
        <v>1.6666666666666666E-2</v>
      </c>
      <c r="P2904" s="11">
        <f>IFERROR(E2904/L2904,"N/A")</f>
        <v>25</v>
      </c>
      <c r="Q2904" t="str">
        <f>LEFT(N2904,FIND("/",N2904)-1)</f>
        <v>theater</v>
      </c>
      <c r="R2904" t="str">
        <f>RIGHT(N2904,(LEN(N2904)-FIND("/",N2904)))</f>
        <v>plays</v>
      </c>
      <c r="S2904" s="14">
        <f>(((J2904/60)/60)/24)+DATE(1970,1,1)+(-5/24)</f>
        <v>42210.231435185182</v>
      </c>
      <c r="T2904" s="14">
        <f>(((I2904/60)/60)/24)+DATE(1970,1,1)+(-5/24)</f>
        <v>42240.231435185182</v>
      </c>
    </row>
    <row r="2905" spans="1:20" ht="43.5" x14ac:dyDescent="0.35">
      <c r="A2905" s="6">
        <v>2903</v>
      </c>
      <c r="B2905" s="3" t="s">
        <v>2903</v>
      </c>
      <c r="C2905" s="3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10">
        <f>E2905*100/D2905</f>
        <v>0.78</v>
      </c>
      <c r="P2905" s="11">
        <f>IFERROR(E2905/L2905,"N/A")</f>
        <v>9.75</v>
      </c>
      <c r="Q2905" t="str">
        <f>LEFT(N2905,FIND("/",N2905)-1)</f>
        <v>theater</v>
      </c>
      <c r="R2905" t="str">
        <f>RIGHT(N2905,(LEN(N2905)-FIND("/",N2905)))</f>
        <v>plays</v>
      </c>
      <c r="S2905" s="14">
        <f>(((J2905/60)/60)/24)+DATE(1970,1,1)+(-5/24)</f>
        <v>42195.95854166666</v>
      </c>
      <c r="T2905" s="14">
        <f>(((I2905/60)/60)/24)+DATE(1970,1,1)+(-5/24)</f>
        <v>42255.95854166666</v>
      </c>
    </row>
    <row r="2906" spans="1:20" ht="43.5" x14ac:dyDescent="0.35">
      <c r="A2906" s="6">
        <v>2904</v>
      </c>
      <c r="B2906" s="3" t="s">
        <v>2904</v>
      </c>
      <c r="C2906" s="3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10">
        <f>E2906*100/D2906</f>
        <v>5</v>
      </c>
      <c r="P2906" s="11">
        <f>IFERROR(E2906/L2906,"N/A")</f>
        <v>18.75</v>
      </c>
      <c r="Q2906" t="str">
        <f>LEFT(N2906,FIND("/",N2906)-1)</f>
        <v>theater</v>
      </c>
      <c r="R2906" t="str">
        <f>RIGHT(N2906,(LEN(N2906)-FIND("/",N2906)))</f>
        <v>plays</v>
      </c>
      <c r="S2906" s="14">
        <f>(((J2906/60)/60)/24)+DATE(1970,1,1)+(-5/24)</f>
        <v>41940.759618055556</v>
      </c>
      <c r="T2906" s="14">
        <f>(((I2906/60)/60)/24)+DATE(1970,1,1)+(-5/24)</f>
        <v>41952.291666666664</v>
      </c>
    </row>
    <row r="2907" spans="1:20" ht="43.5" x14ac:dyDescent="0.35">
      <c r="A2907" s="6">
        <v>2905</v>
      </c>
      <c r="B2907" s="3" t="s">
        <v>2905</v>
      </c>
      <c r="C2907" s="3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10">
        <f>E2907*100/D2907</f>
        <v>17.771428571428572</v>
      </c>
      <c r="P2907" s="11">
        <f>IFERROR(E2907/L2907,"N/A")</f>
        <v>36.588235294117645</v>
      </c>
      <c r="Q2907" t="str">
        <f>LEFT(N2907,FIND("/",N2907)-1)</f>
        <v>theater</v>
      </c>
      <c r="R2907" t="str">
        <f>RIGHT(N2907,(LEN(N2907)-FIND("/",N2907)))</f>
        <v>plays</v>
      </c>
      <c r="S2907" s="14">
        <f>(((J2907/60)/60)/24)+DATE(1970,1,1)+(-5/24)</f>
        <v>42605.848530092589</v>
      </c>
      <c r="T2907" s="14">
        <f>(((I2907/60)/60)/24)+DATE(1970,1,1)+(-5/24)</f>
        <v>42619.848530092589</v>
      </c>
    </row>
    <row r="2908" spans="1:20" ht="58" x14ac:dyDescent="0.35">
      <c r="A2908" s="6">
        <v>2906</v>
      </c>
      <c r="B2908" s="3" t="s">
        <v>2906</v>
      </c>
      <c r="C2908" s="3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10">
        <f>E2908*100/D2908</f>
        <v>9.4166666666666661</v>
      </c>
      <c r="P2908" s="11">
        <f>IFERROR(E2908/L2908,"N/A")</f>
        <v>80.714285714285708</v>
      </c>
      <c r="Q2908" t="str">
        <f>LEFT(N2908,FIND("/",N2908)-1)</f>
        <v>theater</v>
      </c>
      <c r="R2908" t="str">
        <f>RIGHT(N2908,(LEN(N2908)-FIND("/",N2908)))</f>
        <v>plays</v>
      </c>
      <c r="S2908" s="14">
        <f>(((J2908/60)/60)/24)+DATE(1970,1,1)+(-5/24)</f>
        <v>42199.440578703703</v>
      </c>
      <c r="T2908" s="14">
        <f>(((I2908/60)/60)/24)+DATE(1970,1,1)+(-5/24)</f>
        <v>42216.833333333336</v>
      </c>
    </row>
    <row r="2909" spans="1:20" ht="43.5" x14ac:dyDescent="0.35">
      <c r="A2909" s="6">
        <v>2907</v>
      </c>
      <c r="B2909" s="3" t="s">
        <v>2907</v>
      </c>
      <c r="C2909" s="3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10">
        <f>E2909*100/D2909</f>
        <v>0.08</v>
      </c>
      <c r="P2909" s="11">
        <f>IFERROR(E2909/L2909,"N/A")</f>
        <v>1</v>
      </c>
      <c r="Q2909" t="str">
        <f>LEFT(N2909,FIND("/",N2909)-1)</f>
        <v>theater</v>
      </c>
      <c r="R2909" t="str">
        <f>RIGHT(N2909,(LEN(N2909)-FIND("/",N2909)))</f>
        <v>plays</v>
      </c>
      <c r="S2909" s="14">
        <f>(((J2909/60)/60)/24)+DATE(1970,1,1)+(-5/24)</f>
        <v>42444.669409722213</v>
      </c>
      <c r="T2909" s="14">
        <f>(((I2909/60)/60)/24)+DATE(1970,1,1)+(-5/24)</f>
        <v>42504.669409722213</v>
      </c>
    </row>
    <row r="2910" spans="1:20" ht="58" x14ac:dyDescent="0.35">
      <c r="A2910" s="6">
        <v>2908</v>
      </c>
      <c r="B2910" s="3" t="s">
        <v>2908</v>
      </c>
      <c r="C2910" s="3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10">
        <f>E2910*100/D2910</f>
        <v>2.75</v>
      </c>
      <c r="P2910" s="11">
        <f>IFERROR(E2910/L2910,"N/A")</f>
        <v>52.8</v>
      </c>
      <c r="Q2910" t="str">
        <f>LEFT(N2910,FIND("/",N2910)-1)</f>
        <v>theater</v>
      </c>
      <c r="R2910" t="str">
        <f>RIGHT(N2910,(LEN(N2910)-FIND("/",N2910)))</f>
        <v>plays</v>
      </c>
      <c r="S2910" s="14">
        <f>(((J2910/60)/60)/24)+DATE(1970,1,1)+(-5/24)</f>
        <v>42499.523368055547</v>
      </c>
      <c r="T2910" s="14">
        <f>(((I2910/60)/60)/24)+DATE(1970,1,1)+(-5/24)</f>
        <v>42529.523368055547</v>
      </c>
    </row>
    <row r="2911" spans="1:20" ht="58" x14ac:dyDescent="0.35">
      <c r="A2911" s="6">
        <v>2909</v>
      </c>
      <c r="B2911" s="3" t="s">
        <v>2909</v>
      </c>
      <c r="C2911" s="3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10">
        <f>E2911*100/D2911</f>
        <v>1.1111111111111112E-2</v>
      </c>
      <c r="P2911" s="11">
        <f>IFERROR(E2911/L2911,"N/A")</f>
        <v>20</v>
      </c>
      <c r="Q2911" t="str">
        <f>LEFT(N2911,FIND("/",N2911)-1)</f>
        <v>theater</v>
      </c>
      <c r="R2911" t="str">
        <f>RIGHT(N2911,(LEN(N2911)-FIND("/",N2911)))</f>
        <v>plays</v>
      </c>
      <c r="S2911" s="14">
        <f>(((J2911/60)/60)/24)+DATE(1970,1,1)+(-5/24)</f>
        <v>41929.057881944442</v>
      </c>
      <c r="T2911" s="14">
        <f>(((I2911/60)/60)/24)+DATE(1970,1,1)+(-5/24)</f>
        <v>41968.615277777775</v>
      </c>
    </row>
    <row r="2912" spans="1:20" ht="43.5" x14ac:dyDescent="0.35">
      <c r="A2912" s="6">
        <v>2910</v>
      </c>
      <c r="B2912" s="3" t="s">
        <v>2910</v>
      </c>
      <c r="C2912" s="3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10">
        <f>E2912*100/D2912</f>
        <v>3.3333333333333335E-3</v>
      </c>
      <c r="P2912" s="11">
        <f>IFERROR(E2912/L2912,"N/A")</f>
        <v>1</v>
      </c>
      <c r="Q2912" t="str">
        <f>LEFT(N2912,FIND("/",N2912)-1)</f>
        <v>theater</v>
      </c>
      <c r="R2912" t="str">
        <f>RIGHT(N2912,(LEN(N2912)-FIND("/",N2912)))</f>
        <v>plays</v>
      </c>
      <c r="S2912" s="14">
        <f>(((J2912/60)/60)/24)+DATE(1970,1,1)+(-5/24)</f>
        <v>42107.632951388885</v>
      </c>
      <c r="T2912" s="14">
        <f>(((I2912/60)/60)/24)+DATE(1970,1,1)+(-5/24)</f>
        <v>42167.632951388885</v>
      </c>
    </row>
    <row r="2913" spans="1:20" ht="58" x14ac:dyDescent="0.35">
      <c r="A2913" s="6">
        <v>2911</v>
      </c>
      <c r="B2913" s="3" t="s">
        <v>2911</v>
      </c>
      <c r="C2913" s="3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10">
        <f>E2913*100/D2913</f>
        <v>36.5</v>
      </c>
      <c r="P2913" s="11">
        <f>IFERROR(E2913/L2913,"N/A")</f>
        <v>46.928571428571431</v>
      </c>
      <c r="Q2913" t="str">
        <f>LEFT(N2913,FIND("/",N2913)-1)</f>
        <v>theater</v>
      </c>
      <c r="R2913" t="str">
        <f>RIGHT(N2913,(LEN(N2913)-FIND("/",N2913)))</f>
        <v>plays</v>
      </c>
      <c r="S2913" s="14">
        <f>(((J2913/60)/60)/24)+DATE(1970,1,1)+(-5/24)</f>
        <v>42142.560486111113</v>
      </c>
      <c r="T2913" s="14">
        <f>(((I2913/60)/60)/24)+DATE(1970,1,1)+(-5/24)</f>
        <v>42182.560486111113</v>
      </c>
    </row>
    <row r="2914" spans="1:20" ht="43.5" x14ac:dyDescent="0.35">
      <c r="A2914" s="6">
        <v>2912</v>
      </c>
      <c r="B2914" s="3" t="s">
        <v>2912</v>
      </c>
      <c r="C2914" s="3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10">
        <f>E2914*100/D2914</f>
        <v>14.058171745152354</v>
      </c>
      <c r="P2914" s="11">
        <f>IFERROR(E2914/L2914,"N/A")</f>
        <v>78.07692307692308</v>
      </c>
      <c r="Q2914" t="str">
        <f>LEFT(N2914,FIND("/",N2914)-1)</f>
        <v>theater</v>
      </c>
      <c r="R2914" t="str">
        <f>RIGHT(N2914,(LEN(N2914)-FIND("/",N2914)))</f>
        <v>plays</v>
      </c>
      <c r="S2914" s="14">
        <f>(((J2914/60)/60)/24)+DATE(1970,1,1)+(-5/24)</f>
        <v>42353.923310185179</v>
      </c>
      <c r="T2914" s="14">
        <f>(((I2914/60)/60)/24)+DATE(1970,1,1)+(-5/24)</f>
        <v>42383.923310185179</v>
      </c>
    </row>
    <row r="2915" spans="1:20" ht="43.5" x14ac:dyDescent="0.35">
      <c r="A2915" s="6">
        <v>2913</v>
      </c>
      <c r="B2915" s="3" t="s">
        <v>2913</v>
      </c>
      <c r="C2915" s="3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10">
        <f>E2915*100/D2915</f>
        <v>0.02</v>
      </c>
      <c r="P2915" s="11">
        <f>IFERROR(E2915/L2915,"N/A")</f>
        <v>1</v>
      </c>
      <c r="Q2915" t="str">
        <f>LEFT(N2915,FIND("/",N2915)-1)</f>
        <v>theater</v>
      </c>
      <c r="R2915" t="str">
        <f>RIGHT(N2915,(LEN(N2915)-FIND("/",N2915)))</f>
        <v>plays</v>
      </c>
      <c r="S2915" s="14">
        <f>(((J2915/60)/60)/24)+DATE(1970,1,1)+(-5/24)</f>
        <v>41828.714571759258</v>
      </c>
      <c r="T2915" s="14">
        <f>(((I2915/60)/60)/24)+DATE(1970,1,1)+(-5/24)</f>
        <v>41888.714571759258</v>
      </c>
    </row>
    <row r="2916" spans="1:20" ht="29" x14ac:dyDescent="0.35">
      <c r="A2916" s="6">
        <v>2914</v>
      </c>
      <c r="B2916" s="3" t="s">
        <v>2914</v>
      </c>
      <c r="C2916" s="3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10">
        <f>E2916*100/D2916</f>
        <v>4.0000000000000001E-3</v>
      </c>
      <c r="P2916" s="11">
        <f>IFERROR(E2916/L2916,"N/A")</f>
        <v>1</v>
      </c>
      <c r="Q2916" t="str">
        <f>LEFT(N2916,FIND("/",N2916)-1)</f>
        <v>theater</v>
      </c>
      <c r="R2916" t="str">
        <f>RIGHT(N2916,(LEN(N2916)-FIND("/",N2916)))</f>
        <v>plays</v>
      </c>
      <c r="S2916" s="14">
        <f>(((J2916/60)/60)/24)+DATE(1970,1,1)+(-5/24)</f>
        <v>42017.699004629627</v>
      </c>
      <c r="T2916" s="14">
        <f>(((I2916/60)/60)/24)+DATE(1970,1,1)+(-5/24)</f>
        <v>42077.657337962963</v>
      </c>
    </row>
    <row r="2917" spans="1:20" ht="43.5" x14ac:dyDescent="0.35">
      <c r="A2917" s="6">
        <v>2915</v>
      </c>
      <c r="B2917" s="3" t="s">
        <v>2915</v>
      </c>
      <c r="C2917" s="3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10">
        <f>E2917*100/D2917</f>
        <v>61.1</v>
      </c>
      <c r="P2917" s="11">
        <f>IFERROR(E2917/L2917,"N/A")</f>
        <v>203.66666666666666</v>
      </c>
      <c r="Q2917" t="str">
        <f>LEFT(N2917,FIND("/",N2917)-1)</f>
        <v>theater</v>
      </c>
      <c r="R2917" t="str">
        <f>RIGHT(N2917,(LEN(N2917)-FIND("/",N2917)))</f>
        <v>plays</v>
      </c>
      <c r="S2917" s="14">
        <f>(((J2917/60)/60)/24)+DATE(1970,1,1)+(-5/24)</f>
        <v>42415.189699074072</v>
      </c>
      <c r="T2917" s="14">
        <f>(((I2917/60)/60)/24)+DATE(1970,1,1)+(-5/24)</f>
        <v>42445.1480324074</v>
      </c>
    </row>
    <row r="2918" spans="1:20" ht="43.5" x14ac:dyDescent="0.35">
      <c r="A2918" s="6">
        <v>2916</v>
      </c>
      <c r="B2918" s="3" t="s">
        <v>2916</v>
      </c>
      <c r="C2918" s="3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10">
        <f>E2918*100/D2918</f>
        <v>7.8378378378378377</v>
      </c>
      <c r="P2918" s="11">
        <f>IFERROR(E2918/L2918,"N/A")</f>
        <v>20.714285714285715</v>
      </c>
      <c r="Q2918" t="str">
        <f>LEFT(N2918,FIND("/",N2918)-1)</f>
        <v>theater</v>
      </c>
      <c r="R2918" t="str">
        <f>RIGHT(N2918,(LEN(N2918)-FIND("/",N2918)))</f>
        <v>plays</v>
      </c>
      <c r="S2918" s="14">
        <f>(((J2918/60)/60)/24)+DATE(1970,1,1)+(-5/24)</f>
        <v>41755.268391203703</v>
      </c>
      <c r="T2918" s="14">
        <f>(((I2918/60)/60)/24)+DATE(1970,1,1)+(-5/24)</f>
        <v>41778.268391203703</v>
      </c>
    </row>
    <row r="2919" spans="1:20" ht="43.5" x14ac:dyDescent="0.35">
      <c r="A2919" s="6">
        <v>2917</v>
      </c>
      <c r="B2919" s="3" t="s">
        <v>2917</v>
      </c>
      <c r="C2919" s="3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10">
        <f>E2919*100/D2919</f>
        <v>21.85</v>
      </c>
      <c r="P2919" s="11">
        <f>IFERROR(E2919/L2919,"N/A")</f>
        <v>48.555555555555557</v>
      </c>
      <c r="Q2919" t="str">
        <f>LEFT(N2919,FIND("/",N2919)-1)</f>
        <v>theater</v>
      </c>
      <c r="R2919" t="str">
        <f>RIGHT(N2919,(LEN(N2919)-FIND("/",N2919)))</f>
        <v>plays</v>
      </c>
      <c r="S2919" s="14">
        <f>(((J2919/60)/60)/24)+DATE(1970,1,1)+(-5/24)</f>
        <v>42245.026006944441</v>
      </c>
      <c r="T2919" s="14">
        <f>(((I2919/60)/60)/24)+DATE(1970,1,1)+(-5/24)</f>
        <v>42263.026006944441</v>
      </c>
    </row>
    <row r="2920" spans="1:20" ht="43.5" x14ac:dyDescent="0.35">
      <c r="A2920" s="6">
        <v>2918</v>
      </c>
      <c r="B2920" s="3" t="s">
        <v>2918</v>
      </c>
      <c r="C2920" s="3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10">
        <f>E2920*100/D2920</f>
        <v>27.24</v>
      </c>
      <c r="P2920" s="11">
        <f>IFERROR(E2920/L2920,"N/A")</f>
        <v>68.099999999999994</v>
      </c>
      <c r="Q2920" t="str">
        <f>LEFT(N2920,FIND("/",N2920)-1)</f>
        <v>theater</v>
      </c>
      <c r="R2920" t="str">
        <f>RIGHT(N2920,(LEN(N2920)-FIND("/",N2920)))</f>
        <v>plays</v>
      </c>
      <c r="S2920" s="14">
        <f>(((J2920/60)/60)/24)+DATE(1970,1,1)+(-5/24)</f>
        <v>42278.421377314815</v>
      </c>
      <c r="T2920" s="14">
        <f>(((I2920/60)/60)/24)+DATE(1970,1,1)+(-5/24)</f>
        <v>42306.421377314815</v>
      </c>
    </row>
    <row r="2921" spans="1:20" ht="43.5" x14ac:dyDescent="0.35">
      <c r="A2921" s="6">
        <v>2919</v>
      </c>
      <c r="B2921" s="3" t="s">
        <v>2919</v>
      </c>
      <c r="C2921" s="3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10">
        <f>E2921*100/D2921</f>
        <v>8.5</v>
      </c>
      <c r="P2921" s="11">
        <f>IFERROR(E2921/L2921,"N/A")</f>
        <v>8.5</v>
      </c>
      <c r="Q2921" t="str">
        <f>LEFT(N2921,FIND("/",N2921)-1)</f>
        <v>theater</v>
      </c>
      <c r="R2921" t="str">
        <f>RIGHT(N2921,(LEN(N2921)-FIND("/",N2921)))</f>
        <v>plays</v>
      </c>
      <c r="S2921" s="14">
        <f>(((J2921/60)/60)/24)+DATE(1970,1,1)+(-5/24)</f>
        <v>41826.411215277774</v>
      </c>
      <c r="T2921" s="14">
        <f>(((I2921/60)/60)/24)+DATE(1970,1,1)+(-5/24)</f>
        <v>41856.411215277774</v>
      </c>
    </row>
    <row r="2922" spans="1:20" ht="43.5" x14ac:dyDescent="0.35">
      <c r="A2922" s="6">
        <v>2920</v>
      </c>
      <c r="B2922" s="3" t="s">
        <v>2920</v>
      </c>
      <c r="C2922" s="3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10">
        <f>E2922*100/D2922</f>
        <v>26.84</v>
      </c>
      <c r="P2922" s="11">
        <f>IFERROR(E2922/L2922,"N/A")</f>
        <v>51.615384615384613</v>
      </c>
      <c r="Q2922" t="str">
        <f>LEFT(N2922,FIND("/",N2922)-1)</f>
        <v>theater</v>
      </c>
      <c r="R2922" t="str">
        <f>RIGHT(N2922,(LEN(N2922)-FIND("/",N2922)))</f>
        <v>plays</v>
      </c>
      <c r="S2922" s="14">
        <f>(((J2922/60)/60)/24)+DATE(1970,1,1)+(-5/24)</f>
        <v>42058.584143518521</v>
      </c>
      <c r="T2922" s="14">
        <f>(((I2922/60)/60)/24)+DATE(1970,1,1)+(-5/24)</f>
        <v>42088.54247685185</v>
      </c>
    </row>
    <row r="2923" spans="1:20" ht="43.5" x14ac:dyDescent="0.35">
      <c r="A2923" s="6">
        <v>2921</v>
      </c>
      <c r="B2923" s="3" t="s">
        <v>2921</v>
      </c>
      <c r="C2923" s="3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10">
        <f>E2923*100/D2923</f>
        <v>129</v>
      </c>
      <c r="P2923" s="11">
        <f>IFERROR(E2923/L2923,"N/A")</f>
        <v>43</v>
      </c>
      <c r="Q2923" t="str">
        <f>LEFT(N2923,FIND("/",N2923)-1)</f>
        <v>theater</v>
      </c>
      <c r="R2923" t="str">
        <f>RIGHT(N2923,(LEN(N2923)-FIND("/",N2923)))</f>
        <v>musical</v>
      </c>
      <c r="S2923" s="14">
        <f>(((J2923/60)/60)/24)+DATE(1970,1,1)+(-5/24)</f>
        <v>41877.678287037037</v>
      </c>
      <c r="T2923" s="14">
        <f>(((I2923/60)/60)/24)+DATE(1970,1,1)+(-5/24)</f>
        <v>41907.678287037037</v>
      </c>
    </row>
    <row r="2924" spans="1:20" ht="58" x14ac:dyDescent="0.35">
      <c r="A2924" s="6">
        <v>2922</v>
      </c>
      <c r="B2924" s="3" t="s">
        <v>2922</v>
      </c>
      <c r="C2924" s="3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10">
        <f>E2924*100/D2924</f>
        <v>100</v>
      </c>
      <c r="P2924" s="11">
        <f>IFERROR(E2924/L2924,"N/A")</f>
        <v>83.333333333333329</v>
      </c>
      <c r="Q2924" t="str">
        <f>LEFT(N2924,FIND("/",N2924)-1)</f>
        <v>theater</v>
      </c>
      <c r="R2924" t="str">
        <f>RIGHT(N2924,(LEN(N2924)-FIND("/",N2924)))</f>
        <v>musical</v>
      </c>
      <c r="S2924" s="14">
        <f>(((J2924/60)/60)/24)+DATE(1970,1,1)+(-5/24)</f>
        <v>42097.665821759256</v>
      </c>
      <c r="T2924" s="14">
        <f>(((I2924/60)/60)/24)+DATE(1970,1,1)+(-5/24)</f>
        <v>42142.665821759256</v>
      </c>
    </row>
    <row r="2925" spans="1:20" ht="43.5" x14ac:dyDescent="0.35">
      <c r="A2925" s="6">
        <v>2923</v>
      </c>
      <c r="B2925" s="3" t="s">
        <v>2923</v>
      </c>
      <c r="C2925" s="3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10">
        <f>E2925*100/D2925</f>
        <v>100</v>
      </c>
      <c r="P2925" s="11">
        <f>IFERROR(E2925/L2925,"N/A")</f>
        <v>30</v>
      </c>
      <c r="Q2925" t="str">
        <f>LEFT(N2925,FIND("/",N2925)-1)</f>
        <v>theater</v>
      </c>
      <c r="R2925" t="str">
        <f>RIGHT(N2925,(LEN(N2925)-FIND("/",N2925)))</f>
        <v>musical</v>
      </c>
      <c r="S2925" s="14">
        <f>(((J2925/60)/60)/24)+DATE(1970,1,1)+(-5/24)</f>
        <v>42012.944201388884</v>
      </c>
      <c r="T2925" s="14">
        <f>(((I2925/60)/60)/24)+DATE(1970,1,1)+(-5/24)</f>
        <v>42027.916666666664</v>
      </c>
    </row>
    <row r="2926" spans="1:20" ht="43.5" x14ac:dyDescent="0.35">
      <c r="A2926" s="6">
        <v>2924</v>
      </c>
      <c r="B2926" s="3" t="s">
        <v>2924</v>
      </c>
      <c r="C2926" s="3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10">
        <f>E2926*100/D2926</f>
        <v>103.2</v>
      </c>
      <c r="P2926" s="11">
        <f>IFERROR(E2926/L2926,"N/A")</f>
        <v>175.51020408163265</v>
      </c>
      <c r="Q2926" t="str">
        <f>LEFT(N2926,FIND("/",N2926)-1)</f>
        <v>theater</v>
      </c>
      <c r="R2926" t="str">
        <f>RIGHT(N2926,(LEN(N2926)-FIND("/",N2926)))</f>
        <v>musical</v>
      </c>
      <c r="S2926" s="14">
        <f>(((J2926/60)/60)/24)+DATE(1970,1,1)+(-5/24)</f>
        <v>42103.348495370366</v>
      </c>
      <c r="T2926" s="14">
        <f>(((I2926/60)/60)/24)+DATE(1970,1,1)+(-5/24)</f>
        <v>42132.957638888889</v>
      </c>
    </row>
    <row r="2927" spans="1:20" ht="43.5" x14ac:dyDescent="0.35">
      <c r="A2927" s="6">
        <v>2925</v>
      </c>
      <c r="B2927" s="3" t="s">
        <v>2925</v>
      </c>
      <c r="C2927" s="3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10">
        <f>E2927*100/D2927</f>
        <v>102.44597777777778</v>
      </c>
      <c r="P2927" s="11">
        <f>IFERROR(E2927/L2927,"N/A")</f>
        <v>231.66175879396985</v>
      </c>
      <c r="Q2927" t="str">
        <f>LEFT(N2927,FIND("/",N2927)-1)</f>
        <v>theater</v>
      </c>
      <c r="R2927" t="str">
        <f>RIGHT(N2927,(LEN(N2927)-FIND("/",N2927)))</f>
        <v>musical</v>
      </c>
      <c r="S2927" s="14">
        <f>(((J2927/60)/60)/24)+DATE(1970,1,1)+(-5/24)</f>
        <v>41863.375787037032</v>
      </c>
      <c r="T2927" s="14">
        <f>(((I2927/60)/60)/24)+DATE(1970,1,1)+(-5/24)</f>
        <v>41893.375787037032</v>
      </c>
    </row>
    <row r="2928" spans="1:20" ht="43.5" x14ac:dyDescent="0.35">
      <c r="A2928" s="6">
        <v>2926</v>
      </c>
      <c r="B2928" s="3" t="s">
        <v>2926</v>
      </c>
      <c r="C2928" s="3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10">
        <f>E2928*100/D2928</f>
        <v>125</v>
      </c>
      <c r="P2928" s="11">
        <f>IFERROR(E2928/L2928,"N/A")</f>
        <v>75</v>
      </c>
      <c r="Q2928" t="str">
        <f>LEFT(N2928,FIND("/",N2928)-1)</f>
        <v>theater</v>
      </c>
      <c r="R2928" t="str">
        <f>RIGHT(N2928,(LEN(N2928)-FIND("/",N2928)))</f>
        <v>musical</v>
      </c>
      <c r="S2928" s="14">
        <f>(((J2928/60)/60)/24)+DATE(1970,1,1)+(-5/24)</f>
        <v>42044.557627314811</v>
      </c>
      <c r="T2928" s="14">
        <f>(((I2928/60)/60)/24)+DATE(1970,1,1)+(-5/24)</f>
        <v>42058.557627314811</v>
      </c>
    </row>
    <row r="2929" spans="1:20" ht="43.5" x14ac:dyDescent="0.35">
      <c r="A2929" s="6">
        <v>2927</v>
      </c>
      <c r="B2929" s="3" t="s">
        <v>2927</v>
      </c>
      <c r="C2929" s="3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10">
        <f>E2929*100/D2929</f>
        <v>130.83333333333334</v>
      </c>
      <c r="P2929" s="11">
        <f>IFERROR(E2929/L2929,"N/A")</f>
        <v>112.14285714285714</v>
      </c>
      <c r="Q2929" t="str">
        <f>LEFT(N2929,FIND("/",N2929)-1)</f>
        <v>theater</v>
      </c>
      <c r="R2929" t="str">
        <f>RIGHT(N2929,(LEN(N2929)-FIND("/",N2929)))</f>
        <v>musical</v>
      </c>
      <c r="S2929" s="14">
        <f>(((J2929/60)/60)/24)+DATE(1970,1,1)+(-5/24)</f>
        <v>41806.460983796293</v>
      </c>
      <c r="T2929" s="14">
        <f>(((I2929/60)/60)/24)+DATE(1970,1,1)+(-5/24)</f>
        <v>41835</v>
      </c>
    </row>
    <row r="2930" spans="1:20" ht="29" x14ac:dyDescent="0.35">
      <c r="A2930" s="6">
        <v>2928</v>
      </c>
      <c r="B2930" s="3" t="s">
        <v>2928</v>
      </c>
      <c r="C2930" s="3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10">
        <f>E2930*100/D2930</f>
        <v>100</v>
      </c>
      <c r="P2930" s="11">
        <f>IFERROR(E2930/L2930,"N/A")</f>
        <v>41.666666666666664</v>
      </c>
      <c r="Q2930" t="str">
        <f>LEFT(N2930,FIND("/",N2930)-1)</f>
        <v>theater</v>
      </c>
      <c r="R2930" t="str">
        <f>RIGHT(N2930,(LEN(N2930)-FIND("/",N2930)))</f>
        <v>musical</v>
      </c>
      <c r="S2930" s="14">
        <f>(((J2930/60)/60)/24)+DATE(1970,1,1)+(-5/24)</f>
        <v>42403.789884259262</v>
      </c>
      <c r="T2930" s="14">
        <f>(((I2930/60)/60)/24)+DATE(1970,1,1)+(-5/24)</f>
        <v>42433.789884259262</v>
      </c>
    </row>
    <row r="2931" spans="1:20" ht="43.5" x14ac:dyDescent="0.35">
      <c r="A2931" s="6">
        <v>2929</v>
      </c>
      <c r="B2931" s="3" t="s">
        <v>2929</v>
      </c>
      <c r="C2931" s="3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10">
        <f>E2931*100/D2931</f>
        <v>102.06937499999999</v>
      </c>
      <c r="P2931" s="11">
        <f>IFERROR(E2931/L2931,"N/A")</f>
        <v>255.17343750000001</v>
      </c>
      <c r="Q2931" t="str">
        <f>LEFT(N2931,FIND("/",N2931)-1)</f>
        <v>theater</v>
      </c>
      <c r="R2931" t="str">
        <f>RIGHT(N2931,(LEN(N2931)-FIND("/",N2931)))</f>
        <v>musical</v>
      </c>
      <c r="S2931" s="14">
        <f>(((J2931/60)/60)/24)+DATE(1970,1,1)+(-5/24)</f>
        <v>41754.355995370366</v>
      </c>
      <c r="T2931" s="14">
        <f>(((I2931/60)/60)/24)+DATE(1970,1,1)+(-5/24)</f>
        <v>41784.355995370366</v>
      </c>
    </row>
    <row r="2932" spans="1:20" ht="43.5" x14ac:dyDescent="0.35">
      <c r="A2932" s="6">
        <v>2930</v>
      </c>
      <c r="B2932" s="3" t="s">
        <v>2930</v>
      </c>
      <c r="C2932" s="3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10">
        <f>E2932*100/D2932</f>
        <v>100.92</v>
      </c>
      <c r="P2932" s="11">
        <f>IFERROR(E2932/L2932,"N/A")</f>
        <v>162.7741935483871</v>
      </c>
      <c r="Q2932" t="str">
        <f>LEFT(N2932,FIND("/",N2932)-1)</f>
        <v>theater</v>
      </c>
      <c r="R2932" t="str">
        <f>RIGHT(N2932,(LEN(N2932)-FIND("/",N2932)))</f>
        <v>musical</v>
      </c>
      <c r="S2932" s="14">
        <f>(((J2932/60)/60)/24)+DATE(1970,1,1)+(-5/24)</f>
        <v>42101.375740740739</v>
      </c>
      <c r="T2932" s="14">
        <f>(((I2932/60)/60)/24)+DATE(1970,1,1)+(-5/24)</f>
        <v>42131.375740740739</v>
      </c>
    </row>
    <row r="2933" spans="1:20" ht="58" x14ac:dyDescent="0.35">
      <c r="A2933" s="6">
        <v>2931</v>
      </c>
      <c r="B2933" s="3" t="s">
        <v>2931</v>
      </c>
      <c r="C2933" s="3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10">
        <f>E2933*100/D2933</f>
        <v>106</v>
      </c>
      <c r="P2933" s="11">
        <f>IFERROR(E2933/L2933,"N/A")</f>
        <v>88.333333333333329</v>
      </c>
      <c r="Q2933" t="str">
        <f>LEFT(N2933,FIND("/",N2933)-1)</f>
        <v>theater</v>
      </c>
      <c r="R2933" t="str">
        <f>RIGHT(N2933,(LEN(N2933)-FIND("/",N2933)))</f>
        <v>musical</v>
      </c>
      <c r="S2933" s="14">
        <f>(((J2933/60)/60)/24)+DATE(1970,1,1)+(-5/24)</f>
        <v>41872.082905092589</v>
      </c>
      <c r="T2933" s="14">
        <f>(((I2933/60)/60)/24)+DATE(1970,1,1)+(-5/24)</f>
        <v>41897.047222222223</v>
      </c>
    </row>
    <row r="2934" spans="1:20" ht="43.5" x14ac:dyDescent="0.35">
      <c r="A2934" s="6">
        <v>2932</v>
      </c>
      <c r="B2934" s="3" t="s">
        <v>2932</v>
      </c>
      <c r="C2934" s="3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10">
        <f>E2934*100/D2934</f>
        <v>105.09677419354838</v>
      </c>
      <c r="P2934" s="11">
        <f>IFERROR(E2934/L2934,"N/A")</f>
        <v>85.736842105263165</v>
      </c>
      <c r="Q2934" t="str">
        <f>LEFT(N2934,FIND("/",N2934)-1)</f>
        <v>theater</v>
      </c>
      <c r="R2934" t="str">
        <f>RIGHT(N2934,(LEN(N2934)-FIND("/",N2934)))</f>
        <v>musical</v>
      </c>
      <c r="S2934" s="14">
        <f>(((J2934/60)/60)/24)+DATE(1970,1,1)+(-5/24)</f>
        <v>42024.956446759257</v>
      </c>
      <c r="T2934" s="14">
        <f>(((I2934/60)/60)/24)+DATE(1970,1,1)+(-5/24)</f>
        <v>42056.249999999993</v>
      </c>
    </row>
    <row r="2935" spans="1:20" ht="58" x14ac:dyDescent="0.35">
      <c r="A2935" s="6">
        <v>2933</v>
      </c>
      <c r="B2935" s="3" t="s">
        <v>2933</v>
      </c>
      <c r="C2935" s="3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10">
        <f>E2935*100/D2935</f>
        <v>102.76</v>
      </c>
      <c r="P2935" s="11">
        <f>IFERROR(E2935/L2935,"N/A")</f>
        <v>47.574074074074076</v>
      </c>
      <c r="Q2935" t="str">
        <f>LEFT(N2935,FIND("/",N2935)-1)</f>
        <v>theater</v>
      </c>
      <c r="R2935" t="str">
        <f>RIGHT(N2935,(LEN(N2935)-FIND("/",N2935)))</f>
        <v>musical</v>
      </c>
      <c r="S2935" s="14">
        <f>(((J2935/60)/60)/24)+DATE(1970,1,1)+(-5/24)</f>
        <v>42495.748298611106</v>
      </c>
      <c r="T2935" s="14">
        <f>(((I2935/60)/60)/24)+DATE(1970,1,1)+(-5/24)</f>
        <v>42525.748298611106</v>
      </c>
    </row>
    <row r="2936" spans="1:20" ht="43.5" x14ac:dyDescent="0.35">
      <c r="A2936" s="6">
        <v>2934</v>
      </c>
      <c r="B2936" s="3" t="s">
        <v>2934</v>
      </c>
      <c r="C2936" s="3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10">
        <f>E2936*100/D2936</f>
        <v>108</v>
      </c>
      <c r="P2936" s="11">
        <f>IFERROR(E2936/L2936,"N/A")</f>
        <v>72.972972972972968</v>
      </c>
      <c r="Q2936" t="str">
        <f>LEFT(N2936,FIND("/",N2936)-1)</f>
        <v>theater</v>
      </c>
      <c r="R2936" t="str">
        <f>RIGHT(N2936,(LEN(N2936)-FIND("/",N2936)))</f>
        <v>musical</v>
      </c>
      <c r="S2936" s="14">
        <f>(((J2936/60)/60)/24)+DATE(1970,1,1)+(-5/24)</f>
        <v>41775.427824074075</v>
      </c>
      <c r="T2936" s="14">
        <f>(((I2936/60)/60)/24)+DATE(1970,1,1)+(-5/24)</f>
        <v>41805.427824074075</v>
      </c>
    </row>
    <row r="2937" spans="1:20" ht="43.5" x14ac:dyDescent="0.35">
      <c r="A2937" s="6">
        <v>2935</v>
      </c>
      <c r="B2937" s="3" t="s">
        <v>2935</v>
      </c>
      <c r="C2937" s="3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10">
        <f>E2937*100/D2937</f>
        <v>100.88571428571429</v>
      </c>
      <c r="P2937" s="11">
        <f>IFERROR(E2937/L2937,"N/A")</f>
        <v>90.538461538461533</v>
      </c>
      <c r="Q2937" t="str">
        <f>LEFT(N2937,FIND("/",N2937)-1)</f>
        <v>theater</v>
      </c>
      <c r="R2937" t="str">
        <f>RIGHT(N2937,(LEN(N2937)-FIND("/",N2937)))</f>
        <v>musical</v>
      </c>
      <c r="S2937" s="14">
        <f>(((J2937/60)/60)/24)+DATE(1970,1,1)+(-5/24)</f>
        <v>42553.375092592592</v>
      </c>
      <c r="T2937" s="14">
        <f>(((I2937/60)/60)/24)+DATE(1970,1,1)+(-5/24)</f>
        <v>42611.499999999993</v>
      </c>
    </row>
    <row r="2938" spans="1:20" ht="43.5" x14ac:dyDescent="0.35">
      <c r="A2938" s="6">
        <v>2936</v>
      </c>
      <c r="B2938" s="3" t="s">
        <v>2936</v>
      </c>
      <c r="C2938" s="3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10">
        <f>E2938*100/D2938</f>
        <v>128</v>
      </c>
      <c r="P2938" s="11">
        <f>IFERROR(E2938/L2938,"N/A")</f>
        <v>37.647058823529413</v>
      </c>
      <c r="Q2938" t="str">
        <f>LEFT(N2938,FIND("/",N2938)-1)</f>
        <v>theater</v>
      </c>
      <c r="R2938" t="str">
        <f>RIGHT(N2938,(LEN(N2938)-FIND("/",N2938)))</f>
        <v>musical</v>
      </c>
      <c r="S2938" s="14">
        <f>(((J2938/60)/60)/24)+DATE(1970,1,1)+(-5/24)</f>
        <v>41912.442395833328</v>
      </c>
      <c r="T2938" s="14">
        <f>(((I2938/60)/60)/24)+DATE(1970,1,1)+(-5/24)</f>
        <v>41924.999305555553</v>
      </c>
    </row>
    <row r="2939" spans="1:20" ht="29" x14ac:dyDescent="0.35">
      <c r="A2939" s="6">
        <v>2937</v>
      </c>
      <c r="B2939" s="3" t="s">
        <v>2937</v>
      </c>
      <c r="C2939" s="3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10">
        <f>E2939*100/D2939</f>
        <v>133.33333333333334</v>
      </c>
      <c r="P2939" s="11">
        <f>IFERROR(E2939/L2939,"N/A")</f>
        <v>36.363636363636367</v>
      </c>
      <c r="Q2939" t="str">
        <f>LEFT(N2939,FIND("/",N2939)-1)</f>
        <v>theater</v>
      </c>
      <c r="R2939" t="str">
        <f>RIGHT(N2939,(LEN(N2939)-FIND("/",N2939)))</f>
        <v>musical</v>
      </c>
      <c r="S2939" s="14">
        <f>(((J2939/60)/60)/24)+DATE(1970,1,1)+(-5/24)</f>
        <v>41803.248993055553</v>
      </c>
      <c r="T2939" s="14">
        <f>(((I2939/60)/60)/24)+DATE(1970,1,1)+(-5/24)</f>
        <v>41833.248993055553</v>
      </c>
    </row>
    <row r="2940" spans="1:20" ht="43.5" x14ac:dyDescent="0.35">
      <c r="A2940" s="6">
        <v>2938</v>
      </c>
      <c r="B2940" s="3" t="s">
        <v>2938</v>
      </c>
      <c r="C2940" s="3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10">
        <f>E2940*100/D2940</f>
        <v>101.375</v>
      </c>
      <c r="P2940" s="11">
        <f>IFERROR(E2940/L2940,"N/A")</f>
        <v>126.71875</v>
      </c>
      <c r="Q2940" t="str">
        <f>LEFT(N2940,FIND("/",N2940)-1)</f>
        <v>theater</v>
      </c>
      <c r="R2940" t="str">
        <f>RIGHT(N2940,(LEN(N2940)-FIND("/",N2940)))</f>
        <v>musical</v>
      </c>
      <c r="S2940" s="14">
        <f>(((J2940/60)/60)/24)+DATE(1970,1,1)+(-5/24)</f>
        <v>42004.495532407404</v>
      </c>
      <c r="T2940" s="14">
        <f>(((I2940/60)/60)/24)+DATE(1970,1,1)+(-5/24)</f>
        <v>42034.495532407404</v>
      </c>
    </row>
    <row r="2941" spans="1:20" ht="43.5" x14ac:dyDescent="0.35">
      <c r="A2941" s="6">
        <v>2939</v>
      </c>
      <c r="B2941" s="3" t="s">
        <v>2939</v>
      </c>
      <c r="C2941" s="3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10">
        <f>E2941*100/D2941</f>
        <v>102.875</v>
      </c>
      <c r="P2941" s="11">
        <f>IFERROR(E2941/L2941,"N/A")</f>
        <v>329.2</v>
      </c>
      <c r="Q2941" t="str">
        <f>LEFT(N2941,FIND("/",N2941)-1)</f>
        <v>theater</v>
      </c>
      <c r="R2941" t="str">
        <f>RIGHT(N2941,(LEN(N2941)-FIND("/",N2941)))</f>
        <v>musical</v>
      </c>
      <c r="S2941" s="14">
        <f>(((J2941/60)/60)/24)+DATE(1970,1,1)+(-5/24)</f>
        <v>41845.60083333333</v>
      </c>
      <c r="T2941" s="14">
        <f>(((I2941/60)/60)/24)+DATE(1970,1,1)+(-5/24)</f>
        <v>41878.833333333328</v>
      </c>
    </row>
    <row r="2942" spans="1:20" ht="43.5" x14ac:dyDescent="0.35">
      <c r="A2942" s="6">
        <v>2940</v>
      </c>
      <c r="B2942" s="3" t="s">
        <v>2940</v>
      </c>
      <c r="C2942" s="3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10">
        <f>E2942*100/D2942</f>
        <v>107.24</v>
      </c>
      <c r="P2942" s="11">
        <f>IFERROR(E2942/L2942,"N/A")</f>
        <v>81.242424242424249</v>
      </c>
      <c r="Q2942" t="str">
        <f>LEFT(N2942,FIND("/",N2942)-1)</f>
        <v>theater</v>
      </c>
      <c r="R2942" t="str">
        <f>RIGHT(N2942,(LEN(N2942)-FIND("/",N2942)))</f>
        <v>musical</v>
      </c>
      <c r="S2942" s="14">
        <f>(((J2942/60)/60)/24)+DATE(1970,1,1)+(-5/24)</f>
        <v>41982.565023148149</v>
      </c>
      <c r="T2942" s="14">
        <f>(((I2942/60)/60)/24)+DATE(1970,1,1)+(-5/24)</f>
        <v>42022.565023148149</v>
      </c>
    </row>
    <row r="2943" spans="1:20" ht="43.5" x14ac:dyDescent="0.35">
      <c r="A2943" s="6">
        <v>2941</v>
      </c>
      <c r="B2943" s="3" t="s">
        <v>2941</v>
      </c>
      <c r="C2943" s="3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10">
        <f>E2943*100/D2943</f>
        <v>4.0000000000000001E-3</v>
      </c>
      <c r="P2943" s="11">
        <f>IFERROR(E2943/L2943,"N/A")</f>
        <v>1</v>
      </c>
      <c r="Q2943" t="str">
        <f>LEFT(N2943,FIND("/",N2943)-1)</f>
        <v>theater</v>
      </c>
      <c r="R2943" t="str">
        <f>RIGHT(N2943,(LEN(N2943)-FIND("/",N2943)))</f>
        <v>spaces</v>
      </c>
      <c r="S2943" s="14">
        <f>(((J2943/60)/60)/24)+DATE(1970,1,1)+(-5/24)</f>
        <v>42034.751793981479</v>
      </c>
      <c r="T2943" s="14">
        <f>(((I2943/60)/60)/24)+DATE(1970,1,1)+(-5/24)</f>
        <v>42064.751793981479</v>
      </c>
    </row>
    <row r="2944" spans="1:20" ht="43.5" x14ac:dyDescent="0.35">
      <c r="A2944" s="6">
        <v>2942</v>
      </c>
      <c r="B2944" s="3" t="s">
        <v>2942</v>
      </c>
      <c r="C2944" s="3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10">
        <f>E2944*100/D2944</f>
        <v>20.425000000000001</v>
      </c>
      <c r="P2944" s="11">
        <f>IFERROR(E2944/L2944,"N/A")</f>
        <v>202.22772277227722</v>
      </c>
      <c r="Q2944" t="str">
        <f>LEFT(N2944,FIND("/",N2944)-1)</f>
        <v>theater</v>
      </c>
      <c r="R2944" t="str">
        <f>RIGHT(N2944,(LEN(N2944)-FIND("/",N2944)))</f>
        <v>spaces</v>
      </c>
      <c r="S2944" s="14">
        <f>(((J2944/60)/60)/24)+DATE(1970,1,1)+(-5/24)</f>
        <v>42334.595590277771</v>
      </c>
      <c r="T2944" s="14">
        <f>(((I2944/60)/60)/24)+DATE(1970,1,1)+(-5/24)</f>
        <v>42354.637499999997</v>
      </c>
    </row>
    <row r="2945" spans="1:20" ht="43.5" x14ac:dyDescent="0.35">
      <c r="A2945" s="6">
        <v>2943</v>
      </c>
      <c r="B2945" s="3" t="s">
        <v>2943</v>
      </c>
      <c r="C2945" s="3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10">
        <f>E2945*100/D2945</f>
        <v>0</v>
      </c>
      <c r="P2945" s="11" t="str">
        <f>IFERROR(E2945/L2945,"N/A")</f>
        <v>N/A</v>
      </c>
      <c r="Q2945" t="str">
        <f>LEFT(N2945,FIND("/",N2945)-1)</f>
        <v>theater</v>
      </c>
      <c r="R2945" t="str">
        <f>RIGHT(N2945,(LEN(N2945)-FIND("/",N2945)))</f>
        <v>spaces</v>
      </c>
      <c r="S2945" s="14">
        <f>(((J2945/60)/60)/24)+DATE(1970,1,1)+(-5/24)</f>
        <v>42076.921064814807</v>
      </c>
      <c r="T2945" s="14">
        <f>(((I2945/60)/60)/24)+DATE(1970,1,1)+(-5/24)</f>
        <v>42106.921064814807</v>
      </c>
    </row>
    <row r="2946" spans="1:20" ht="43.5" x14ac:dyDescent="0.35">
      <c r="A2946" s="6">
        <v>2944</v>
      </c>
      <c r="B2946" s="3" t="s">
        <v>2944</v>
      </c>
      <c r="C2946" s="3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10">
        <f>E2946*100/D2946</f>
        <v>1</v>
      </c>
      <c r="P2946" s="11">
        <f>IFERROR(E2946/L2946,"N/A")</f>
        <v>100</v>
      </c>
      <c r="Q2946" t="str">
        <f>LEFT(N2946,FIND("/",N2946)-1)</f>
        <v>theater</v>
      </c>
      <c r="R2946" t="str">
        <f>RIGHT(N2946,(LEN(N2946)-FIND("/",N2946)))</f>
        <v>spaces</v>
      </c>
      <c r="S2946" s="14">
        <f>(((J2946/60)/60)/24)+DATE(1970,1,1)+(-5/24)</f>
        <v>42132.705995370365</v>
      </c>
      <c r="T2946" s="14">
        <f>(((I2946/60)/60)/24)+DATE(1970,1,1)+(-5/24)</f>
        <v>42162.705995370365</v>
      </c>
    </row>
    <row r="2947" spans="1:20" ht="58" x14ac:dyDescent="0.35">
      <c r="A2947" s="6">
        <v>2945</v>
      </c>
      <c r="B2947" s="3" t="s">
        <v>2945</v>
      </c>
      <c r="C2947" s="3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10">
        <f>E2947*100/D2947</f>
        <v>0</v>
      </c>
      <c r="P2947" s="11" t="str">
        <f>IFERROR(E2947/L2947,"N/A")</f>
        <v>N/A</v>
      </c>
      <c r="Q2947" t="str">
        <f>LEFT(N2947,FIND("/",N2947)-1)</f>
        <v>theater</v>
      </c>
      <c r="R2947" t="str">
        <f>RIGHT(N2947,(LEN(N2947)-FIND("/",N2947)))</f>
        <v>spaces</v>
      </c>
      <c r="S2947" s="14">
        <f>(((J2947/60)/60)/24)+DATE(1970,1,1)+(-5/24)</f>
        <v>42117.931250000001</v>
      </c>
      <c r="T2947" s="14">
        <f>(((I2947/60)/60)/24)+DATE(1970,1,1)+(-5/24)</f>
        <v>42147.931250000001</v>
      </c>
    </row>
    <row r="2948" spans="1:20" ht="43.5" x14ac:dyDescent="0.35">
      <c r="A2948" s="6">
        <v>2946</v>
      </c>
      <c r="B2948" s="3" t="s">
        <v>2946</v>
      </c>
      <c r="C2948" s="3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10">
        <f>E2948*100/D2948</f>
        <v>0.1</v>
      </c>
      <c r="P2948" s="11">
        <f>IFERROR(E2948/L2948,"N/A")</f>
        <v>1</v>
      </c>
      <c r="Q2948" t="str">
        <f>LEFT(N2948,FIND("/",N2948)-1)</f>
        <v>theater</v>
      </c>
      <c r="R2948" t="str">
        <f>RIGHT(N2948,(LEN(N2948)-FIND("/",N2948)))</f>
        <v>spaces</v>
      </c>
      <c r="S2948" s="14">
        <f>(((J2948/60)/60)/24)+DATE(1970,1,1)+(-5/24)</f>
        <v>42567.322824074072</v>
      </c>
      <c r="T2948" s="14">
        <f>(((I2948/60)/60)/24)+DATE(1970,1,1)+(-5/24)</f>
        <v>42597.322824074072</v>
      </c>
    </row>
    <row r="2949" spans="1:20" ht="58" x14ac:dyDescent="0.35">
      <c r="A2949" s="6">
        <v>2947</v>
      </c>
      <c r="B2949" s="3" t="s">
        <v>2947</v>
      </c>
      <c r="C2949" s="3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10">
        <f>E2949*100/D2949</f>
        <v>4.2880000000000003</v>
      </c>
      <c r="P2949" s="11">
        <f>IFERROR(E2949/L2949,"N/A")</f>
        <v>82.461538461538467</v>
      </c>
      <c r="Q2949" t="str">
        <f>LEFT(N2949,FIND("/",N2949)-1)</f>
        <v>theater</v>
      </c>
      <c r="R2949" t="str">
        <f>RIGHT(N2949,(LEN(N2949)-FIND("/",N2949)))</f>
        <v>spaces</v>
      </c>
      <c r="S2949" s="14">
        <f>(((J2949/60)/60)/24)+DATE(1970,1,1)+(-5/24)</f>
        <v>42649.353784722225</v>
      </c>
      <c r="T2949" s="14">
        <f>(((I2949/60)/60)/24)+DATE(1970,1,1)+(-5/24)</f>
        <v>42698.507638888892</v>
      </c>
    </row>
    <row r="2950" spans="1:20" ht="58" x14ac:dyDescent="0.35">
      <c r="A2950" s="6">
        <v>2948</v>
      </c>
      <c r="B2950" s="3" t="s">
        <v>2948</v>
      </c>
      <c r="C2950" s="3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10">
        <f>E2950*100/D2950</f>
        <v>4.7999999999999996E-3</v>
      </c>
      <c r="P2950" s="11">
        <f>IFERROR(E2950/L2950,"N/A")</f>
        <v>2.6666666666666665</v>
      </c>
      <c r="Q2950" t="str">
        <f>LEFT(N2950,FIND("/",N2950)-1)</f>
        <v>theater</v>
      </c>
      <c r="R2950" t="str">
        <f>RIGHT(N2950,(LEN(N2950)-FIND("/",N2950)))</f>
        <v>spaces</v>
      </c>
      <c r="S2950" s="14">
        <f>(((J2950/60)/60)/24)+DATE(1970,1,1)+(-5/24)</f>
        <v>42097.440891203696</v>
      </c>
      <c r="T2950" s="14">
        <f>(((I2950/60)/60)/24)+DATE(1970,1,1)+(-5/24)</f>
        <v>42157.440891203696</v>
      </c>
    </row>
    <row r="2951" spans="1:20" ht="43.5" x14ac:dyDescent="0.35">
      <c r="A2951" s="6">
        <v>2949</v>
      </c>
      <c r="B2951" s="3" t="s">
        <v>2949</v>
      </c>
      <c r="C2951" s="3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10">
        <f>E2951*100/D2951</f>
        <v>2.5</v>
      </c>
      <c r="P2951" s="11">
        <f>IFERROR(E2951/L2951,"N/A")</f>
        <v>12.5</v>
      </c>
      <c r="Q2951" t="str">
        <f>LEFT(N2951,FIND("/",N2951)-1)</f>
        <v>theater</v>
      </c>
      <c r="R2951" t="str">
        <f>RIGHT(N2951,(LEN(N2951)-FIND("/",N2951)))</f>
        <v>spaces</v>
      </c>
      <c r="S2951" s="14">
        <f>(((J2951/60)/60)/24)+DATE(1970,1,1)+(-5/24)</f>
        <v>42297.61478009259</v>
      </c>
      <c r="T2951" s="14">
        <f>(((I2951/60)/60)/24)+DATE(1970,1,1)+(-5/24)</f>
        <v>42327.656446759262</v>
      </c>
    </row>
    <row r="2952" spans="1:20" ht="43.5" x14ac:dyDescent="0.35">
      <c r="A2952" s="6">
        <v>2950</v>
      </c>
      <c r="B2952" s="3" t="s">
        <v>2950</v>
      </c>
      <c r="C2952" s="3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10">
        <f>E2952*100/D2952</f>
        <v>0</v>
      </c>
      <c r="P2952" s="11" t="str">
        <f>IFERROR(E2952/L2952,"N/A")</f>
        <v>N/A</v>
      </c>
      <c r="Q2952" t="str">
        <f>LEFT(N2952,FIND("/",N2952)-1)</f>
        <v>theater</v>
      </c>
      <c r="R2952" t="str">
        <f>RIGHT(N2952,(LEN(N2952)-FIND("/",N2952)))</f>
        <v>spaces</v>
      </c>
      <c r="S2952" s="14">
        <f>(((J2952/60)/60)/24)+DATE(1970,1,1)+(-5/24)</f>
        <v>42362.156851851854</v>
      </c>
      <c r="T2952" s="14">
        <f>(((I2952/60)/60)/24)+DATE(1970,1,1)+(-5/24)</f>
        <v>42392.156851851854</v>
      </c>
    </row>
    <row r="2953" spans="1:20" ht="58" x14ac:dyDescent="0.35">
      <c r="A2953" s="6">
        <v>2951</v>
      </c>
      <c r="B2953" s="3" t="s">
        <v>2951</v>
      </c>
      <c r="C2953" s="3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10">
        <f>E2953*100/D2953</f>
        <v>2.1920000000000002</v>
      </c>
      <c r="P2953" s="11">
        <f>IFERROR(E2953/L2953,"N/A")</f>
        <v>18.896551724137932</v>
      </c>
      <c r="Q2953" t="str">
        <f>LEFT(N2953,FIND("/",N2953)-1)</f>
        <v>theater</v>
      </c>
      <c r="R2953" t="str">
        <f>RIGHT(N2953,(LEN(N2953)-FIND("/",N2953)))</f>
        <v>spaces</v>
      </c>
      <c r="S2953" s="14">
        <f>(((J2953/60)/60)/24)+DATE(1970,1,1)+(-5/24)</f>
        <v>41872.594594907401</v>
      </c>
      <c r="T2953" s="14">
        <f>(((I2953/60)/60)/24)+DATE(1970,1,1)+(-5/24)</f>
        <v>41917.594594907401</v>
      </c>
    </row>
    <row r="2954" spans="1:20" ht="43.5" x14ac:dyDescent="0.35">
      <c r="A2954" s="6">
        <v>2952</v>
      </c>
      <c r="B2954" s="3" t="s">
        <v>2952</v>
      </c>
      <c r="C2954" s="3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10">
        <f>E2954*100/D2954</f>
        <v>8.0250000000000004</v>
      </c>
      <c r="P2954" s="11">
        <f>IFERROR(E2954/L2954,"N/A")</f>
        <v>200.625</v>
      </c>
      <c r="Q2954" t="str">
        <f>LEFT(N2954,FIND("/",N2954)-1)</f>
        <v>theater</v>
      </c>
      <c r="R2954" t="str">
        <f>RIGHT(N2954,(LEN(N2954)-FIND("/",N2954)))</f>
        <v>spaces</v>
      </c>
      <c r="S2954" s="14">
        <f>(((J2954/60)/60)/24)+DATE(1970,1,1)+(-5/24)</f>
        <v>42628.481932870367</v>
      </c>
      <c r="T2954" s="14">
        <f>(((I2954/60)/60)/24)+DATE(1970,1,1)+(-5/24)</f>
        <v>42659.958333333336</v>
      </c>
    </row>
    <row r="2955" spans="1:20" ht="43.5" x14ac:dyDescent="0.35">
      <c r="A2955" s="6">
        <v>2953</v>
      </c>
      <c r="B2955" s="3" t="s">
        <v>2953</v>
      </c>
      <c r="C2955" s="3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10">
        <f>E2955*100/D2955</f>
        <v>0.15125</v>
      </c>
      <c r="P2955" s="11">
        <f>IFERROR(E2955/L2955,"N/A")</f>
        <v>201.66666666666666</v>
      </c>
      <c r="Q2955" t="str">
        <f>LEFT(N2955,FIND("/",N2955)-1)</f>
        <v>theater</v>
      </c>
      <c r="R2955" t="str">
        <f>RIGHT(N2955,(LEN(N2955)-FIND("/",N2955)))</f>
        <v>spaces</v>
      </c>
      <c r="S2955" s="14">
        <f>(((J2955/60)/60)/24)+DATE(1970,1,1)+(-5/24)</f>
        <v>42255.583576388883</v>
      </c>
      <c r="T2955" s="14">
        <f>(((I2955/60)/60)/24)+DATE(1970,1,1)+(-5/24)</f>
        <v>42285.583576388883</v>
      </c>
    </row>
    <row r="2956" spans="1:20" ht="43.5" x14ac:dyDescent="0.35">
      <c r="A2956" s="6">
        <v>2954</v>
      </c>
      <c r="B2956" s="3" t="s">
        <v>2954</v>
      </c>
      <c r="C2956" s="3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10">
        <f>E2956*100/D2956</f>
        <v>0</v>
      </c>
      <c r="P2956" s="11" t="str">
        <f>IFERROR(E2956/L2956,"N/A")</f>
        <v>N/A</v>
      </c>
      <c r="Q2956" t="str">
        <f>LEFT(N2956,FIND("/",N2956)-1)</f>
        <v>theater</v>
      </c>
      <c r="R2956" t="str">
        <f>RIGHT(N2956,(LEN(N2956)-FIND("/",N2956)))</f>
        <v>spaces</v>
      </c>
      <c r="S2956" s="14">
        <f>(((J2956/60)/60)/24)+DATE(1970,1,1)+(-5/24)</f>
        <v>42790.375034722216</v>
      </c>
      <c r="T2956" s="14">
        <f>(((I2956/60)/60)/24)+DATE(1970,1,1)+(-5/24)</f>
        <v>42810.333368055559</v>
      </c>
    </row>
    <row r="2957" spans="1:20" ht="29" x14ac:dyDescent="0.35">
      <c r="A2957" s="6">
        <v>2955</v>
      </c>
      <c r="B2957" s="3" t="s">
        <v>2955</v>
      </c>
      <c r="C2957" s="3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10">
        <f>E2957*100/D2957</f>
        <v>59.583333333333336</v>
      </c>
      <c r="P2957" s="11">
        <f>IFERROR(E2957/L2957,"N/A")</f>
        <v>65</v>
      </c>
      <c r="Q2957" t="str">
        <f>LEFT(N2957,FIND("/",N2957)-1)</f>
        <v>theater</v>
      </c>
      <c r="R2957" t="str">
        <f>RIGHT(N2957,(LEN(N2957)-FIND("/",N2957)))</f>
        <v>spaces</v>
      </c>
      <c r="S2957" s="14">
        <f>(((J2957/60)/60)/24)+DATE(1970,1,1)+(-5/24)</f>
        <v>42141.532974537033</v>
      </c>
      <c r="T2957" s="14">
        <f>(((I2957/60)/60)/24)+DATE(1970,1,1)+(-5/24)</f>
        <v>42171.532974537033</v>
      </c>
    </row>
    <row r="2958" spans="1:20" ht="43.5" x14ac:dyDescent="0.35">
      <c r="A2958" s="6">
        <v>2956</v>
      </c>
      <c r="B2958" s="3" t="s">
        <v>2956</v>
      </c>
      <c r="C2958" s="3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10">
        <f>E2958*100/D2958</f>
        <v>16.734177215189874</v>
      </c>
      <c r="P2958" s="11">
        <f>IFERROR(E2958/L2958,"N/A")</f>
        <v>66.099999999999994</v>
      </c>
      <c r="Q2958" t="str">
        <f>LEFT(N2958,FIND("/",N2958)-1)</f>
        <v>theater</v>
      </c>
      <c r="R2958" t="str">
        <f>RIGHT(N2958,(LEN(N2958)-FIND("/",N2958)))</f>
        <v>spaces</v>
      </c>
      <c r="S2958" s="14">
        <f>(((J2958/60)/60)/24)+DATE(1970,1,1)+(-5/24)</f>
        <v>42464.750578703701</v>
      </c>
      <c r="T2958" s="14">
        <f>(((I2958/60)/60)/24)+DATE(1970,1,1)+(-5/24)</f>
        <v>42494.750578703701</v>
      </c>
    </row>
    <row r="2959" spans="1:20" ht="43.5" x14ac:dyDescent="0.35">
      <c r="A2959" s="6">
        <v>2957</v>
      </c>
      <c r="B2959" s="3" t="s">
        <v>2957</v>
      </c>
      <c r="C2959" s="3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10">
        <f>E2959*100/D2959</f>
        <v>1.8666666666666667</v>
      </c>
      <c r="P2959" s="11">
        <f>IFERROR(E2959/L2959,"N/A")</f>
        <v>93.333333333333329</v>
      </c>
      <c r="Q2959" t="str">
        <f>LEFT(N2959,FIND("/",N2959)-1)</f>
        <v>theater</v>
      </c>
      <c r="R2959" t="str">
        <f>RIGHT(N2959,(LEN(N2959)-FIND("/",N2959)))</f>
        <v>spaces</v>
      </c>
      <c r="S2959" s="14">
        <f>(((J2959/60)/60)/24)+DATE(1970,1,1)+(-5/24)</f>
        <v>42030.80291666666</v>
      </c>
      <c r="T2959" s="14">
        <f>(((I2959/60)/60)/24)+DATE(1970,1,1)+(-5/24)</f>
        <v>42090.761249999996</v>
      </c>
    </row>
    <row r="2960" spans="1:20" ht="43.5" x14ac:dyDescent="0.35">
      <c r="A2960" s="6">
        <v>2958</v>
      </c>
      <c r="B2960" s="3" t="s">
        <v>2958</v>
      </c>
      <c r="C2960" s="3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10">
        <f>E2960*100/D2960</f>
        <v>0</v>
      </c>
      <c r="P2960" s="11" t="str">
        <f>IFERROR(E2960/L2960,"N/A")</f>
        <v>N/A</v>
      </c>
      <c r="Q2960" t="str">
        <f>LEFT(N2960,FIND("/",N2960)-1)</f>
        <v>theater</v>
      </c>
      <c r="R2960" t="str">
        <f>RIGHT(N2960,(LEN(N2960)-FIND("/",N2960)))</f>
        <v>spaces</v>
      </c>
      <c r="S2960" s="14">
        <f>(((J2960/60)/60)/24)+DATE(1970,1,1)+(-5/24)</f>
        <v>42438.570798611108</v>
      </c>
      <c r="T2960" s="14">
        <f>(((I2960/60)/60)/24)+DATE(1970,1,1)+(-5/24)</f>
        <v>42498.529131944444</v>
      </c>
    </row>
    <row r="2961" spans="1:20" ht="43.5" x14ac:dyDescent="0.35">
      <c r="A2961" s="6">
        <v>2959</v>
      </c>
      <c r="B2961" s="3" t="s">
        <v>2959</v>
      </c>
      <c r="C2961" s="3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10">
        <f>E2961*100/D2961</f>
        <v>0</v>
      </c>
      <c r="P2961" s="11" t="str">
        <f>IFERROR(E2961/L2961,"N/A")</f>
        <v>N/A</v>
      </c>
      <c r="Q2961" t="str">
        <f>LEFT(N2961,FIND("/",N2961)-1)</f>
        <v>theater</v>
      </c>
      <c r="R2961" t="str">
        <f>RIGHT(N2961,(LEN(N2961)-FIND("/",N2961)))</f>
        <v>spaces</v>
      </c>
      <c r="S2961" s="14">
        <f>(((J2961/60)/60)/24)+DATE(1970,1,1)+(-5/24)</f>
        <v>42497.800057870372</v>
      </c>
      <c r="T2961" s="14">
        <f>(((I2961/60)/60)/24)+DATE(1970,1,1)+(-5/24)</f>
        <v>42527.800057870372</v>
      </c>
    </row>
    <row r="2962" spans="1:20" ht="43.5" x14ac:dyDescent="0.35">
      <c r="A2962" s="6">
        <v>2960</v>
      </c>
      <c r="B2962" s="3" t="s">
        <v>2960</v>
      </c>
      <c r="C2962" s="3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10">
        <f>E2962*100/D2962</f>
        <v>0</v>
      </c>
      <c r="P2962" s="11" t="str">
        <f>IFERROR(E2962/L2962,"N/A")</f>
        <v>N/A</v>
      </c>
      <c r="Q2962" t="str">
        <f>LEFT(N2962,FIND("/",N2962)-1)</f>
        <v>theater</v>
      </c>
      <c r="R2962" t="str">
        <f>RIGHT(N2962,(LEN(N2962)-FIND("/",N2962)))</f>
        <v>spaces</v>
      </c>
      <c r="S2962" s="14">
        <f>(((J2962/60)/60)/24)+DATE(1970,1,1)+(-5/24)</f>
        <v>41863.54887731481</v>
      </c>
      <c r="T2962" s="14">
        <f>(((I2962/60)/60)/24)+DATE(1970,1,1)+(-5/24)</f>
        <v>41893.54887731481</v>
      </c>
    </row>
    <row r="2963" spans="1:20" ht="58" x14ac:dyDescent="0.35">
      <c r="A2963" s="6">
        <v>2961</v>
      </c>
      <c r="B2963" s="3" t="s">
        <v>2961</v>
      </c>
      <c r="C2963" s="3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10">
        <f>E2963*100/D2963</f>
        <v>109.62</v>
      </c>
      <c r="P2963" s="11">
        <f>IFERROR(E2963/L2963,"N/A")</f>
        <v>50.75</v>
      </c>
      <c r="Q2963" t="str">
        <f>LEFT(N2963,FIND("/",N2963)-1)</f>
        <v>theater</v>
      </c>
      <c r="R2963" t="str">
        <f>RIGHT(N2963,(LEN(N2963)-FIND("/",N2963)))</f>
        <v>plays</v>
      </c>
      <c r="S2963" s="14">
        <f>(((J2963/60)/60)/24)+DATE(1970,1,1)+(-5/24)</f>
        <v>42061.004155092589</v>
      </c>
      <c r="T2963" s="14">
        <f>(((I2963/60)/60)/24)+DATE(1970,1,1)+(-5/24)</f>
        <v>42088.958333333336</v>
      </c>
    </row>
    <row r="2964" spans="1:20" ht="43.5" x14ac:dyDescent="0.35">
      <c r="A2964" s="6">
        <v>2962</v>
      </c>
      <c r="B2964" s="3" t="s">
        <v>2962</v>
      </c>
      <c r="C2964" s="3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10">
        <f>E2964*100/D2964</f>
        <v>121.8</v>
      </c>
      <c r="P2964" s="11">
        <f>IFERROR(E2964/L2964,"N/A")</f>
        <v>60.9</v>
      </c>
      <c r="Q2964" t="str">
        <f>LEFT(N2964,FIND("/",N2964)-1)</f>
        <v>theater</v>
      </c>
      <c r="R2964" t="str">
        <f>RIGHT(N2964,(LEN(N2964)-FIND("/",N2964)))</f>
        <v>plays</v>
      </c>
      <c r="S2964" s="14">
        <f>(((J2964/60)/60)/24)+DATE(1970,1,1)+(-5/24)</f>
        <v>42036.035949074074</v>
      </c>
      <c r="T2964" s="14">
        <f>(((I2964/60)/60)/24)+DATE(1970,1,1)+(-5/24)</f>
        <v>42064.082638888889</v>
      </c>
    </row>
    <row r="2965" spans="1:20" ht="58" x14ac:dyDescent="0.35">
      <c r="A2965" s="6">
        <v>2963</v>
      </c>
      <c r="B2965" s="3" t="s">
        <v>2963</v>
      </c>
      <c r="C2965" s="3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10">
        <f>E2965*100/D2965</f>
        <v>106.85</v>
      </c>
      <c r="P2965" s="11">
        <f>IFERROR(E2965/L2965,"N/A")</f>
        <v>109.03061224489795</v>
      </c>
      <c r="Q2965" t="str">
        <f>LEFT(N2965,FIND("/",N2965)-1)</f>
        <v>theater</v>
      </c>
      <c r="R2965" t="str">
        <f>RIGHT(N2965,(LEN(N2965)-FIND("/",N2965)))</f>
        <v>plays</v>
      </c>
      <c r="S2965" s="14">
        <f>(((J2965/60)/60)/24)+DATE(1970,1,1)+(-5/24)</f>
        <v>42157.26185185185</v>
      </c>
      <c r="T2965" s="14">
        <f>(((I2965/60)/60)/24)+DATE(1970,1,1)+(-5/24)</f>
        <v>42187.26185185185</v>
      </c>
    </row>
    <row r="2966" spans="1:20" ht="43.5" x14ac:dyDescent="0.35">
      <c r="A2966" s="6">
        <v>2964</v>
      </c>
      <c r="B2966" s="3" t="s">
        <v>2964</v>
      </c>
      <c r="C2966" s="3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10">
        <f>E2966*100/D2966</f>
        <v>100.71379999999999</v>
      </c>
      <c r="P2966" s="11">
        <f>IFERROR(E2966/L2966,"N/A")</f>
        <v>25.692295918367346</v>
      </c>
      <c r="Q2966" t="str">
        <f>LEFT(N2966,FIND("/",N2966)-1)</f>
        <v>theater</v>
      </c>
      <c r="R2966" t="str">
        <f>RIGHT(N2966,(LEN(N2966)-FIND("/",N2966)))</f>
        <v>plays</v>
      </c>
      <c r="S2966" s="14">
        <f>(((J2966/60)/60)/24)+DATE(1970,1,1)+(-5/24)</f>
        <v>41827.701608796291</v>
      </c>
      <c r="T2966" s="14">
        <f>(((I2966/60)/60)/24)+DATE(1970,1,1)+(-5/24)</f>
        <v>41857.688888888886</v>
      </c>
    </row>
    <row r="2967" spans="1:20" ht="58" x14ac:dyDescent="0.35">
      <c r="A2967" s="6">
        <v>2965</v>
      </c>
      <c r="B2967" s="3" t="s">
        <v>2965</v>
      </c>
      <c r="C2967" s="3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10">
        <f>E2967*100/D2967</f>
        <v>109</v>
      </c>
      <c r="P2967" s="11">
        <f>IFERROR(E2967/L2967,"N/A")</f>
        <v>41.92307692307692</v>
      </c>
      <c r="Q2967" t="str">
        <f>LEFT(N2967,FIND("/",N2967)-1)</f>
        <v>theater</v>
      </c>
      <c r="R2967" t="str">
        <f>RIGHT(N2967,(LEN(N2967)-FIND("/",N2967)))</f>
        <v>plays</v>
      </c>
      <c r="S2967" s="14">
        <f>(((J2967/60)/60)/24)+DATE(1970,1,1)+(-5/24)</f>
        <v>42162.521215277775</v>
      </c>
      <c r="T2967" s="14">
        <f>(((I2967/60)/60)/24)+DATE(1970,1,1)+(-5/24)</f>
        <v>42192.521215277775</v>
      </c>
    </row>
    <row r="2968" spans="1:20" ht="43.5" x14ac:dyDescent="0.35">
      <c r="A2968" s="6">
        <v>2966</v>
      </c>
      <c r="B2968" s="3" t="s">
        <v>2966</v>
      </c>
      <c r="C2968" s="3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10">
        <f>E2968*100/D2968</f>
        <v>113.63</v>
      </c>
      <c r="P2968" s="11">
        <f>IFERROR(E2968/L2968,"N/A")</f>
        <v>88.7734375</v>
      </c>
      <c r="Q2968" t="str">
        <f>LEFT(N2968,FIND("/",N2968)-1)</f>
        <v>theater</v>
      </c>
      <c r="R2968" t="str">
        <f>RIGHT(N2968,(LEN(N2968)-FIND("/",N2968)))</f>
        <v>plays</v>
      </c>
      <c r="S2968" s="14">
        <f>(((J2968/60)/60)/24)+DATE(1970,1,1)+(-5/24)</f>
        <v>42233.530231481483</v>
      </c>
      <c r="T2968" s="14">
        <f>(((I2968/60)/60)/24)+DATE(1970,1,1)+(-5/24)</f>
        <v>42263.530231481483</v>
      </c>
    </row>
    <row r="2969" spans="1:20" ht="43.5" x14ac:dyDescent="0.35">
      <c r="A2969" s="6">
        <v>2967</v>
      </c>
      <c r="B2969" s="3" t="s">
        <v>2967</v>
      </c>
      <c r="C2969" s="3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10">
        <f>E2969*100/D2969</f>
        <v>113.92</v>
      </c>
      <c r="P2969" s="11">
        <f>IFERROR(E2969/L2969,"N/A")</f>
        <v>80.225352112676063</v>
      </c>
      <c r="Q2969" t="str">
        <f>LEFT(N2969,FIND("/",N2969)-1)</f>
        <v>theater</v>
      </c>
      <c r="R2969" t="str">
        <f>RIGHT(N2969,(LEN(N2969)-FIND("/",N2969)))</f>
        <v>plays</v>
      </c>
      <c r="S2969" s="14">
        <f>(((J2969/60)/60)/24)+DATE(1970,1,1)+(-5/24)</f>
        <v>42041.989490740736</v>
      </c>
      <c r="T2969" s="14">
        <f>(((I2969/60)/60)/24)+DATE(1970,1,1)+(-5/24)</f>
        <v>42071.947824074072</v>
      </c>
    </row>
    <row r="2970" spans="1:20" ht="29" x14ac:dyDescent="0.35">
      <c r="A2970" s="6">
        <v>2968</v>
      </c>
      <c r="B2970" s="3" t="s">
        <v>2968</v>
      </c>
      <c r="C2970" s="3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10">
        <f>E2970*100/D2970</f>
        <v>106</v>
      </c>
      <c r="P2970" s="11">
        <f>IFERROR(E2970/L2970,"N/A")</f>
        <v>78.936170212765958</v>
      </c>
      <c r="Q2970" t="str">
        <f>LEFT(N2970,FIND("/",N2970)-1)</f>
        <v>theater</v>
      </c>
      <c r="R2970" t="str">
        <f>RIGHT(N2970,(LEN(N2970)-FIND("/",N2970)))</f>
        <v>plays</v>
      </c>
      <c r="S2970" s="14">
        <f>(((J2970/60)/60)/24)+DATE(1970,1,1)+(-5/24)</f>
        <v>42585.315509259257</v>
      </c>
      <c r="T2970" s="14">
        <f>(((I2970/60)/60)/24)+DATE(1970,1,1)+(-5/24)</f>
        <v>42598.957638888889</v>
      </c>
    </row>
    <row r="2971" spans="1:20" ht="43.5" x14ac:dyDescent="0.35">
      <c r="A2971" s="6">
        <v>2969</v>
      </c>
      <c r="B2971" s="3" t="s">
        <v>2969</v>
      </c>
      <c r="C2971" s="3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10">
        <f>E2971*100/D2971</f>
        <v>162.5</v>
      </c>
      <c r="P2971" s="11">
        <f>IFERROR(E2971/L2971,"N/A")</f>
        <v>95.588235294117652</v>
      </c>
      <c r="Q2971" t="str">
        <f>LEFT(N2971,FIND("/",N2971)-1)</f>
        <v>theater</v>
      </c>
      <c r="R2971" t="str">
        <f>RIGHT(N2971,(LEN(N2971)-FIND("/",N2971)))</f>
        <v>plays</v>
      </c>
      <c r="S2971" s="14">
        <f>(((J2971/60)/60)/24)+DATE(1970,1,1)+(-5/24)</f>
        <v>42097.578159722216</v>
      </c>
      <c r="T2971" s="14">
        <f>(((I2971/60)/60)/24)+DATE(1970,1,1)+(-5/24)</f>
        <v>42127.743750000001</v>
      </c>
    </row>
    <row r="2972" spans="1:20" ht="43.5" x14ac:dyDescent="0.35">
      <c r="A2972" s="6">
        <v>2970</v>
      </c>
      <c r="B2972" s="3" t="s">
        <v>2970</v>
      </c>
      <c r="C2972" s="3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10">
        <f>E2972*100/D2972</f>
        <v>106</v>
      </c>
      <c r="P2972" s="11">
        <f>IFERROR(E2972/L2972,"N/A")</f>
        <v>69.890109890109883</v>
      </c>
      <c r="Q2972" t="str">
        <f>LEFT(N2972,FIND("/",N2972)-1)</f>
        <v>theater</v>
      </c>
      <c r="R2972" t="str">
        <f>RIGHT(N2972,(LEN(N2972)-FIND("/",N2972)))</f>
        <v>plays</v>
      </c>
      <c r="S2972" s="14">
        <f>(((J2972/60)/60)/24)+DATE(1970,1,1)+(-5/24)</f>
        <v>41808.461238425924</v>
      </c>
      <c r="T2972" s="14">
        <f>(((I2972/60)/60)/24)+DATE(1970,1,1)+(-5/24)</f>
        <v>41838.461238425924</v>
      </c>
    </row>
    <row r="2973" spans="1:20" ht="43.5" x14ac:dyDescent="0.35">
      <c r="A2973" s="6">
        <v>2971</v>
      </c>
      <c r="B2973" s="3" t="s">
        <v>2971</v>
      </c>
      <c r="C2973" s="3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10">
        <f>E2973*100/D2973</f>
        <v>100.15625</v>
      </c>
      <c r="P2973" s="11">
        <f>IFERROR(E2973/L2973,"N/A")</f>
        <v>74.534883720930239</v>
      </c>
      <c r="Q2973" t="str">
        <f>LEFT(N2973,FIND("/",N2973)-1)</f>
        <v>theater</v>
      </c>
      <c r="R2973" t="str">
        <f>RIGHT(N2973,(LEN(N2973)-FIND("/",N2973)))</f>
        <v>plays</v>
      </c>
      <c r="S2973" s="14">
        <f>(((J2973/60)/60)/24)+DATE(1970,1,1)+(-5/24)</f>
        <v>41852.449976851851</v>
      </c>
      <c r="T2973" s="14">
        <f>(((I2973/60)/60)/24)+DATE(1970,1,1)+(-5/24)</f>
        <v>41882.449976851851</v>
      </c>
    </row>
    <row r="2974" spans="1:20" ht="29" x14ac:dyDescent="0.35">
      <c r="A2974" s="6">
        <v>2972</v>
      </c>
      <c r="B2974" s="3" t="s">
        <v>2972</v>
      </c>
      <c r="C2974" s="3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10">
        <f>E2974*100/D2974</f>
        <v>105.35</v>
      </c>
      <c r="P2974" s="11">
        <f>IFERROR(E2974/L2974,"N/A")</f>
        <v>123.94117647058823</v>
      </c>
      <c r="Q2974" t="str">
        <f>LEFT(N2974,FIND("/",N2974)-1)</f>
        <v>theater</v>
      </c>
      <c r="R2974" t="str">
        <f>RIGHT(N2974,(LEN(N2974)-FIND("/",N2974)))</f>
        <v>plays</v>
      </c>
      <c r="S2974" s="14">
        <f>(((J2974/60)/60)/24)+DATE(1970,1,1)+(-5/24)</f>
        <v>42693.90185185185</v>
      </c>
      <c r="T2974" s="14">
        <f>(((I2974/60)/60)/24)+DATE(1970,1,1)+(-5/24)</f>
        <v>42708.833333333336</v>
      </c>
    </row>
    <row r="2975" spans="1:20" ht="43.5" x14ac:dyDescent="0.35">
      <c r="A2975" s="6">
        <v>2973</v>
      </c>
      <c r="B2975" s="3" t="s">
        <v>2973</v>
      </c>
      <c r="C2975" s="3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10">
        <f>E2975*100/D2975</f>
        <v>174.8</v>
      </c>
      <c r="P2975" s="11">
        <f>IFERROR(E2975/L2975,"N/A")</f>
        <v>264.84848484848487</v>
      </c>
      <c r="Q2975" t="str">
        <f>LEFT(N2975,FIND("/",N2975)-1)</f>
        <v>theater</v>
      </c>
      <c r="R2975" t="str">
        <f>RIGHT(N2975,(LEN(N2975)-FIND("/",N2975)))</f>
        <v>plays</v>
      </c>
      <c r="S2975" s="14">
        <f>(((J2975/60)/60)/24)+DATE(1970,1,1)+(-5/24)</f>
        <v>42341.610046296293</v>
      </c>
      <c r="T2975" s="14">
        <f>(((I2975/60)/60)/24)+DATE(1970,1,1)+(-5/24)</f>
        <v>42369.958333333336</v>
      </c>
    </row>
    <row r="2976" spans="1:20" ht="58" x14ac:dyDescent="0.35">
      <c r="A2976" s="6">
        <v>2974</v>
      </c>
      <c r="B2976" s="3" t="s">
        <v>2974</v>
      </c>
      <c r="C2976" s="3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10">
        <f>E2976*100/D2976</f>
        <v>102</v>
      </c>
      <c r="P2976" s="11">
        <f>IFERROR(E2976/L2976,"N/A")</f>
        <v>58.620689655172413</v>
      </c>
      <c r="Q2976" t="str">
        <f>LEFT(N2976,FIND("/",N2976)-1)</f>
        <v>theater</v>
      </c>
      <c r="R2976" t="str">
        <f>RIGHT(N2976,(LEN(N2976)-FIND("/",N2976)))</f>
        <v>plays</v>
      </c>
      <c r="S2976" s="14">
        <f>(((J2976/60)/60)/24)+DATE(1970,1,1)+(-5/24)</f>
        <v>41879.852673611109</v>
      </c>
      <c r="T2976" s="14">
        <f>(((I2976/60)/60)/24)+DATE(1970,1,1)+(-5/24)</f>
        <v>41907.857638888883</v>
      </c>
    </row>
    <row r="2977" spans="1:20" ht="58" x14ac:dyDescent="0.35">
      <c r="A2977" s="6">
        <v>2975</v>
      </c>
      <c r="B2977" s="3" t="s">
        <v>2975</v>
      </c>
      <c r="C2977" s="3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10">
        <f>E2977*100/D2977</f>
        <v>100.125</v>
      </c>
      <c r="P2977" s="11">
        <f>IFERROR(E2977/L2977,"N/A")</f>
        <v>70.884955752212392</v>
      </c>
      <c r="Q2977" t="str">
        <f>LEFT(N2977,FIND("/",N2977)-1)</f>
        <v>theater</v>
      </c>
      <c r="R2977" t="str">
        <f>RIGHT(N2977,(LEN(N2977)-FIND("/",N2977)))</f>
        <v>plays</v>
      </c>
      <c r="S2977" s="14">
        <f>(((J2977/60)/60)/24)+DATE(1970,1,1)+(-5/24)</f>
        <v>41941.475532407407</v>
      </c>
      <c r="T2977" s="14">
        <f>(((I2977/60)/60)/24)+DATE(1970,1,1)+(-5/24)</f>
        <v>41969.916666666664</v>
      </c>
    </row>
    <row r="2978" spans="1:20" ht="43.5" x14ac:dyDescent="0.35">
      <c r="A2978" s="6">
        <v>2976</v>
      </c>
      <c r="B2978" s="3" t="s">
        <v>2976</v>
      </c>
      <c r="C2978" s="3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10">
        <f>E2978*100/D2978</f>
        <v>171.42857142857142</v>
      </c>
      <c r="P2978" s="11">
        <f>IFERROR(E2978/L2978,"N/A")</f>
        <v>8.5714285714285712</v>
      </c>
      <c r="Q2978" t="str">
        <f>LEFT(N2978,FIND("/",N2978)-1)</f>
        <v>theater</v>
      </c>
      <c r="R2978" t="str">
        <f>RIGHT(N2978,(LEN(N2978)-FIND("/",N2978)))</f>
        <v>plays</v>
      </c>
      <c r="S2978" s="14">
        <f>(((J2978/60)/60)/24)+DATE(1970,1,1)+(-5/24)</f>
        <v>42425.522337962961</v>
      </c>
      <c r="T2978" s="14">
        <f>(((I2978/60)/60)/24)+DATE(1970,1,1)+(-5/24)</f>
        <v>42442.291666666664</v>
      </c>
    </row>
    <row r="2979" spans="1:20" ht="58" x14ac:dyDescent="0.35">
      <c r="A2979" s="6">
        <v>2977</v>
      </c>
      <c r="B2979" s="3" t="s">
        <v>2977</v>
      </c>
      <c r="C2979" s="3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10">
        <f>E2979*100/D2979</f>
        <v>113.56666666666666</v>
      </c>
      <c r="P2979" s="11">
        <f>IFERROR(E2979/L2979,"N/A")</f>
        <v>113.56666666666666</v>
      </c>
      <c r="Q2979" t="str">
        <f>LEFT(N2979,FIND("/",N2979)-1)</f>
        <v>theater</v>
      </c>
      <c r="R2979" t="str">
        <f>RIGHT(N2979,(LEN(N2979)-FIND("/",N2979)))</f>
        <v>plays</v>
      </c>
      <c r="S2979" s="14">
        <f>(((J2979/60)/60)/24)+DATE(1970,1,1)+(-5/24)</f>
        <v>42026.672847222224</v>
      </c>
      <c r="T2979" s="14">
        <f>(((I2979/60)/60)/24)+DATE(1970,1,1)+(-5/24)</f>
        <v>42085.884722222218</v>
      </c>
    </row>
    <row r="2980" spans="1:20" ht="58" x14ac:dyDescent="0.35">
      <c r="A2980" s="6">
        <v>2978</v>
      </c>
      <c r="B2980" s="3" t="s">
        <v>2978</v>
      </c>
      <c r="C2980" s="3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10">
        <f>E2980*100/D2980</f>
        <v>129.46666666666667</v>
      </c>
      <c r="P2980" s="11">
        <f>IFERROR(E2980/L2980,"N/A")</f>
        <v>60.6875</v>
      </c>
      <c r="Q2980" t="str">
        <f>LEFT(N2980,FIND("/",N2980)-1)</f>
        <v>theater</v>
      </c>
      <c r="R2980" t="str">
        <f>RIGHT(N2980,(LEN(N2980)-FIND("/",N2980)))</f>
        <v>plays</v>
      </c>
      <c r="S2980" s="14">
        <f>(((J2980/60)/60)/24)+DATE(1970,1,1)+(-5/24)</f>
        <v>41922.432256944441</v>
      </c>
      <c r="T2980" s="14">
        <f>(((I2980/60)/60)/24)+DATE(1970,1,1)+(-5/24)</f>
        <v>41932.040972222218</v>
      </c>
    </row>
    <row r="2981" spans="1:20" ht="43.5" x14ac:dyDescent="0.35">
      <c r="A2981" s="6">
        <v>2979</v>
      </c>
      <c r="B2981" s="3" t="s">
        <v>2979</v>
      </c>
      <c r="C2981" s="3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10">
        <f>E2981*100/D2981</f>
        <v>101.4</v>
      </c>
      <c r="P2981" s="11">
        <f>IFERROR(E2981/L2981,"N/A")</f>
        <v>110.21739130434783</v>
      </c>
      <c r="Q2981" t="str">
        <f>LEFT(N2981,FIND("/",N2981)-1)</f>
        <v>theater</v>
      </c>
      <c r="R2981" t="str">
        <f>RIGHT(N2981,(LEN(N2981)-FIND("/",N2981)))</f>
        <v>plays</v>
      </c>
      <c r="S2981" s="14">
        <f>(((J2981/60)/60)/24)+DATE(1970,1,1)+(-5/24)</f>
        <v>41993.616006944438</v>
      </c>
      <c r="T2981" s="14">
        <f>(((I2981/60)/60)/24)+DATE(1970,1,1)+(-5/24)</f>
        <v>42010.041666666664</v>
      </c>
    </row>
    <row r="2982" spans="1:20" ht="43.5" x14ac:dyDescent="0.35">
      <c r="A2982" s="6">
        <v>2980</v>
      </c>
      <c r="B2982" s="3" t="s">
        <v>2980</v>
      </c>
      <c r="C2982" s="3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10">
        <f>E2982*100/D2982</f>
        <v>109.16666666666667</v>
      </c>
      <c r="P2982" s="11">
        <f>IFERROR(E2982/L2982,"N/A")</f>
        <v>136.45833333333334</v>
      </c>
      <c r="Q2982" t="str">
        <f>LEFT(N2982,FIND("/",N2982)-1)</f>
        <v>theater</v>
      </c>
      <c r="R2982" t="str">
        <f>RIGHT(N2982,(LEN(N2982)-FIND("/",N2982)))</f>
        <v>plays</v>
      </c>
      <c r="S2982" s="14">
        <f>(((J2982/60)/60)/24)+DATE(1970,1,1)+(-5/24)</f>
        <v>42219.70752314815</v>
      </c>
      <c r="T2982" s="14">
        <f>(((I2982/60)/60)/24)+DATE(1970,1,1)+(-5/24)</f>
        <v>42239.874999999993</v>
      </c>
    </row>
    <row r="2983" spans="1:20" ht="58" x14ac:dyDescent="0.35">
      <c r="A2983" s="6">
        <v>2981</v>
      </c>
      <c r="B2983" s="3" t="s">
        <v>2981</v>
      </c>
      <c r="C2983" s="3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10">
        <f>E2983*100/D2983</f>
        <v>128.92500000000001</v>
      </c>
      <c r="P2983" s="11">
        <f>IFERROR(E2983/L2983,"N/A")</f>
        <v>53.164948453608247</v>
      </c>
      <c r="Q2983" t="str">
        <f>LEFT(N2983,FIND("/",N2983)-1)</f>
        <v>theater</v>
      </c>
      <c r="R2983" t="str">
        <f>RIGHT(N2983,(LEN(N2983)-FIND("/",N2983)))</f>
        <v>spaces</v>
      </c>
      <c r="S2983" s="14">
        <f>(((J2983/60)/60)/24)+DATE(1970,1,1)+(-5/24)</f>
        <v>42225.351342592585</v>
      </c>
      <c r="T2983" s="14">
        <f>(((I2983/60)/60)/24)+DATE(1970,1,1)+(-5/24)</f>
        <v>42270.351342592585</v>
      </c>
    </row>
    <row r="2984" spans="1:20" ht="43.5" x14ac:dyDescent="0.35">
      <c r="A2984" s="6">
        <v>2982</v>
      </c>
      <c r="B2984" s="3" t="s">
        <v>2982</v>
      </c>
      <c r="C2984" s="3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10">
        <f>E2984*100/D2984</f>
        <v>102.06</v>
      </c>
      <c r="P2984" s="11">
        <f>IFERROR(E2984/L2984,"N/A")</f>
        <v>86.491525423728817</v>
      </c>
      <c r="Q2984" t="str">
        <f>LEFT(N2984,FIND("/",N2984)-1)</f>
        <v>theater</v>
      </c>
      <c r="R2984" t="str">
        <f>RIGHT(N2984,(LEN(N2984)-FIND("/",N2984)))</f>
        <v>spaces</v>
      </c>
      <c r="S2984" s="14">
        <f>(((J2984/60)/60)/24)+DATE(1970,1,1)+(-5/24)</f>
        <v>42381.478506944441</v>
      </c>
      <c r="T2984" s="14">
        <f>(((I2984/60)/60)/24)+DATE(1970,1,1)+(-5/24)</f>
        <v>42411.478506944441</v>
      </c>
    </row>
    <row r="2985" spans="1:20" ht="43.5" x14ac:dyDescent="0.35">
      <c r="A2985" s="6">
        <v>2983</v>
      </c>
      <c r="B2985" s="3" t="s">
        <v>2983</v>
      </c>
      <c r="C2985" s="3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10">
        <f>E2985*100/D2985</f>
        <v>146.53957758620689</v>
      </c>
      <c r="P2985" s="11">
        <f>IFERROR(E2985/L2985,"N/A")</f>
        <v>155.23827397260274</v>
      </c>
      <c r="Q2985" t="str">
        <f>LEFT(N2985,FIND("/",N2985)-1)</f>
        <v>theater</v>
      </c>
      <c r="R2985" t="str">
        <f>RIGHT(N2985,(LEN(N2985)-FIND("/",N2985)))</f>
        <v>spaces</v>
      </c>
      <c r="S2985" s="14">
        <f>(((J2985/60)/60)/24)+DATE(1970,1,1)+(-5/24)</f>
        <v>41894.424027777779</v>
      </c>
      <c r="T2985" s="14">
        <f>(((I2985/60)/60)/24)+DATE(1970,1,1)+(-5/24)</f>
        <v>41954.465694444443</v>
      </c>
    </row>
    <row r="2986" spans="1:20" ht="58" x14ac:dyDescent="0.35">
      <c r="A2986" s="6">
        <v>2984</v>
      </c>
      <c r="B2986" s="3" t="s">
        <v>2984</v>
      </c>
      <c r="C2986" s="3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10">
        <f>E2986*100/D2986</f>
        <v>100.352</v>
      </c>
      <c r="P2986" s="11">
        <f>IFERROR(E2986/L2986,"N/A")</f>
        <v>115.08256880733946</v>
      </c>
      <c r="Q2986" t="str">
        <f>LEFT(N2986,FIND("/",N2986)-1)</f>
        <v>theater</v>
      </c>
      <c r="R2986" t="str">
        <f>RIGHT(N2986,(LEN(N2986)-FIND("/",N2986)))</f>
        <v>spaces</v>
      </c>
      <c r="S2986" s="14">
        <f>(((J2986/60)/60)/24)+DATE(1970,1,1)+(-5/24)</f>
        <v>42576.070381944439</v>
      </c>
      <c r="T2986" s="14">
        <f>(((I2986/60)/60)/24)+DATE(1970,1,1)+(-5/24)</f>
        <v>42606.070381944439</v>
      </c>
    </row>
    <row r="2987" spans="1:20" ht="58" x14ac:dyDescent="0.35">
      <c r="A2987" s="6">
        <v>2985</v>
      </c>
      <c r="B2987" s="3" t="s">
        <v>2985</v>
      </c>
      <c r="C2987" s="3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10">
        <f>E2987*100/D2987</f>
        <v>121.65</v>
      </c>
      <c r="P2987" s="11">
        <f>IFERROR(E2987/L2987,"N/A")</f>
        <v>109.5945945945946</v>
      </c>
      <c r="Q2987" t="str">
        <f>LEFT(N2987,FIND("/",N2987)-1)</f>
        <v>theater</v>
      </c>
      <c r="R2987" t="str">
        <f>RIGHT(N2987,(LEN(N2987)-FIND("/",N2987)))</f>
        <v>spaces</v>
      </c>
      <c r="S2987" s="14">
        <f>(((J2987/60)/60)/24)+DATE(1970,1,1)+(-5/24)</f>
        <v>42654.765370370362</v>
      </c>
      <c r="T2987" s="14">
        <f>(((I2987/60)/60)/24)+DATE(1970,1,1)+(-5/24)</f>
        <v>42673.958333333336</v>
      </c>
    </row>
    <row r="2988" spans="1:20" ht="43.5" x14ac:dyDescent="0.35">
      <c r="A2988" s="6">
        <v>2986</v>
      </c>
      <c r="B2988" s="3" t="s">
        <v>2986</v>
      </c>
      <c r="C2988" s="3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10">
        <f>E2988*100/D2988</f>
        <v>105.5</v>
      </c>
      <c r="P2988" s="11">
        <f>IFERROR(E2988/L2988,"N/A")</f>
        <v>45.214285714285715</v>
      </c>
      <c r="Q2988" t="str">
        <f>LEFT(N2988,FIND("/",N2988)-1)</f>
        <v>theater</v>
      </c>
      <c r="R2988" t="str">
        <f>RIGHT(N2988,(LEN(N2988)-FIND("/",N2988)))</f>
        <v>spaces</v>
      </c>
      <c r="S2988" s="14">
        <f>(((J2988/60)/60)/24)+DATE(1970,1,1)+(-5/24)</f>
        <v>42431.29173611111</v>
      </c>
      <c r="T2988" s="14">
        <f>(((I2988/60)/60)/24)+DATE(1970,1,1)+(-5/24)</f>
        <v>42491.250069444439</v>
      </c>
    </row>
    <row r="2989" spans="1:20" ht="58" x14ac:dyDescent="0.35">
      <c r="A2989" s="6">
        <v>2987</v>
      </c>
      <c r="B2989" s="3" t="s">
        <v>2987</v>
      </c>
      <c r="C2989" s="3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10">
        <f>E2989*100/D2989</f>
        <v>110.4008</v>
      </c>
      <c r="P2989" s="11">
        <f>IFERROR(E2989/L2989,"N/A")</f>
        <v>104.15169811320754</v>
      </c>
      <c r="Q2989" t="str">
        <f>LEFT(N2989,FIND("/",N2989)-1)</f>
        <v>theater</v>
      </c>
      <c r="R2989" t="str">
        <f>RIGHT(N2989,(LEN(N2989)-FIND("/",N2989)))</f>
        <v>spaces</v>
      </c>
      <c r="S2989" s="14">
        <f>(((J2989/60)/60)/24)+DATE(1970,1,1)+(-5/24)</f>
        <v>42627.098969907405</v>
      </c>
      <c r="T2989" s="14">
        <f>(((I2989/60)/60)/24)+DATE(1970,1,1)+(-5/24)</f>
        <v>42655.791666666664</v>
      </c>
    </row>
    <row r="2990" spans="1:20" ht="43.5" x14ac:dyDescent="0.35">
      <c r="A2990" s="6">
        <v>2988</v>
      </c>
      <c r="B2990" s="3" t="s">
        <v>2988</v>
      </c>
      <c r="C2990" s="3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10">
        <f>E2990*100/D2990</f>
        <v>100</v>
      </c>
      <c r="P2990" s="11">
        <f>IFERROR(E2990/L2990,"N/A")</f>
        <v>35.714285714285715</v>
      </c>
      <c r="Q2990" t="str">
        <f>LEFT(N2990,FIND("/",N2990)-1)</f>
        <v>theater</v>
      </c>
      <c r="R2990" t="str">
        <f>RIGHT(N2990,(LEN(N2990)-FIND("/",N2990)))</f>
        <v>spaces</v>
      </c>
      <c r="S2990" s="14">
        <f>(((J2990/60)/60)/24)+DATE(1970,1,1)+(-5/24)</f>
        <v>42511.153715277782</v>
      </c>
      <c r="T2990" s="14">
        <f>(((I2990/60)/60)/24)+DATE(1970,1,1)+(-5/24)</f>
        <v>42541.153715277782</v>
      </c>
    </row>
    <row r="2991" spans="1:20" x14ac:dyDescent="0.35">
      <c r="A2991" s="6">
        <v>2989</v>
      </c>
      <c r="B2991" s="3" t="s">
        <v>2989</v>
      </c>
      <c r="C2991" s="3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10">
        <f>E2991*100/D2991</f>
        <v>176.535</v>
      </c>
      <c r="P2991" s="11">
        <f>IFERROR(E2991/L2991,"N/A")</f>
        <v>96.997252747252745</v>
      </c>
      <c r="Q2991" t="str">
        <f>LEFT(N2991,FIND("/",N2991)-1)</f>
        <v>theater</v>
      </c>
      <c r="R2991" t="str">
        <f>RIGHT(N2991,(LEN(N2991)-FIND("/",N2991)))</f>
        <v>spaces</v>
      </c>
      <c r="S2991" s="14">
        <f>(((J2991/60)/60)/24)+DATE(1970,1,1)+(-5/24)</f>
        <v>42336.812060185184</v>
      </c>
      <c r="T2991" s="14">
        <f>(((I2991/60)/60)/24)+DATE(1970,1,1)+(-5/24)</f>
        <v>42358.999305555553</v>
      </c>
    </row>
    <row r="2992" spans="1:20" ht="43.5" x14ac:dyDescent="0.35">
      <c r="A2992" s="6">
        <v>2990</v>
      </c>
      <c r="B2992" s="3" t="s">
        <v>2990</v>
      </c>
      <c r="C2992" s="3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10">
        <f>E2992*100/D2992</f>
        <v>100</v>
      </c>
      <c r="P2992" s="11">
        <f>IFERROR(E2992/L2992,"N/A")</f>
        <v>370.37037037037038</v>
      </c>
      <c r="Q2992" t="str">
        <f>LEFT(N2992,FIND("/",N2992)-1)</f>
        <v>theater</v>
      </c>
      <c r="R2992" t="str">
        <f>RIGHT(N2992,(LEN(N2992)-FIND("/",N2992)))</f>
        <v>spaces</v>
      </c>
      <c r="S2992" s="14">
        <f>(((J2992/60)/60)/24)+DATE(1970,1,1)+(-5/24)</f>
        <v>42341.365972222215</v>
      </c>
      <c r="T2992" s="14">
        <f>(((I2992/60)/60)/24)+DATE(1970,1,1)+(-5/24)</f>
        <v>42376.365972222215</v>
      </c>
    </row>
    <row r="2993" spans="1:20" ht="43.5" x14ac:dyDescent="0.35">
      <c r="A2993" s="6">
        <v>2991</v>
      </c>
      <c r="B2993" s="3" t="s">
        <v>2991</v>
      </c>
      <c r="C2993" s="3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10">
        <f>E2993*100/D2993</f>
        <v>103.29411764705883</v>
      </c>
      <c r="P2993" s="11">
        <f>IFERROR(E2993/L2993,"N/A")</f>
        <v>94.408602150537632</v>
      </c>
      <c r="Q2993" t="str">
        <f>LEFT(N2993,FIND("/",N2993)-1)</f>
        <v>theater</v>
      </c>
      <c r="R2993" t="str">
        <f>RIGHT(N2993,(LEN(N2993)-FIND("/",N2993)))</f>
        <v>spaces</v>
      </c>
      <c r="S2993" s="14">
        <f>(((J2993/60)/60)/24)+DATE(1970,1,1)+(-5/24)</f>
        <v>42740.628819444442</v>
      </c>
      <c r="T2993" s="14">
        <f>(((I2993/60)/60)/24)+DATE(1970,1,1)+(-5/24)</f>
        <v>42762.628819444442</v>
      </c>
    </row>
    <row r="2994" spans="1:20" ht="43.5" x14ac:dyDescent="0.35">
      <c r="A2994" s="6">
        <v>2992</v>
      </c>
      <c r="B2994" s="3" t="s">
        <v>2992</v>
      </c>
      <c r="C2994" s="3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10">
        <f>E2994*100/D2994</f>
        <v>104.5</v>
      </c>
      <c r="P2994" s="11">
        <f>IFERROR(E2994/L2994,"N/A")</f>
        <v>48.984375</v>
      </c>
      <c r="Q2994" t="str">
        <f>LEFT(N2994,FIND("/",N2994)-1)</f>
        <v>theater</v>
      </c>
      <c r="R2994" t="str">
        <f>RIGHT(N2994,(LEN(N2994)-FIND("/",N2994)))</f>
        <v>spaces</v>
      </c>
      <c r="S2994" s="14">
        <f>(((J2994/60)/60)/24)+DATE(1970,1,1)+(-5/24)</f>
        <v>42622.559143518512</v>
      </c>
      <c r="T2994" s="14">
        <f>(((I2994/60)/60)/24)+DATE(1970,1,1)+(-5/24)</f>
        <v>42652.559143518512</v>
      </c>
    </row>
    <row r="2995" spans="1:20" x14ac:dyDescent="0.35">
      <c r="A2995" s="6">
        <v>2993</v>
      </c>
      <c r="B2995" s="3" t="s">
        <v>2993</v>
      </c>
      <c r="C2995" s="3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10">
        <f>E2995*100/D2995</f>
        <v>100.3</v>
      </c>
      <c r="P2995" s="11">
        <f>IFERROR(E2995/L2995,"N/A")</f>
        <v>45.590909090909093</v>
      </c>
      <c r="Q2995" t="str">
        <f>LEFT(N2995,FIND("/",N2995)-1)</f>
        <v>theater</v>
      </c>
      <c r="R2995" t="str">
        <f>RIGHT(N2995,(LEN(N2995)-FIND("/",N2995)))</f>
        <v>spaces</v>
      </c>
      <c r="S2995" s="14">
        <f>(((J2995/60)/60)/24)+DATE(1970,1,1)+(-5/24)</f>
        <v>42390.63040509259</v>
      </c>
      <c r="T2995" s="14">
        <f>(((I2995/60)/60)/24)+DATE(1970,1,1)+(-5/24)</f>
        <v>42420.63040509259</v>
      </c>
    </row>
    <row r="2996" spans="1:20" ht="43.5" x14ac:dyDescent="0.35">
      <c r="A2996" s="6">
        <v>2994</v>
      </c>
      <c r="B2996" s="3" t="s">
        <v>2994</v>
      </c>
      <c r="C2996" s="3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10">
        <f>E2996*100/D2996</f>
        <v>457.74666666666667</v>
      </c>
      <c r="P2996" s="11">
        <f>IFERROR(E2996/L2996,"N/A")</f>
        <v>23.275254237288134</v>
      </c>
      <c r="Q2996" t="str">
        <f>LEFT(N2996,FIND("/",N2996)-1)</f>
        <v>theater</v>
      </c>
      <c r="R2996" t="str">
        <f>RIGHT(N2996,(LEN(N2996)-FIND("/",N2996)))</f>
        <v>spaces</v>
      </c>
      <c r="S2996" s="14">
        <f>(((J2996/60)/60)/24)+DATE(1970,1,1)+(-5/24)</f>
        <v>41885.270509259259</v>
      </c>
      <c r="T2996" s="14">
        <f>(((I2996/60)/60)/24)+DATE(1970,1,1)+(-5/24)</f>
        <v>41915.270509259259</v>
      </c>
    </row>
    <row r="2997" spans="1:20" ht="43.5" x14ac:dyDescent="0.35">
      <c r="A2997" s="6">
        <v>2995</v>
      </c>
      <c r="B2997" s="3" t="s">
        <v>2995</v>
      </c>
      <c r="C2997" s="3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10">
        <f>E2997*100/D2997</f>
        <v>104.96</v>
      </c>
      <c r="P2997" s="11">
        <f>IFERROR(E2997/L2997,"N/A")</f>
        <v>63.2289156626506</v>
      </c>
      <c r="Q2997" t="str">
        <f>LEFT(N2997,FIND("/",N2997)-1)</f>
        <v>theater</v>
      </c>
      <c r="R2997" t="str">
        <f>RIGHT(N2997,(LEN(N2997)-FIND("/",N2997)))</f>
        <v>spaces</v>
      </c>
      <c r="S2997" s="14">
        <f>(((J2997/60)/60)/24)+DATE(1970,1,1)+(-5/24)</f>
        <v>42724.456840277773</v>
      </c>
      <c r="T2997" s="14">
        <f>(((I2997/60)/60)/24)+DATE(1970,1,1)+(-5/24)</f>
        <v>42754.456840277773</v>
      </c>
    </row>
    <row r="2998" spans="1:20" ht="29" x14ac:dyDescent="0.35">
      <c r="A2998" s="6">
        <v>2996</v>
      </c>
      <c r="B2998" s="3" t="s">
        <v>2996</v>
      </c>
      <c r="C2998" s="3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10">
        <f>E2998*100/D2998</f>
        <v>171.94285714285715</v>
      </c>
      <c r="P2998" s="11">
        <f>IFERROR(E2998/L2998,"N/A")</f>
        <v>153.5204081632653</v>
      </c>
      <c r="Q2998" t="str">
        <f>LEFT(N2998,FIND("/",N2998)-1)</f>
        <v>theater</v>
      </c>
      <c r="R2998" t="str">
        <f>RIGHT(N2998,(LEN(N2998)-FIND("/",N2998)))</f>
        <v>spaces</v>
      </c>
      <c r="S2998" s="14">
        <f>(((J2998/60)/60)/24)+DATE(1970,1,1)+(-5/24)</f>
        <v>42090.70416666667</v>
      </c>
      <c r="T2998" s="14">
        <f>(((I2998/60)/60)/24)+DATE(1970,1,1)+(-5/24)</f>
        <v>42150.70416666667</v>
      </c>
    </row>
    <row r="2999" spans="1:20" ht="43.5" x14ac:dyDescent="0.35">
      <c r="A2999" s="6">
        <v>2997</v>
      </c>
      <c r="B2999" s="3" t="s">
        <v>2997</v>
      </c>
      <c r="C2999" s="3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10">
        <f>E2999*100/D2999</f>
        <v>103.73</v>
      </c>
      <c r="P2999" s="11">
        <f>IFERROR(E2999/L2999,"N/A")</f>
        <v>90.2</v>
      </c>
      <c r="Q2999" t="str">
        <f>LEFT(N2999,FIND("/",N2999)-1)</f>
        <v>theater</v>
      </c>
      <c r="R2999" t="str">
        <f>RIGHT(N2999,(LEN(N2999)-FIND("/",N2999)))</f>
        <v>spaces</v>
      </c>
      <c r="S2999" s="14">
        <f>(((J2999/60)/60)/24)+DATE(1970,1,1)+(-5/24)</f>
        <v>42775.525381944441</v>
      </c>
      <c r="T2999" s="14">
        <f>(((I2999/60)/60)/24)+DATE(1970,1,1)+(-5/24)</f>
        <v>42792.999305555553</v>
      </c>
    </row>
    <row r="3000" spans="1:20" ht="43.5" x14ac:dyDescent="0.35">
      <c r="A3000" s="6">
        <v>2998</v>
      </c>
      <c r="B3000" s="3" t="s">
        <v>2998</v>
      </c>
      <c r="C3000" s="3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10">
        <f>E3000*100/D3000</f>
        <v>103.029</v>
      </c>
      <c r="P3000" s="11">
        <f>IFERROR(E3000/L3000,"N/A")</f>
        <v>118.97113163972287</v>
      </c>
      <c r="Q3000" t="str">
        <f>LEFT(N3000,FIND("/",N3000)-1)</f>
        <v>theater</v>
      </c>
      <c r="R3000" t="str">
        <f>RIGHT(N3000,(LEN(N3000)-FIND("/",N3000)))</f>
        <v>spaces</v>
      </c>
      <c r="S3000" s="14">
        <f>(((J3000/60)/60)/24)+DATE(1970,1,1)+(-5/24)</f>
        <v>41777.985289351847</v>
      </c>
      <c r="T3000" s="14">
        <f>(((I3000/60)/60)/24)+DATE(1970,1,1)+(-5/24)</f>
        <v>41805.975694444445</v>
      </c>
    </row>
    <row r="3001" spans="1:20" ht="43.5" x14ac:dyDescent="0.35">
      <c r="A3001" s="6">
        <v>2999</v>
      </c>
      <c r="B3001" s="3" t="s">
        <v>2999</v>
      </c>
      <c r="C3001" s="3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10">
        <f>E3001*100/D3001</f>
        <v>118.88888888888889</v>
      </c>
      <c r="P3001" s="11">
        <f>IFERROR(E3001/L3001,"N/A")</f>
        <v>80.25</v>
      </c>
      <c r="Q3001" t="str">
        <f>LEFT(N3001,FIND("/",N3001)-1)</f>
        <v>theater</v>
      </c>
      <c r="R3001" t="str">
        <f>RIGHT(N3001,(LEN(N3001)-FIND("/",N3001)))</f>
        <v>spaces</v>
      </c>
      <c r="S3001" s="14">
        <f>(((J3001/60)/60)/24)+DATE(1970,1,1)+(-5/24)</f>
        <v>42780.531944444439</v>
      </c>
      <c r="T3001" s="14">
        <f>(((I3001/60)/60)/24)+DATE(1970,1,1)+(-5/24)</f>
        <v>42794.874999999993</v>
      </c>
    </row>
    <row r="3002" spans="1:20" ht="43.5" x14ac:dyDescent="0.35">
      <c r="A3002" s="6">
        <v>3000</v>
      </c>
      <c r="B3002" s="3" t="s">
        <v>3000</v>
      </c>
      <c r="C3002" s="3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10">
        <f>E3002*100/D3002</f>
        <v>100</v>
      </c>
      <c r="P3002" s="11">
        <f>IFERROR(E3002/L3002,"N/A")</f>
        <v>62.5</v>
      </c>
      <c r="Q3002" t="str">
        <f>LEFT(N3002,FIND("/",N3002)-1)</f>
        <v>theater</v>
      </c>
      <c r="R3002" t="str">
        <f>RIGHT(N3002,(LEN(N3002)-FIND("/",N3002)))</f>
        <v>spaces</v>
      </c>
      <c r="S3002" s="14">
        <f>(((J3002/60)/60)/24)+DATE(1970,1,1)+(-5/24)</f>
        <v>42752.61886574074</v>
      </c>
      <c r="T3002" s="14">
        <f>(((I3002/60)/60)/24)+DATE(1970,1,1)+(-5/24)</f>
        <v>42766.541666666664</v>
      </c>
    </row>
    <row r="3003" spans="1:20" ht="43.5" x14ac:dyDescent="0.35">
      <c r="A3003" s="6">
        <v>3001</v>
      </c>
      <c r="B3003" s="3" t="s">
        <v>3001</v>
      </c>
      <c r="C3003" s="3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10">
        <f>E3003*100/D3003</f>
        <v>318.699889104519</v>
      </c>
      <c r="P3003" s="11">
        <f>IFERROR(E3003/L3003,"N/A")</f>
        <v>131.37719999999999</v>
      </c>
      <c r="Q3003" t="str">
        <f>LEFT(N3003,FIND("/",N3003)-1)</f>
        <v>theater</v>
      </c>
      <c r="R3003" t="str">
        <f>RIGHT(N3003,(LEN(N3003)-FIND("/",N3003)))</f>
        <v>spaces</v>
      </c>
      <c r="S3003" s="14">
        <f>(((J3003/60)/60)/24)+DATE(1970,1,1)+(-5/24)</f>
        <v>42534.687291666669</v>
      </c>
      <c r="T3003" s="14">
        <f>(((I3003/60)/60)/24)+DATE(1970,1,1)+(-5/24)</f>
        <v>42564.687291666669</v>
      </c>
    </row>
    <row r="3004" spans="1:20" ht="29" x14ac:dyDescent="0.35">
      <c r="A3004" s="6">
        <v>3002</v>
      </c>
      <c r="B3004" s="3" t="s">
        <v>3002</v>
      </c>
      <c r="C3004" s="3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10">
        <f>E3004*100/D3004</f>
        <v>108.50614285714286</v>
      </c>
      <c r="P3004" s="11">
        <f>IFERROR(E3004/L3004,"N/A")</f>
        <v>73.032980769230775</v>
      </c>
      <c r="Q3004" t="str">
        <f>LEFT(N3004,FIND("/",N3004)-1)</f>
        <v>theater</v>
      </c>
      <c r="R3004" t="str">
        <f>RIGHT(N3004,(LEN(N3004)-FIND("/",N3004)))</f>
        <v>spaces</v>
      </c>
      <c r="S3004" s="14">
        <f>(((J3004/60)/60)/24)+DATE(1970,1,1)+(-5/24)</f>
        <v>41239.627916666665</v>
      </c>
      <c r="T3004" s="14">
        <f>(((I3004/60)/60)/24)+DATE(1970,1,1)+(-5/24)</f>
        <v>41269.627916666665</v>
      </c>
    </row>
    <row r="3005" spans="1:20" ht="43.5" x14ac:dyDescent="0.35">
      <c r="A3005" s="6">
        <v>3003</v>
      </c>
      <c r="B3005" s="3" t="s">
        <v>3003</v>
      </c>
      <c r="C3005" s="3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10">
        <f>E3005*100/D3005</f>
        <v>101.16666666666667</v>
      </c>
      <c r="P3005" s="11">
        <f>IFERROR(E3005/L3005,"N/A")</f>
        <v>178.52941176470588</v>
      </c>
      <c r="Q3005" t="str">
        <f>LEFT(N3005,FIND("/",N3005)-1)</f>
        <v>theater</v>
      </c>
      <c r="R3005" t="str">
        <f>RIGHT(N3005,(LEN(N3005)-FIND("/",N3005)))</f>
        <v>spaces</v>
      </c>
      <c r="S3005" s="14">
        <f>(((J3005/60)/60)/24)+DATE(1970,1,1)+(-5/24)</f>
        <v>42398.640925925924</v>
      </c>
      <c r="T3005" s="14">
        <f>(((I3005/60)/60)/24)+DATE(1970,1,1)+(-5/24)</f>
        <v>42430.040972222218</v>
      </c>
    </row>
    <row r="3006" spans="1:20" ht="58" x14ac:dyDescent="0.35">
      <c r="A3006" s="6">
        <v>3004</v>
      </c>
      <c r="B3006" s="3" t="s">
        <v>3004</v>
      </c>
      <c r="C3006" s="3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10">
        <f>E3006*100/D3006</f>
        <v>112.815</v>
      </c>
      <c r="P3006" s="11">
        <f>IFERROR(E3006/L3006,"N/A")</f>
        <v>162.90974729241879</v>
      </c>
      <c r="Q3006" t="str">
        <f>LEFT(N3006,FIND("/",N3006)-1)</f>
        <v>theater</v>
      </c>
      <c r="R3006" t="str">
        <f>RIGHT(N3006,(LEN(N3006)-FIND("/",N3006)))</f>
        <v>spaces</v>
      </c>
      <c r="S3006" s="14">
        <f>(((J3006/60)/60)/24)+DATE(1970,1,1)+(-5/24)</f>
        <v>41928.672731481478</v>
      </c>
      <c r="T3006" s="14">
        <f>(((I3006/60)/60)/24)+DATE(1970,1,1)+(-5/24)</f>
        <v>41958.714398148142</v>
      </c>
    </row>
    <row r="3007" spans="1:20" ht="58" x14ac:dyDescent="0.35">
      <c r="A3007" s="6">
        <v>3005</v>
      </c>
      <c r="B3007" s="3" t="s">
        <v>3005</v>
      </c>
      <c r="C3007" s="3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10">
        <f>E3007*100/D3007</f>
        <v>120.49622641509434</v>
      </c>
      <c r="P3007" s="11">
        <f>IFERROR(E3007/L3007,"N/A")</f>
        <v>108.24237288135593</v>
      </c>
      <c r="Q3007" t="str">
        <f>LEFT(N3007,FIND("/",N3007)-1)</f>
        <v>theater</v>
      </c>
      <c r="R3007" t="str">
        <f>RIGHT(N3007,(LEN(N3007)-FIND("/",N3007)))</f>
        <v>spaces</v>
      </c>
      <c r="S3007" s="14">
        <f>(((J3007/60)/60)/24)+DATE(1970,1,1)+(-5/24)</f>
        <v>41888.466493055552</v>
      </c>
      <c r="T3007" s="14">
        <f>(((I3007/60)/60)/24)+DATE(1970,1,1)+(-5/24)</f>
        <v>41918.466493055552</v>
      </c>
    </row>
    <row r="3008" spans="1:20" ht="29" x14ac:dyDescent="0.35">
      <c r="A3008" s="6">
        <v>3006</v>
      </c>
      <c r="B3008" s="3" t="s">
        <v>3006</v>
      </c>
      <c r="C3008" s="3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10">
        <f>E3008*100/D3008</f>
        <v>107.75</v>
      </c>
      <c r="P3008" s="11">
        <f>IFERROR(E3008/L3008,"N/A")</f>
        <v>88.865979381443296</v>
      </c>
      <c r="Q3008" t="str">
        <f>LEFT(N3008,FIND("/",N3008)-1)</f>
        <v>theater</v>
      </c>
      <c r="R3008" t="str">
        <f>RIGHT(N3008,(LEN(N3008)-FIND("/",N3008)))</f>
        <v>spaces</v>
      </c>
      <c r="S3008" s="14">
        <f>(((J3008/60)/60)/24)+DATE(1970,1,1)+(-5/24)</f>
        <v>41957.548506944448</v>
      </c>
      <c r="T3008" s="14">
        <f>(((I3008/60)/60)/24)+DATE(1970,1,1)+(-5/24)</f>
        <v>41987.548506944448</v>
      </c>
    </row>
    <row r="3009" spans="1:20" ht="29" x14ac:dyDescent="0.35">
      <c r="A3009" s="6">
        <v>3007</v>
      </c>
      <c r="B3009" s="3" t="s">
        <v>3007</v>
      </c>
      <c r="C3009" s="3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10">
        <f>E3009*100/D3009</f>
        <v>180</v>
      </c>
      <c r="P3009" s="11">
        <f>IFERROR(E3009/L3009,"N/A")</f>
        <v>54</v>
      </c>
      <c r="Q3009" t="str">
        <f>LEFT(N3009,FIND("/",N3009)-1)</f>
        <v>theater</v>
      </c>
      <c r="R3009" t="str">
        <f>RIGHT(N3009,(LEN(N3009)-FIND("/",N3009)))</f>
        <v>spaces</v>
      </c>
      <c r="S3009" s="14">
        <f>(((J3009/60)/60)/24)+DATE(1970,1,1)+(-5/24)</f>
        <v>42098.007905092592</v>
      </c>
      <c r="T3009" s="14">
        <f>(((I3009/60)/60)/24)+DATE(1970,1,1)+(-5/24)</f>
        <v>42119.007905092592</v>
      </c>
    </row>
    <row r="3010" spans="1:20" ht="43.5" x14ac:dyDescent="0.35">
      <c r="A3010" s="6">
        <v>3008</v>
      </c>
      <c r="B3010" s="3" t="s">
        <v>3008</v>
      </c>
      <c r="C3010" s="3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10">
        <f>E3010*100/D3010</f>
        <v>101.16666666666667</v>
      </c>
      <c r="P3010" s="11">
        <f>IFERROR(E3010/L3010,"N/A")</f>
        <v>116.73076923076923</v>
      </c>
      <c r="Q3010" t="str">
        <f>LEFT(N3010,FIND("/",N3010)-1)</f>
        <v>theater</v>
      </c>
      <c r="R3010" t="str">
        <f>RIGHT(N3010,(LEN(N3010)-FIND("/",N3010)))</f>
        <v>spaces</v>
      </c>
      <c r="S3010" s="14">
        <f>(((J3010/60)/60)/24)+DATE(1970,1,1)+(-5/24)</f>
        <v>42360.003692129627</v>
      </c>
      <c r="T3010" s="14">
        <f>(((I3010/60)/60)/24)+DATE(1970,1,1)+(-5/24)</f>
        <v>42390.003692129627</v>
      </c>
    </row>
    <row r="3011" spans="1:20" ht="43.5" x14ac:dyDescent="0.35">
      <c r="A3011" s="6">
        <v>3009</v>
      </c>
      <c r="B3011" s="3" t="s">
        <v>3009</v>
      </c>
      <c r="C3011" s="3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10">
        <f>E3011*100/D3011</f>
        <v>119.756</v>
      </c>
      <c r="P3011" s="11">
        <f>IFERROR(E3011/L3011,"N/A")</f>
        <v>233.8984375</v>
      </c>
      <c r="Q3011" t="str">
        <f>LEFT(N3011,FIND("/",N3011)-1)</f>
        <v>theater</v>
      </c>
      <c r="R3011" t="str">
        <f>RIGHT(N3011,(LEN(N3011)-FIND("/",N3011)))</f>
        <v>spaces</v>
      </c>
      <c r="S3011" s="14">
        <f>(((J3011/60)/60)/24)+DATE(1970,1,1)+(-5/24)</f>
        <v>41939.361574074072</v>
      </c>
      <c r="T3011" s="14">
        <f>(((I3011/60)/60)/24)+DATE(1970,1,1)+(-5/24)</f>
        <v>41969.403240740743</v>
      </c>
    </row>
    <row r="3012" spans="1:20" ht="43.5" x14ac:dyDescent="0.35">
      <c r="A3012" s="6">
        <v>3010</v>
      </c>
      <c r="B3012" s="3" t="s">
        <v>3010</v>
      </c>
      <c r="C3012" s="3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10">
        <f>E3012*100/D3012</f>
        <v>158</v>
      </c>
      <c r="P3012" s="11">
        <f>IFERROR(E3012/L3012,"N/A")</f>
        <v>158</v>
      </c>
      <c r="Q3012" t="str">
        <f>LEFT(N3012,FIND("/",N3012)-1)</f>
        <v>theater</v>
      </c>
      <c r="R3012" t="str">
        <f>RIGHT(N3012,(LEN(N3012)-FIND("/",N3012)))</f>
        <v>spaces</v>
      </c>
      <c r="S3012" s="14">
        <f>(((J3012/60)/60)/24)+DATE(1970,1,1)+(-5/24)</f>
        <v>41996.624062499999</v>
      </c>
      <c r="T3012" s="14">
        <f>(((I3012/60)/60)/24)+DATE(1970,1,1)+(-5/24)</f>
        <v>42056.624062499999</v>
      </c>
    </row>
    <row r="3013" spans="1:20" ht="43.5" x14ac:dyDescent="0.35">
      <c r="A3013" s="6">
        <v>3011</v>
      </c>
      <c r="B3013" s="3" t="s">
        <v>3011</v>
      </c>
      <c r="C3013" s="3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10">
        <f>E3013*100/D3013</f>
        <v>123.66666666666667</v>
      </c>
      <c r="P3013" s="11">
        <f>IFERROR(E3013/L3013,"N/A")</f>
        <v>14.84</v>
      </c>
      <c r="Q3013" t="str">
        <f>LEFT(N3013,FIND("/",N3013)-1)</f>
        <v>theater</v>
      </c>
      <c r="R3013" t="str">
        <f>RIGHT(N3013,(LEN(N3013)-FIND("/",N3013)))</f>
        <v>spaces</v>
      </c>
      <c r="S3013" s="14">
        <f>(((J3013/60)/60)/24)+DATE(1970,1,1)+(-5/24)</f>
        <v>42334.260601851849</v>
      </c>
      <c r="T3013" s="14">
        <f>(((I3013/60)/60)/24)+DATE(1970,1,1)+(-5/24)</f>
        <v>42361.749305555553</v>
      </c>
    </row>
    <row r="3014" spans="1:20" ht="43.5" x14ac:dyDescent="0.35">
      <c r="A3014" s="6">
        <v>3012</v>
      </c>
      <c r="B3014" s="3" t="s">
        <v>3012</v>
      </c>
      <c r="C3014" s="3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10">
        <f>E3014*100/D3014</f>
        <v>117.125</v>
      </c>
      <c r="P3014" s="11">
        <f>IFERROR(E3014/L3014,"N/A")</f>
        <v>85.181818181818187</v>
      </c>
      <c r="Q3014" t="str">
        <f>LEFT(N3014,FIND("/",N3014)-1)</f>
        <v>theater</v>
      </c>
      <c r="R3014" t="str">
        <f>RIGHT(N3014,(LEN(N3014)-FIND("/",N3014)))</f>
        <v>spaces</v>
      </c>
      <c r="S3014" s="14">
        <f>(((J3014/60)/60)/24)+DATE(1970,1,1)+(-5/24)</f>
        <v>42024.494560185187</v>
      </c>
      <c r="T3014" s="14">
        <f>(((I3014/60)/60)/24)+DATE(1970,1,1)+(-5/24)</f>
        <v>42045.494560185187</v>
      </c>
    </row>
    <row r="3015" spans="1:20" ht="43.5" x14ac:dyDescent="0.35">
      <c r="A3015" s="6">
        <v>3013</v>
      </c>
      <c r="B3015" s="3" t="s">
        <v>3013</v>
      </c>
      <c r="C3015" s="3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10">
        <f>E3015*100/D3015</f>
        <v>156.96</v>
      </c>
      <c r="P3015" s="11">
        <f>IFERROR(E3015/L3015,"N/A")</f>
        <v>146.69158878504672</v>
      </c>
      <c r="Q3015" t="str">
        <f>LEFT(N3015,FIND("/",N3015)-1)</f>
        <v>theater</v>
      </c>
      <c r="R3015" t="str">
        <f>RIGHT(N3015,(LEN(N3015)-FIND("/",N3015)))</f>
        <v>spaces</v>
      </c>
      <c r="S3015" s="14">
        <f>(((J3015/60)/60)/24)+DATE(1970,1,1)+(-5/24)</f>
        <v>42146.627881944441</v>
      </c>
      <c r="T3015" s="14">
        <f>(((I3015/60)/60)/24)+DATE(1970,1,1)+(-5/24)</f>
        <v>42176.627881944441</v>
      </c>
    </row>
    <row r="3016" spans="1:20" ht="43.5" x14ac:dyDescent="0.35">
      <c r="A3016" s="6">
        <v>3014</v>
      </c>
      <c r="B3016" s="3" t="s">
        <v>3014</v>
      </c>
      <c r="C3016" s="3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10">
        <f>E3016*100/D3016</f>
        <v>113.104</v>
      </c>
      <c r="P3016" s="11">
        <f>IFERROR(E3016/L3016,"N/A")</f>
        <v>50.764811490125673</v>
      </c>
      <c r="Q3016" t="str">
        <f>LEFT(N3016,FIND("/",N3016)-1)</f>
        <v>theater</v>
      </c>
      <c r="R3016" t="str">
        <f>RIGHT(N3016,(LEN(N3016)-FIND("/",N3016)))</f>
        <v>spaces</v>
      </c>
      <c r="S3016" s="14">
        <f>(((J3016/60)/60)/24)+DATE(1970,1,1)+(-5/24)</f>
        <v>41919.915277777778</v>
      </c>
      <c r="T3016" s="14">
        <f>(((I3016/60)/60)/24)+DATE(1970,1,1)+(-5/24)</f>
        <v>41948</v>
      </c>
    </row>
    <row r="3017" spans="1:20" ht="43.5" x14ac:dyDescent="0.35">
      <c r="A3017" s="6">
        <v>3015</v>
      </c>
      <c r="B3017" s="3" t="s">
        <v>3015</v>
      </c>
      <c r="C3017" s="3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10">
        <f>E3017*100/D3017</f>
        <v>103.17647058823529</v>
      </c>
      <c r="P3017" s="11">
        <f>IFERROR(E3017/L3017,"N/A")</f>
        <v>87.7</v>
      </c>
      <c r="Q3017" t="str">
        <f>LEFT(N3017,FIND("/",N3017)-1)</f>
        <v>theater</v>
      </c>
      <c r="R3017" t="str">
        <f>RIGHT(N3017,(LEN(N3017)-FIND("/",N3017)))</f>
        <v>spaces</v>
      </c>
      <c r="S3017" s="14">
        <f>(((J3017/60)/60)/24)+DATE(1970,1,1)+(-5/24)</f>
        <v>41785.518958333334</v>
      </c>
      <c r="T3017" s="14">
        <f>(((I3017/60)/60)/24)+DATE(1970,1,1)+(-5/24)</f>
        <v>41800.958333333328</v>
      </c>
    </row>
    <row r="3018" spans="1:20" ht="58" x14ac:dyDescent="0.35">
      <c r="A3018" s="6">
        <v>3016</v>
      </c>
      <c r="B3018" s="3" t="s">
        <v>3016</v>
      </c>
      <c r="C3018" s="3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10">
        <f>E3018*100/D3018</f>
        <v>102.61176470588235</v>
      </c>
      <c r="P3018" s="11">
        <f>IFERROR(E3018/L3018,"N/A")</f>
        <v>242.27777777777777</v>
      </c>
      <c r="Q3018" t="str">
        <f>LEFT(N3018,FIND("/",N3018)-1)</f>
        <v>theater</v>
      </c>
      <c r="R3018" t="str">
        <f>RIGHT(N3018,(LEN(N3018)-FIND("/",N3018)))</f>
        <v>spaces</v>
      </c>
      <c r="S3018" s="14">
        <f>(((J3018/60)/60)/24)+DATE(1970,1,1)+(-5/24)</f>
        <v>41778.339722222219</v>
      </c>
      <c r="T3018" s="14">
        <f>(((I3018/60)/60)/24)+DATE(1970,1,1)+(-5/24)</f>
        <v>41838.339722222219</v>
      </c>
    </row>
    <row r="3019" spans="1:20" ht="43.5" x14ac:dyDescent="0.35">
      <c r="A3019" s="6">
        <v>3017</v>
      </c>
      <c r="B3019" s="3" t="s">
        <v>3017</v>
      </c>
      <c r="C3019" s="3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10">
        <f>E3019*100/D3019</f>
        <v>105.84090909090909</v>
      </c>
      <c r="P3019" s="11">
        <f>IFERROR(E3019/L3019,"N/A")</f>
        <v>146.44654088050314</v>
      </c>
      <c r="Q3019" t="str">
        <f>LEFT(N3019,FIND("/",N3019)-1)</f>
        <v>theater</v>
      </c>
      <c r="R3019" t="str">
        <f>RIGHT(N3019,(LEN(N3019)-FIND("/",N3019)))</f>
        <v>spaces</v>
      </c>
      <c r="S3019" s="14">
        <f>(((J3019/60)/60)/24)+DATE(1970,1,1)+(-5/24)</f>
        <v>41841.641701388886</v>
      </c>
      <c r="T3019" s="14">
        <f>(((I3019/60)/60)/24)+DATE(1970,1,1)+(-5/24)</f>
        <v>41871.641701388886</v>
      </c>
    </row>
    <row r="3020" spans="1:20" ht="43.5" x14ac:dyDescent="0.35">
      <c r="A3020" s="6">
        <v>3018</v>
      </c>
      <c r="B3020" s="3" t="s">
        <v>3018</v>
      </c>
      <c r="C3020" s="3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10">
        <f>E3020*100/D3020</f>
        <v>100.71428571428571</v>
      </c>
      <c r="P3020" s="11">
        <f>IFERROR(E3020/L3020,"N/A")</f>
        <v>103.17073170731707</v>
      </c>
      <c r="Q3020" t="str">
        <f>LEFT(N3020,FIND("/",N3020)-1)</f>
        <v>theater</v>
      </c>
      <c r="R3020" t="str">
        <f>RIGHT(N3020,(LEN(N3020)-FIND("/",N3020)))</f>
        <v>spaces</v>
      </c>
      <c r="S3020" s="14">
        <f>(((J3020/60)/60)/24)+DATE(1970,1,1)+(-5/24)</f>
        <v>42163.090000000004</v>
      </c>
      <c r="T3020" s="14">
        <f>(((I3020/60)/60)/24)+DATE(1970,1,1)+(-5/24)</f>
        <v>42205.708333333336</v>
      </c>
    </row>
    <row r="3021" spans="1:20" ht="43.5" x14ac:dyDescent="0.35">
      <c r="A3021" s="6">
        <v>3019</v>
      </c>
      <c r="B3021" s="3" t="s">
        <v>3019</v>
      </c>
      <c r="C3021" s="3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10">
        <f>E3021*100/D3021</f>
        <v>121.23333333333333</v>
      </c>
      <c r="P3021" s="11">
        <f>IFERROR(E3021/L3021,"N/A")</f>
        <v>80.464601769911511</v>
      </c>
      <c r="Q3021" t="str">
        <f>LEFT(N3021,FIND("/",N3021)-1)</f>
        <v>theater</v>
      </c>
      <c r="R3021" t="str">
        <f>RIGHT(N3021,(LEN(N3021)-FIND("/",N3021)))</f>
        <v>spaces</v>
      </c>
      <c r="S3021" s="14">
        <f>(((J3021/60)/60)/24)+DATE(1970,1,1)+(-5/24)</f>
        <v>41758.625231481477</v>
      </c>
      <c r="T3021" s="14">
        <f>(((I3021/60)/60)/24)+DATE(1970,1,1)+(-5/24)</f>
        <v>41785.916666666664</v>
      </c>
    </row>
    <row r="3022" spans="1:20" ht="58" x14ac:dyDescent="0.35">
      <c r="A3022" s="6">
        <v>3020</v>
      </c>
      <c r="B3022" s="3" t="s">
        <v>3020</v>
      </c>
      <c r="C3022" s="3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10">
        <f>E3022*100/D3022</f>
        <v>100.57142857142857</v>
      </c>
      <c r="P3022" s="11">
        <f>IFERROR(E3022/L3022,"N/A")</f>
        <v>234.66666666666666</v>
      </c>
      <c r="Q3022" t="str">
        <f>LEFT(N3022,FIND("/",N3022)-1)</f>
        <v>theater</v>
      </c>
      <c r="R3022" t="str">
        <f>RIGHT(N3022,(LEN(N3022)-FIND("/",N3022)))</f>
        <v>spaces</v>
      </c>
      <c r="S3022" s="14">
        <f>(((J3022/60)/60)/24)+DATE(1970,1,1)+(-5/24)</f>
        <v>42170.638113425921</v>
      </c>
      <c r="T3022" s="14">
        <f>(((I3022/60)/60)/24)+DATE(1970,1,1)+(-5/24)</f>
        <v>42230.638113425921</v>
      </c>
    </row>
    <row r="3023" spans="1:20" ht="43.5" x14ac:dyDescent="0.35">
      <c r="A3023" s="6">
        <v>3021</v>
      </c>
      <c r="B3023" s="3" t="s">
        <v>3021</v>
      </c>
      <c r="C3023" s="3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10">
        <f>E3023*100/D3023</f>
        <v>116.02222222222223</v>
      </c>
      <c r="P3023" s="11">
        <f>IFERROR(E3023/L3023,"N/A")</f>
        <v>50.689320388349515</v>
      </c>
      <c r="Q3023" t="str">
        <f>LEFT(N3023,FIND("/",N3023)-1)</f>
        <v>theater</v>
      </c>
      <c r="R3023" t="str">
        <f>RIGHT(N3023,(LEN(N3023)-FIND("/",N3023)))</f>
        <v>spaces</v>
      </c>
      <c r="S3023" s="14">
        <f>(((J3023/60)/60)/24)+DATE(1970,1,1)+(-5/24)</f>
        <v>42660.410520833328</v>
      </c>
      <c r="T3023" s="14">
        <f>(((I3023/60)/60)/24)+DATE(1970,1,1)+(-5/24)</f>
        <v>42696.040972222218</v>
      </c>
    </row>
    <row r="3024" spans="1:20" ht="43.5" x14ac:dyDescent="0.35">
      <c r="A3024" s="6">
        <v>3022</v>
      </c>
      <c r="B3024" s="3" t="s">
        <v>3022</v>
      </c>
      <c r="C3024" s="3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10">
        <f>E3024*100/D3024</f>
        <v>100.88</v>
      </c>
      <c r="P3024" s="11">
        <f>IFERROR(E3024/L3024,"N/A")</f>
        <v>162.70967741935485</v>
      </c>
      <c r="Q3024" t="str">
        <f>LEFT(N3024,FIND("/",N3024)-1)</f>
        <v>theater</v>
      </c>
      <c r="R3024" t="str">
        <f>RIGHT(N3024,(LEN(N3024)-FIND("/",N3024)))</f>
        <v>spaces</v>
      </c>
      <c r="S3024" s="14">
        <f>(((J3024/60)/60)/24)+DATE(1970,1,1)+(-5/24)</f>
        <v>42564.745474537034</v>
      </c>
      <c r="T3024" s="14">
        <f>(((I3024/60)/60)/24)+DATE(1970,1,1)+(-5/24)</f>
        <v>42609.745474537034</v>
      </c>
    </row>
    <row r="3025" spans="1:20" ht="58" x14ac:dyDescent="0.35">
      <c r="A3025" s="6">
        <v>3023</v>
      </c>
      <c r="B3025" s="3" t="s">
        <v>3023</v>
      </c>
      <c r="C3025" s="3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10">
        <f>E3025*100/D3025</f>
        <v>103</v>
      </c>
      <c r="P3025" s="11">
        <f>IFERROR(E3025/L3025,"N/A")</f>
        <v>120.16666666666667</v>
      </c>
      <c r="Q3025" t="str">
        <f>LEFT(N3025,FIND("/",N3025)-1)</f>
        <v>theater</v>
      </c>
      <c r="R3025" t="str">
        <f>RIGHT(N3025,(LEN(N3025)-FIND("/",N3025)))</f>
        <v>spaces</v>
      </c>
      <c r="S3025" s="14">
        <f>(((J3025/60)/60)/24)+DATE(1970,1,1)+(-5/24)</f>
        <v>42121.46743055556</v>
      </c>
      <c r="T3025" s="14">
        <f>(((I3025/60)/60)/24)+DATE(1970,1,1)+(-5/24)</f>
        <v>42166.46743055556</v>
      </c>
    </row>
    <row r="3026" spans="1:20" ht="43.5" x14ac:dyDescent="0.35">
      <c r="A3026" s="6">
        <v>3024</v>
      </c>
      <c r="B3026" s="3" t="s">
        <v>3024</v>
      </c>
      <c r="C3026" s="3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10">
        <f>E3026*100/D3026</f>
        <v>246.42</v>
      </c>
      <c r="P3026" s="11">
        <f>IFERROR(E3026/L3026,"N/A")</f>
        <v>67.697802197802204</v>
      </c>
      <c r="Q3026" t="str">
        <f>LEFT(N3026,FIND("/",N3026)-1)</f>
        <v>theater</v>
      </c>
      <c r="R3026" t="str">
        <f>RIGHT(N3026,(LEN(N3026)-FIND("/",N3026)))</f>
        <v>spaces</v>
      </c>
      <c r="S3026" s="14">
        <f>(((J3026/60)/60)/24)+DATE(1970,1,1)+(-5/24)</f>
        <v>41158.785590277774</v>
      </c>
      <c r="T3026" s="14">
        <f>(((I3026/60)/60)/24)+DATE(1970,1,1)+(-5/24)</f>
        <v>41188.785590277774</v>
      </c>
    </row>
    <row r="3027" spans="1:20" ht="43.5" x14ac:dyDescent="0.35">
      <c r="A3027" s="6">
        <v>3025</v>
      </c>
      <c r="B3027" s="3" t="s">
        <v>3025</v>
      </c>
      <c r="C3027" s="3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10">
        <f>E3027*100/D3027</f>
        <v>302.2</v>
      </c>
      <c r="P3027" s="11">
        <f>IFERROR(E3027/L3027,"N/A")</f>
        <v>52.103448275862071</v>
      </c>
      <c r="Q3027" t="str">
        <f>LEFT(N3027,FIND("/",N3027)-1)</f>
        <v>theater</v>
      </c>
      <c r="R3027" t="str">
        <f>RIGHT(N3027,(LEN(N3027)-FIND("/",N3027)))</f>
        <v>spaces</v>
      </c>
      <c r="S3027" s="14">
        <f>(((J3027/60)/60)/24)+DATE(1970,1,1)+(-5/24)</f>
        <v>41761.301076388889</v>
      </c>
      <c r="T3027" s="14">
        <f>(((I3027/60)/60)/24)+DATE(1970,1,1)+(-5/24)</f>
        <v>41789.458333333328</v>
      </c>
    </row>
    <row r="3028" spans="1:20" ht="58" x14ac:dyDescent="0.35">
      <c r="A3028" s="6">
        <v>3026</v>
      </c>
      <c r="B3028" s="3" t="s">
        <v>3026</v>
      </c>
      <c r="C3028" s="3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10">
        <f>E3028*100/D3028</f>
        <v>143.33333333333334</v>
      </c>
      <c r="P3028" s="11">
        <f>IFERROR(E3028/L3028,"N/A")</f>
        <v>51.6</v>
      </c>
      <c r="Q3028" t="str">
        <f>LEFT(N3028,FIND("/",N3028)-1)</f>
        <v>theater</v>
      </c>
      <c r="R3028" t="str">
        <f>RIGHT(N3028,(LEN(N3028)-FIND("/",N3028)))</f>
        <v>spaces</v>
      </c>
      <c r="S3028" s="14">
        <f>(((J3028/60)/60)/24)+DATE(1970,1,1)+(-5/24)</f>
        <v>42783.251064814809</v>
      </c>
      <c r="T3028" s="14">
        <f>(((I3028/60)/60)/24)+DATE(1970,1,1)+(-5/24)</f>
        <v>42797.251064814809</v>
      </c>
    </row>
    <row r="3029" spans="1:20" ht="43.5" x14ac:dyDescent="0.35">
      <c r="A3029" s="6">
        <v>3027</v>
      </c>
      <c r="B3029" s="3" t="s">
        <v>3027</v>
      </c>
      <c r="C3029" s="3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10">
        <f>E3029*100/D3029</f>
        <v>131.44</v>
      </c>
      <c r="P3029" s="11">
        <f>IFERROR(E3029/L3029,"N/A")</f>
        <v>164.3</v>
      </c>
      <c r="Q3029" t="str">
        <f>LEFT(N3029,FIND("/",N3029)-1)</f>
        <v>theater</v>
      </c>
      <c r="R3029" t="str">
        <f>RIGHT(N3029,(LEN(N3029)-FIND("/",N3029)))</f>
        <v>spaces</v>
      </c>
      <c r="S3029" s="14">
        <f>(((J3029/60)/60)/24)+DATE(1970,1,1)+(-5/24)</f>
        <v>42053.49596064815</v>
      </c>
      <c r="T3029" s="14">
        <f>(((I3029/60)/60)/24)+DATE(1970,1,1)+(-5/24)</f>
        <v>42083.454293981478</v>
      </c>
    </row>
    <row r="3030" spans="1:20" ht="29" x14ac:dyDescent="0.35">
      <c r="A3030" s="6">
        <v>3028</v>
      </c>
      <c r="B3030" s="3" t="s">
        <v>3028</v>
      </c>
      <c r="C3030" s="3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10">
        <f>E3030*100/D3030</f>
        <v>168.02</v>
      </c>
      <c r="P3030" s="11">
        <f>IFERROR(E3030/L3030,"N/A")</f>
        <v>84.858585858585855</v>
      </c>
      <c r="Q3030" t="str">
        <f>LEFT(N3030,FIND("/",N3030)-1)</f>
        <v>theater</v>
      </c>
      <c r="R3030" t="str">
        <f>RIGHT(N3030,(LEN(N3030)-FIND("/",N3030)))</f>
        <v>spaces</v>
      </c>
      <c r="S3030" s="14">
        <f>(((J3030/60)/60)/24)+DATE(1970,1,1)+(-5/24)</f>
        <v>42567.055844907409</v>
      </c>
      <c r="T3030" s="14">
        <f>(((I3030/60)/60)/24)+DATE(1970,1,1)+(-5/24)</f>
        <v>42597.055844907409</v>
      </c>
    </row>
    <row r="3031" spans="1:20" ht="43.5" x14ac:dyDescent="0.35">
      <c r="A3031" s="6">
        <v>3029</v>
      </c>
      <c r="B3031" s="3" t="s">
        <v>3029</v>
      </c>
      <c r="C3031" s="3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10">
        <f>E3031*100/D3031</f>
        <v>109.67666666666666</v>
      </c>
      <c r="P3031" s="11">
        <f>IFERROR(E3031/L3031,"N/A")</f>
        <v>94.548850574712645</v>
      </c>
      <c r="Q3031" t="str">
        <f>LEFT(N3031,FIND("/",N3031)-1)</f>
        <v>theater</v>
      </c>
      <c r="R3031" t="str">
        <f>RIGHT(N3031,(LEN(N3031)-FIND("/",N3031)))</f>
        <v>spaces</v>
      </c>
      <c r="S3031" s="14">
        <f>(((J3031/60)/60)/24)+DATE(1970,1,1)+(-5/24)</f>
        <v>41932.500543981478</v>
      </c>
      <c r="T3031" s="14">
        <f>(((I3031/60)/60)/24)+DATE(1970,1,1)+(-5/24)</f>
        <v>41960.982638888883</v>
      </c>
    </row>
    <row r="3032" spans="1:20" ht="43.5" x14ac:dyDescent="0.35">
      <c r="A3032" s="6">
        <v>3030</v>
      </c>
      <c r="B3032" s="3" t="s">
        <v>3030</v>
      </c>
      <c r="C3032" s="3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10">
        <f>E3032*100/D3032</f>
        <v>106.68571428571428</v>
      </c>
      <c r="P3032" s="11">
        <f>IFERROR(E3032/L3032,"N/A")</f>
        <v>45.536585365853661</v>
      </c>
      <c r="Q3032" t="str">
        <f>LEFT(N3032,FIND("/",N3032)-1)</f>
        <v>theater</v>
      </c>
      <c r="R3032" t="str">
        <f>RIGHT(N3032,(LEN(N3032)-FIND("/",N3032)))</f>
        <v>spaces</v>
      </c>
      <c r="S3032" s="14">
        <f>(((J3032/60)/60)/24)+DATE(1970,1,1)+(-5/24)</f>
        <v>42233.5390162037</v>
      </c>
      <c r="T3032" s="14">
        <f>(((I3032/60)/60)/24)+DATE(1970,1,1)+(-5/24)</f>
        <v>42263.5390162037</v>
      </c>
    </row>
    <row r="3033" spans="1:20" ht="72.5" x14ac:dyDescent="0.35">
      <c r="A3033" s="6">
        <v>3031</v>
      </c>
      <c r="B3033" s="3" t="s">
        <v>3031</v>
      </c>
      <c r="C3033" s="3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10">
        <f>E3033*100/D3033</f>
        <v>100</v>
      </c>
      <c r="P3033" s="11">
        <f>IFERROR(E3033/L3033,"N/A")</f>
        <v>51.724137931034484</v>
      </c>
      <c r="Q3033" t="str">
        <f>LEFT(N3033,FIND("/",N3033)-1)</f>
        <v>theater</v>
      </c>
      <c r="R3033" t="str">
        <f>RIGHT(N3033,(LEN(N3033)-FIND("/",N3033)))</f>
        <v>spaces</v>
      </c>
      <c r="S3033" s="14">
        <f>(((J3033/60)/60)/24)+DATE(1970,1,1)+(-5/24)</f>
        <v>42597.674155092587</v>
      </c>
      <c r="T3033" s="14">
        <f>(((I3033/60)/60)/24)+DATE(1970,1,1)+(-5/24)</f>
        <v>42657.674155092587</v>
      </c>
    </row>
    <row r="3034" spans="1:20" ht="43.5" x14ac:dyDescent="0.35">
      <c r="A3034" s="6">
        <v>3032</v>
      </c>
      <c r="B3034" s="3" t="s">
        <v>3032</v>
      </c>
      <c r="C3034" s="3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10">
        <f>E3034*100/D3034</f>
        <v>127.2</v>
      </c>
      <c r="P3034" s="11">
        <f>IFERROR(E3034/L3034,"N/A")</f>
        <v>50.88</v>
      </c>
      <c r="Q3034" t="str">
        <f>LEFT(N3034,FIND("/",N3034)-1)</f>
        <v>theater</v>
      </c>
      <c r="R3034" t="str">
        <f>RIGHT(N3034,(LEN(N3034)-FIND("/",N3034)))</f>
        <v>spaces</v>
      </c>
      <c r="S3034" s="14">
        <f>(((J3034/60)/60)/24)+DATE(1970,1,1)+(-5/24)</f>
        <v>42227.836331018516</v>
      </c>
      <c r="T3034" s="14">
        <f>(((I3034/60)/60)/24)+DATE(1970,1,1)+(-5/24)</f>
        <v>42257.836331018516</v>
      </c>
    </row>
    <row r="3035" spans="1:20" ht="43.5" x14ac:dyDescent="0.35">
      <c r="A3035" s="6">
        <v>3033</v>
      </c>
      <c r="B3035" s="3" t="s">
        <v>3033</v>
      </c>
      <c r="C3035" s="3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10">
        <f>E3035*100/D3035</f>
        <v>146.53333333333333</v>
      </c>
      <c r="P3035" s="11">
        <f>IFERROR(E3035/L3035,"N/A")</f>
        <v>191.13043478260869</v>
      </c>
      <c r="Q3035" t="str">
        <f>LEFT(N3035,FIND("/",N3035)-1)</f>
        <v>theater</v>
      </c>
      <c r="R3035" t="str">
        <f>RIGHT(N3035,(LEN(N3035)-FIND("/",N3035)))</f>
        <v>spaces</v>
      </c>
      <c r="S3035" s="14">
        <f>(((J3035/60)/60)/24)+DATE(1970,1,1)+(-5/24)</f>
        <v>42569.901909722219</v>
      </c>
      <c r="T3035" s="14">
        <f>(((I3035/60)/60)/24)+DATE(1970,1,1)+(-5/24)</f>
        <v>42599.901909722219</v>
      </c>
    </row>
    <row r="3036" spans="1:20" ht="72.5" x14ac:dyDescent="0.35">
      <c r="A3036" s="6">
        <v>3034</v>
      </c>
      <c r="B3036" s="3" t="s">
        <v>3034</v>
      </c>
      <c r="C3036" s="3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10">
        <f>E3036*100/D3036</f>
        <v>112.536</v>
      </c>
      <c r="P3036" s="11">
        <f>IFERROR(E3036/L3036,"N/A")</f>
        <v>89.314285714285717</v>
      </c>
      <c r="Q3036" t="str">
        <f>LEFT(N3036,FIND("/",N3036)-1)</f>
        <v>theater</v>
      </c>
      <c r="R3036" t="str">
        <f>RIGHT(N3036,(LEN(N3036)-FIND("/",N3036)))</f>
        <v>spaces</v>
      </c>
      <c r="S3036" s="14">
        <f>(((J3036/60)/60)/24)+DATE(1970,1,1)+(-5/24)</f>
        <v>42644.327025462961</v>
      </c>
      <c r="T3036" s="14">
        <f>(((I3036/60)/60)/24)+DATE(1970,1,1)+(-5/24)</f>
        <v>42674.957638888889</v>
      </c>
    </row>
    <row r="3037" spans="1:20" ht="29" x14ac:dyDescent="0.35">
      <c r="A3037" s="6">
        <v>3035</v>
      </c>
      <c r="B3037" s="3" t="s">
        <v>3035</v>
      </c>
      <c r="C3037" s="3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10">
        <f>E3037*100/D3037</f>
        <v>108.78684</v>
      </c>
      <c r="P3037" s="11">
        <f>IFERROR(E3037/L3037,"N/A")</f>
        <v>88.588631921824103</v>
      </c>
      <c r="Q3037" t="str">
        <f>LEFT(N3037,FIND("/",N3037)-1)</f>
        <v>theater</v>
      </c>
      <c r="R3037" t="str">
        <f>RIGHT(N3037,(LEN(N3037)-FIND("/",N3037)))</f>
        <v>spaces</v>
      </c>
      <c r="S3037" s="14">
        <f>(((J3037/60)/60)/24)+DATE(1970,1,1)+(-5/24)</f>
        <v>41368.351956018516</v>
      </c>
      <c r="T3037" s="14">
        <f>(((I3037/60)/60)/24)+DATE(1970,1,1)+(-5/24)</f>
        <v>41398.351956018516</v>
      </c>
    </row>
    <row r="3038" spans="1:20" ht="43.5" x14ac:dyDescent="0.35">
      <c r="A3038" s="6">
        <v>3036</v>
      </c>
      <c r="B3038" s="3" t="s">
        <v>3036</v>
      </c>
      <c r="C3038" s="3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10">
        <f>E3038*100/D3038</f>
        <v>126.732</v>
      </c>
      <c r="P3038" s="11">
        <f>IFERROR(E3038/L3038,"N/A")</f>
        <v>96.300911854103347</v>
      </c>
      <c r="Q3038" t="str">
        <f>LEFT(N3038,FIND("/",N3038)-1)</f>
        <v>theater</v>
      </c>
      <c r="R3038" t="str">
        <f>RIGHT(N3038,(LEN(N3038)-FIND("/",N3038)))</f>
        <v>spaces</v>
      </c>
      <c r="S3038" s="14">
        <f>(((J3038/60)/60)/24)+DATE(1970,1,1)+(-5/24)</f>
        <v>41466.576898148145</v>
      </c>
      <c r="T3038" s="14">
        <f>(((I3038/60)/60)/24)+DATE(1970,1,1)+(-5/24)</f>
        <v>41502.290972222218</v>
      </c>
    </row>
    <row r="3039" spans="1:20" ht="58" x14ac:dyDescent="0.35">
      <c r="A3039" s="6">
        <v>3037</v>
      </c>
      <c r="B3039" s="3" t="s">
        <v>3037</v>
      </c>
      <c r="C3039" s="3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10">
        <f>E3039*100/D3039</f>
        <v>213.2</v>
      </c>
      <c r="P3039" s="11">
        <f>IFERROR(E3039/L3039,"N/A")</f>
        <v>33.3125</v>
      </c>
      <c r="Q3039" t="str">
        <f>LEFT(N3039,FIND("/",N3039)-1)</f>
        <v>theater</v>
      </c>
      <c r="R3039" t="str">
        <f>RIGHT(N3039,(LEN(N3039)-FIND("/",N3039)))</f>
        <v>spaces</v>
      </c>
      <c r="S3039" s="14">
        <f>(((J3039/60)/60)/24)+DATE(1970,1,1)+(-5/24)</f>
        <v>40378.684872685182</v>
      </c>
      <c r="T3039" s="14">
        <f>(((I3039/60)/60)/24)+DATE(1970,1,1)+(-5/24)</f>
        <v>40452.999305555553</v>
      </c>
    </row>
    <row r="3040" spans="1:20" ht="43.5" x14ac:dyDescent="0.35">
      <c r="A3040" s="6">
        <v>3038</v>
      </c>
      <c r="B3040" s="3" t="s">
        <v>3038</v>
      </c>
      <c r="C3040" s="3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10">
        <f>E3040*100/D3040</f>
        <v>100.5</v>
      </c>
      <c r="P3040" s="11">
        <f>IFERROR(E3040/L3040,"N/A")</f>
        <v>37.222222222222221</v>
      </c>
      <c r="Q3040" t="str">
        <f>LEFT(N3040,FIND("/",N3040)-1)</f>
        <v>theater</v>
      </c>
      <c r="R3040" t="str">
        <f>RIGHT(N3040,(LEN(N3040)-FIND("/",N3040)))</f>
        <v>spaces</v>
      </c>
      <c r="S3040" s="14">
        <f>(((J3040/60)/60)/24)+DATE(1970,1,1)+(-5/24)</f>
        <v>42373.043946759259</v>
      </c>
      <c r="T3040" s="14">
        <f>(((I3040/60)/60)/24)+DATE(1970,1,1)+(-5/24)</f>
        <v>42433.043946759259</v>
      </c>
    </row>
    <row r="3041" spans="1:20" ht="43.5" x14ac:dyDescent="0.35">
      <c r="A3041" s="6">
        <v>3039</v>
      </c>
      <c r="B3041" s="3" t="s">
        <v>3039</v>
      </c>
      <c r="C3041" s="3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10">
        <f>E3041*100/D3041</f>
        <v>108.7139</v>
      </c>
      <c r="P3041" s="11">
        <f>IFERROR(E3041/L3041,"N/A")</f>
        <v>92.130423728813554</v>
      </c>
      <c r="Q3041" t="str">
        <f>LEFT(N3041,FIND("/",N3041)-1)</f>
        <v>theater</v>
      </c>
      <c r="R3041" t="str">
        <f>RIGHT(N3041,(LEN(N3041)-FIND("/",N3041)))</f>
        <v>spaces</v>
      </c>
      <c r="S3041" s="14">
        <f>(((J3041/60)/60)/24)+DATE(1970,1,1)+(-5/24)</f>
        <v>41610.586087962962</v>
      </c>
      <c r="T3041" s="14">
        <f>(((I3041/60)/60)/24)+DATE(1970,1,1)+(-5/24)</f>
        <v>41637.124305555553</v>
      </c>
    </row>
    <row r="3042" spans="1:20" ht="43.5" x14ac:dyDescent="0.35">
      <c r="A3042" s="6">
        <v>3040</v>
      </c>
      <c r="B3042" s="3" t="s">
        <v>3040</v>
      </c>
      <c r="C3042" s="3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10">
        <f>E3042*100/D3042</f>
        <v>107.5</v>
      </c>
      <c r="P3042" s="11">
        <f>IFERROR(E3042/L3042,"N/A")</f>
        <v>76.785714285714292</v>
      </c>
      <c r="Q3042" t="str">
        <f>LEFT(N3042,FIND("/",N3042)-1)</f>
        <v>theater</v>
      </c>
      <c r="R3042" t="str">
        <f>RIGHT(N3042,(LEN(N3042)-FIND("/",N3042)))</f>
        <v>spaces</v>
      </c>
      <c r="S3042" s="14">
        <f>(((J3042/60)/60)/24)+DATE(1970,1,1)+(-5/24)</f>
        <v>42177.583576388883</v>
      </c>
      <c r="T3042" s="14">
        <f>(((I3042/60)/60)/24)+DATE(1970,1,1)+(-5/24)</f>
        <v>42181.749999999993</v>
      </c>
    </row>
    <row r="3043" spans="1:20" ht="29" x14ac:dyDescent="0.35">
      <c r="A3043" s="6">
        <v>3041</v>
      </c>
      <c r="B3043" s="3" t="s">
        <v>3041</v>
      </c>
      <c r="C3043" s="3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10">
        <f>E3043*100/D3043</f>
        <v>110.48192771084338</v>
      </c>
      <c r="P3043" s="11">
        <f>IFERROR(E3043/L3043,"N/A")</f>
        <v>96.526315789473685</v>
      </c>
      <c r="Q3043" t="str">
        <f>LEFT(N3043,FIND("/",N3043)-1)</f>
        <v>theater</v>
      </c>
      <c r="R3043" t="str">
        <f>RIGHT(N3043,(LEN(N3043)-FIND("/",N3043)))</f>
        <v>spaces</v>
      </c>
      <c r="S3043" s="14">
        <f>(((J3043/60)/60)/24)+DATE(1970,1,1)+(-5/24)</f>
        <v>42359.660277777781</v>
      </c>
      <c r="T3043" s="14">
        <f>(((I3043/60)/60)/24)+DATE(1970,1,1)+(-5/24)</f>
        <v>42389.660277777781</v>
      </c>
    </row>
    <row r="3044" spans="1:20" ht="58" x14ac:dyDescent="0.35">
      <c r="A3044" s="6">
        <v>3042</v>
      </c>
      <c r="B3044" s="3" t="s">
        <v>3042</v>
      </c>
      <c r="C3044" s="3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10">
        <f>E3044*100/D3044</f>
        <v>128</v>
      </c>
      <c r="P3044" s="11">
        <f>IFERROR(E3044/L3044,"N/A")</f>
        <v>51.891891891891895</v>
      </c>
      <c r="Q3044" t="str">
        <f>LEFT(N3044,FIND("/",N3044)-1)</f>
        <v>theater</v>
      </c>
      <c r="R3044" t="str">
        <f>RIGHT(N3044,(LEN(N3044)-FIND("/",N3044)))</f>
        <v>spaces</v>
      </c>
      <c r="S3044" s="14">
        <f>(((J3044/60)/60)/24)+DATE(1970,1,1)+(-5/24)</f>
        <v>42253.479710648149</v>
      </c>
      <c r="T3044" s="14">
        <f>(((I3044/60)/60)/24)+DATE(1970,1,1)+(-5/24)</f>
        <v>42283.479710648149</v>
      </c>
    </row>
    <row r="3045" spans="1:20" ht="43.5" x14ac:dyDescent="0.35">
      <c r="A3045" s="6">
        <v>3043</v>
      </c>
      <c r="B3045" s="3" t="s">
        <v>3043</v>
      </c>
      <c r="C3045" s="3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10">
        <f>E3045*100/D3045</f>
        <v>110.00666666666666</v>
      </c>
      <c r="P3045" s="11">
        <f>IFERROR(E3045/L3045,"N/A")</f>
        <v>128.9140625</v>
      </c>
      <c r="Q3045" t="str">
        <f>LEFT(N3045,FIND("/",N3045)-1)</f>
        <v>theater</v>
      </c>
      <c r="R3045" t="str">
        <f>RIGHT(N3045,(LEN(N3045)-FIND("/",N3045)))</f>
        <v>spaces</v>
      </c>
      <c r="S3045" s="14">
        <f>(((J3045/60)/60)/24)+DATE(1970,1,1)+(-5/24)</f>
        <v>42082.862256944441</v>
      </c>
      <c r="T3045" s="14">
        <f>(((I3045/60)/60)/24)+DATE(1970,1,1)+(-5/24)</f>
        <v>42109.909722222219</v>
      </c>
    </row>
    <row r="3046" spans="1:20" ht="43.5" x14ac:dyDescent="0.35">
      <c r="A3046" s="6">
        <v>3044</v>
      </c>
      <c r="B3046" s="3" t="s">
        <v>3044</v>
      </c>
      <c r="C3046" s="3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10">
        <f>E3046*100/D3046</f>
        <v>109.34166666666667</v>
      </c>
      <c r="P3046" s="11">
        <f>IFERROR(E3046/L3046,"N/A")</f>
        <v>84.108974358974365</v>
      </c>
      <c r="Q3046" t="str">
        <f>LEFT(N3046,FIND("/",N3046)-1)</f>
        <v>theater</v>
      </c>
      <c r="R3046" t="str">
        <f>RIGHT(N3046,(LEN(N3046)-FIND("/",N3046)))</f>
        <v>spaces</v>
      </c>
      <c r="S3046" s="14">
        <f>(((J3046/60)/60)/24)+DATE(1970,1,1)+(-5/24)</f>
        <v>42387.518495370365</v>
      </c>
      <c r="T3046" s="14">
        <f>(((I3046/60)/60)/24)+DATE(1970,1,1)+(-5/24)</f>
        <v>42402.518495370365</v>
      </c>
    </row>
    <row r="3047" spans="1:20" ht="58" x14ac:dyDescent="0.35">
      <c r="A3047" s="6">
        <v>3045</v>
      </c>
      <c r="B3047" s="3" t="s">
        <v>3045</v>
      </c>
      <c r="C3047" s="3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10">
        <f>E3047*100/D3047</f>
        <v>132.70650000000001</v>
      </c>
      <c r="P3047" s="11">
        <f>IFERROR(E3047/L3047,"N/A")</f>
        <v>82.941562500000003</v>
      </c>
      <c r="Q3047" t="str">
        <f>LEFT(N3047,FIND("/",N3047)-1)</f>
        <v>theater</v>
      </c>
      <c r="R3047" t="str">
        <f>RIGHT(N3047,(LEN(N3047)-FIND("/",N3047)))</f>
        <v>spaces</v>
      </c>
      <c r="S3047" s="14">
        <f>(((J3047/60)/60)/24)+DATE(1970,1,1)+(-5/24)</f>
        <v>41842.947395833333</v>
      </c>
      <c r="T3047" s="14">
        <f>(((I3047/60)/60)/24)+DATE(1970,1,1)+(-5/24)</f>
        <v>41872.947395833333</v>
      </c>
    </row>
    <row r="3048" spans="1:20" ht="58" x14ac:dyDescent="0.35">
      <c r="A3048" s="6">
        <v>3046</v>
      </c>
      <c r="B3048" s="3" t="s">
        <v>3046</v>
      </c>
      <c r="C3048" s="3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10">
        <f>E3048*100/D3048</f>
        <v>190.84810126582278</v>
      </c>
      <c r="P3048" s="11">
        <f>IFERROR(E3048/L3048,"N/A")</f>
        <v>259.94827586206895</v>
      </c>
      <c r="Q3048" t="str">
        <f>LEFT(N3048,FIND("/",N3048)-1)</f>
        <v>theater</v>
      </c>
      <c r="R3048" t="str">
        <f>RIGHT(N3048,(LEN(N3048)-FIND("/",N3048)))</f>
        <v>spaces</v>
      </c>
      <c r="S3048" s="14">
        <f>(((J3048/60)/60)/24)+DATE(1970,1,1)+(-5/24)</f>
        <v>41862.59474537037</v>
      </c>
      <c r="T3048" s="14">
        <f>(((I3048/60)/60)/24)+DATE(1970,1,1)+(-5/24)</f>
        <v>41891.994444444441</v>
      </c>
    </row>
    <row r="3049" spans="1:20" ht="43.5" x14ac:dyDescent="0.35">
      <c r="A3049" s="6">
        <v>3047</v>
      </c>
      <c r="B3049" s="3" t="s">
        <v>3047</v>
      </c>
      <c r="C3049" s="3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10">
        <f>E3049*100/D3049</f>
        <v>149</v>
      </c>
      <c r="P3049" s="11">
        <f>IFERROR(E3049/L3049,"N/A")</f>
        <v>37.25</v>
      </c>
      <c r="Q3049" t="str">
        <f>LEFT(N3049,FIND("/",N3049)-1)</f>
        <v>theater</v>
      </c>
      <c r="R3049" t="str">
        <f>RIGHT(N3049,(LEN(N3049)-FIND("/",N3049)))</f>
        <v>spaces</v>
      </c>
      <c r="S3049" s="14">
        <f>(((J3049/60)/60)/24)+DATE(1970,1,1)+(-5/24)</f>
        <v>42443.780717592592</v>
      </c>
      <c r="T3049" s="14">
        <f>(((I3049/60)/60)/24)+DATE(1970,1,1)+(-5/24)</f>
        <v>42487.344444444439</v>
      </c>
    </row>
    <row r="3050" spans="1:20" ht="58" x14ac:dyDescent="0.35">
      <c r="A3050" s="6">
        <v>3048</v>
      </c>
      <c r="B3050" s="3" t="s">
        <v>3048</v>
      </c>
      <c r="C3050" s="3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10">
        <f>E3050*100/D3050</f>
        <v>166.4</v>
      </c>
      <c r="P3050" s="11">
        <f>IFERROR(E3050/L3050,"N/A")</f>
        <v>177.02127659574469</v>
      </c>
      <c r="Q3050" t="str">
        <f>LEFT(N3050,FIND("/",N3050)-1)</f>
        <v>theater</v>
      </c>
      <c r="R3050" t="str">
        <f>RIGHT(N3050,(LEN(N3050)-FIND("/",N3050)))</f>
        <v>spaces</v>
      </c>
      <c r="S3050" s="14">
        <f>(((J3050/60)/60)/24)+DATE(1970,1,1)+(-5/24)</f>
        <v>41975.692847222213</v>
      </c>
      <c r="T3050" s="14">
        <f>(((I3050/60)/60)/24)+DATE(1970,1,1)+(-5/24)</f>
        <v>42004.681944444441</v>
      </c>
    </row>
    <row r="3051" spans="1:20" ht="58" x14ac:dyDescent="0.35">
      <c r="A3051" s="6">
        <v>3049</v>
      </c>
      <c r="B3051" s="3" t="s">
        <v>3049</v>
      </c>
      <c r="C3051" s="3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10">
        <f>E3051*100/D3051</f>
        <v>106.66666666666667</v>
      </c>
      <c r="P3051" s="11">
        <f>IFERROR(E3051/L3051,"N/A")</f>
        <v>74.074074074074076</v>
      </c>
      <c r="Q3051" t="str">
        <f>LEFT(N3051,FIND("/",N3051)-1)</f>
        <v>theater</v>
      </c>
      <c r="R3051" t="str">
        <f>RIGHT(N3051,(LEN(N3051)-FIND("/",N3051)))</f>
        <v>spaces</v>
      </c>
      <c r="S3051" s="14">
        <f>(((J3051/60)/60)/24)+DATE(1970,1,1)+(-5/24)</f>
        <v>42138.806192129625</v>
      </c>
      <c r="T3051" s="14">
        <f>(((I3051/60)/60)/24)+DATE(1970,1,1)+(-5/24)</f>
        <v>42168.806192129625</v>
      </c>
    </row>
    <row r="3052" spans="1:20" ht="29" x14ac:dyDescent="0.35">
      <c r="A3052" s="6">
        <v>3050</v>
      </c>
      <c r="B3052" s="3" t="s">
        <v>3050</v>
      </c>
      <c r="C3052" s="3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10">
        <f>E3052*100/D3052</f>
        <v>106</v>
      </c>
      <c r="P3052" s="11">
        <f>IFERROR(E3052/L3052,"N/A")</f>
        <v>70.666666666666671</v>
      </c>
      <c r="Q3052" t="str">
        <f>LEFT(N3052,FIND("/",N3052)-1)</f>
        <v>theater</v>
      </c>
      <c r="R3052" t="str">
        <f>RIGHT(N3052,(LEN(N3052)-FIND("/",N3052)))</f>
        <v>spaces</v>
      </c>
      <c r="S3052" s="14">
        <f>(((J3052/60)/60)/24)+DATE(1970,1,1)+(-5/24)</f>
        <v>42464.960185185184</v>
      </c>
      <c r="T3052" s="14">
        <f>(((I3052/60)/60)/24)+DATE(1970,1,1)+(-5/24)</f>
        <v>42494.960185185184</v>
      </c>
    </row>
    <row r="3053" spans="1:20" ht="58" x14ac:dyDescent="0.35">
      <c r="A3053" s="6">
        <v>3051</v>
      </c>
      <c r="B3053" s="3" t="s">
        <v>3051</v>
      </c>
      <c r="C3053" s="3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10">
        <f>E3053*100/D3053</f>
        <v>23.62857142857143</v>
      </c>
      <c r="P3053" s="11">
        <f>IFERROR(E3053/L3053,"N/A")</f>
        <v>23.62857142857143</v>
      </c>
      <c r="Q3053" t="str">
        <f>LEFT(N3053,FIND("/",N3053)-1)</f>
        <v>theater</v>
      </c>
      <c r="R3053" t="str">
        <f>RIGHT(N3053,(LEN(N3053)-FIND("/",N3053)))</f>
        <v>spaces</v>
      </c>
      <c r="S3053" s="14">
        <f>(((J3053/60)/60)/24)+DATE(1970,1,1)+(-5/24)</f>
        <v>42744.207696759251</v>
      </c>
      <c r="T3053" s="14">
        <f>(((I3053/60)/60)/24)+DATE(1970,1,1)+(-5/24)</f>
        <v>42774.207696759251</v>
      </c>
    </row>
    <row r="3054" spans="1:20" ht="43.5" x14ac:dyDescent="0.35">
      <c r="A3054" s="6">
        <v>3052</v>
      </c>
      <c r="B3054" s="3" t="s">
        <v>3052</v>
      </c>
      <c r="C3054" s="3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10">
        <f>E3054*100/D3054</f>
        <v>0.15</v>
      </c>
      <c r="P3054" s="11">
        <f>IFERROR(E3054/L3054,"N/A")</f>
        <v>37.5</v>
      </c>
      <c r="Q3054" t="str">
        <f>LEFT(N3054,FIND("/",N3054)-1)</f>
        <v>theater</v>
      </c>
      <c r="R3054" t="str">
        <f>RIGHT(N3054,(LEN(N3054)-FIND("/",N3054)))</f>
        <v>spaces</v>
      </c>
      <c r="S3054" s="14">
        <f>(((J3054/60)/60)/24)+DATE(1970,1,1)+(-5/24)</f>
        <v>42122.461736111109</v>
      </c>
      <c r="T3054" s="14">
        <f>(((I3054/60)/60)/24)+DATE(1970,1,1)+(-5/24)</f>
        <v>42152.457638888889</v>
      </c>
    </row>
    <row r="3055" spans="1:20" ht="58" x14ac:dyDescent="0.35">
      <c r="A3055" s="6">
        <v>3053</v>
      </c>
      <c r="B3055" s="3" t="s">
        <v>3053</v>
      </c>
      <c r="C3055" s="3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10">
        <f>E3055*100/D3055</f>
        <v>0.4</v>
      </c>
      <c r="P3055" s="11">
        <f>IFERROR(E3055/L3055,"N/A")</f>
        <v>13.333333333333334</v>
      </c>
      <c r="Q3055" t="str">
        <f>LEFT(N3055,FIND("/",N3055)-1)</f>
        <v>theater</v>
      </c>
      <c r="R3055" t="str">
        <f>RIGHT(N3055,(LEN(N3055)-FIND("/",N3055)))</f>
        <v>spaces</v>
      </c>
      <c r="S3055" s="14">
        <f>(((J3055/60)/60)/24)+DATE(1970,1,1)+(-5/24)</f>
        <v>41862.553391203699</v>
      </c>
      <c r="T3055" s="14">
        <f>(((I3055/60)/60)/24)+DATE(1970,1,1)+(-5/24)</f>
        <v>41913.957638888889</v>
      </c>
    </row>
    <row r="3056" spans="1:20" ht="58" x14ac:dyDescent="0.35">
      <c r="A3056" s="6">
        <v>3054</v>
      </c>
      <c r="B3056" s="3" t="s">
        <v>3054</v>
      </c>
      <c r="C3056" s="3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10">
        <f>E3056*100/D3056</f>
        <v>0</v>
      </c>
      <c r="P3056" s="11" t="str">
        <f>IFERROR(E3056/L3056,"N/A")</f>
        <v>N/A</v>
      </c>
      <c r="Q3056" t="str">
        <f>LEFT(N3056,FIND("/",N3056)-1)</f>
        <v>theater</v>
      </c>
      <c r="R3056" t="str">
        <f>RIGHT(N3056,(LEN(N3056)-FIND("/",N3056)))</f>
        <v>spaces</v>
      </c>
      <c r="S3056" s="14">
        <f>(((J3056/60)/60)/24)+DATE(1970,1,1)+(-5/24)</f>
        <v>42027.624467592592</v>
      </c>
      <c r="T3056" s="14">
        <f>(((I3056/60)/60)/24)+DATE(1970,1,1)+(-5/24)</f>
        <v>42064.836111111108</v>
      </c>
    </row>
    <row r="3057" spans="1:20" ht="43.5" x14ac:dyDescent="0.35">
      <c r="A3057" s="6">
        <v>3055</v>
      </c>
      <c r="B3057" s="3" t="s">
        <v>3055</v>
      </c>
      <c r="C3057" s="3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10">
        <f>E3057*100/D3057</f>
        <v>5.0000000000000001E-3</v>
      </c>
      <c r="P3057" s="11">
        <f>IFERROR(E3057/L3057,"N/A")</f>
        <v>1</v>
      </c>
      <c r="Q3057" t="str">
        <f>LEFT(N3057,FIND("/",N3057)-1)</f>
        <v>theater</v>
      </c>
      <c r="R3057" t="str">
        <f>RIGHT(N3057,(LEN(N3057)-FIND("/",N3057)))</f>
        <v>spaces</v>
      </c>
      <c r="S3057" s="14">
        <f>(((J3057/60)/60)/24)+DATE(1970,1,1)+(-5/24)</f>
        <v>41953.749884259254</v>
      </c>
      <c r="T3057" s="14">
        <f>(((I3057/60)/60)/24)+DATE(1970,1,1)+(-5/24)</f>
        <v>42013.749884259254</v>
      </c>
    </row>
    <row r="3058" spans="1:20" ht="58" x14ac:dyDescent="0.35">
      <c r="A3058" s="6">
        <v>3056</v>
      </c>
      <c r="B3058" s="3" t="s">
        <v>3056</v>
      </c>
      <c r="C3058" s="3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10">
        <f>E3058*100/D3058</f>
        <v>0</v>
      </c>
      <c r="P3058" s="11" t="str">
        <f>IFERROR(E3058/L3058,"N/A")</f>
        <v>N/A</v>
      </c>
      <c r="Q3058" t="str">
        <f>LEFT(N3058,FIND("/",N3058)-1)</f>
        <v>theater</v>
      </c>
      <c r="R3058" t="str">
        <f>RIGHT(N3058,(LEN(N3058)-FIND("/",N3058)))</f>
        <v>spaces</v>
      </c>
      <c r="S3058" s="14">
        <f>(((J3058/60)/60)/24)+DATE(1970,1,1)+(-5/24)</f>
        <v>41851.428055555552</v>
      </c>
      <c r="T3058" s="14">
        <f>(((I3058/60)/60)/24)+DATE(1970,1,1)+(-5/24)</f>
        <v>41911.428055555552</v>
      </c>
    </row>
    <row r="3059" spans="1:20" ht="43.5" x14ac:dyDescent="0.35">
      <c r="A3059" s="6">
        <v>3057</v>
      </c>
      <c r="B3059" s="3" t="s">
        <v>3057</v>
      </c>
      <c r="C3059" s="3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10">
        <f>E3059*100/D3059</f>
        <v>0</v>
      </c>
      <c r="P3059" s="11" t="str">
        <f>IFERROR(E3059/L3059,"N/A")</f>
        <v>N/A</v>
      </c>
      <c r="Q3059" t="str">
        <f>LEFT(N3059,FIND("/",N3059)-1)</f>
        <v>theater</v>
      </c>
      <c r="R3059" t="str">
        <f>RIGHT(N3059,(LEN(N3059)-FIND("/",N3059)))</f>
        <v>spaces</v>
      </c>
      <c r="S3059" s="14">
        <f>(((J3059/60)/60)/24)+DATE(1970,1,1)+(-5/24)</f>
        <v>42433.442256944443</v>
      </c>
      <c r="T3059" s="14">
        <f>(((I3059/60)/60)/24)+DATE(1970,1,1)+(-5/24)</f>
        <v>42463.400590277779</v>
      </c>
    </row>
    <row r="3060" spans="1:20" ht="58" x14ac:dyDescent="0.35">
      <c r="A3060" s="6">
        <v>3058</v>
      </c>
      <c r="B3060" s="3" t="s">
        <v>3058</v>
      </c>
      <c r="C3060" s="3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10">
        <f>E3060*100/D3060</f>
        <v>1.6666666666666666E-2</v>
      </c>
      <c r="P3060" s="11">
        <f>IFERROR(E3060/L3060,"N/A")</f>
        <v>1</v>
      </c>
      <c r="Q3060" t="str">
        <f>LEFT(N3060,FIND("/",N3060)-1)</f>
        <v>theater</v>
      </c>
      <c r="R3060" t="str">
        <f>RIGHT(N3060,(LEN(N3060)-FIND("/",N3060)))</f>
        <v>spaces</v>
      </c>
      <c r="S3060" s="14">
        <f>(((J3060/60)/60)/24)+DATE(1970,1,1)+(-5/24)</f>
        <v>42460.165972222218</v>
      </c>
      <c r="T3060" s="14">
        <f>(((I3060/60)/60)/24)+DATE(1970,1,1)+(-5/24)</f>
        <v>42510.165972222218</v>
      </c>
    </row>
    <row r="3061" spans="1:20" ht="43.5" x14ac:dyDescent="0.35">
      <c r="A3061" s="6">
        <v>3059</v>
      </c>
      <c r="B3061" s="3" t="s">
        <v>3059</v>
      </c>
      <c r="C3061" s="3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10">
        <f>E3061*100/D3061</f>
        <v>3.0066666666666668</v>
      </c>
      <c r="P3061" s="11">
        <f>IFERROR(E3061/L3061,"N/A")</f>
        <v>41</v>
      </c>
      <c r="Q3061" t="str">
        <f>LEFT(N3061,FIND("/",N3061)-1)</f>
        <v>theater</v>
      </c>
      <c r="R3061" t="str">
        <f>RIGHT(N3061,(LEN(N3061)-FIND("/",N3061)))</f>
        <v>spaces</v>
      </c>
      <c r="S3061" s="14">
        <f>(((J3061/60)/60)/24)+DATE(1970,1,1)+(-5/24)</f>
        <v>41829.727384259255</v>
      </c>
      <c r="T3061" s="14">
        <f>(((I3061/60)/60)/24)+DATE(1970,1,1)+(-5/24)</f>
        <v>41859.727384259255</v>
      </c>
    </row>
    <row r="3062" spans="1:20" ht="29" x14ac:dyDescent="0.35">
      <c r="A3062" s="6">
        <v>3060</v>
      </c>
      <c r="B3062" s="3" t="s">
        <v>3060</v>
      </c>
      <c r="C3062" s="3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10">
        <f>E3062*100/D3062</f>
        <v>0.15227272727272728</v>
      </c>
      <c r="P3062" s="11">
        <f>IFERROR(E3062/L3062,"N/A")</f>
        <v>55.833333333333336</v>
      </c>
      <c r="Q3062" t="str">
        <f>LEFT(N3062,FIND("/",N3062)-1)</f>
        <v>theater</v>
      </c>
      <c r="R3062" t="str">
        <f>RIGHT(N3062,(LEN(N3062)-FIND("/",N3062)))</f>
        <v>spaces</v>
      </c>
      <c r="S3062" s="14">
        <f>(((J3062/60)/60)/24)+DATE(1970,1,1)+(-5/24)</f>
        <v>42245.066365740735</v>
      </c>
      <c r="T3062" s="14">
        <f>(((I3062/60)/60)/24)+DATE(1970,1,1)+(-5/24)</f>
        <v>42275.066365740735</v>
      </c>
    </row>
    <row r="3063" spans="1:20" x14ac:dyDescent="0.35">
      <c r="A3063" s="6">
        <v>3061</v>
      </c>
      <c r="B3063" s="3" t="s">
        <v>3061</v>
      </c>
      <c r="C3063" s="3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10">
        <f>E3063*100/D3063</f>
        <v>0</v>
      </c>
      <c r="P3063" s="11" t="str">
        <f>IFERROR(E3063/L3063,"N/A")</f>
        <v>N/A</v>
      </c>
      <c r="Q3063" t="str">
        <f>LEFT(N3063,FIND("/",N3063)-1)</f>
        <v>theater</v>
      </c>
      <c r="R3063" t="str">
        <f>RIGHT(N3063,(LEN(N3063)-FIND("/",N3063)))</f>
        <v>spaces</v>
      </c>
      <c r="S3063" s="14">
        <f>(((J3063/60)/60)/24)+DATE(1970,1,1)+(-5/24)</f>
        <v>41834.575787037036</v>
      </c>
      <c r="T3063" s="14">
        <f>(((I3063/60)/60)/24)+DATE(1970,1,1)+(-5/24)</f>
        <v>41864.575787037036</v>
      </c>
    </row>
    <row r="3064" spans="1:20" ht="43.5" x14ac:dyDescent="0.35">
      <c r="A3064" s="6">
        <v>3062</v>
      </c>
      <c r="B3064" s="3" t="s">
        <v>3062</v>
      </c>
      <c r="C3064" s="3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10">
        <f>E3064*100/D3064</f>
        <v>66.84</v>
      </c>
      <c r="P3064" s="11">
        <f>IFERROR(E3064/L3064,"N/A")</f>
        <v>99.761194029850742</v>
      </c>
      <c r="Q3064" t="str">
        <f>LEFT(N3064,FIND("/",N3064)-1)</f>
        <v>theater</v>
      </c>
      <c r="R3064" t="str">
        <f>RIGHT(N3064,(LEN(N3064)-FIND("/",N3064)))</f>
        <v>spaces</v>
      </c>
      <c r="S3064" s="14">
        <f>(((J3064/60)/60)/24)+DATE(1970,1,1)+(-5/24)</f>
        <v>42248.3274537037</v>
      </c>
      <c r="T3064" s="14">
        <f>(((I3064/60)/60)/24)+DATE(1970,1,1)+(-5/24)</f>
        <v>42277.541666666664</v>
      </c>
    </row>
    <row r="3065" spans="1:20" ht="43.5" x14ac:dyDescent="0.35">
      <c r="A3065" s="6">
        <v>3063</v>
      </c>
      <c r="B3065" s="3" t="s">
        <v>3063</v>
      </c>
      <c r="C3065" s="3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10">
        <f>E3065*100/D3065</f>
        <v>19.566666666666666</v>
      </c>
      <c r="P3065" s="11">
        <f>IFERROR(E3065/L3065,"N/A")</f>
        <v>25.521739130434781</v>
      </c>
      <c r="Q3065" t="str">
        <f>LEFT(N3065,FIND("/",N3065)-1)</f>
        <v>theater</v>
      </c>
      <c r="R3065" t="str">
        <f>RIGHT(N3065,(LEN(N3065)-FIND("/",N3065)))</f>
        <v>spaces</v>
      </c>
      <c r="S3065" s="14">
        <f>(((J3065/60)/60)/24)+DATE(1970,1,1)+(-5/24)</f>
        <v>42630.714560185181</v>
      </c>
      <c r="T3065" s="14">
        <f>(((I3065/60)/60)/24)+DATE(1970,1,1)+(-5/24)</f>
        <v>42665.714560185181</v>
      </c>
    </row>
    <row r="3066" spans="1:20" ht="29" x14ac:dyDescent="0.35">
      <c r="A3066" s="6">
        <v>3064</v>
      </c>
      <c r="B3066" s="3" t="s">
        <v>3064</v>
      </c>
      <c r="C3066" s="3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10">
        <f>E3066*100/D3066</f>
        <v>11.294666666666666</v>
      </c>
      <c r="P3066" s="11">
        <f>IFERROR(E3066/L3066,"N/A")</f>
        <v>117.65277777777777</v>
      </c>
      <c r="Q3066" t="str">
        <f>LEFT(N3066,FIND("/",N3066)-1)</f>
        <v>theater</v>
      </c>
      <c r="R3066" t="str">
        <f>RIGHT(N3066,(LEN(N3066)-FIND("/",N3066)))</f>
        <v>spaces</v>
      </c>
      <c r="S3066" s="14">
        <f>(((J3066/60)/60)/24)+DATE(1970,1,1)+(-5/24)</f>
        <v>42298.9218287037</v>
      </c>
      <c r="T3066" s="14">
        <f>(((I3066/60)/60)/24)+DATE(1970,1,1)+(-5/24)</f>
        <v>42330.082638888889</v>
      </c>
    </row>
    <row r="3067" spans="1:20" ht="43.5" x14ac:dyDescent="0.35">
      <c r="A3067" s="6">
        <v>3065</v>
      </c>
      <c r="B3067" s="3" t="s">
        <v>3065</v>
      </c>
      <c r="C3067" s="3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10">
        <f>E3067*100/D3067</f>
        <v>0.04</v>
      </c>
      <c r="P3067" s="11">
        <f>IFERROR(E3067/L3067,"N/A")</f>
        <v>5</v>
      </c>
      <c r="Q3067" t="str">
        <f>LEFT(N3067,FIND("/",N3067)-1)</f>
        <v>theater</v>
      </c>
      <c r="R3067" t="str">
        <f>RIGHT(N3067,(LEN(N3067)-FIND("/",N3067)))</f>
        <v>spaces</v>
      </c>
      <c r="S3067" s="14">
        <f>(((J3067/60)/60)/24)+DATE(1970,1,1)+(-5/24)</f>
        <v>41824.846898148149</v>
      </c>
      <c r="T3067" s="14">
        <f>(((I3067/60)/60)/24)+DATE(1970,1,1)+(-5/24)</f>
        <v>41849.846898148149</v>
      </c>
    </row>
    <row r="3068" spans="1:20" ht="43.5" x14ac:dyDescent="0.35">
      <c r="A3068" s="6">
        <v>3066</v>
      </c>
      <c r="B3068" s="3" t="s">
        <v>3066</v>
      </c>
      <c r="C3068" s="3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10">
        <f>E3068*100/D3068</f>
        <v>11.985714285714286</v>
      </c>
      <c r="P3068" s="11">
        <f>IFERROR(E3068/L3068,"N/A")</f>
        <v>2796.6666666666665</v>
      </c>
      <c r="Q3068" t="str">
        <f>LEFT(N3068,FIND("/",N3068)-1)</f>
        <v>theater</v>
      </c>
      <c r="R3068" t="str">
        <f>RIGHT(N3068,(LEN(N3068)-FIND("/",N3068)))</f>
        <v>spaces</v>
      </c>
      <c r="S3068" s="14">
        <f>(((J3068/60)/60)/24)+DATE(1970,1,1)+(-5/24)</f>
        <v>42531.020104166666</v>
      </c>
      <c r="T3068" s="14">
        <f>(((I3068/60)/60)/24)+DATE(1970,1,1)+(-5/24)</f>
        <v>42561.020104166666</v>
      </c>
    </row>
    <row r="3069" spans="1:20" ht="43.5" x14ac:dyDescent="0.35">
      <c r="A3069" s="6">
        <v>3067</v>
      </c>
      <c r="B3069" s="3" t="s">
        <v>3067</v>
      </c>
      <c r="C3069" s="3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10">
        <f>E3069*100/D3069</f>
        <v>2.5</v>
      </c>
      <c r="P3069" s="11">
        <f>IFERROR(E3069/L3069,"N/A")</f>
        <v>200</v>
      </c>
      <c r="Q3069" t="str">
        <f>LEFT(N3069,FIND("/",N3069)-1)</f>
        <v>theater</v>
      </c>
      <c r="R3069" t="str">
        <f>RIGHT(N3069,(LEN(N3069)-FIND("/",N3069)))</f>
        <v>spaces</v>
      </c>
      <c r="S3069" s="14">
        <f>(((J3069/60)/60)/24)+DATE(1970,1,1)+(-5/24)</f>
        <v>42226.730081018519</v>
      </c>
      <c r="T3069" s="14">
        <f>(((I3069/60)/60)/24)+DATE(1970,1,1)+(-5/24)</f>
        <v>42256.730081018519</v>
      </c>
    </row>
    <row r="3070" spans="1:20" ht="58" x14ac:dyDescent="0.35">
      <c r="A3070" s="6">
        <v>3068</v>
      </c>
      <c r="B3070" s="3" t="s">
        <v>3068</v>
      </c>
      <c r="C3070" s="3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10">
        <f>E3070*100/D3070</f>
        <v>7.0000000000000007E-2</v>
      </c>
      <c r="P3070" s="11">
        <f>IFERROR(E3070/L3070,"N/A")</f>
        <v>87.5</v>
      </c>
      <c r="Q3070" t="str">
        <f>LEFT(N3070,FIND("/",N3070)-1)</f>
        <v>theater</v>
      </c>
      <c r="R3070" t="str">
        <f>RIGHT(N3070,(LEN(N3070)-FIND("/",N3070)))</f>
        <v>spaces</v>
      </c>
      <c r="S3070" s="14">
        <f>(((J3070/60)/60)/24)+DATE(1970,1,1)+(-5/24)</f>
        <v>42263.483240740738</v>
      </c>
      <c r="T3070" s="14">
        <f>(((I3070/60)/60)/24)+DATE(1970,1,1)+(-5/24)</f>
        <v>42293.483240740738</v>
      </c>
    </row>
    <row r="3071" spans="1:20" ht="43.5" x14ac:dyDescent="0.35">
      <c r="A3071" s="6">
        <v>3069</v>
      </c>
      <c r="B3071" s="3" t="s">
        <v>3069</v>
      </c>
      <c r="C3071" s="3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10">
        <f>E3071*100/D3071</f>
        <v>14.1</v>
      </c>
      <c r="P3071" s="11">
        <f>IFERROR(E3071/L3071,"N/A")</f>
        <v>20.142857142857142</v>
      </c>
      <c r="Q3071" t="str">
        <f>LEFT(N3071,FIND("/",N3071)-1)</f>
        <v>theater</v>
      </c>
      <c r="R3071" t="str">
        <f>RIGHT(N3071,(LEN(N3071)-FIND("/",N3071)))</f>
        <v>spaces</v>
      </c>
      <c r="S3071" s="14">
        <f>(((J3071/60)/60)/24)+DATE(1970,1,1)+(-5/24)</f>
        <v>41957.625393518516</v>
      </c>
      <c r="T3071" s="14">
        <f>(((I3071/60)/60)/24)+DATE(1970,1,1)+(-5/24)</f>
        <v>41987.625393518516</v>
      </c>
    </row>
    <row r="3072" spans="1:20" ht="43.5" x14ac:dyDescent="0.35">
      <c r="A3072" s="6">
        <v>3070</v>
      </c>
      <c r="B3072" s="3" t="s">
        <v>3070</v>
      </c>
      <c r="C3072" s="3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10">
        <f>E3072*100/D3072</f>
        <v>3.34</v>
      </c>
      <c r="P3072" s="11">
        <f>IFERROR(E3072/L3072,"N/A")</f>
        <v>20.875</v>
      </c>
      <c r="Q3072" t="str">
        <f>LEFT(N3072,FIND("/",N3072)-1)</f>
        <v>theater</v>
      </c>
      <c r="R3072" t="str">
        <f>RIGHT(N3072,(LEN(N3072)-FIND("/",N3072)))</f>
        <v>spaces</v>
      </c>
      <c r="S3072" s="14">
        <f>(((J3072/60)/60)/24)+DATE(1970,1,1)+(-5/24)</f>
        <v>42690.525104166663</v>
      </c>
      <c r="T3072" s="14">
        <f>(((I3072/60)/60)/24)+DATE(1970,1,1)+(-5/24)</f>
        <v>42711.525104166663</v>
      </c>
    </row>
    <row r="3073" spans="1:20" ht="43.5" x14ac:dyDescent="0.35">
      <c r="A3073" s="6">
        <v>3071</v>
      </c>
      <c r="B3073" s="3" t="s">
        <v>3071</v>
      </c>
      <c r="C3073" s="3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10">
        <f>E3073*100/D3073</f>
        <v>59.774999999999999</v>
      </c>
      <c r="P3073" s="11">
        <f>IFERROR(E3073/L3073,"N/A")</f>
        <v>61.307692307692307</v>
      </c>
      <c r="Q3073" t="str">
        <f>LEFT(N3073,FIND("/",N3073)-1)</f>
        <v>theater</v>
      </c>
      <c r="R3073" t="str">
        <f>RIGHT(N3073,(LEN(N3073)-FIND("/",N3073)))</f>
        <v>spaces</v>
      </c>
      <c r="S3073" s="14">
        <f>(((J3073/60)/60)/24)+DATE(1970,1,1)+(-5/24)</f>
        <v>42097.524085648147</v>
      </c>
      <c r="T3073" s="14">
        <f>(((I3073/60)/60)/24)+DATE(1970,1,1)+(-5/24)</f>
        <v>42115.040972222218</v>
      </c>
    </row>
    <row r="3074" spans="1:20" ht="58" x14ac:dyDescent="0.35">
      <c r="A3074" s="6">
        <v>3072</v>
      </c>
      <c r="B3074" s="3" t="s">
        <v>3072</v>
      </c>
      <c r="C3074" s="3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10">
        <f>E3074*100/D3074</f>
        <v>1.6666666666666666E-2</v>
      </c>
      <c r="P3074" s="11">
        <f>IFERROR(E3074/L3074,"N/A")</f>
        <v>1</v>
      </c>
      <c r="Q3074" t="str">
        <f>LEFT(N3074,FIND("/",N3074)-1)</f>
        <v>theater</v>
      </c>
      <c r="R3074" t="str">
        <f>RIGHT(N3074,(LEN(N3074)-FIND("/",N3074)))</f>
        <v>spaces</v>
      </c>
      <c r="S3074" s="14">
        <f>(((J3074/60)/60)/24)+DATE(1970,1,1)+(-5/24)</f>
        <v>42658.482199074067</v>
      </c>
      <c r="T3074" s="14">
        <f>(((I3074/60)/60)/24)+DATE(1970,1,1)+(-5/24)</f>
        <v>42672.865277777775</v>
      </c>
    </row>
    <row r="3075" spans="1:20" ht="43.5" x14ac:dyDescent="0.35">
      <c r="A3075" s="6">
        <v>3073</v>
      </c>
      <c r="B3075" s="3" t="s">
        <v>3073</v>
      </c>
      <c r="C3075" s="3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10">
        <f>E3075*100/D3075</f>
        <v>2.3035714285714284E-2</v>
      </c>
      <c r="P3075" s="11">
        <f>IFERROR(E3075/L3075,"N/A")</f>
        <v>92.142857142857139</v>
      </c>
      <c r="Q3075" t="str">
        <f>LEFT(N3075,FIND("/",N3075)-1)</f>
        <v>theater</v>
      </c>
      <c r="R3075" t="str">
        <f>RIGHT(N3075,(LEN(N3075)-FIND("/",N3075)))</f>
        <v>spaces</v>
      </c>
      <c r="S3075" s="14">
        <f>(((J3075/60)/60)/24)+DATE(1970,1,1)+(-5/24)</f>
        <v>42111.475694444445</v>
      </c>
      <c r="T3075" s="14">
        <f>(((I3075/60)/60)/24)+DATE(1970,1,1)+(-5/24)</f>
        <v>42169.59652777778</v>
      </c>
    </row>
    <row r="3076" spans="1:20" ht="58" x14ac:dyDescent="0.35">
      <c r="A3076" s="6">
        <v>3074</v>
      </c>
      <c r="B3076" s="3" t="s">
        <v>3074</v>
      </c>
      <c r="C3076" s="3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10">
        <f>E3076*100/D3076</f>
        <v>8.7999999999999995E-2</v>
      </c>
      <c r="P3076" s="11">
        <f>IFERROR(E3076/L3076,"N/A")</f>
        <v>7.333333333333333</v>
      </c>
      <c r="Q3076" t="str">
        <f>LEFT(N3076,FIND("/",N3076)-1)</f>
        <v>theater</v>
      </c>
      <c r="R3076" t="str">
        <f>RIGHT(N3076,(LEN(N3076)-FIND("/",N3076)))</f>
        <v>spaces</v>
      </c>
      <c r="S3076" s="14">
        <f>(((J3076/60)/60)/24)+DATE(1970,1,1)+(-5/24)</f>
        <v>42409.362951388881</v>
      </c>
      <c r="T3076" s="14">
        <f>(((I3076/60)/60)/24)+DATE(1970,1,1)+(-5/24)</f>
        <v>42439.362951388881</v>
      </c>
    </row>
    <row r="3077" spans="1:20" ht="43.5" x14ac:dyDescent="0.35">
      <c r="A3077" s="6">
        <v>3075</v>
      </c>
      <c r="B3077" s="3" t="s">
        <v>3075</v>
      </c>
      <c r="C3077" s="3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10">
        <f>E3077*100/D3077</f>
        <v>8.64</v>
      </c>
      <c r="P3077" s="11">
        <f>IFERROR(E3077/L3077,"N/A")</f>
        <v>64.8</v>
      </c>
      <c r="Q3077" t="str">
        <f>LEFT(N3077,FIND("/",N3077)-1)</f>
        <v>theater</v>
      </c>
      <c r="R3077" t="str">
        <f>RIGHT(N3077,(LEN(N3077)-FIND("/",N3077)))</f>
        <v>spaces</v>
      </c>
      <c r="S3077" s="14">
        <f>(((J3077/60)/60)/24)+DATE(1970,1,1)+(-5/24)</f>
        <v>42550.893981481473</v>
      </c>
      <c r="T3077" s="14">
        <f>(((I3077/60)/60)/24)+DATE(1970,1,1)+(-5/24)</f>
        <v>42600.893981481473</v>
      </c>
    </row>
    <row r="3078" spans="1:20" ht="29" x14ac:dyDescent="0.35">
      <c r="A3078" s="6">
        <v>3076</v>
      </c>
      <c r="B3078" s="3" t="s">
        <v>3076</v>
      </c>
      <c r="C3078" s="3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10">
        <f>E3078*100/D3078</f>
        <v>15.06</v>
      </c>
      <c r="P3078" s="11">
        <f>IFERROR(E3078/L3078,"N/A")</f>
        <v>30.12</v>
      </c>
      <c r="Q3078" t="str">
        <f>LEFT(N3078,FIND("/",N3078)-1)</f>
        <v>theater</v>
      </c>
      <c r="R3078" t="str">
        <f>RIGHT(N3078,(LEN(N3078)-FIND("/",N3078)))</f>
        <v>spaces</v>
      </c>
      <c r="S3078" s="14">
        <f>(((J3078/60)/60)/24)+DATE(1970,1,1)+(-5/24)</f>
        <v>42226.443553240737</v>
      </c>
      <c r="T3078" s="14">
        <f>(((I3078/60)/60)/24)+DATE(1970,1,1)+(-5/24)</f>
        <v>42286.443553240737</v>
      </c>
    </row>
    <row r="3079" spans="1:20" ht="43.5" x14ac:dyDescent="0.35">
      <c r="A3079" s="6">
        <v>3077</v>
      </c>
      <c r="B3079" s="3" t="s">
        <v>3077</v>
      </c>
      <c r="C3079" s="3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10">
        <f>E3079*100/D3079</f>
        <v>0.47727272727272729</v>
      </c>
      <c r="P3079" s="11">
        <f>IFERROR(E3079/L3079,"N/A")</f>
        <v>52.5</v>
      </c>
      <c r="Q3079" t="str">
        <f>LEFT(N3079,FIND("/",N3079)-1)</f>
        <v>theater</v>
      </c>
      <c r="R3079" t="str">
        <f>RIGHT(N3079,(LEN(N3079)-FIND("/",N3079)))</f>
        <v>spaces</v>
      </c>
      <c r="S3079" s="14">
        <f>(((J3079/60)/60)/24)+DATE(1970,1,1)+(-5/24)</f>
        <v>42766.74858796296</v>
      </c>
      <c r="T3079" s="14">
        <f>(((I3079/60)/60)/24)+DATE(1970,1,1)+(-5/24)</f>
        <v>42796.74858796296</v>
      </c>
    </row>
    <row r="3080" spans="1:20" ht="43.5" x14ac:dyDescent="0.35">
      <c r="A3080" s="6">
        <v>3078</v>
      </c>
      <c r="B3080" s="3" t="s">
        <v>3078</v>
      </c>
      <c r="C3080" s="3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10">
        <f>E3080*100/D3080</f>
        <v>0.11833333333333333</v>
      </c>
      <c r="P3080" s="11">
        <f>IFERROR(E3080/L3080,"N/A")</f>
        <v>23.666666666666668</v>
      </c>
      <c r="Q3080" t="str">
        <f>LEFT(N3080,FIND("/",N3080)-1)</f>
        <v>theater</v>
      </c>
      <c r="R3080" t="str">
        <f>RIGHT(N3080,(LEN(N3080)-FIND("/",N3080)))</f>
        <v>spaces</v>
      </c>
      <c r="S3080" s="14">
        <f>(((J3080/60)/60)/24)+DATE(1970,1,1)+(-5/24)</f>
        <v>42030.930497685178</v>
      </c>
      <c r="T3080" s="14">
        <f>(((I3080/60)/60)/24)+DATE(1970,1,1)+(-5/24)</f>
        <v>42060.930497685178</v>
      </c>
    </row>
    <row r="3081" spans="1:20" ht="43.5" x14ac:dyDescent="0.35">
      <c r="A3081" s="6">
        <v>3079</v>
      </c>
      <c r="B3081" s="3" t="s">
        <v>3079</v>
      </c>
      <c r="C3081" s="3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10">
        <f>E3081*100/D3081</f>
        <v>0.84173998587352461</v>
      </c>
      <c r="P3081" s="11">
        <f>IFERROR(E3081/L3081,"N/A")</f>
        <v>415.77777777777777</v>
      </c>
      <c r="Q3081" t="str">
        <f>LEFT(N3081,FIND("/",N3081)-1)</f>
        <v>theater</v>
      </c>
      <c r="R3081" t="str">
        <f>RIGHT(N3081,(LEN(N3081)-FIND("/",N3081)))</f>
        <v>spaces</v>
      </c>
      <c r="S3081" s="14">
        <f>(((J3081/60)/60)/24)+DATE(1970,1,1)+(-5/24)</f>
        <v>42055.50503472222</v>
      </c>
      <c r="T3081" s="14">
        <f>(((I3081/60)/60)/24)+DATE(1970,1,1)+(-5/24)</f>
        <v>42085.463368055549</v>
      </c>
    </row>
    <row r="3082" spans="1:20" ht="43.5" x14ac:dyDescent="0.35">
      <c r="A3082" s="6">
        <v>3080</v>
      </c>
      <c r="B3082" s="3" t="s">
        <v>3080</v>
      </c>
      <c r="C3082" s="3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10">
        <f>E3082*100/D3082</f>
        <v>1.8800000000000001E-2</v>
      </c>
      <c r="P3082" s="11">
        <f>IFERROR(E3082/L3082,"N/A")</f>
        <v>53.714285714285715</v>
      </c>
      <c r="Q3082" t="str">
        <f>LEFT(N3082,FIND("/",N3082)-1)</f>
        <v>theater</v>
      </c>
      <c r="R3082" t="str">
        <f>RIGHT(N3082,(LEN(N3082)-FIND("/",N3082)))</f>
        <v>spaces</v>
      </c>
      <c r="S3082" s="14">
        <f>(((J3082/60)/60)/24)+DATE(1970,1,1)+(-5/24)</f>
        <v>41939.8199537037</v>
      </c>
      <c r="T3082" s="14">
        <f>(((I3082/60)/60)/24)+DATE(1970,1,1)+(-5/24)</f>
        <v>41999.861620370364</v>
      </c>
    </row>
    <row r="3083" spans="1:20" ht="43.5" x14ac:dyDescent="0.35">
      <c r="A3083" s="6">
        <v>3081</v>
      </c>
      <c r="B3083" s="3" t="s">
        <v>3081</v>
      </c>
      <c r="C3083" s="3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10">
        <f>E3083*100/D3083</f>
        <v>0.21029999999999999</v>
      </c>
      <c r="P3083" s="11">
        <f>IFERROR(E3083/L3083,"N/A")</f>
        <v>420.6</v>
      </c>
      <c r="Q3083" t="str">
        <f>LEFT(N3083,FIND("/",N3083)-1)</f>
        <v>theater</v>
      </c>
      <c r="R3083" t="str">
        <f>RIGHT(N3083,(LEN(N3083)-FIND("/",N3083)))</f>
        <v>spaces</v>
      </c>
      <c r="S3083" s="14">
        <f>(((J3083/60)/60)/24)+DATE(1970,1,1)+(-5/24)</f>
        <v>42236.973275462959</v>
      </c>
      <c r="T3083" s="14">
        <f>(((I3083/60)/60)/24)+DATE(1970,1,1)+(-5/24)</f>
        <v>42266.973275462959</v>
      </c>
    </row>
    <row r="3084" spans="1:20" ht="43.5" x14ac:dyDescent="0.35">
      <c r="A3084" s="6">
        <v>3082</v>
      </c>
      <c r="B3084" s="3" t="s">
        <v>3082</v>
      </c>
      <c r="C3084" s="3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10">
        <f>E3084*100/D3084</f>
        <v>0</v>
      </c>
      <c r="P3084" s="11" t="str">
        <f>IFERROR(E3084/L3084,"N/A")</f>
        <v>N/A</v>
      </c>
      <c r="Q3084" t="str">
        <f>LEFT(N3084,FIND("/",N3084)-1)</f>
        <v>theater</v>
      </c>
      <c r="R3084" t="str">
        <f>RIGHT(N3084,(LEN(N3084)-FIND("/",N3084)))</f>
        <v>spaces</v>
      </c>
      <c r="S3084" s="14">
        <f>(((J3084/60)/60)/24)+DATE(1970,1,1)+(-5/24)</f>
        <v>42293.714652777773</v>
      </c>
      <c r="T3084" s="14">
        <f>(((I3084/60)/60)/24)+DATE(1970,1,1)+(-5/24)</f>
        <v>42323.756319444445</v>
      </c>
    </row>
    <row r="3085" spans="1:20" ht="58" x14ac:dyDescent="0.35">
      <c r="A3085" s="6">
        <v>3083</v>
      </c>
      <c r="B3085" s="3" t="s">
        <v>3083</v>
      </c>
      <c r="C3085" s="3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10">
        <f>E3085*100/D3085</f>
        <v>0.28000000000000003</v>
      </c>
      <c r="P3085" s="11">
        <f>IFERROR(E3085/L3085,"N/A")</f>
        <v>18.666666666666668</v>
      </c>
      <c r="Q3085" t="str">
        <f>LEFT(N3085,FIND("/",N3085)-1)</f>
        <v>theater</v>
      </c>
      <c r="R3085" t="str">
        <f>RIGHT(N3085,(LEN(N3085)-FIND("/",N3085)))</f>
        <v>spaces</v>
      </c>
      <c r="S3085" s="14">
        <f>(((J3085/60)/60)/24)+DATE(1970,1,1)+(-5/24)</f>
        <v>41853.355069444442</v>
      </c>
      <c r="T3085" s="14">
        <f>(((I3085/60)/60)/24)+DATE(1970,1,1)+(-5/24)</f>
        <v>41883</v>
      </c>
    </row>
    <row r="3086" spans="1:20" ht="58" x14ac:dyDescent="0.35">
      <c r="A3086" s="6">
        <v>3084</v>
      </c>
      <c r="B3086" s="3" t="s">
        <v>3084</v>
      </c>
      <c r="C3086" s="3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10">
        <f>E3086*100/D3086</f>
        <v>11.57920670115792</v>
      </c>
      <c r="P3086" s="11">
        <f>IFERROR(E3086/L3086,"N/A")</f>
        <v>78.333333333333329</v>
      </c>
      <c r="Q3086" t="str">
        <f>LEFT(N3086,FIND("/",N3086)-1)</f>
        <v>theater</v>
      </c>
      <c r="R3086" t="str">
        <f>RIGHT(N3086,(LEN(N3086)-FIND("/",N3086)))</f>
        <v>spaces</v>
      </c>
      <c r="S3086" s="14">
        <f>(((J3086/60)/60)/24)+DATE(1970,1,1)+(-5/24)</f>
        <v>42100.515405092585</v>
      </c>
      <c r="T3086" s="14">
        <f>(((I3086/60)/60)/24)+DATE(1970,1,1)+(-5/24)</f>
        <v>42129.574999999997</v>
      </c>
    </row>
    <row r="3087" spans="1:20" ht="43.5" x14ac:dyDescent="0.35">
      <c r="A3087" s="6">
        <v>3085</v>
      </c>
      <c r="B3087" s="3" t="s">
        <v>3085</v>
      </c>
      <c r="C3087" s="3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10">
        <f>E3087*100/D3087</f>
        <v>2.44</v>
      </c>
      <c r="P3087" s="11">
        <f>IFERROR(E3087/L3087,"N/A")</f>
        <v>67.777777777777771</v>
      </c>
      <c r="Q3087" t="str">
        <f>LEFT(N3087,FIND("/",N3087)-1)</f>
        <v>theater</v>
      </c>
      <c r="R3087" t="str">
        <f>RIGHT(N3087,(LEN(N3087)-FIND("/",N3087)))</f>
        <v>spaces</v>
      </c>
      <c r="S3087" s="14">
        <f>(((J3087/60)/60)/24)+DATE(1970,1,1)+(-5/24)</f>
        <v>42246.675451388881</v>
      </c>
      <c r="T3087" s="14">
        <f>(((I3087/60)/60)/24)+DATE(1970,1,1)+(-5/24)</f>
        <v>42276.675451388881</v>
      </c>
    </row>
    <row r="3088" spans="1:20" ht="58" x14ac:dyDescent="0.35">
      <c r="A3088" s="6">
        <v>3086</v>
      </c>
      <c r="B3088" s="3" t="s">
        <v>3086</v>
      </c>
      <c r="C3088" s="3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10">
        <f>E3088*100/D3088</f>
        <v>0.25</v>
      </c>
      <c r="P3088" s="11">
        <f>IFERROR(E3088/L3088,"N/A")</f>
        <v>16.666666666666668</v>
      </c>
      <c r="Q3088" t="str">
        <f>LEFT(N3088,FIND("/",N3088)-1)</f>
        <v>theater</v>
      </c>
      <c r="R3088" t="str">
        <f>RIGHT(N3088,(LEN(N3088)-FIND("/",N3088)))</f>
        <v>spaces</v>
      </c>
      <c r="S3088" s="14">
        <f>(((J3088/60)/60)/24)+DATE(1970,1,1)+(-5/24)</f>
        <v>42173.462488425925</v>
      </c>
      <c r="T3088" s="14">
        <f>(((I3088/60)/60)/24)+DATE(1970,1,1)+(-5/24)</f>
        <v>42233.462488425925</v>
      </c>
    </row>
    <row r="3089" spans="1:20" ht="43.5" x14ac:dyDescent="0.35">
      <c r="A3089" s="6">
        <v>3087</v>
      </c>
      <c r="B3089" s="3" t="s">
        <v>3087</v>
      </c>
      <c r="C3089" s="3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10">
        <f>E3089*100/D3089</f>
        <v>0.625</v>
      </c>
      <c r="P3089" s="11">
        <f>IFERROR(E3089/L3089,"N/A")</f>
        <v>62.5</v>
      </c>
      <c r="Q3089" t="str">
        <f>LEFT(N3089,FIND("/",N3089)-1)</f>
        <v>theater</v>
      </c>
      <c r="R3089" t="str">
        <f>RIGHT(N3089,(LEN(N3089)-FIND("/",N3089)))</f>
        <v>spaces</v>
      </c>
      <c r="S3089" s="14">
        <f>(((J3089/60)/60)/24)+DATE(1970,1,1)+(-5/24)</f>
        <v>42664.942013888889</v>
      </c>
      <c r="T3089" s="14">
        <f>(((I3089/60)/60)/24)+DATE(1970,1,1)+(-5/24)</f>
        <v>42724.983680555553</v>
      </c>
    </row>
    <row r="3090" spans="1:20" ht="43.5" x14ac:dyDescent="0.35">
      <c r="A3090" s="6">
        <v>3088</v>
      </c>
      <c r="B3090" s="3" t="s">
        <v>3088</v>
      </c>
      <c r="C3090" s="3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10">
        <f>E3090*100/D3090</f>
        <v>0.19384615384615383</v>
      </c>
      <c r="P3090" s="11">
        <f>IFERROR(E3090/L3090,"N/A")</f>
        <v>42</v>
      </c>
      <c r="Q3090" t="str">
        <f>LEFT(N3090,FIND("/",N3090)-1)</f>
        <v>theater</v>
      </c>
      <c r="R3090" t="str">
        <f>RIGHT(N3090,(LEN(N3090)-FIND("/",N3090)))</f>
        <v>spaces</v>
      </c>
      <c r="S3090" s="14">
        <f>(((J3090/60)/60)/24)+DATE(1970,1,1)+(-5/24)</f>
        <v>41981.363969907405</v>
      </c>
      <c r="T3090" s="14">
        <f>(((I3090/60)/60)/24)+DATE(1970,1,1)+(-5/24)</f>
        <v>42012.361805555549</v>
      </c>
    </row>
    <row r="3091" spans="1:20" ht="43.5" x14ac:dyDescent="0.35">
      <c r="A3091" s="6">
        <v>3089</v>
      </c>
      <c r="B3091" s="3" t="s">
        <v>3089</v>
      </c>
      <c r="C3091" s="3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10">
        <f>E3091*100/D3091</f>
        <v>23.416</v>
      </c>
      <c r="P3091" s="11">
        <f>IFERROR(E3091/L3091,"N/A")</f>
        <v>130.0888888888889</v>
      </c>
      <c r="Q3091" t="str">
        <f>LEFT(N3091,FIND("/",N3091)-1)</f>
        <v>theater</v>
      </c>
      <c r="R3091" t="str">
        <f>RIGHT(N3091,(LEN(N3091)-FIND("/",N3091)))</f>
        <v>spaces</v>
      </c>
      <c r="S3091" s="14">
        <f>(((J3091/60)/60)/24)+DATE(1970,1,1)+(-5/24)</f>
        <v>42528.334293981483</v>
      </c>
      <c r="T3091" s="14">
        <f>(((I3091/60)/60)/24)+DATE(1970,1,1)+(-5/24)</f>
        <v>42559.874305555553</v>
      </c>
    </row>
    <row r="3092" spans="1:20" ht="43.5" x14ac:dyDescent="0.35">
      <c r="A3092" s="6">
        <v>3090</v>
      </c>
      <c r="B3092" s="3" t="s">
        <v>3090</v>
      </c>
      <c r="C3092" s="3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10">
        <f>E3092*100/D3092</f>
        <v>5.0808888888888886</v>
      </c>
      <c r="P3092" s="11">
        <f>IFERROR(E3092/L3092,"N/A")</f>
        <v>1270.2222222222222</v>
      </c>
      <c r="Q3092" t="str">
        <f>LEFT(N3092,FIND("/",N3092)-1)</f>
        <v>theater</v>
      </c>
      <c r="R3092" t="str">
        <f>RIGHT(N3092,(LEN(N3092)-FIND("/",N3092)))</f>
        <v>spaces</v>
      </c>
      <c r="S3092" s="14">
        <f>(((J3092/60)/60)/24)+DATE(1970,1,1)+(-5/24)</f>
        <v>42065.610474537032</v>
      </c>
      <c r="T3092" s="14">
        <f>(((I3092/60)/60)/24)+DATE(1970,1,1)+(-5/24)</f>
        <v>42125.568807870368</v>
      </c>
    </row>
    <row r="3093" spans="1:20" ht="58" x14ac:dyDescent="0.35">
      <c r="A3093" s="6">
        <v>3091</v>
      </c>
      <c r="B3093" s="3" t="s">
        <v>3091</v>
      </c>
      <c r="C3093" s="3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10">
        <f>E3093*100/D3093</f>
        <v>15.92</v>
      </c>
      <c r="P3093" s="11">
        <f>IFERROR(E3093/L3093,"N/A")</f>
        <v>88.444444444444443</v>
      </c>
      <c r="Q3093" t="str">
        <f>LEFT(N3093,FIND("/",N3093)-1)</f>
        <v>theater</v>
      </c>
      <c r="R3093" t="str">
        <f>RIGHT(N3093,(LEN(N3093)-FIND("/",N3093)))</f>
        <v>spaces</v>
      </c>
      <c r="S3093" s="14">
        <f>(((J3093/60)/60)/24)+DATE(1970,1,1)+(-5/24)</f>
        <v>42566.740081018514</v>
      </c>
      <c r="T3093" s="14">
        <f>(((I3093/60)/60)/24)+DATE(1970,1,1)+(-5/24)</f>
        <v>42596.740081018514</v>
      </c>
    </row>
    <row r="3094" spans="1:20" ht="43.5" x14ac:dyDescent="0.35">
      <c r="A3094" s="6">
        <v>3092</v>
      </c>
      <c r="B3094" s="3" t="s">
        <v>3092</v>
      </c>
      <c r="C3094" s="3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10">
        <f>E3094*100/D3094</f>
        <v>1.18319</v>
      </c>
      <c r="P3094" s="11">
        <f>IFERROR(E3094/L3094,"N/A")</f>
        <v>56.342380952380957</v>
      </c>
      <c r="Q3094" t="str">
        <f>LEFT(N3094,FIND("/",N3094)-1)</f>
        <v>theater</v>
      </c>
      <c r="R3094" t="str">
        <f>RIGHT(N3094,(LEN(N3094)-FIND("/",N3094)))</f>
        <v>spaces</v>
      </c>
      <c r="S3094" s="14">
        <f>(((J3094/60)/60)/24)+DATE(1970,1,1)+(-5/24)</f>
        <v>42255.41101851852</v>
      </c>
      <c r="T3094" s="14">
        <f>(((I3094/60)/60)/24)+DATE(1970,1,1)+(-5/24)</f>
        <v>42292.708333333336</v>
      </c>
    </row>
    <row r="3095" spans="1:20" ht="58" x14ac:dyDescent="0.35">
      <c r="A3095" s="6">
        <v>3093</v>
      </c>
      <c r="B3095" s="3" t="s">
        <v>3093</v>
      </c>
      <c r="C3095" s="3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10">
        <f>E3095*100/D3095</f>
        <v>22.75</v>
      </c>
      <c r="P3095" s="11">
        <f>IFERROR(E3095/L3095,"N/A")</f>
        <v>53.529411764705884</v>
      </c>
      <c r="Q3095" t="str">
        <f>LEFT(N3095,FIND("/",N3095)-1)</f>
        <v>theater</v>
      </c>
      <c r="R3095" t="str">
        <f>RIGHT(N3095,(LEN(N3095)-FIND("/",N3095)))</f>
        <v>spaces</v>
      </c>
      <c r="S3095" s="14">
        <f>(((J3095/60)/60)/24)+DATE(1970,1,1)+(-5/24)</f>
        <v>41760.700706018513</v>
      </c>
      <c r="T3095" s="14">
        <f>(((I3095/60)/60)/24)+DATE(1970,1,1)+(-5/24)</f>
        <v>41790.957638888889</v>
      </c>
    </row>
    <row r="3096" spans="1:20" ht="43.5" x14ac:dyDescent="0.35">
      <c r="A3096" s="6">
        <v>3094</v>
      </c>
      <c r="B3096" s="3" t="s">
        <v>3094</v>
      </c>
      <c r="C3096" s="3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10">
        <f>E3096*100/D3096</f>
        <v>2.5000000000000001E-2</v>
      </c>
      <c r="P3096" s="11">
        <f>IFERROR(E3096/L3096,"N/A")</f>
        <v>25</v>
      </c>
      <c r="Q3096" t="str">
        <f>LEFT(N3096,FIND("/",N3096)-1)</f>
        <v>theater</v>
      </c>
      <c r="R3096" t="str">
        <f>RIGHT(N3096,(LEN(N3096)-FIND("/",N3096)))</f>
        <v>spaces</v>
      </c>
      <c r="S3096" s="14">
        <f>(((J3096/60)/60)/24)+DATE(1970,1,1)+(-5/24)</f>
        <v>42207.587453703702</v>
      </c>
      <c r="T3096" s="14">
        <f>(((I3096/60)/60)/24)+DATE(1970,1,1)+(-5/24)</f>
        <v>42267.587453703702</v>
      </c>
    </row>
    <row r="3097" spans="1:20" ht="43.5" x14ac:dyDescent="0.35">
      <c r="A3097" s="6">
        <v>3095</v>
      </c>
      <c r="B3097" s="3" t="s">
        <v>3095</v>
      </c>
      <c r="C3097" s="3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10">
        <f>E3097*100/D3097</f>
        <v>0.33512064343163539</v>
      </c>
      <c r="P3097" s="11">
        <f>IFERROR(E3097/L3097,"N/A")</f>
        <v>50</v>
      </c>
      <c r="Q3097" t="str">
        <f>LEFT(N3097,FIND("/",N3097)-1)</f>
        <v>theater</v>
      </c>
      <c r="R3097" t="str">
        <f>RIGHT(N3097,(LEN(N3097)-FIND("/",N3097)))</f>
        <v>spaces</v>
      </c>
      <c r="S3097" s="14">
        <f>(((J3097/60)/60)/24)+DATE(1970,1,1)+(-5/24)</f>
        <v>42522.81689814815</v>
      </c>
      <c r="T3097" s="14">
        <f>(((I3097/60)/60)/24)+DATE(1970,1,1)+(-5/24)</f>
        <v>42582.81689814815</v>
      </c>
    </row>
    <row r="3098" spans="1:20" ht="43.5" x14ac:dyDescent="0.35">
      <c r="A3098" s="6">
        <v>3096</v>
      </c>
      <c r="B3098" s="3" t="s">
        <v>3096</v>
      </c>
      <c r="C3098" s="3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10">
        <f>E3098*100/D3098</f>
        <v>3.9750000000000001</v>
      </c>
      <c r="P3098" s="11">
        <f>IFERROR(E3098/L3098,"N/A")</f>
        <v>56.785714285714285</v>
      </c>
      <c r="Q3098" t="str">
        <f>LEFT(N3098,FIND("/",N3098)-1)</f>
        <v>theater</v>
      </c>
      <c r="R3098" t="str">
        <f>RIGHT(N3098,(LEN(N3098)-FIND("/",N3098)))</f>
        <v>spaces</v>
      </c>
      <c r="S3098" s="14">
        <f>(((J3098/60)/60)/24)+DATE(1970,1,1)+(-5/24)</f>
        <v>42114.617199074077</v>
      </c>
      <c r="T3098" s="14">
        <f>(((I3098/60)/60)/24)+DATE(1970,1,1)+(-5/24)</f>
        <v>42144.617199074077</v>
      </c>
    </row>
    <row r="3099" spans="1:20" ht="43.5" x14ac:dyDescent="0.35">
      <c r="A3099" s="6">
        <v>3097</v>
      </c>
      <c r="B3099" s="3" t="s">
        <v>3097</v>
      </c>
      <c r="C3099" s="3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10">
        <f>E3099*100/D3099</f>
        <v>17.149999999999999</v>
      </c>
      <c r="P3099" s="11">
        <f>IFERROR(E3099/L3099,"N/A")</f>
        <v>40.833333333333336</v>
      </c>
      <c r="Q3099" t="str">
        <f>LEFT(N3099,FIND("/",N3099)-1)</f>
        <v>theater</v>
      </c>
      <c r="R3099" t="str">
        <f>RIGHT(N3099,(LEN(N3099)-FIND("/",N3099)))</f>
        <v>spaces</v>
      </c>
      <c r="S3099" s="14">
        <f>(((J3099/60)/60)/24)+DATE(1970,1,1)+(-5/24)</f>
        <v>42629.29515046296</v>
      </c>
      <c r="T3099" s="14">
        <f>(((I3099/60)/60)/24)+DATE(1970,1,1)+(-5/24)</f>
        <v>42650.374999999993</v>
      </c>
    </row>
    <row r="3100" spans="1:20" ht="58" x14ac:dyDescent="0.35">
      <c r="A3100" s="6">
        <v>3098</v>
      </c>
      <c r="B3100" s="3" t="s">
        <v>3098</v>
      </c>
      <c r="C3100" s="3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10">
        <f>E3100*100/D3100</f>
        <v>3.6080041046690612</v>
      </c>
      <c r="P3100" s="11">
        <f>IFERROR(E3100/L3100,"N/A")</f>
        <v>65.111111111111114</v>
      </c>
      <c r="Q3100" t="str">
        <f>LEFT(N3100,FIND("/",N3100)-1)</f>
        <v>theater</v>
      </c>
      <c r="R3100" t="str">
        <f>RIGHT(N3100,(LEN(N3100)-FIND("/",N3100)))</f>
        <v>spaces</v>
      </c>
      <c r="S3100" s="14">
        <f>(((J3100/60)/60)/24)+DATE(1970,1,1)+(-5/24)</f>
        <v>42359.58390046296</v>
      </c>
      <c r="T3100" s="14">
        <f>(((I3100/60)/60)/24)+DATE(1970,1,1)+(-5/24)</f>
        <v>42407.803472222215</v>
      </c>
    </row>
    <row r="3101" spans="1:20" ht="43.5" x14ac:dyDescent="0.35">
      <c r="A3101" s="6">
        <v>3099</v>
      </c>
      <c r="B3101" s="3" t="s">
        <v>3099</v>
      </c>
      <c r="C3101" s="3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10">
        <f>E3101*100/D3101</f>
        <v>13.9</v>
      </c>
      <c r="P3101" s="11">
        <f>IFERROR(E3101/L3101,"N/A")</f>
        <v>55.6</v>
      </c>
      <c r="Q3101" t="str">
        <f>LEFT(N3101,FIND("/",N3101)-1)</f>
        <v>theater</v>
      </c>
      <c r="R3101" t="str">
        <f>RIGHT(N3101,(LEN(N3101)-FIND("/",N3101)))</f>
        <v>spaces</v>
      </c>
      <c r="S3101" s="14">
        <f>(((J3101/60)/60)/24)+DATE(1970,1,1)+(-5/24)</f>
        <v>42381.981377314813</v>
      </c>
      <c r="T3101" s="14">
        <f>(((I3101/60)/60)/24)+DATE(1970,1,1)+(-5/24)</f>
        <v>42411.981377314813</v>
      </c>
    </row>
    <row r="3102" spans="1:20" ht="43.5" x14ac:dyDescent="0.35">
      <c r="A3102" s="6">
        <v>3100</v>
      </c>
      <c r="B3102" s="3" t="s">
        <v>3100</v>
      </c>
      <c r="C3102" s="3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10">
        <f>E3102*100/D3102</f>
        <v>15.225</v>
      </c>
      <c r="P3102" s="11">
        <f>IFERROR(E3102/L3102,"N/A")</f>
        <v>140.53846153846155</v>
      </c>
      <c r="Q3102" t="str">
        <f>LEFT(N3102,FIND("/",N3102)-1)</f>
        <v>theater</v>
      </c>
      <c r="R3102" t="str">
        <f>RIGHT(N3102,(LEN(N3102)-FIND("/",N3102)))</f>
        <v>spaces</v>
      </c>
      <c r="S3102" s="14">
        <f>(((J3102/60)/60)/24)+DATE(1970,1,1)+(-5/24)</f>
        <v>41902.4140625</v>
      </c>
      <c r="T3102" s="14">
        <f>(((I3102/60)/60)/24)+DATE(1970,1,1)+(-5/24)</f>
        <v>41932.4140625</v>
      </c>
    </row>
    <row r="3103" spans="1:20" ht="58" x14ac:dyDescent="0.35">
      <c r="A3103" s="6">
        <v>3101</v>
      </c>
      <c r="B3103" s="3" t="s">
        <v>3101</v>
      </c>
      <c r="C3103" s="3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10">
        <f>E3103*100/D3103</f>
        <v>12</v>
      </c>
      <c r="P3103" s="11">
        <f>IFERROR(E3103/L3103,"N/A")</f>
        <v>25</v>
      </c>
      <c r="Q3103" t="str">
        <f>LEFT(N3103,FIND("/",N3103)-1)</f>
        <v>theater</v>
      </c>
      <c r="R3103" t="str">
        <f>RIGHT(N3103,(LEN(N3103)-FIND("/",N3103)))</f>
        <v>spaces</v>
      </c>
      <c r="S3103" s="14">
        <f>(((J3103/60)/60)/24)+DATE(1970,1,1)+(-5/24)</f>
        <v>42171.175196759257</v>
      </c>
      <c r="T3103" s="14">
        <f>(((I3103/60)/60)/24)+DATE(1970,1,1)+(-5/24)</f>
        <v>42201.12222222222</v>
      </c>
    </row>
    <row r="3104" spans="1:20" ht="58" x14ac:dyDescent="0.35">
      <c r="A3104" s="6">
        <v>3102</v>
      </c>
      <c r="B3104" s="3" t="s">
        <v>3102</v>
      </c>
      <c r="C3104" s="3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10">
        <f>E3104*100/D3104</f>
        <v>39.112499999999997</v>
      </c>
      <c r="P3104" s="11">
        <f>IFERROR(E3104/L3104,"N/A")</f>
        <v>69.533333333333331</v>
      </c>
      <c r="Q3104" t="str">
        <f>LEFT(N3104,FIND("/",N3104)-1)</f>
        <v>theater</v>
      </c>
      <c r="R3104" t="str">
        <f>RIGHT(N3104,(LEN(N3104)-FIND("/",N3104)))</f>
        <v>spaces</v>
      </c>
      <c r="S3104" s="14">
        <f>(((J3104/60)/60)/24)+DATE(1970,1,1)+(-5/24)</f>
        <v>42555.132152777776</v>
      </c>
      <c r="T3104" s="14">
        <f>(((I3104/60)/60)/24)+DATE(1970,1,1)+(-5/24)</f>
        <v>42605.132152777776</v>
      </c>
    </row>
    <row r="3105" spans="1:20" ht="29" x14ac:dyDescent="0.35">
      <c r="A3105" s="6">
        <v>3103</v>
      </c>
      <c r="B3105" s="3" t="s">
        <v>3103</v>
      </c>
      <c r="C3105" s="3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10">
        <f>E3105*100/D3105</f>
        <v>0.26829268292682928</v>
      </c>
      <c r="P3105" s="11">
        <f>IFERROR(E3105/L3105,"N/A")</f>
        <v>5.5</v>
      </c>
      <c r="Q3105" t="str">
        <f>LEFT(N3105,FIND("/",N3105)-1)</f>
        <v>theater</v>
      </c>
      <c r="R3105" t="str">
        <f>RIGHT(N3105,(LEN(N3105)-FIND("/",N3105)))</f>
        <v>spaces</v>
      </c>
      <c r="S3105" s="14">
        <f>(((J3105/60)/60)/24)+DATE(1970,1,1)+(-5/24)</f>
        <v>42106.94798611111</v>
      </c>
      <c r="T3105" s="14">
        <f>(((I3105/60)/60)/24)+DATE(1970,1,1)+(-5/24)</f>
        <v>42166.94798611111</v>
      </c>
    </row>
    <row r="3106" spans="1:20" ht="43.5" x14ac:dyDescent="0.35">
      <c r="A3106" s="6">
        <v>3104</v>
      </c>
      <c r="B3106" s="3" t="s">
        <v>3104</v>
      </c>
      <c r="C3106" s="3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10">
        <f>E3106*100/D3106</f>
        <v>29.625</v>
      </c>
      <c r="P3106" s="11">
        <f>IFERROR(E3106/L3106,"N/A")</f>
        <v>237</v>
      </c>
      <c r="Q3106" t="str">
        <f>LEFT(N3106,FIND("/",N3106)-1)</f>
        <v>theater</v>
      </c>
      <c r="R3106" t="str">
        <f>RIGHT(N3106,(LEN(N3106)-FIND("/",N3106)))</f>
        <v>spaces</v>
      </c>
      <c r="S3106" s="14">
        <f>(((J3106/60)/60)/24)+DATE(1970,1,1)+(-5/24)</f>
        <v>42006.70035879629</v>
      </c>
      <c r="T3106" s="14">
        <f>(((I3106/60)/60)/24)+DATE(1970,1,1)+(-5/24)</f>
        <v>42037.874999999993</v>
      </c>
    </row>
    <row r="3107" spans="1:20" ht="43.5" x14ac:dyDescent="0.35">
      <c r="A3107" s="6">
        <v>3105</v>
      </c>
      <c r="B3107" s="3" t="s">
        <v>3105</v>
      </c>
      <c r="C3107" s="3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10">
        <f>E3107*100/D3107</f>
        <v>42.360992301112063</v>
      </c>
      <c r="P3107" s="11">
        <f>IFERROR(E3107/L3107,"N/A")</f>
        <v>79.870967741935488</v>
      </c>
      <c r="Q3107" t="str">
        <f>LEFT(N3107,FIND("/",N3107)-1)</f>
        <v>theater</v>
      </c>
      <c r="R3107" t="str">
        <f>RIGHT(N3107,(LEN(N3107)-FIND("/",N3107)))</f>
        <v>spaces</v>
      </c>
      <c r="S3107" s="14">
        <f>(((J3107/60)/60)/24)+DATE(1970,1,1)+(-5/24)</f>
        <v>41876.510601851849</v>
      </c>
      <c r="T3107" s="14">
        <f>(((I3107/60)/60)/24)+DATE(1970,1,1)+(-5/24)</f>
        <v>41931</v>
      </c>
    </row>
    <row r="3108" spans="1:20" ht="58" x14ac:dyDescent="0.35">
      <c r="A3108" s="6">
        <v>3106</v>
      </c>
      <c r="B3108" s="3" t="s">
        <v>3106</v>
      </c>
      <c r="C3108" s="3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10">
        <f>E3108*100/D3108</f>
        <v>4.0999999999999996</v>
      </c>
      <c r="P3108" s="11">
        <f>IFERROR(E3108/L3108,"N/A")</f>
        <v>10.25</v>
      </c>
      <c r="Q3108" t="str">
        <f>LEFT(N3108,FIND("/",N3108)-1)</f>
        <v>theater</v>
      </c>
      <c r="R3108" t="str">
        <f>RIGHT(N3108,(LEN(N3108)-FIND("/",N3108)))</f>
        <v>spaces</v>
      </c>
      <c r="S3108" s="14">
        <f>(((J3108/60)/60)/24)+DATE(1970,1,1)+(-5/24)</f>
        <v>42241.22078703704</v>
      </c>
      <c r="T3108" s="14">
        <f>(((I3108/60)/60)/24)+DATE(1970,1,1)+(-5/24)</f>
        <v>42263.708333333336</v>
      </c>
    </row>
    <row r="3109" spans="1:20" ht="43.5" x14ac:dyDescent="0.35">
      <c r="A3109" s="6">
        <v>3107</v>
      </c>
      <c r="B3109" s="3" t="s">
        <v>3107</v>
      </c>
      <c r="C3109" s="3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10">
        <f>E3109*100/D3109</f>
        <v>19.762499999999999</v>
      </c>
      <c r="P3109" s="11">
        <f>IFERROR(E3109/L3109,"N/A")</f>
        <v>272.58620689655174</v>
      </c>
      <c r="Q3109" t="str">
        <f>LEFT(N3109,FIND("/",N3109)-1)</f>
        <v>theater</v>
      </c>
      <c r="R3109" t="str">
        <f>RIGHT(N3109,(LEN(N3109)-FIND("/",N3109)))</f>
        <v>spaces</v>
      </c>
      <c r="S3109" s="14">
        <f>(((J3109/60)/60)/24)+DATE(1970,1,1)+(-5/24)</f>
        <v>42128.605914351843</v>
      </c>
      <c r="T3109" s="14">
        <f>(((I3109/60)/60)/24)+DATE(1970,1,1)+(-5/24)</f>
        <v>42135.605914351843</v>
      </c>
    </row>
    <row r="3110" spans="1:20" x14ac:dyDescent="0.35">
      <c r="A3110" s="6">
        <v>3108</v>
      </c>
      <c r="B3110" s="3" t="s">
        <v>3108</v>
      </c>
      <c r="C3110" s="3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10">
        <f>E3110*100/D3110</f>
        <v>5.1999999999999998E-2</v>
      </c>
      <c r="P3110" s="11">
        <f>IFERROR(E3110/L3110,"N/A")</f>
        <v>13</v>
      </c>
      <c r="Q3110" t="str">
        <f>LEFT(N3110,FIND("/",N3110)-1)</f>
        <v>theater</v>
      </c>
      <c r="R3110" t="str">
        <f>RIGHT(N3110,(LEN(N3110)-FIND("/",N3110)))</f>
        <v>spaces</v>
      </c>
      <c r="S3110" s="14">
        <f>(((J3110/60)/60)/24)+DATE(1970,1,1)+(-5/24)</f>
        <v>42062.47215277778</v>
      </c>
      <c r="T3110" s="14">
        <f>(((I3110/60)/60)/24)+DATE(1970,1,1)+(-5/24)</f>
        <v>42122.430486111109</v>
      </c>
    </row>
    <row r="3111" spans="1:20" ht="43.5" x14ac:dyDescent="0.35">
      <c r="A3111" s="6">
        <v>3109</v>
      </c>
      <c r="B3111" s="3" t="s">
        <v>3109</v>
      </c>
      <c r="C3111" s="3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10">
        <f>E3111*100/D3111</f>
        <v>25.030188679245285</v>
      </c>
      <c r="P3111" s="11">
        <f>IFERROR(E3111/L3111,"N/A")</f>
        <v>58.184210526315788</v>
      </c>
      <c r="Q3111" t="str">
        <f>LEFT(N3111,FIND("/",N3111)-1)</f>
        <v>theater</v>
      </c>
      <c r="R3111" t="str">
        <f>RIGHT(N3111,(LEN(N3111)-FIND("/",N3111)))</f>
        <v>spaces</v>
      </c>
      <c r="S3111" s="14">
        <f>(((J3111/60)/60)/24)+DATE(1970,1,1)+(-5/24)</f>
        <v>41843.916782407403</v>
      </c>
      <c r="T3111" s="14">
        <f>(((I3111/60)/60)/24)+DATE(1970,1,1)+(-5/24)</f>
        <v>41878.916782407403</v>
      </c>
    </row>
    <row r="3112" spans="1:20" ht="43.5" x14ac:dyDescent="0.35">
      <c r="A3112" s="6">
        <v>3110</v>
      </c>
      <c r="B3112" s="3" t="s">
        <v>3110</v>
      </c>
      <c r="C3112" s="3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10">
        <f>E3112*100/D3112</f>
        <v>0.04</v>
      </c>
      <c r="P3112" s="11">
        <f>IFERROR(E3112/L3112,"N/A")</f>
        <v>10</v>
      </c>
      <c r="Q3112" t="str">
        <f>LEFT(N3112,FIND("/",N3112)-1)</f>
        <v>theater</v>
      </c>
      <c r="R3112" t="str">
        <f>RIGHT(N3112,(LEN(N3112)-FIND("/",N3112)))</f>
        <v>spaces</v>
      </c>
      <c r="S3112" s="14">
        <f>(((J3112/60)/60)/24)+DATE(1970,1,1)+(-5/24)</f>
        <v>42744.823136574072</v>
      </c>
      <c r="T3112" s="14">
        <f>(((I3112/60)/60)/24)+DATE(1970,1,1)+(-5/24)</f>
        <v>42784.823136574072</v>
      </c>
    </row>
    <row r="3113" spans="1:20" ht="43.5" x14ac:dyDescent="0.35">
      <c r="A3113" s="6">
        <v>3111</v>
      </c>
      <c r="B3113" s="3" t="s">
        <v>3111</v>
      </c>
      <c r="C3113" s="3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10">
        <f>E3113*100/D3113</f>
        <v>26.64</v>
      </c>
      <c r="P3113" s="11">
        <f>IFERROR(E3113/L3113,"N/A")</f>
        <v>70.10526315789474</v>
      </c>
      <c r="Q3113" t="str">
        <f>LEFT(N3113,FIND("/",N3113)-1)</f>
        <v>theater</v>
      </c>
      <c r="R3113" t="str">
        <f>RIGHT(N3113,(LEN(N3113)-FIND("/",N3113)))</f>
        <v>spaces</v>
      </c>
      <c r="S3113" s="14">
        <f>(((J3113/60)/60)/24)+DATE(1970,1,1)+(-5/24)</f>
        <v>41885.38680555555</v>
      </c>
      <c r="T3113" s="14">
        <f>(((I3113/60)/60)/24)+DATE(1970,1,1)+(-5/24)</f>
        <v>41916.38680555555</v>
      </c>
    </row>
    <row r="3114" spans="1:20" ht="43.5" x14ac:dyDescent="0.35">
      <c r="A3114" s="6">
        <v>3112</v>
      </c>
      <c r="B3114" s="3" t="s">
        <v>3112</v>
      </c>
      <c r="C3114" s="3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10">
        <f>E3114*100/D3114</f>
        <v>4.7363636363636363</v>
      </c>
      <c r="P3114" s="11">
        <f>IFERROR(E3114/L3114,"N/A")</f>
        <v>57.888888888888886</v>
      </c>
      <c r="Q3114" t="str">
        <f>LEFT(N3114,FIND("/",N3114)-1)</f>
        <v>theater</v>
      </c>
      <c r="R3114" t="str">
        <f>RIGHT(N3114,(LEN(N3114)-FIND("/",N3114)))</f>
        <v>spaces</v>
      </c>
      <c r="S3114" s="14">
        <f>(((J3114/60)/60)/24)+DATE(1970,1,1)+(-5/24)</f>
        <v>42614.913587962961</v>
      </c>
      <c r="T3114" s="14">
        <f>(((I3114/60)/60)/24)+DATE(1970,1,1)+(-5/24)</f>
        <v>42674.913587962961</v>
      </c>
    </row>
    <row r="3115" spans="1:20" ht="43.5" x14ac:dyDescent="0.35">
      <c r="A3115" s="6">
        <v>3113</v>
      </c>
      <c r="B3115" s="3" t="s">
        <v>3113</v>
      </c>
      <c r="C3115" s="3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10">
        <f>E3115*100/D3115</f>
        <v>4.2435339894712749</v>
      </c>
      <c r="P3115" s="11">
        <f>IFERROR(E3115/L3115,"N/A")</f>
        <v>125.27027027027027</v>
      </c>
      <c r="Q3115" t="str">
        <f>LEFT(N3115,FIND("/",N3115)-1)</f>
        <v>theater</v>
      </c>
      <c r="R3115" t="str">
        <f>RIGHT(N3115,(LEN(N3115)-FIND("/",N3115)))</f>
        <v>spaces</v>
      </c>
      <c r="S3115" s="14">
        <f>(((J3115/60)/60)/24)+DATE(1970,1,1)+(-5/24)</f>
        <v>42081.522939814815</v>
      </c>
      <c r="T3115" s="14">
        <f>(((I3115/60)/60)/24)+DATE(1970,1,1)+(-5/24)</f>
        <v>42111.522939814815</v>
      </c>
    </row>
    <row r="3116" spans="1:20" ht="43.5" x14ac:dyDescent="0.35">
      <c r="A3116" s="6">
        <v>3114</v>
      </c>
      <c r="B3116" s="3" t="s">
        <v>3114</v>
      </c>
      <c r="C3116" s="3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10">
        <f>E3116*100/D3116</f>
        <v>0</v>
      </c>
      <c r="P3116" s="11" t="str">
        <f>IFERROR(E3116/L3116,"N/A")</f>
        <v>N/A</v>
      </c>
      <c r="Q3116" t="str">
        <f>LEFT(N3116,FIND("/",N3116)-1)</f>
        <v>theater</v>
      </c>
      <c r="R3116" t="str">
        <f>RIGHT(N3116,(LEN(N3116)-FIND("/",N3116)))</f>
        <v>spaces</v>
      </c>
      <c r="S3116" s="14">
        <f>(((J3116/60)/60)/24)+DATE(1970,1,1)+(-5/24)</f>
        <v>41843.42418981481</v>
      </c>
      <c r="T3116" s="14">
        <f>(((I3116/60)/60)/24)+DATE(1970,1,1)+(-5/24)</f>
        <v>41903.42418981481</v>
      </c>
    </row>
    <row r="3117" spans="1:20" ht="43.5" x14ac:dyDescent="0.35">
      <c r="A3117" s="6">
        <v>3115</v>
      </c>
      <c r="B3117" s="3" t="s">
        <v>3115</v>
      </c>
      <c r="C3117" s="3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10">
        <f>E3117*100/D3117</f>
        <v>3</v>
      </c>
      <c r="P3117" s="11">
        <f>IFERROR(E3117/L3117,"N/A")</f>
        <v>300</v>
      </c>
      <c r="Q3117" t="str">
        <f>LEFT(N3117,FIND("/",N3117)-1)</f>
        <v>theater</v>
      </c>
      <c r="R3117" t="str">
        <f>RIGHT(N3117,(LEN(N3117)-FIND("/",N3117)))</f>
        <v>spaces</v>
      </c>
      <c r="S3117" s="14">
        <f>(((J3117/60)/60)/24)+DATE(1970,1,1)+(-5/24)</f>
        <v>42496.238738425927</v>
      </c>
      <c r="T3117" s="14">
        <f>(((I3117/60)/60)/24)+DATE(1970,1,1)+(-5/24)</f>
        <v>42526.238738425927</v>
      </c>
    </row>
    <row r="3118" spans="1:20" ht="43.5" x14ac:dyDescent="0.35">
      <c r="A3118" s="6">
        <v>3116</v>
      </c>
      <c r="B3118" s="3" t="s">
        <v>3116</v>
      </c>
      <c r="C3118" s="3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10">
        <f>E3118*100/D3118</f>
        <v>57.333333333333336</v>
      </c>
      <c r="P3118" s="11">
        <f>IFERROR(E3118/L3118,"N/A")</f>
        <v>43</v>
      </c>
      <c r="Q3118" t="str">
        <f>LEFT(N3118,FIND("/",N3118)-1)</f>
        <v>theater</v>
      </c>
      <c r="R3118" t="str">
        <f>RIGHT(N3118,(LEN(N3118)-FIND("/",N3118)))</f>
        <v>spaces</v>
      </c>
      <c r="S3118" s="14">
        <f>(((J3118/60)/60)/24)+DATE(1970,1,1)+(-5/24)</f>
        <v>42081.30700231481</v>
      </c>
      <c r="T3118" s="14">
        <f>(((I3118/60)/60)/24)+DATE(1970,1,1)+(-5/24)</f>
        <v>42095.30700231481</v>
      </c>
    </row>
    <row r="3119" spans="1:20" ht="43.5" x14ac:dyDescent="0.35">
      <c r="A3119" s="6">
        <v>3117</v>
      </c>
      <c r="B3119" s="3" t="s">
        <v>3117</v>
      </c>
      <c r="C3119" s="3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10">
        <f>E3119*100/D3119</f>
        <v>0.1</v>
      </c>
      <c r="P3119" s="11">
        <f>IFERROR(E3119/L3119,"N/A")</f>
        <v>1</v>
      </c>
      <c r="Q3119" t="str">
        <f>LEFT(N3119,FIND("/",N3119)-1)</f>
        <v>theater</v>
      </c>
      <c r="R3119" t="str">
        <f>RIGHT(N3119,(LEN(N3119)-FIND("/",N3119)))</f>
        <v>spaces</v>
      </c>
      <c r="S3119" s="14">
        <f>(((J3119/60)/60)/24)+DATE(1970,1,1)+(-5/24)</f>
        <v>42509.166203703695</v>
      </c>
      <c r="T3119" s="14">
        <f>(((I3119/60)/60)/24)+DATE(1970,1,1)+(-5/24)</f>
        <v>42517.341666666667</v>
      </c>
    </row>
    <row r="3120" spans="1:20" ht="29" x14ac:dyDescent="0.35">
      <c r="A3120" s="6">
        <v>3118</v>
      </c>
      <c r="B3120" s="3" t="s">
        <v>3118</v>
      </c>
      <c r="C3120" s="3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10">
        <f>E3120*100/D3120</f>
        <v>0.31</v>
      </c>
      <c r="P3120" s="11">
        <f>IFERROR(E3120/L3120,"N/A")</f>
        <v>775</v>
      </c>
      <c r="Q3120" t="str">
        <f>LEFT(N3120,FIND("/",N3120)-1)</f>
        <v>theater</v>
      </c>
      <c r="R3120" t="str">
        <f>RIGHT(N3120,(LEN(N3120)-FIND("/",N3120)))</f>
        <v>spaces</v>
      </c>
      <c r="S3120" s="14">
        <f>(((J3120/60)/60)/24)+DATE(1970,1,1)+(-5/24)</f>
        <v>42534.441238425927</v>
      </c>
      <c r="T3120" s="14">
        <f>(((I3120/60)/60)/24)+DATE(1970,1,1)+(-5/24)</f>
        <v>42553.441238425927</v>
      </c>
    </row>
    <row r="3121" spans="1:20" ht="58" x14ac:dyDescent="0.35">
      <c r="A3121" s="6">
        <v>3119</v>
      </c>
      <c r="B3121" s="3" t="s">
        <v>3119</v>
      </c>
      <c r="C3121" s="3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10">
        <f>E3121*100/D3121</f>
        <v>0.05</v>
      </c>
      <c r="P3121" s="11">
        <f>IFERROR(E3121/L3121,"N/A")</f>
        <v>5</v>
      </c>
      <c r="Q3121" t="str">
        <f>LEFT(N3121,FIND("/",N3121)-1)</f>
        <v>theater</v>
      </c>
      <c r="R3121" t="str">
        <f>RIGHT(N3121,(LEN(N3121)-FIND("/",N3121)))</f>
        <v>spaces</v>
      </c>
      <c r="S3121" s="14">
        <f>(((J3121/60)/60)/24)+DATE(1970,1,1)+(-5/24)</f>
        <v>42059.837175925924</v>
      </c>
      <c r="T3121" s="14">
        <f>(((I3121/60)/60)/24)+DATE(1970,1,1)+(-5/24)</f>
        <v>42089.795509259253</v>
      </c>
    </row>
    <row r="3122" spans="1:20" ht="43.5" x14ac:dyDescent="0.35">
      <c r="A3122" s="6">
        <v>3120</v>
      </c>
      <c r="B3122" s="3" t="s">
        <v>3120</v>
      </c>
      <c r="C3122" s="3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10">
        <f>E3122*100/D3122</f>
        <v>9.8461538461538465E-3</v>
      </c>
      <c r="P3122" s="11">
        <f>IFERROR(E3122/L3122,"N/A")</f>
        <v>12.8</v>
      </c>
      <c r="Q3122" t="str">
        <f>LEFT(N3122,FIND("/",N3122)-1)</f>
        <v>theater</v>
      </c>
      <c r="R3122" t="str">
        <f>RIGHT(N3122,(LEN(N3122)-FIND("/",N3122)))</f>
        <v>spaces</v>
      </c>
      <c r="S3122" s="14">
        <f>(((J3122/60)/60)/24)+DATE(1970,1,1)+(-5/24)</f>
        <v>42435.733749999999</v>
      </c>
      <c r="T3122" s="14">
        <f>(((I3122/60)/60)/24)+DATE(1970,1,1)+(-5/24)</f>
        <v>42495.692083333335</v>
      </c>
    </row>
    <row r="3123" spans="1:20" ht="43.5" x14ac:dyDescent="0.35">
      <c r="A3123" s="6">
        <v>3121</v>
      </c>
      <c r="B3123" s="3" t="s">
        <v>3121</v>
      </c>
      <c r="C3123" s="3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10">
        <f>E3123*100/D3123</f>
        <v>0.66666666666666663</v>
      </c>
      <c r="P3123" s="11">
        <f>IFERROR(E3123/L3123,"N/A")</f>
        <v>10</v>
      </c>
      <c r="Q3123" t="str">
        <f>LEFT(N3123,FIND("/",N3123)-1)</f>
        <v>theater</v>
      </c>
      <c r="R3123" t="str">
        <f>RIGHT(N3123,(LEN(N3123)-FIND("/",N3123)))</f>
        <v>spaces</v>
      </c>
      <c r="S3123" s="14">
        <f>(((J3123/60)/60)/24)+DATE(1970,1,1)+(-5/24)</f>
        <v>41848.471469907403</v>
      </c>
      <c r="T3123" s="14">
        <f>(((I3123/60)/60)/24)+DATE(1970,1,1)+(-5/24)</f>
        <v>41908.471469907403</v>
      </c>
    </row>
    <row r="3124" spans="1:20" x14ac:dyDescent="0.35">
      <c r="A3124" s="6">
        <v>3122</v>
      </c>
      <c r="B3124" s="3" t="s">
        <v>3122</v>
      </c>
      <c r="C3124" s="3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10">
        <f>E3124*100/D3124</f>
        <v>58.291457286432163</v>
      </c>
      <c r="P3124" s="11">
        <f>IFERROR(E3124/L3124,"N/A")</f>
        <v>58</v>
      </c>
      <c r="Q3124" t="str">
        <f>LEFT(N3124,FIND("/",N3124)-1)</f>
        <v>theater</v>
      </c>
      <c r="R3124" t="str">
        <f>RIGHT(N3124,(LEN(N3124)-FIND("/",N3124)))</f>
        <v>spaces</v>
      </c>
      <c r="S3124" s="14">
        <f>(((J3124/60)/60)/24)+DATE(1970,1,1)+(-5/24)</f>
        <v>42678.723749999997</v>
      </c>
      <c r="T3124" s="14">
        <f>(((I3124/60)/60)/24)+DATE(1970,1,1)+(-5/24)</f>
        <v>42683.765416666669</v>
      </c>
    </row>
    <row r="3125" spans="1:20" ht="43.5" x14ac:dyDescent="0.35">
      <c r="A3125" s="6">
        <v>3123</v>
      </c>
      <c r="B3125" s="3" t="s">
        <v>3123</v>
      </c>
      <c r="C3125" s="3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10">
        <f>E3125*100/D3125</f>
        <v>68.153599999999997</v>
      </c>
      <c r="P3125" s="11">
        <f>IFERROR(E3125/L3125,"N/A")</f>
        <v>244.80459770114942</v>
      </c>
      <c r="Q3125" t="str">
        <f>LEFT(N3125,FIND("/",N3125)-1)</f>
        <v>theater</v>
      </c>
      <c r="R3125" t="str">
        <f>RIGHT(N3125,(LEN(N3125)-FIND("/",N3125)))</f>
        <v>spaces</v>
      </c>
      <c r="S3125" s="14">
        <f>(((J3125/60)/60)/24)+DATE(1970,1,1)+(-5/24)</f>
        <v>42530.784699074073</v>
      </c>
      <c r="T3125" s="14">
        <f>(((I3125/60)/60)/24)+DATE(1970,1,1)+(-5/24)</f>
        <v>42560.784699074073</v>
      </c>
    </row>
    <row r="3126" spans="1:20" ht="43.5" x14ac:dyDescent="0.35">
      <c r="A3126" s="6">
        <v>3124</v>
      </c>
      <c r="B3126" s="3" t="s">
        <v>3124</v>
      </c>
      <c r="C3126" s="3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10">
        <f>E3126*100/D3126</f>
        <v>3.2499999999999999E-3</v>
      </c>
      <c r="P3126" s="11">
        <f>IFERROR(E3126/L3126,"N/A")</f>
        <v>6.5</v>
      </c>
      <c r="Q3126" t="str">
        <f>LEFT(N3126,FIND("/",N3126)-1)</f>
        <v>theater</v>
      </c>
      <c r="R3126" t="str">
        <f>RIGHT(N3126,(LEN(N3126)-FIND("/",N3126)))</f>
        <v>spaces</v>
      </c>
      <c r="S3126" s="14">
        <f>(((J3126/60)/60)/24)+DATE(1970,1,1)+(-5/24)</f>
        <v>41977.571770833332</v>
      </c>
      <c r="T3126" s="14">
        <f>(((I3126/60)/60)/24)+DATE(1970,1,1)+(-5/24)</f>
        <v>42037.571770833332</v>
      </c>
    </row>
    <row r="3127" spans="1:20" x14ac:dyDescent="0.35">
      <c r="A3127" s="6">
        <v>3125</v>
      </c>
      <c r="B3127" s="3" t="s">
        <v>3125</v>
      </c>
      <c r="C3127" s="3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10">
        <f>E3127*100/D3127</f>
        <v>0</v>
      </c>
      <c r="P3127" s="11" t="str">
        <f>IFERROR(E3127/L3127,"N/A")</f>
        <v>N/A</v>
      </c>
      <c r="Q3127" t="str">
        <f>LEFT(N3127,FIND("/",N3127)-1)</f>
        <v>theater</v>
      </c>
      <c r="R3127" t="str">
        <f>RIGHT(N3127,(LEN(N3127)-FIND("/",N3127)))</f>
        <v>spaces</v>
      </c>
      <c r="S3127" s="14">
        <f>(((J3127/60)/60)/24)+DATE(1970,1,1)+(-5/24)</f>
        <v>42345.998518518514</v>
      </c>
      <c r="T3127" s="14">
        <f>(((I3127/60)/60)/24)+DATE(1970,1,1)+(-5/24)</f>
        <v>42375.998518518514</v>
      </c>
    </row>
    <row r="3128" spans="1:20" ht="72.5" x14ac:dyDescent="0.35">
      <c r="A3128" s="6">
        <v>3126</v>
      </c>
      <c r="B3128" s="3" t="s">
        <v>3126</v>
      </c>
      <c r="C3128" s="3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10">
        <f>E3128*100/D3128</f>
        <v>4.16</v>
      </c>
      <c r="P3128" s="11">
        <f>IFERROR(E3128/L3128,"N/A")</f>
        <v>61.176470588235297</v>
      </c>
      <c r="Q3128" t="str">
        <f>LEFT(N3128,FIND("/",N3128)-1)</f>
        <v>theater</v>
      </c>
      <c r="R3128" t="str">
        <f>RIGHT(N3128,(LEN(N3128)-FIND("/",N3128)))</f>
        <v>spaces</v>
      </c>
      <c r="S3128" s="14">
        <f>(((J3128/60)/60)/24)+DATE(1970,1,1)+(-5/24)</f>
        <v>42426.809745370374</v>
      </c>
      <c r="T3128" s="14">
        <f>(((I3128/60)/60)/24)+DATE(1970,1,1)+(-5/24)</f>
        <v>42456.768078703702</v>
      </c>
    </row>
    <row r="3129" spans="1:20" ht="43.5" x14ac:dyDescent="0.35">
      <c r="A3129" s="6">
        <v>3127</v>
      </c>
      <c r="B3129" s="3" t="s">
        <v>3127</v>
      </c>
      <c r="C3129" s="3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10">
        <f>E3129*100/D3129</f>
        <v>0</v>
      </c>
      <c r="P3129" s="11" t="str">
        <f>IFERROR(E3129/L3129,"N/A")</f>
        <v>N/A</v>
      </c>
      <c r="Q3129" t="str">
        <f>LEFT(N3129,FIND("/",N3129)-1)</f>
        <v>theater</v>
      </c>
      <c r="R3129" t="str">
        <f>RIGHT(N3129,(LEN(N3129)-FIND("/",N3129)))</f>
        <v>spaces</v>
      </c>
      <c r="S3129" s="14">
        <f>(((J3129/60)/60)/24)+DATE(1970,1,1)+(-5/24)</f>
        <v>42034.648483796293</v>
      </c>
      <c r="T3129" s="14">
        <f>(((I3129/60)/60)/24)+DATE(1970,1,1)+(-5/24)</f>
        <v>42064.648483796293</v>
      </c>
    </row>
    <row r="3130" spans="1:20" ht="43.5" x14ac:dyDescent="0.35">
      <c r="A3130" s="6">
        <v>3128</v>
      </c>
      <c r="B3130" s="3" t="s">
        <v>3128</v>
      </c>
      <c r="C3130" s="3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10">
        <f>E3130*100/D3130</f>
        <v>108.60666666666667</v>
      </c>
      <c r="P3130" s="11">
        <f>IFERROR(E3130/L3130,"N/A")</f>
        <v>139.23931623931625</v>
      </c>
      <c r="Q3130" t="str">
        <f>LEFT(N3130,FIND("/",N3130)-1)</f>
        <v>theater</v>
      </c>
      <c r="R3130" t="str">
        <f>RIGHT(N3130,(LEN(N3130)-FIND("/",N3130)))</f>
        <v>plays</v>
      </c>
      <c r="S3130" s="14">
        <f>(((J3130/60)/60)/24)+DATE(1970,1,1)+(-5/24)</f>
        <v>42780.617372685178</v>
      </c>
      <c r="T3130" s="14">
        <f>(((I3130/60)/60)/24)+DATE(1970,1,1)+(-5/24)</f>
        <v>42810.575706018521</v>
      </c>
    </row>
    <row r="3131" spans="1:20" ht="58" x14ac:dyDescent="0.35">
      <c r="A3131" s="6">
        <v>3129</v>
      </c>
      <c r="B3131" s="3" t="s">
        <v>3129</v>
      </c>
      <c r="C3131" s="3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10">
        <f>E3131*100/D3131</f>
        <v>0.8</v>
      </c>
      <c r="P3131" s="11">
        <f>IFERROR(E3131/L3131,"N/A")</f>
        <v>10</v>
      </c>
      <c r="Q3131" t="str">
        <f>LEFT(N3131,FIND("/",N3131)-1)</f>
        <v>theater</v>
      </c>
      <c r="R3131" t="str">
        <f>RIGHT(N3131,(LEN(N3131)-FIND("/",N3131)))</f>
        <v>plays</v>
      </c>
      <c r="S3131" s="14">
        <f>(((J3131/60)/60)/24)+DATE(1970,1,1)+(-5/24)</f>
        <v>42803.634479166663</v>
      </c>
      <c r="T3131" s="14">
        <f>(((I3131/60)/60)/24)+DATE(1970,1,1)+(-5/24)</f>
        <v>42843.592812499999</v>
      </c>
    </row>
    <row r="3132" spans="1:20" ht="43.5" x14ac:dyDescent="0.35">
      <c r="A3132" s="6">
        <v>3130</v>
      </c>
      <c r="B3132" s="3" t="s">
        <v>3130</v>
      </c>
      <c r="C3132" s="3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10">
        <f>E3132*100/D3132</f>
        <v>3.75</v>
      </c>
      <c r="P3132" s="11">
        <f>IFERROR(E3132/L3132,"N/A")</f>
        <v>93.75</v>
      </c>
      <c r="Q3132" t="str">
        <f>LEFT(N3132,FIND("/",N3132)-1)</f>
        <v>theater</v>
      </c>
      <c r="R3132" t="str">
        <f>RIGHT(N3132,(LEN(N3132)-FIND("/",N3132)))</f>
        <v>plays</v>
      </c>
      <c r="S3132" s="14">
        <f>(((J3132/60)/60)/24)+DATE(1970,1,1)+(-5/24)</f>
        <v>42808.431898148141</v>
      </c>
      <c r="T3132" s="14">
        <f>(((I3132/60)/60)/24)+DATE(1970,1,1)+(-5/24)</f>
        <v>42838.999305555553</v>
      </c>
    </row>
    <row r="3133" spans="1:20" ht="29" x14ac:dyDescent="0.35">
      <c r="A3133" s="6">
        <v>3131</v>
      </c>
      <c r="B3133" s="3" t="s">
        <v>3131</v>
      </c>
      <c r="C3133" s="3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10">
        <f>E3133*100/D3133</f>
        <v>15.731707317073171</v>
      </c>
      <c r="P3133" s="11">
        <f>IFERROR(E3133/L3133,"N/A")</f>
        <v>53.75</v>
      </c>
      <c r="Q3133" t="str">
        <f>LEFT(N3133,FIND("/",N3133)-1)</f>
        <v>theater</v>
      </c>
      <c r="R3133" t="str">
        <f>RIGHT(N3133,(LEN(N3133)-FIND("/",N3133)))</f>
        <v>plays</v>
      </c>
      <c r="S3133" s="14">
        <f>(((J3133/60)/60)/24)+DATE(1970,1,1)+(-5/24)</f>
        <v>42803.370891203704</v>
      </c>
      <c r="T3133" s="14">
        <f>(((I3133/60)/60)/24)+DATE(1970,1,1)+(-5/24)</f>
        <v>42833.329224537032</v>
      </c>
    </row>
    <row r="3134" spans="1:20" ht="29" x14ac:dyDescent="0.35">
      <c r="A3134" s="6">
        <v>3132</v>
      </c>
      <c r="B3134" s="3" t="s">
        <v>3132</v>
      </c>
      <c r="C3134" s="3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10">
        <f>E3134*100/D3134</f>
        <v>3.3333333333333333E-2</v>
      </c>
      <c r="P3134" s="11">
        <f>IFERROR(E3134/L3134,"N/A")</f>
        <v>10</v>
      </c>
      <c r="Q3134" t="str">
        <f>LEFT(N3134,FIND("/",N3134)-1)</f>
        <v>theater</v>
      </c>
      <c r="R3134" t="str">
        <f>RIGHT(N3134,(LEN(N3134)-FIND("/",N3134)))</f>
        <v>plays</v>
      </c>
      <c r="S3134" s="14">
        <f>(((J3134/60)/60)/24)+DATE(1970,1,1)+(-5/24)</f>
        <v>42786.141898148147</v>
      </c>
      <c r="T3134" s="14">
        <f>(((I3134/60)/60)/24)+DATE(1970,1,1)+(-5/24)</f>
        <v>42846.100231481476</v>
      </c>
    </row>
    <row r="3135" spans="1:20" ht="43.5" x14ac:dyDescent="0.35">
      <c r="A3135" s="6">
        <v>3133</v>
      </c>
      <c r="B3135" s="3" t="s">
        <v>3133</v>
      </c>
      <c r="C3135" s="3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10">
        <f>E3135*100/D3135</f>
        <v>108</v>
      </c>
      <c r="P3135" s="11">
        <f>IFERROR(E3135/L3135,"N/A")</f>
        <v>33.75</v>
      </c>
      <c r="Q3135" t="str">
        <f>LEFT(N3135,FIND("/",N3135)-1)</f>
        <v>theater</v>
      </c>
      <c r="R3135" t="str">
        <f>RIGHT(N3135,(LEN(N3135)-FIND("/",N3135)))</f>
        <v>plays</v>
      </c>
      <c r="S3135" s="14">
        <f>(((J3135/60)/60)/24)+DATE(1970,1,1)+(-5/24)</f>
        <v>42788.356874999998</v>
      </c>
      <c r="T3135" s="14">
        <f>(((I3135/60)/60)/24)+DATE(1970,1,1)+(-5/24)</f>
        <v>42818.315208333333</v>
      </c>
    </row>
    <row r="3136" spans="1:20" ht="58" x14ac:dyDescent="0.35">
      <c r="A3136" s="6">
        <v>3134</v>
      </c>
      <c r="B3136" s="3" t="s">
        <v>3134</v>
      </c>
      <c r="C3136" s="3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10">
        <f>E3136*100/D3136</f>
        <v>22.5</v>
      </c>
      <c r="P3136" s="11">
        <f>IFERROR(E3136/L3136,"N/A")</f>
        <v>18.75</v>
      </c>
      <c r="Q3136" t="str">
        <f>LEFT(N3136,FIND("/",N3136)-1)</f>
        <v>theater</v>
      </c>
      <c r="R3136" t="str">
        <f>RIGHT(N3136,(LEN(N3136)-FIND("/",N3136)))</f>
        <v>plays</v>
      </c>
      <c r="S3136" s="14">
        <f>(((J3136/60)/60)/24)+DATE(1970,1,1)+(-5/24)</f>
        <v>42800.511793981481</v>
      </c>
      <c r="T3136" s="14">
        <f>(((I3136/60)/60)/24)+DATE(1970,1,1)+(-5/24)</f>
        <v>42821.470127314817</v>
      </c>
    </row>
    <row r="3137" spans="1:20" ht="43.5" x14ac:dyDescent="0.35">
      <c r="A3137" s="6">
        <v>3135</v>
      </c>
      <c r="B3137" s="3" t="s">
        <v>3135</v>
      </c>
      <c r="C3137" s="3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10">
        <f>E3137*100/D3137</f>
        <v>20.849420849420849</v>
      </c>
      <c r="P3137" s="11">
        <f>IFERROR(E3137/L3137,"N/A")</f>
        <v>23.142857142857142</v>
      </c>
      <c r="Q3137" t="str">
        <f>LEFT(N3137,FIND("/",N3137)-1)</f>
        <v>theater</v>
      </c>
      <c r="R3137" t="str">
        <f>RIGHT(N3137,(LEN(N3137)-FIND("/",N3137)))</f>
        <v>plays</v>
      </c>
      <c r="S3137" s="14">
        <f>(((J3137/60)/60)/24)+DATE(1970,1,1)+(-5/24)</f>
        <v>42806.943530092591</v>
      </c>
      <c r="T3137" s="14">
        <f>(((I3137/60)/60)/24)+DATE(1970,1,1)+(-5/24)</f>
        <v>42828.943530092591</v>
      </c>
    </row>
    <row r="3138" spans="1:20" ht="43.5" x14ac:dyDescent="0.35">
      <c r="A3138" s="6">
        <v>3136</v>
      </c>
      <c r="B3138" s="3" t="s">
        <v>3136</v>
      </c>
      <c r="C3138" s="3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10">
        <f>E3138*100/D3138</f>
        <v>127.8</v>
      </c>
      <c r="P3138" s="11">
        <f>IFERROR(E3138/L3138,"N/A")</f>
        <v>29.045454545454547</v>
      </c>
      <c r="Q3138" t="str">
        <f>LEFT(N3138,FIND("/",N3138)-1)</f>
        <v>theater</v>
      </c>
      <c r="R3138" t="str">
        <f>RIGHT(N3138,(LEN(N3138)-FIND("/",N3138)))</f>
        <v>plays</v>
      </c>
      <c r="S3138" s="14">
        <f>(((J3138/60)/60)/24)+DATE(1970,1,1)+(-5/24)</f>
        <v>42789.25409722222</v>
      </c>
      <c r="T3138" s="14">
        <f>(((I3138/60)/60)/24)+DATE(1970,1,1)+(-5/24)</f>
        <v>42825.749305555553</v>
      </c>
    </row>
    <row r="3139" spans="1:20" ht="29" x14ac:dyDescent="0.35">
      <c r="A3139" s="6">
        <v>3137</v>
      </c>
      <c r="B3139" s="3" t="s">
        <v>3137</v>
      </c>
      <c r="C3139" s="3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10">
        <f>E3139*100/D3139</f>
        <v>3.3333333333333335</v>
      </c>
      <c r="P3139" s="11">
        <f>IFERROR(E3139/L3139,"N/A")</f>
        <v>50</v>
      </c>
      <c r="Q3139" t="str">
        <f>LEFT(N3139,FIND("/",N3139)-1)</f>
        <v>theater</v>
      </c>
      <c r="R3139" t="str">
        <f>RIGHT(N3139,(LEN(N3139)-FIND("/",N3139)))</f>
        <v>plays</v>
      </c>
      <c r="S3139" s="14">
        <f>(((J3139/60)/60)/24)+DATE(1970,1,1)+(-5/24)</f>
        <v>42807.676724537036</v>
      </c>
      <c r="T3139" s="14">
        <f>(((I3139/60)/60)/24)+DATE(1970,1,1)+(-5/24)</f>
        <v>42858.591666666667</v>
      </c>
    </row>
    <row r="3140" spans="1:20" ht="58" x14ac:dyDescent="0.35">
      <c r="A3140" s="6">
        <v>3138</v>
      </c>
      <c r="B3140" s="3" t="s">
        <v>3138</v>
      </c>
      <c r="C3140" s="3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10">
        <f>E3140*100/D3140</f>
        <v>0</v>
      </c>
      <c r="P3140" s="11" t="str">
        <f>IFERROR(E3140/L3140,"N/A")</f>
        <v>N/A</v>
      </c>
      <c r="Q3140" t="str">
        <f>LEFT(N3140,FIND("/",N3140)-1)</f>
        <v>theater</v>
      </c>
      <c r="R3140" t="str">
        <f>RIGHT(N3140,(LEN(N3140)-FIND("/",N3140)))</f>
        <v>plays</v>
      </c>
      <c r="S3140" s="14">
        <f>(((J3140/60)/60)/24)+DATE(1970,1,1)+(-5/24)</f>
        <v>42809.437581018516</v>
      </c>
      <c r="T3140" s="14">
        <f>(((I3140/60)/60)/24)+DATE(1970,1,1)+(-5/24)</f>
        <v>42828.437581018516</v>
      </c>
    </row>
    <row r="3141" spans="1:20" ht="43.5" x14ac:dyDescent="0.35">
      <c r="A3141" s="6">
        <v>3139</v>
      </c>
      <c r="B3141" s="3" t="s">
        <v>3139</v>
      </c>
      <c r="C3141" s="3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10">
        <f>E3141*100/D3141</f>
        <v>5.4</v>
      </c>
      <c r="P3141" s="11">
        <f>IFERROR(E3141/L3141,"N/A")</f>
        <v>450</v>
      </c>
      <c r="Q3141" t="str">
        <f>LEFT(N3141,FIND("/",N3141)-1)</f>
        <v>theater</v>
      </c>
      <c r="R3141" t="str">
        <f>RIGHT(N3141,(LEN(N3141)-FIND("/",N3141)))</f>
        <v>plays</v>
      </c>
      <c r="S3141" s="14">
        <f>(((J3141/60)/60)/24)+DATE(1970,1,1)+(-5/24)</f>
        <v>42785.062037037038</v>
      </c>
      <c r="T3141" s="14">
        <f>(((I3141/60)/60)/24)+DATE(1970,1,1)+(-5/24)</f>
        <v>42818.981249999997</v>
      </c>
    </row>
    <row r="3142" spans="1:20" ht="58" x14ac:dyDescent="0.35">
      <c r="A3142" s="6">
        <v>3140</v>
      </c>
      <c r="B3142" s="3" t="s">
        <v>3140</v>
      </c>
      <c r="C3142" s="3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10">
        <f>E3142*100/D3142</f>
        <v>0.96</v>
      </c>
      <c r="P3142" s="11">
        <f>IFERROR(E3142/L3142,"N/A")</f>
        <v>24</v>
      </c>
      <c r="Q3142" t="str">
        <f>LEFT(N3142,FIND("/",N3142)-1)</f>
        <v>theater</v>
      </c>
      <c r="R3142" t="str">
        <f>RIGHT(N3142,(LEN(N3142)-FIND("/",N3142)))</f>
        <v>plays</v>
      </c>
      <c r="S3142" s="14">
        <f>(((J3142/60)/60)/24)+DATE(1970,1,1)+(-5/24)</f>
        <v>42802.510451388887</v>
      </c>
      <c r="T3142" s="14">
        <f>(((I3142/60)/60)/24)+DATE(1970,1,1)+(-5/24)</f>
        <v>42832.468784722216</v>
      </c>
    </row>
    <row r="3143" spans="1:20" ht="58" x14ac:dyDescent="0.35">
      <c r="A3143" s="6">
        <v>3141</v>
      </c>
      <c r="B3143" s="3" t="s">
        <v>3141</v>
      </c>
      <c r="C3143" s="3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10">
        <f>E3143*100/D3143</f>
        <v>51.6</v>
      </c>
      <c r="P3143" s="11">
        <f>IFERROR(E3143/L3143,"N/A")</f>
        <v>32.25</v>
      </c>
      <c r="Q3143" t="str">
        <f>LEFT(N3143,FIND("/",N3143)-1)</f>
        <v>theater</v>
      </c>
      <c r="R3143" t="str">
        <f>RIGHT(N3143,(LEN(N3143)-FIND("/",N3143)))</f>
        <v>plays</v>
      </c>
      <c r="S3143" s="14">
        <f>(((J3143/60)/60)/24)+DATE(1970,1,1)+(-5/24)</f>
        <v>42800.544999999998</v>
      </c>
      <c r="T3143" s="14">
        <f>(((I3143/60)/60)/24)+DATE(1970,1,1)+(-5/24)</f>
        <v>42841.624999999993</v>
      </c>
    </row>
    <row r="3144" spans="1:20" ht="43.5" x14ac:dyDescent="0.35">
      <c r="A3144" s="6">
        <v>3142</v>
      </c>
      <c r="B3144" s="3" t="s">
        <v>3142</v>
      </c>
      <c r="C3144" s="3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10">
        <f>E3144*100/D3144</f>
        <v>1.6363636363636365</v>
      </c>
      <c r="P3144" s="11">
        <f>IFERROR(E3144/L3144,"N/A")</f>
        <v>15</v>
      </c>
      <c r="Q3144" t="str">
        <f>LEFT(N3144,FIND("/",N3144)-1)</f>
        <v>theater</v>
      </c>
      <c r="R3144" t="str">
        <f>RIGHT(N3144,(LEN(N3144)-FIND("/",N3144)))</f>
        <v>plays</v>
      </c>
      <c r="S3144" s="14">
        <f>(((J3144/60)/60)/24)+DATE(1970,1,1)+(-5/24)</f>
        <v>42783.304849537039</v>
      </c>
      <c r="T3144" s="14">
        <f>(((I3144/60)/60)/24)+DATE(1970,1,1)+(-5/24)</f>
        <v>42813.263182870367</v>
      </c>
    </row>
    <row r="3145" spans="1:20" ht="58" x14ac:dyDescent="0.35">
      <c r="A3145" s="6">
        <v>3143</v>
      </c>
      <c r="B3145" s="3" t="s">
        <v>3143</v>
      </c>
      <c r="C3145" s="3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10">
        <f>E3145*100/D3145</f>
        <v>0</v>
      </c>
      <c r="P3145" s="11" t="str">
        <f>IFERROR(E3145/L3145,"N/A")</f>
        <v>N/A</v>
      </c>
      <c r="Q3145" t="str">
        <f>LEFT(N3145,FIND("/",N3145)-1)</f>
        <v>theater</v>
      </c>
      <c r="R3145" t="str">
        <f>RIGHT(N3145,(LEN(N3145)-FIND("/",N3145)))</f>
        <v>plays</v>
      </c>
      <c r="S3145" s="14">
        <f>(((J3145/60)/60)/24)+DATE(1970,1,1)+(-5/24)</f>
        <v>42808.149953703702</v>
      </c>
      <c r="T3145" s="14">
        <f>(((I3145/60)/60)/24)+DATE(1970,1,1)+(-5/24)</f>
        <v>42834.149953703702</v>
      </c>
    </row>
    <row r="3146" spans="1:20" ht="58" x14ac:dyDescent="0.35">
      <c r="A3146" s="6">
        <v>3144</v>
      </c>
      <c r="B3146" s="3" t="s">
        <v>3144</v>
      </c>
      <c r="C3146" s="3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10">
        <f>E3146*100/D3146</f>
        <v>75.400000000000006</v>
      </c>
      <c r="P3146" s="11">
        <f>IFERROR(E3146/L3146,"N/A")</f>
        <v>251.33333333333334</v>
      </c>
      <c r="Q3146" t="str">
        <f>LEFT(N3146,FIND("/",N3146)-1)</f>
        <v>theater</v>
      </c>
      <c r="R3146" t="str">
        <f>RIGHT(N3146,(LEN(N3146)-FIND("/",N3146)))</f>
        <v>plays</v>
      </c>
      <c r="S3146" s="14">
        <f>(((J3146/60)/60)/24)+DATE(1970,1,1)+(-5/24)</f>
        <v>42796.329942129632</v>
      </c>
      <c r="T3146" s="14">
        <f>(((I3146/60)/60)/24)+DATE(1970,1,1)+(-5/24)</f>
        <v>42813.041666666664</v>
      </c>
    </row>
    <row r="3147" spans="1:20" ht="43.5" x14ac:dyDescent="0.35">
      <c r="A3147" s="6">
        <v>3145</v>
      </c>
      <c r="B3147" s="3" t="s">
        <v>3145</v>
      </c>
      <c r="C3147" s="3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10">
        <f>E3147*100/D3147</f>
        <v>0</v>
      </c>
      <c r="P3147" s="11" t="str">
        <f>IFERROR(E3147/L3147,"N/A")</f>
        <v>N/A</v>
      </c>
      <c r="Q3147" t="str">
        <f>LEFT(N3147,FIND("/",N3147)-1)</f>
        <v>theater</v>
      </c>
      <c r="R3147" t="str">
        <f>RIGHT(N3147,(LEN(N3147)-FIND("/",N3147)))</f>
        <v>plays</v>
      </c>
      <c r="S3147" s="14">
        <f>(((J3147/60)/60)/24)+DATE(1970,1,1)+(-5/24)</f>
        <v>42761.832569444443</v>
      </c>
      <c r="T3147" s="14">
        <f>(((I3147/60)/60)/24)+DATE(1970,1,1)+(-5/24)</f>
        <v>42821.790902777771</v>
      </c>
    </row>
    <row r="3148" spans="1:20" ht="43.5" x14ac:dyDescent="0.35">
      <c r="A3148" s="6">
        <v>3146</v>
      </c>
      <c r="B3148" s="3" t="s">
        <v>3146</v>
      </c>
      <c r="C3148" s="3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10">
        <f>E3148*100/D3148</f>
        <v>10.5</v>
      </c>
      <c r="P3148" s="11">
        <f>IFERROR(E3148/L3148,"N/A")</f>
        <v>437.5</v>
      </c>
      <c r="Q3148" t="str">
        <f>LEFT(N3148,FIND("/",N3148)-1)</f>
        <v>theater</v>
      </c>
      <c r="R3148" t="str">
        <f>RIGHT(N3148,(LEN(N3148)-FIND("/",N3148)))</f>
        <v>plays</v>
      </c>
      <c r="S3148" s="14">
        <f>(((J3148/60)/60)/24)+DATE(1970,1,1)+(-5/24)</f>
        <v>42796.474143518521</v>
      </c>
      <c r="T3148" s="14">
        <f>(((I3148/60)/60)/24)+DATE(1970,1,1)+(-5/24)</f>
        <v>42841.432476851849</v>
      </c>
    </row>
    <row r="3149" spans="1:20" ht="43.5" x14ac:dyDescent="0.35">
      <c r="A3149" s="6">
        <v>3147</v>
      </c>
      <c r="B3149" s="3" t="s">
        <v>3147</v>
      </c>
      <c r="C3149" s="3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10">
        <f>E3149*100/D3149</f>
        <v>117.52500000000001</v>
      </c>
      <c r="P3149" s="11">
        <f>IFERROR(E3149/L3149,"N/A")</f>
        <v>110.35211267605634</v>
      </c>
      <c r="Q3149" t="str">
        <f>LEFT(N3149,FIND("/",N3149)-1)</f>
        <v>theater</v>
      </c>
      <c r="R3149" t="str">
        <f>RIGHT(N3149,(LEN(N3149)-FIND("/",N3149)))</f>
        <v>plays</v>
      </c>
      <c r="S3149" s="14">
        <f>(((J3149/60)/60)/24)+DATE(1970,1,1)+(-5/24)</f>
        <v>41909.761053240742</v>
      </c>
      <c r="T3149" s="14">
        <f>(((I3149/60)/60)/24)+DATE(1970,1,1)+(-5/24)</f>
        <v>41949.802719907406</v>
      </c>
    </row>
    <row r="3150" spans="1:20" ht="29" x14ac:dyDescent="0.35">
      <c r="A3150" s="6">
        <v>3148</v>
      </c>
      <c r="B3150" s="3" t="s">
        <v>3148</v>
      </c>
      <c r="C3150" s="3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10">
        <f>E3150*100/D3150</f>
        <v>131.16666666666666</v>
      </c>
      <c r="P3150" s="11">
        <f>IFERROR(E3150/L3150,"N/A")</f>
        <v>41.421052631578945</v>
      </c>
      <c r="Q3150" t="str">
        <f>LEFT(N3150,FIND("/",N3150)-1)</f>
        <v>theater</v>
      </c>
      <c r="R3150" t="str">
        <f>RIGHT(N3150,(LEN(N3150)-FIND("/",N3150)))</f>
        <v>plays</v>
      </c>
      <c r="S3150" s="14">
        <f>(((J3150/60)/60)/24)+DATE(1970,1,1)+(-5/24)</f>
        <v>41891.456990740735</v>
      </c>
      <c r="T3150" s="14">
        <f>(((I3150/60)/60)/24)+DATE(1970,1,1)+(-5/24)</f>
        <v>41912.958333333328</v>
      </c>
    </row>
    <row r="3151" spans="1:20" ht="43.5" x14ac:dyDescent="0.35">
      <c r="A3151" s="6">
        <v>3149</v>
      </c>
      <c r="B3151" s="3" t="s">
        <v>3149</v>
      </c>
      <c r="C3151" s="3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10">
        <f>E3151*100/D3151</f>
        <v>104</v>
      </c>
      <c r="P3151" s="11">
        <f>IFERROR(E3151/L3151,"N/A")</f>
        <v>52</v>
      </c>
      <c r="Q3151" t="str">
        <f>LEFT(N3151,FIND("/",N3151)-1)</f>
        <v>theater</v>
      </c>
      <c r="R3151" t="str">
        <f>RIGHT(N3151,(LEN(N3151)-FIND("/",N3151)))</f>
        <v>plays</v>
      </c>
      <c r="S3151" s="14">
        <f>(((J3151/60)/60)/24)+DATE(1970,1,1)+(-5/24)</f>
        <v>41225.809027777774</v>
      </c>
      <c r="T3151" s="14">
        <f>(((I3151/60)/60)/24)+DATE(1970,1,1)+(-5/24)</f>
        <v>41249.875</v>
      </c>
    </row>
    <row r="3152" spans="1:20" ht="58" x14ac:dyDescent="0.35">
      <c r="A3152" s="6">
        <v>3150</v>
      </c>
      <c r="B3152" s="3" t="s">
        <v>3150</v>
      </c>
      <c r="C3152" s="3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10">
        <f>E3152*100/D3152</f>
        <v>101</v>
      </c>
      <c r="P3152" s="11">
        <f>IFERROR(E3152/L3152,"N/A")</f>
        <v>33.990384615384613</v>
      </c>
      <c r="Q3152" t="str">
        <f>LEFT(N3152,FIND("/",N3152)-1)</f>
        <v>theater</v>
      </c>
      <c r="R3152" t="str">
        <f>RIGHT(N3152,(LEN(N3152)-FIND("/",N3152)))</f>
        <v>plays</v>
      </c>
      <c r="S3152" s="14">
        <f>(((J3152/60)/60)/24)+DATE(1970,1,1)+(-5/24)</f>
        <v>40478.055590277778</v>
      </c>
      <c r="T3152" s="14">
        <f>(((I3152/60)/60)/24)+DATE(1970,1,1)+(-5/24)</f>
        <v>40567.958333333328</v>
      </c>
    </row>
    <row r="3153" spans="1:20" ht="43.5" x14ac:dyDescent="0.35">
      <c r="A3153" s="6">
        <v>3151</v>
      </c>
      <c r="B3153" s="3" t="s">
        <v>3151</v>
      </c>
      <c r="C3153" s="3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10">
        <f>E3153*100/D3153</f>
        <v>100.4</v>
      </c>
      <c r="P3153" s="11">
        <f>IFERROR(E3153/L3153,"N/A")</f>
        <v>103.35294117647059</v>
      </c>
      <c r="Q3153" t="str">
        <f>LEFT(N3153,FIND("/",N3153)-1)</f>
        <v>theater</v>
      </c>
      <c r="R3153" t="str">
        <f>RIGHT(N3153,(LEN(N3153)-FIND("/",N3153)))</f>
        <v>plays</v>
      </c>
      <c r="S3153" s="14">
        <f>(((J3153/60)/60)/24)+DATE(1970,1,1)+(-5/24)</f>
        <v>41862.631643518514</v>
      </c>
      <c r="T3153" s="14">
        <f>(((I3153/60)/60)/24)+DATE(1970,1,1)+(-5/24)</f>
        <v>41892.631643518514</v>
      </c>
    </row>
    <row r="3154" spans="1:20" ht="43.5" x14ac:dyDescent="0.35">
      <c r="A3154" s="6">
        <v>3152</v>
      </c>
      <c r="B3154" s="3" t="s">
        <v>3152</v>
      </c>
      <c r="C3154" s="3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10">
        <f>E3154*100/D3154</f>
        <v>105.95454545454545</v>
      </c>
      <c r="P3154" s="11">
        <f>IFERROR(E3154/L3154,"N/A")</f>
        <v>34.791044776119406</v>
      </c>
      <c r="Q3154" t="str">
        <f>LEFT(N3154,FIND("/",N3154)-1)</f>
        <v>theater</v>
      </c>
      <c r="R3154" t="str">
        <f>RIGHT(N3154,(LEN(N3154)-FIND("/",N3154)))</f>
        <v>plays</v>
      </c>
      <c r="S3154" s="14">
        <f>(((J3154/60)/60)/24)+DATE(1970,1,1)+(-5/24)</f>
        <v>41550.659340277773</v>
      </c>
      <c r="T3154" s="14">
        <f>(((I3154/60)/60)/24)+DATE(1970,1,1)+(-5/24)</f>
        <v>41580.659340277773</v>
      </c>
    </row>
    <row r="3155" spans="1:20" ht="43.5" x14ac:dyDescent="0.35">
      <c r="A3155" s="6">
        <v>3153</v>
      </c>
      <c r="B3155" s="3" t="s">
        <v>3153</v>
      </c>
      <c r="C3155" s="3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10">
        <f>E3155*100/D3155</f>
        <v>335.58333333333331</v>
      </c>
      <c r="P3155" s="11">
        <f>IFERROR(E3155/L3155,"N/A")</f>
        <v>41.773858921161825</v>
      </c>
      <c r="Q3155" t="str">
        <f>LEFT(N3155,FIND("/",N3155)-1)</f>
        <v>theater</v>
      </c>
      <c r="R3155" t="str">
        <f>RIGHT(N3155,(LEN(N3155)-FIND("/",N3155)))</f>
        <v>plays</v>
      </c>
      <c r="S3155" s="14">
        <f>(((J3155/60)/60)/24)+DATE(1970,1,1)+(-5/24)</f>
        <v>40632.946030092593</v>
      </c>
      <c r="T3155" s="14">
        <f>(((I3155/60)/60)/24)+DATE(1970,1,1)+(-5/24)</f>
        <v>40663.999305555553</v>
      </c>
    </row>
    <row r="3156" spans="1:20" ht="43.5" x14ac:dyDescent="0.35">
      <c r="A3156" s="6">
        <v>3154</v>
      </c>
      <c r="B3156" s="3" t="s">
        <v>3154</v>
      </c>
      <c r="C3156" s="3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10">
        <f>E3156*100/D3156</f>
        <v>112.92857142857143</v>
      </c>
      <c r="P3156" s="11">
        <f>IFERROR(E3156/L3156,"N/A")</f>
        <v>64.268292682926827</v>
      </c>
      <c r="Q3156" t="str">
        <f>LEFT(N3156,FIND("/",N3156)-1)</f>
        <v>theater</v>
      </c>
      <c r="R3156" t="str">
        <f>RIGHT(N3156,(LEN(N3156)-FIND("/",N3156)))</f>
        <v>plays</v>
      </c>
      <c r="S3156" s="14">
        <f>(((J3156/60)/60)/24)+DATE(1970,1,1)+(-5/24)</f>
        <v>40970.667337962957</v>
      </c>
      <c r="T3156" s="14">
        <f>(((I3156/60)/60)/24)+DATE(1970,1,1)+(-5/24)</f>
        <v>41000.625671296293</v>
      </c>
    </row>
    <row r="3157" spans="1:20" ht="43.5" x14ac:dyDescent="0.35">
      <c r="A3157" s="6">
        <v>3155</v>
      </c>
      <c r="B3157" s="3" t="s">
        <v>3155</v>
      </c>
      <c r="C3157" s="3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10">
        <f>E3157*100/D3157</f>
        <v>188.50460000000001</v>
      </c>
      <c r="P3157" s="11">
        <f>IFERROR(E3157/L3157,"N/A")</f>
        <v>31.209370860927152</v>
      </c>
      <c r="Q3157" t="str">
        <f>LEFT(N3157,FIND("/",N3157)-1)</f>
        <v>theater</v>
      </c>
      <c r="R3157" t="str">
        <f>RIGHT(N3157,(LEN(N3157)-FIND("/",N3157)))</f>
        <v>plays</v>
      </c>
      <c r="S3157" s="14">
        <f>(((J3157/60)/60)/24)+DATE(1970,1,1)+(-5/24)</f>
        <v>41233.290798611109</v>
      </c>
      <c r="T3157" s="14">
        <f>(((I3157/60)/60)/24)+DATE(1970,1,1)+(-5/24)</f>
        <v>41263.290798611109</v>
      </c>
    </row>
    <row r="3158" spans="1:20" ht="43.5" x14ac:dyDescent="0.35">
      <c r="A3158" s="6">
        <v>3156</v>
      </c>
      <c r="B3158" s="3" t="s">
        <v>3156</v>
      </c>
      <c r="C3158" s="3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10">
        <f>E3158*100/D3158</f>
        <v>101.81818181818181</v>
      </c>
      <c r="P3158" s="11">
        <f>IFERROR(E3158/L3158,"N/A")</f>
        <v>62.921348314606739</v>
      </c>
      <c r="Q3158" t="str">
        <f>LEFT(N3158,FIND("/",N3158)-1)</f>
        <v>theater</v>
      </c>
      <c r="R3158" t="str">
        <f>RIGHT(N3158,(LEN(N3158)-FIND("/",N3158)))</f>
        <v>plays</v>
      </c>
      <c r="S3158" s="14">
        <f>(((J3158/60)/60)/24)+DATE(1970,1,1)+(-5/24)</f>
        <v>41026.744722222218</v>
      </c>
      <c r="T3158" s="14">
        <f>(((I3158/60)/60)/24)+DATE(1970,1,1)+(-5/24)</f>
        <v>41061.744722222218</v>
      </c>
    </row>
    <row r="3159" spans="1:20" ht="29" x14ac:dyDescent="0.35">
      <c r="A3159" s="6">
        <v>3157</v>
      </c>
      <c r="B3159" s="3" t="s">
        <v>3157</v>
      </c>
      <c r="C3159" s="3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10">
        <f>E3159*100/D3159</f>
        <v>101</v>
      </c>
      <c r="P3159" s="11">
        <f>IFERROR(E3159/L3159,"N/A")</f>
        <v>98.536585365853654</v>
      </c>
      <c r="Q3159" t="str">
        <f>LEFT(N3159,FIND("/",N3159)-1)</f>
        <v>theater</v>
      </c>
      <c r="R3159" t="str">
        <f>RIGHT(N3159,(LEN(N3159)-FIND("/",N3159)))</f>
        <v>plays</v>
      </c>
      <c r="S3159" s="14">
        <f>(((J3159/60)/60)/24)+DATE(1970,1,1)+(-5/24)</f>
        <v>41829.579918981479</v>
      </c>
      <c r="T3159" s="14">
        <f>(((I3159/60)/60)/24)+DATE(1970,1,1)+(-5/24)</f>
        <v>41839</v>
      </c>
    </row>
    <row r="3160" spans="1:20" ht="29" x14ac:dyDescent="0.35">
      <c r="A3160" s="6">
        <v>3158</v>
      </c>
      <c r="B3160" s="3" t="s">
        <v>3158</v>
      </c>
      <c r="C3160" s="3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10">
        <f>E3160*100/D3160</f>
        <v>114</v>
      </c>
      <c r="P3160" s="11">
        <f>IFERROR(E3160/L3160,"N/A")</f>
        <v>82.608695652173907</v>
      </c>
      <c r="Q3160" t="str">
        <f>LEFT(N3160,FIND("/",N3160)-1)</f>
        <v>theater</v>
      </c>
      <c r="R3160" t="str">
        <f>RIGHT(N3160,(LEN(N3160)-FIND("/",N3160)))</f>
        <v>plays</v>
      </c>
      <c r="S3160" s="14">
        <f>(((J3160/60)/60)/24)+DATE(1970,1,1)+(-5/24)</f>
        <v>41447.631388888884</v>
      </c>
      <c r="T3160" s="14">
        <f>(((I3160/60)/60)/24)+DATE(1970,1,1)+(-5/24)</f>
        <v>41477.631388888884</v>
      </c>
    </row>
    <row r="3161" spans="1:20" ht="43.5" x14ac:dyDescent="0.35">
      <c r="A3161" s="6">
        <v>3159</v>
      </c>
      <c r="B3161" s="3" t="s">
        <v>3159</v>
      </c>
      <c r="C3161" s="3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10">
        <f>E3161*100/D3161</f>
        <v>133.48133333333334</v>
      </c>
      <c r="P3161" s="11">
        <f>IFERROR(E3161/L3161,"N/A")</f>
        <v>38.504230769230773</v>
      </c>
      <c r="Q3161" t="str">
        <f>LEFT(N3161,FIND("/",N3161)-1)</f>
        <v>theater</v>
      </c>
      <c r="R3161" t="str">
        <f>RIGHT(N3161,(LEN(N3161)-FIND("/",N3161)))</f>
        <v>plays</v>
      </c>
      <c r="S3161" s="14">
        <f>(((J3161/60)/60)/24)+DATE(1970,1,1)+(-5/24)</f>
        <v>40883.858344907407</v>
      </c>
      <c r="T3161" s="14">
        <f>(((I3161/60)/60)/24)+DATE(1970,1,1)+(-5/24)</f>
        <v>40926.75</v>
      </c>
    </row>
    <row r="3162" spans="1:20" ht="43.5" x14ac:dyDescent="0.35">
      <c r="A3162" s="6">
        <v>3160</v>
      </c>
      <c r="B3162" s="3" t="s">
        <v>3160</v>
      </c>
      <c r="C3162" s="3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10">
        <f>E3162*100/D3162</f>
        <v>101.53333333333333</v>
      </c>
      <c r="P3162" s="11">
        <f>IFERROR(E3162/L3162,"N/A")</f>
        <v>80.15789473684211</v>
      </c>
      <c r="Q3162" t="str">
        <f>LEFT(N3162,FIND("/",N3162)-1)</f>
        <v>theater</v>
      </c>
      <c r="R3162" t="str">
        <f>RIGHT(N3162,(LEN(N3162)-FIND("/",N3162)))</f>
        <v>plays</v>
      </c>
      <c r="S3162" s="14">
        <f>(((J3162/60)/60)/24)+DATE(1970,1,1)+(-5/24)</f>
        <v>41841.056562499994</v>
      </c>
      <c r="T3162" s="14">
        <f>(((I3162/60)/60)/24)+DATE(1970,1,1)+(-5/24)</f>
        <v>41863.999305555553</v>
      </c>
    </row>
    <row r="3163" spans="1:20" ht="58" x14ac:dyDescent="0.35">
      <c r="A3163" s="6">
        <v>3161</v>
      </c>
      <c r="B3163" s="3" t="s">
        <v>3161</v>
      </c>
      <c r="C3163" s="3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10">
        <f>E3163*100/D3163</f>
        <v>105.1</v>
      </c>
      <c r="P3163" s="11">
        <f>IFERROR(E3163/L3163,"N/A")</f>
        <v>28.405405405405407</v>
      </c>
      <c r="Q3163" t="str">
        <f>LEFT(N3163,FIND("/",N3163)-1)</f>
        <v>theater</v>
      </c>
      <c r="R3163" t="str">
        <f>RIGHT(N3163,(LEN(N3163)-FIND("/",N3163)))</f>
        <v>plays</v>
      </c>
      <c r="S3163" s="14">
        <f>(((J3163/60)/60)/24)+DATE(1970,1,1)+(-5/24)</f>
        <v>41897.327800925923</v>
      </c>
      <c r="T3163" s="14">
        <f>(((I3163/60)/60)/24)+DATE(1970,1,1)+(-5/24)</f>
        <v>41927.327800925923</v>
      </c>
    </row>
    <row r="3164" spans="1:20" ht="58" x14ac:dyDescent="0.35">
      <c r="A3164" s="6">
        <v>3162</v>
      </c>
      <c r="B3164" s="3" t="s">
        <v>3162</v>
      </c>
      <c r="C3164" s="3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10">
        <f>E3164*100/D3164</f>
        <v>127.15</v>
      </c>
      <c r="P3164" s="11">
        <f>IFERROR(E3164/L3164,"N/A")</f>
        <v>80.730158730158735</v>
      </c>
      <c r="Q3164" t="str">
        <f>LEFT(N3164,FIND("/",N3164)-1)</f>
        <v>theater</v>
      </c>
      <c r="R3164" t="str">
        <f>RIGHT(N3164,(LEN(N3164)-FIND("/",N3164)))</f>
        <v>plays</v>
      </c>
      <c r="S3164" s="14">
        <f>(((J3164/60)/60)/24)+DATE(1970,1,1)+(-5/24)</f>
        <v>41799.47756944444</v>
      </c>
      <c r="T3164" s="14">
        <f>(((I3164/60)/60)/24)+DATE(1970,1,1)+(-5/24)</f>
        <v>41826.875</v>
      </c>
    </row>
    <row r="3165" spans="1:20" ht="43.5" x14ac:dyDescent="0.35">
      <c r="A3165" s="6">
        <v>3163</v>
      </c>
      <c r="B3165" s="3" t="s">
        <v>3163</v>
      </c>
      <c r="C3165" s="3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10">
        <f>E3165*100/D3165</f>
        <v>111.15384615384616</v>
      </c>
      <c r="P3165" s="11">
        <f>IFERROR(E3165/L3165,"N/A")</f>
        <v>200.69444444444446</v>
      </c>
      <c r="Q3165" t="str">
        <f>LEFT(N3165,FIND("/",N3165)-1)</f>
        <v>theater</v>
      </c>
      <c r="R3165" t="str">
        <f>RIGHT(N3165,(LEN(N3165)-FIND("/",N3165)))</f>
        <v>plays</v>
      </c>
      <c r="S3165" s="14">
        <f>(((J3165/60)/60)/24)+DATE(1970,1,1)+(-5/24)</f>
        <v>41775.545428240737</v>
      </c>
      <c r="T3165" s="14">
        <f>(((I3165/60)/60)/24)+DATE(1970,1,1)+(-5/24)</f>
        <v>41805.545428240737</v>
      </c>
    </row>
    <row r="3166" spans="1:20" ht="58" x14ac:dyDescent="0.35">
      <c r="A3166" s="6">
        <v>3164</v>
      </c>
      <c r="B3166" s="3" t="s">
        <v>3164</v>
      </c>
      <c r="C3166" s="3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10">
        <f>E3166*100/D3166</f>
        <v>106.76</v>
      </c>
      <c r="P3166" s="11">
        <f>IFERROR(E3166/L3166,"N/A")</f>
        <v>37.591549295774648</v>
      </c>
      <c r="Q3166" t="str">
        <f>LEFT(N3166,FIND("/",N3166)-1)</f>
        <v>theater</v>
      </c>
      <c r="R3166" t="str">
        <f>RIGHT(N3166,(LEN(N3166)-FIND("/",N3166)))</f>
        <v>plays</v>
      </c>
      <c r="S3166" s="14">
        <f>(((J3166/60)/60)/24)+DATE(1970,1,1)+(-5/24)</f>
        <v>41766.597395833334</v>
      </c>
      <c r="T3166" s="14">
        <f>(((I3166/60)/60)/24)+DATE(1970,1,1)+(-5/24)</f>
        <v>41799.597395833334</v>
      </c>
    </row>
    <row r="3167" spans="1:20" ht="58" x14ac:dyDescent="0.35">
      <c r="A3167" s="6">
        <v>3165</v>
      </c>
      <c r="B3167" s="3" t="s">
        <v>3165</v>
      </c>
      <c r="C3167" s="3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10">
        <f>E3167*100/D3167</f>
        <v>162.66666666666666</v>
      </c>
      <c r="P3167" s="11">
        <f>IFERROR(E3167/L3167,"N/A")</f>
        <v>58.095238095238095</v>
      </c>
      <c r="Q3167" t="str">
        <f>LEFT(N3167,FIND("/",N3167)-1)</f>
        <v>theater</v>
      </c>
      <c r="R3167" t="str">
        <f>RIGHT(N3167,(LEN(N3167)-FIND("/",N3167)))</f>
        <v>plays</v>
      </c>
      <c r="S3167" s="14">
        <f>(((J3167/60)/60)/24)+DATE(1970,1,1)+(-5/24)</f>
        <v>40643.950925925921</v>
      </c>
      <c r="T3167" s="14">
        <f>(((I3167/60)/60)/24)+DATE(1970,1,1)+(-5/24)</f>
        <v>40665.957638888889</v>
      </c>
    </row>
    <row r="3168" spans="1:20" ht="43.5" x14ac:dyDescent="0.35">
      <c r="A3168" s="6">
        <v>3166</v>
      </c>
      <c r="B3168" s="3" t="s">
        <v>3166</v>
      </c>
      <c r="C3168" s="3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10">
        <f>E3168*100/D3168</f>
        <v>160.22808571428573</v>
      </c>
      <c r="P3168" s="11">
        <f>IFERROR(E3168/L3168,"N/A")</f>
        <v>60.300892473118282</v>
      </c>
      <c r="Q3168" t="str">
        <f>LEFT(N3168,FIND("/",N3168)-1)</f>
        <v>theater</v>
      </c>
      <c r="R3168" t="str">
        <f>RIGHT(N3168,(LEN(N3168)-FIND("/",N3168)))</f>
        <v>plays</v>
      </c>
      <c r="S3168" s="14">
        <f>(((J3168/60)/60)/24)+DATE(1970,1,1)+(-5/24)</f>
        <v>41940.483252314814</v>
      </c>
      <c r="T3168" s="14">
        <f>(((I3168/60)/60)/24)+DATE(1970,1,1)+(-5/24)</f>
        <v>41969.124305555553</v>
      </c>
    </row>
    <row r="3169" spans="1:20" ht="29" x14ac:dyDescent="0.35">
      <c r="A3169" s="6">
        <v>3167</v>
      </c>
      <c r="B3169" s="3" t="s">
        <v>3167</v>
      </c>
      <c r="C3169" s="3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10">
        <f>E3169*100/D3169</f>
        <v>116.16666666666667</v>
      </c>
      <c r="P3169" s="11">
        <f>IFERROR(E3169/L3169,"N/A")</f>
        <v>63.363636363636367</v>
      </c>
      <c r="Q3169" t="str">
        <f>LEFT(N3169,FIND("/",N3169)-1)</f>
        <v>theater</v>
      </c>
      <c r="R3169" t="str">
        <f>RIGHT(N3169,(LEN(N3169)-FIND("/",N3169)))</f>
        <v>plays</v>
      </c>
      <c r="S3169" s="14">
        <f>(((J3169/60)/60)/24)+DATE(1970,1,1)+(-5/24)</f>
        <v>41838.967372685183</v>
      </c>
      <c r="T3169" s="14">
        <f>(((I3169/60)/60)/24)+DATE(1970,1,1)+(-5/24)</f>
        <v>41852.967372685183</v>
      </c>
    </row>
    <row r="3170" spans="1:20" ht="43.5" x14ac:dyDescent="0.35">
      <c r="A3170" s="6">
        <v>3168</v>
      </c>
      <c r="B3170" s="3" t="s">
        <v>3168</v>
      </c>
      <c r="C3170" s="3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10">
        <f>E3170*100/D3170</f>
        <v>124.2</v>
      </c>
      <c r="P3170" s="11">
        <f>IFERROR(E3170/L3170,"N/A")</f>
        <v>50.901639344262293</v>
      </c>
      <c r="Q3170" t="str">
        <f>LEFT(N3170,FIND("/",N3170)-1)</f>
        <v>theater</v>
      </c>
      <c r="R3170" t="str">
        <f>RIGHT(N3170,(LEN(N3170)-FIND("/",N3170)))</f>
        <v>plays</v>
      </c>
      <c r="S3170" s="14">
        <f>(((J3170/60)/60)/24)+DATE(1970,1,1)+(-5/24)</f>
        <v>41771.897604166668</v>
      </c>
      <c r="T3170" s="14">
        <f>(((I3170/60)/60)/24)+DATE(1970,1,1)+(-5/24)</f>
        <v>41803.708333333328</v>
      </c>
    </row>
    <row r="3171" spans="1:20" ht="29" x14ac:dyDescent="0.35">
      <c r="A3171" s="6">
        <v>3169</v>
      </c>
      <c r="B3171" s="3" t="s">
        <v>3169</v>
      </c>
      <c r="C3171" s="3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10">
        <f>E3171*100/D3171</f>
        <v>103.0125</v>
      </c>
      <c r="P3171" s="11">
        <f>IFERROR(E3171/L3171,"N/A")</f>
        <v>100.5</v>
      </c>
      <c r="Q3171" t="str">
        <f>LEFT(N3171,FIND("/",N3171)-1)</f>
        <v>theater</v>
      </c>
      <c r="R3171" t="str">
        <f>RIGHT(N3171,(LEN(N3171)-FIND("/",N3171)))</f>
        <v>plays</v>
      </c>
      <c r="S3171" s="14">
        <f>(((J3171/60)/60)/24)+DATE(1970,1,1)+(-5/24)</f>
        <v>41591.529641203699</v>
      </c>
      <c r="T3171" s="14">
        <f>(((I3171/60)/60)/24)+DATE(1970,1,1)+(-5/24)</f>
        <v>41620.999305555553</v>
      </c>
    </row>
    <row r="3172" spans="1:20" ht="43.5" x14ac:dyDescent="0.35">
      <c r="A3172" s="6">
        <v>3170</v>
      </c>
      <c r="B3172" s="3" t="s">
        <v>3170</v>
      </c>
      <c r="C3172" s="3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10">
        <f>E3172*100/D3172</f>
        <v>112.25</v>
      </c>
      <c r="P3172" s="11">
        <f>IFERROR(E3172/L3172,"N/A")</f>
        <v>31.619718309859156</v>
      </c>
      <c r="Q3172" t="str">
        <f>LEFT(N3172,FIND("/",N3172)-1)</f>
        <v>theater</v>
      </c>
      <c r="R3172" t="str">
        <f>RIGHT(N3172,(LEN(N3172)-FIND("/",N3172)))</f>
        <v>plays</v>
      </c>
      <c r="S3172" s="14">
        <f>(((J3172/60)/60)/24)+DATE(1970,1,1)+(-5/24)</f>
        <v>41788.872037037036</v>
      </c>
      <c r="T3172" s="14">
        <f>(((I3172/60)/60)/24)+DATE(1970,1,1)+(-5/24)</f>
        <v>41821.958333333328</v>
      </c>
    </row>
    <row r="3173" spans="1:20" ht="58" x14ac:dyDescent="0.35">
      <c r="A3173" s="6">
        <v>3171</v>
      </c>
      <c r="B3173" s="3" t="s">
        <v>3171</v>
      </c>
      <c r="C3173" s="3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10">
        <f>E3173*100/D3173</f>
        <v>108.81428571428572</v>
      </c>
      <c r="P3173" s="11">
        <f>IFERROR(E3173/L3173,"N/A")</f>
        <v>65.102564102564102</v>
      </c>
      <c r="Q3173" t="str">
        <f>LEFT(N3173,FIND("/",N3173)-1)</f>
        <v>theater</v>
      </c>
      <c r="R3173" t="str">
        <f>RIGHT(N3173,(LEN(N3173)-FIND("/",N3173)))</f>
        <v>plays</v>
      </c>
      <c r="S3173" s="14">
        <f>(((J3173/60)/60)/24)+DATE(1970,1,1)+(-5/24)</f>
        <v>42466.399976851848</v>
      </c>
      <c r="T3173" s="14">
        <f>(((I3173/60)/60)/24)+DATE(1970,1,1)+(-5/24)</f>
        <v>42496.399976851848</v>
      </c>
    </row>
    <row r="3174" spans="1:20" ht="43.5" x14ac:dyDescent="0.35">
      <c r="A3174" s="6">
        <v>3172</v>
      </c>
      <c r="B3174" s="3" t="s">
        <v>3172</v>
      </c>
      <c r="C3174" s="3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10">
        <f>E3174*100/D3174</f>
        <v>115</v>
      </c>
      <c r="P3174" s="11">
        <f>IFERROR(E3174/L3174,"N/A")</f>
        <v>79.310344827586206</v>
      </c>
      <c r="Q3174" t="str">
        <f>LEFT(N3174,FIND("/",N3174)-1)</f>
        <v>theater</v>
      </c>
      <c r="R3174" t="str">
        <f>RIGHT(N3174,(LEN(N3174)-FIND("/",N3174)))</f>
        <v>plays</v>
      </c>
      <c r="S3174" s="14">
        <f>(((J3174/60)/60)/24)+DATE(1970,1,1)+(-5/24)</f>
        <v>40923.521620370368</v>
      </c>
      <c r="T3174" s="14">
        <f>(((I3174/60)/60)/24)+DATE(1970,1,1)+(-5/24)</f>
        <v>40953.521620370368</v>
      </c>
    </row>
    <row r="3175" spans="1:20" ht="43.5" x14ac:dyDescent="0.35">
      <c r="A3175" s="6">
        <v>3173</v>
      </c>
      <c r="B3175" s="3" t="s">
        <v>3173</v>
      </c>
      <c r="C3175" s="3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10">
        <f>E3175*100/D3175</f>
        <v>103</v>
      </c>
      <c r="P3175" s="11">
        <f>IFERROR(E3175/L3175,"N/A")</f>
        <v>139.18918918918919</v>
      </c>
      <c r="Q3175" t="str">
        <f>LEFT(N3175,FIND("/",N3175)-1)</f>
        <v>theater</v>
      </c>
      <c r="R3175" t="str">
        <f>RIGHT(N3175,(LEN(N3175)-FIND("/",N3175)))</f>
        <v>plays</v>
      </c>
      <c r="S3175" s="14">
        <f>(((J3175/60)/60)/24)+DATE(1970,1,1)+(-5/24)</f>
        <v>41878.670046296291</v>
      </c>
      <c r="T3175" s="14">
        <f>(((I3175/60)/60)/24)+DATE(1970,1,1)+(-5/24)</f>
        <v>41908.670046296291</v>
      </c>
    </row>
    <row r="3176" spans="1:20" ht="58" x14ac:dyDescent="0.35">
      <c r="A3176" s="6">
        <v>3174</v>
      </c>
      <c r="B3176" s="3" t="s">
        <v>3174</v>
      </c>
      <c r="C3176" s="3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10">
        <f>E3176*100/D3176</f>
        <v>101.13333333333334</v>
      </c>
      <c r="P3176" s="11">
        <f>IFERROR(E3176/L3176,"N/A")</f>
        <v>131.91304347826087</v>
      </c>
      <c r="Q3176" t="str">
        <f>LEFT(N3176,FIND("/",N3176)-1)</f>
        <v>theater</v>
      </c>
      <c r="R3176" t="str">
        <f>RIGHT(N3176,(LEN(N3176)-FIND("/",N3176)))</f>
        <v>plays</v>
      </c>
      <c r="S3176" s="14">
        <f>(((J3176/60)/60)/24)+DATE(1970,1,1)+(-5/24)</f>
        <v>41862.656342592592</v>
      </c>
      <c r="T3176" s="14">
        <f>(((I3176/60)/60)/24)+DATE(1970,1,1)+(-5/24)</f>
        <v>41876.656342592592</v>
      </c>
    </row>
    <row r="3177" spans="1:20" ht="58" x14ac:dyDescent="0.35">
      <c r="A3177" s="6">
        <v>3175</v>
      </c>
      <c r="B3177" s="3" t="s">
        <v>3175</v>
      </c>
      <c r="C3177" s="3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10">
        <f>E3177*100/D3177</f>
        <v>109.56</v>
      </c>
      <c r="P3177" s="11">
        <f>IFERROR(E3177/L3177,"N/A")</f>
        <v>91.3</v>
      </c>
      <c r="Q3177" t="str">
        <f>LEFT(N3177,FIND("/",N3177)-1)</f>
        <v>theater</v>
      </c>
      <c r="R3177" t="str">
        <f>RIGHT(N3177,(LEN(N3177)-FIND("/",N3177)))</f>
        <v>plays</v>
      </c>
      <c r="S3177" s="14">
        <f>(((J3177/60)/60)/24)+DATE(1970,1,1)+(-5/24)</f>
        <v>40531.678553240738</v>
      </c>
      <c r="T3177" s="14">
        <f>(((I3177/60)/60)/24)+DATE(1970,1,1)+(-5/24)</f>
        <v>40591.678553240738</v>
      </c>
    </row>
    <row r="3178" spans="1:20" ht="58" x14ac:dyDescent="0.35">
      <c r="A3178" s="6">
        <v>3176</v>
      </c>
      <c r="B3178" s="3" t="s">
        <v>3176</v>
      </c>
      <c r="C3178" s="3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10">
        <f>E3178*100/D3178</f>
        <v>114.84210526315789</v>
      </c>
      <c r="P3178" s="11">
        <f>IFERROR(E3178/L3178,"N/A")</f>
        <v>39.672727272727272</v>
      </c>
      <c r="Q3178" t="str">
        <f>LEFT(N3178,FIND("/",N3178)-1)</f>
        <v>theater</v>
      </c>
      <c r="R3178" t="str">
        <f>RIGHT(N3178,(LEN(N3178)-FIND("/",N3178)))</f>
        <v>plays</v>
      </c>
      <c r="S3178" s="14">
        <f>(((J3178/60)/60)/24)+DATE(1970,1,1)+(-5/24)</f>
        <v>41477.722581018512</v>
      </c>
      <c r="T3178" s="14">
        <f>(((I3178/60)/60)/24)+DATE(1970,1,1)+(-5/24)</f>
        <v>41504.416666666664</v>
      </c>
    </row>
    <row r="3179" spans="1:20" ht="43.5" x14ac:dyDescent="0.35">
      <c r="A3179" s="6">
        <v>3177</v>
      </c>
      <c r="B3179" s="3" t="s">
        <v>3177</v>
      </c>
      <c r="C3179" s="3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10">
        <f>E3179*100/D3179</f>
        <v>117.4</v>
      </c>
      <c r="P3179" s="11">
        <f>IFERROR(E3179/L3179,"N/A")</f>
        <v>57.549019607843135</v>
      </c>
      <c r="Q3179" t="str">
        <f>LEFT(N3179,FIND("/",N3179)-1)</f>
        <v>theater</v>
      </c>
      <c r="R3179" t="str">
        <f>RIGHT(N3179,(LEN(N3179)-FIND("/",N3179)))</f>
        <v>plays</v>
      </c>
      <c r="S3179" s="14">
        <f>(((J3179/60)/60)/24)+DATE(1970,1,1)+(-5/24)</f>
        <v>41781.458437499998</v>
      </c>
      <c r="T3179" s="14">
        <f>(((I3179/60)/60)/24)+DATE(1970,1,1)+(-5/24)</f>
        <v>41811.458437499998</v>
      </c>
    </row>
    <row r="3180" spans="1:20" ht="58" x14ac:dyDescent="0.35">
      <c r="A3180" s="6">
        <v>3178</v>
      </c>
      <c r="B3180" s="3" t="s">
        <v>3178</v>
      </c>
      <c r="C3180" s="3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10">
        <f>E3180*100/D3180</f>
        <v>171.73333333333332</v>
      </c>
      <c r="P3180" s="11">
        <f>IFERROR(E3180/L3180,"N/A")</f>
        <v>33.025641025641029</v>
      </c>
      <c r="Q3180" t="str">
        <f>LEFT(N3180,FIND("/",N3180)-1)</f>
        <v>theater</v>
      </c>
      <c r="R3180" t="str">
        <f>RIGHT(N3180,(LEN(N3180)-FIND("/",N3180)))</f>
        <v>plays</v>
      </c>
      <c r="S3180" s="14">
        <f>(((J3180/60)/60)/24)+DATE(1970,1,1)+(-5/24)</f>
        <v>41806.396701388883</v>
      </c>
      <c r="T3180" s="14">
        <f>(((I3180/60)/60)/24)+DATE(1970,1,1)+(-5/24)</f>
        <v>41836.396701388883</v>
      </c>
    </row>
    <row r="3181" spans="1:20" ht="43.5" x14ac:dyDescent="0.35">
      <c r="A3181" s="6">
        <v>3179</v>
      </c>
      <c r="B3181" s="3" t="s">
        <v>3179</v>
      </c>
      <c r="C3181" s="3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10">
        <f>E3181*100/D3181</f>
        <v>114.16238095238096</v>
      </c>
      <c r="P3181" s="11">
        <f>IFERROR(E3181/L3181,"N/A")</f>
        <v>77.335806451612896</v>
      </c>
      <c r="Q3181" t="str">
        <f>LEFT(N3181,FIND("/",N3181)-1)</f>
        <v>theater</v>
      </c>
      <c r="R3181" t="str">
        <f>RIGHT(N3181,(LEN(N3181)-FIND("/",N3181)))</f>
        <v>plays</v>
      </c>
      <c r="S3181" s="14">
        <f>(((J3181/60)/60)/24)+DATE(1970,1,1)+(-5/24)</f>
        <v>41375.49387731481</v>
      </c>
      <c r="T3181" s="14">
        <f>(((I3181/60)/60)/24)+DATE(1970,1,1)+(-5/24)</f>
        <v>41400.49387731481</v>
      </c>
    </row>
    <row r="3182" spans="1:20" ht="43.5" x14ac:dyDescent="0.35">
      <c r="A3182" s="6">
        <v>3180</v>
      </c>
      <c r="B3182" s="3" t="s">
        <v>3180</v>
      </c>
      <c r="C3182" s="3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10">
        <f>E3182*100/D3182</f>
        <v>119.75</v>
      </c>
      <c r="P3182" s="11">
        <f>IFERROR(E3182/L3182,"N/A")</f>
        <v>31.933333333333334</v>
      </c>
      <c r="Q3182" t="str">
        <f>LEFT(N3182,FIND("/",N3182)-1)</f>
        <v>theater</v>
      </c>
      <c r="R3182" t="str">
        <f>RIGHT(N3182,(LEN(N3182)-FIND("/",N3182)))</f>
        <v>plays</v>
      </c>
      <c r="S3182" s="14">
        <f>(((J3182/60)/60)/24)+DATE(1970,1,1)+(-5/24)</f>
        <v>41780.204270833332</v>
      </c>
      <c r="T3182" s="14">
        <f>(((I3182/60)/60)/24)+DATE(1970,1,1)+(-5/24)</f>
        <v>41810.204270833332</v>
      </c>
    </row>
    <row r="3183" spans="1:20" ht="43.5" x14ac:dyDescent="0.35">
      <c r="A3183" s="6">
        <v>3181</v>
      </c>
      <c r="B3183" s="3" t="s">
        <v>3181</v>
      </c>
      <c r="C3183" s="3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10">
        <f>E3183*100/D3183</f>
        <v>109</v>
      </c>
      <c r="P3183" s="11">
        <f>IFERROR(E3183/L3183,"N/A")</f>
        <v>36.333333333333336</v>
      </c>
      <c r="Q3183" t="str">
        <f>LEFT(N3183,FIND("/",N3183)-1)</f>
        <v>theater</v>
      </c>
      <c r="R3183" t="str">
        <f>RIGHT(N3183,(LEN(N3183)-FIND("/",N3183)))</f>
        <v>plays</v>
      </c>
      <c r="S3183" s="14">
        <f>(((J3183/60)/60)/24)+DATE(1970,1,1)+(-5/24)</f>
        <v>41779.101701388885</v>
      </c>
      <c r="T3183" s="14">
        <f>(((I3183/60)/60)/24)+DATE(1970,1,1)+(-5/24)</f>
        <v>41805.458333333328</v>
      </c>
    </row>
    <row r="3184" spans="1:20" ht="58" x14ac:dyDescent="0.35">
      <c r="A3184" s="6">
        <v>3182</v>
      </c>
      <c r="B3184" s="3" t="s">
        <v>3182</v>
      </c>
      <c r="C3184" s="3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10">
        <f>E3184*100/D3184</f>
        <v>100.88571428571429</v>
      </c>
      <c r="P3184" s="11">
        <f>IFERROR(E3184/L3184,"N/A")</f>
        <v>46.768211920529801</v>
      </c>
      <c r="Q3184" t="str">
        <f>LEFT(N3184,FIND("/",N3184)-1)</f>
        <v>theater</v>
      </c>
      <c r="R3184" t="str">
        <f>RIGHT(N3184,(LEN(N3184)-FIND("/",N3184)))</f>
        <v>plays</v>
      </c>
      <c r="S3184" s="14">
        <f>(((J3184/60)/60)/24)+DATE(1970,1,1)+(-5/24)</f>
        <v>40883.740983796291</v>
      </c>
      <c r="T3184" s="14">
        <f>(((I3184/60)/60)/24)+DATE(1970,1,1)+(-5/24)</f>
        <v>40939.5</v>
      </c>
    </row>
    <row r="3185" spans="1:20" ht="43.5" x14ac:dyDescent="0.35">
      <c r="A3185" s="6">
        <v>3183</v>
      </c>
      <c r="B3185" s="3" t="s">
        <v>3183</v>
      </c>
      <c r="C3185" s="3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10">
        <f>E3185*100/D3185</f>
        <v>109</v>
      </c>
      <c r="P3185" s="11">
        <f>IFERROR(E3185/L3185,"N/A")</f>
        <v>40.073529411764703</v>
      </c>
      <c r="Q3185" t="str">
        <f>LEFT(N3185,FIND("/",N3185)-1)</f>
        <v>theater</v>
      </c>
      <c r="R3185" t="str">
        <f>RIGHT(N3185,(LEN(N3185)-FIND("/",N3185)))</f>
        <v>plays</v>
      </c>
      <c r="S3185" s="14">
        <f>(((J3185/60)/60)/24)+DATE(1970,1,1)+(-5/24)</f>
        <v>41491.586446759255</v>
      </c>
      <c r="T3185" s="14">
        <f>(((I3185/60)/60)/24)+DATE(1970,1,1)+(-5/24)</f>
        <v>41509.586446759255</v>
      </c>
    </row>
    <row r="3186" spans="1:20" ht="43.5" x14ac:dyDescent="0.35">
      <c r="A3186" s="6">
        <v>3184</v>
      </c>
      <c r="B3186" s="3" t="s">
        <v>3184</v>
      </c>
      <c r="C3186" s="3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10">
        <f>E3186*100/D3186</f>
        <v>107.20930232558139</v>
      </c>
      <c r="P3186" s="11">
        <f>IFERROR(E3186/L3186,"N/A")</f>
        <v>100.21739130434783</v>
      </c>
      <c r="Q3186" t="str">
        <f>LEFT(N3186,FIND("/",N3186)-1)</f>
        <v>theater</v>
      </c>
      <c r="R3186" t="str">
        <f>RIGHT(N3186,(LEN(N3186)-FIND("/",N3186)))</f>
        <v>plays</v>
      </c>
      <c r="S3186" s="14">
        <f>(((J3186/60)/60)/24)+DATE(1970,1,1)+(-5/24)</f>
        <v>41791.785081018512</v>
      </c>
      <c r="T3186" s="14">
        <f>(((I3186/60)/60)/24)+DATE(1970,1,1)+(-5/24)</f>
        <v>41821.785081018512</v>
      </c>
    </row>
    <row r="3187" spans="1:20" ht="43.5" x14ac:dyDescent="0.35">
      <c r="A3187" s="6">
        <v>3185</v>
      </c>
      <c r="B3187" s="3" t="s">
        <v>3185</v>
      </c>
      <c r="C3187" s="3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10">
        <f>E3187*100/D3187</f>
        <v>100</v>
      </c>
      <c r="P3187" s="11">
        <f>IFERROR(E3187/L3187,"N/A")</f>
        <v>41.666666666666664</v>
      </c>
      <c r="Q3187" t="str">
        <f>LEFT(N3187,FIND("/",N3187)-1)</f>
        <v>theater</v>
      </c>
      <c r="R3187" t="str">
        <f>RIGHT(N3187,(LEN(N3187)-FIND("/",N3187)))</f>
        <v>plays</v>
      </c>
      <c r="S3187" s="14">
        <f>(((J3187/60)/60)/24)+DATE(1970,1,1)+(-5/24)</f>
        <v>41829.768993055557</v>
      </c>
      <c r="T3187" s="14">
        <f>(((I3187/60)/60)/24)+DATE(1970,1,1)+(-5/24)</f>
        <v>41836.768993055557</v>
      </c>
    </row>
    <row r="3188" spans="1:20" ht="43.5" x14ac:dyDescent="0.35">
      <c r="A3188" s="6">
        <v>3186</v>
      </c>
      <c r="B3188" s="3" t="s">
        <v>3186</v>
      </c>
      <c r="C3188" s="3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10">
        <f>E3188*100/D3188</f>
        <v>102.1875</v>
      </c>
      <c r="P3188" s="11">
        <f>IFERROR(E3188/L3188,"N/A")</f>
        <v>46.714285714285715</v>
      </c>
      <c r="Q3188" t="str">
        <f>LEFT(N3188,FIND("/",N3188)-1)</f>
        <v>theater</v>
      </c>
      <c r="R3188" t="str">
        <f>RIGHT(N3188,(LEN(N3188)-FIND("/",N3188)))</f>
        <v>plays</v>
      </c>
      <c r="S3188" s="14">
        <f>(((J3188/60)/60)/24)+DATE(1970,1,1)+(-5/24)</f>
        <v>41868.715717592589</v>
      </c>
      <c r="T3188" s="14">
        <f>(((I3188/60)/60)/24)+DATE(1970,1,1)+(-5/24)</f>
        <v>41898.666666666664</v>
      </c>
    </row>
    <row r="3189" spans="1:20" ht="58" x14ac:dyDescent="0.35">
      <c r="A3189" s="6">
        <v>3187</v>
      </c>
      <c r="B3189" s="3" t="s">
        <v>3187</v>
      </c>
      <c r="C3189" s="3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10">
        <f>E3189*100/D3189</f>
        <v>116.29333333333334</v>
      </c>
      <c r="P3189" s="11">
        <f>IFERROR(E3189/L3189,"N/A")</f>
        <v>71.491803278688522</v>
      </c>
      <c r="Q3189" t="str">
        <f>LEFT(N3189,FIND("/",N3189)-1)</f>
        <v>theater</v>
      </c>
      <c r="R3189" t="str">
        <f>RIGHT(N3189,(LEN(N3189)-FIND("/",N3189)))</f>
        <v>plays</v>
      </c>
      <c r="S3189" s="14">
        <f>(((J3189/60)/60)/24)+DATE(1970,1,1)+(-5/24)</f>
        <v>41835.458020833328</v>
      </c>
      <c r="T3189" s="14">
        <f>(((I3189/60)/60)/24)+DATE(1970,1,1)+(-5/24)</f>
        <v>41855.458020833328</v>
      </c>
    </row>
    <row r="3190" spans="1:20" ht="43.5" x14ac:dyDescent="0.35">
      <c r="A3190" s="6">
        <v>3188</v>
      </c>
      <c r="B3190" s="3" t="s">
        <v>3188</v>
      </c>
      <c r="C3190" s="3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10">
        <f>E3190*100/D3190</f>
        <v>65</v>
      </c>
      <c r="P3190" s="11">
        <f>IFERROR(E3190/L3190,"N/A")</f>
        <v>14.444444444444445</v>
      </c>
      <c r="Q3190" t="str">
        <f>LEFT(N3190,FIND("/",N3190)-1)</f>
        <v>theater</v>
      </c>
      <c r="R3190" t="str">
        <f>RIGHT(N3190,(LEN(N3190)-FIND("/",N3190)))</f>
        <v>musical</v>
      </c>
      <c r="S3190" s="14">
        <f>(((J3190/60)/60)/24)+DATE(1970,1,1)+(-5/24)</f>
        <v>42144.207199074073</v>
      </c>
      <c r="T3190" s="14">
        <f>(((I3190/60)/60)/24)+DATE(1970,1,1)+(-5/24)</f>
        <v>42165.207199074073</v>
      </c>
    </row>
    <row r="3191" spans="1:20" ht="58" x14ac:dyDescent="0.35">
      <c r="A3191" s="6">
        <v>3189</v>
      </c>
      <c r="B3191" s="3" t="s">
        <v>3189</v>
      </c>
      <c r="C3191" s="3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10">
        <f>E3191*100/D3191</f>
        <v>12.327272727272728</v>
      </c>
      <c r="P3191" s="11">
        <f>IFERROR(E3191/L3191,"N/A")</f>
        <v>356.84210526315792</v>
      </c>
      <c r="Q3191" t="str">
        <f>LEFT(N3191,FIND("/",N3191)-1)</f>
        <v>theater</v>
      </c>
      <c r="R3191" t="str">
        <f>RIGHT(N3191,(LEN(N3191)-FIND("/",N3191)))</f>
        <v>musical</v>
      </c>
      <c r="S3191" s="14">
        <f>(((J3191/60)/60)/24)+DATE(1970,1,1)+(-5/24)</f>
        <v>42118.138101851851</v>
      </c>
      <c r="T3191" s="14">
        <f>(((I3191/60)/60)/24)+DATE(1970,1,1)+(-5/24)</f>
        <v>42148.138101851851</v>
      </c>
    </row>
    <row r="3192" spans="1:20" ht="43.5" x14ac:dyDescent="0.35">
      <c r="A3192" s="6">
        <v>3190</v>
      </c>
      <c r="B3192" s="3" t="s">
        <v>3190</v>
      </c>
      <c r="C3192" s="3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10">
        <f>E3192*100/D3192</f>
        <v>0</v>
      </c>
      <c r="P3192" s="11" t="str">
        <f>IFERROR(E3192/L3192,"N/A")</f>
        <v>N/A</v>
      </c>
      <c r="Q3192" t="str">
        <f>LEFT(N3192,FIND("/",N3192)-1)</f>
        <v>theater</v>
      </c>
      <c r="R3192" t="str">
        <f>RIGHT(N3192,(LEN(N3192)-FIND("/",N3192)))</f>
        <v>musical</v>
      </c>
      <c r="S3192" s="14">
        <f>(((J3192/60)/60)/24)+DATE(1970,1,1)+(-5/24)</f>
        <v>42682.942997685182</v>
      </c>
      <c r="T3192" s="14">
        <f>(((I3192/60)/60)/24)+DATE(1970,1,1)+(-5/24)</f>
        <v>42712.984664351847</v>
      </c>
    </row>
    <row r="3193" spans="1:20" ht="43.5" x14ac:dyDescent="0.35">
      <c r="A3193" s="6">
        <v>3191</v>
      </c>
      <c r="B3193" s="3" t="s">
        <v>3191</v>
      </c>
      <c r="C3193" s="3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10">
        <f>E3193*100/D3193</f>
        <v>4.0266666666666664</v>
      </c>
      <c r="P3193" s="11">
        <f>IFERROR(E3193/L3193,"N/A")</f>
        <v>37.75</v>
      </c>
      <c r="Q3193" t="str">
        <f>LEFT(N3193,FIND("/",N3193)-1)</f>
        <v>theater</v>
      </c>
      <c r="R3193" t="str">
        <f>RIGHT(N3193,(LEN(N3193)-FIND("/",N3193)))</f>
        <v>musical</v>
      </c>
      <c r="S3193" s="14">
        <f>(((J3193/60)/60)/24)+DATE(1970,1,1)+(-5/24)</f>
        <v>42538.547094907401</v>
      </c>
      <c r="T3193" s="14">
        <f>(((I3193/60)/60)/24)+DATE(1970,1,1)+(-5/24)</f>
        <v>42598.547094907401</v>
      </c>
    </row>
    <row r="3194" spans="1:20" ht="43.5" x14ac:dyDescent="0.35">
      <c r="A3194" s="6">
        <v>3192</v>
      </c>
      <c r="B3194" s="3" t="s">
        <v>3192</v>
      </c>
      <c r="C3194" s="3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10">
        <f>E3194*100/D3194</f>
        <v>1.02</v>
      </c>
      <c r="P3194" s="11">
        <f>IFERROR(E3194/L3194,"N/A")</f>
        <v>12.75</v>
      </c>
      <c r="Q3194" t="str">
        <f>LEFT(N3194,FIND("/",N3194)-1)</f>
        <v>theater</v>
      </c>
      <c r="R3194" t="str">
        <f>RIGHT(N3194,(LEN(N3194)-FIND("/",N3194)))</f>
        <v>musical</v>
      </c>
      <c r="S3194" s="14">
        <f>(((J3194/60)/60)/24)+DATE(1970,1,1)+(-5/24)</f>
        <v>42018.732164351844</v>
      </c>
      <c r="T3194" s="14">
        <f>(((I3194/60)/60)/24)+DATE(1970,1,1)+(-5/24)</f>
        <v>42063.708333333336</v>
      </c>
    </row>
    <row r="3195" spans="1:20" ht="43.5" x14ac:dyDescent="0.35">
      <c r="A3195" s="6">
        <v>3193</v>
      </c>
      <c r="B3195" s="3" t="s">
        <v>3193</v>
      </c>
      <c r="C3195" s="3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10">
        <f>E3195*100/D3195</f>
        <v>11.74</v>
      </c>
      <c r="P3195" s="11">
        <f>IFERROR(E3195/L3195,"N/A")</f>
        <v>24.458333333333332</v>
      </c>
      <c r="Q3195" t="str">
        <f>LEFT(N3195,FIND("/",N3195)-1)</f>
        <v>theater</v>
      </c>
      <c r="R3195" t="str">
        <f>RIGHT(N3195,(LEN(N3195)-FIND("/",N3195)))</f>
        <v>musical</v>
      </c>
      <c r="S3195" s="14">
        <f>(((J3195/60)/60)/24)+DATE(1970,1,1)+(-5/24)</f>
        <v>42010.759907407402</v>
      </c>
      <c r="T3195" s="14">
        <f>(((I3195/60)/60)/24)+DATE(1970,1,1)+(-5/24)</f>
        <v>42055.759907407402</v>
      </c>
    </row>
    <row r="3196" spans="1:20" ht="58" x14ac:dyDescent="0.35">
      <c r="A3196" s="6">
        <v>3194</v>
      </c>
      <c r="B3196" s="3" t="s">
        <v>3194</v>
      </c>
      <c r="C3196" s="3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10">
        <f>E3196*100/D3196</f>
        <v>0</v>
      </c>
      <c r="P3196" s="11" t="str">
        <f>IFERROR(E3196/L3196,"N/A")</f>
        <v>N/A</v>
      </c>
      <c r="Q3196" t="str">
        <f>LEFT(N3196,FIND("/",N3196)-1)</f>
        <v>theater</v>
      </c>
      <c r="R3196" t="str">
        <f>RIGHT(N3196,(LEN(N3196)-FIND("/",N3196)))</f>
        <v>musical</v>
      </c>
      <c r="S3196" s="14">
        <f>(((J3196/60)/60)/24)+DATE(1970,1,1)+(-5/24)</f>
        <v>42181.854143518511</v>
      </c>
      <c r="T3196" s="14">
        <f>(((I3196/60)/60)/24)+DATE(1970,1,1)+(-5/24)</f>
        <v>42211.854143518511</v>
      </c>
    </row>
    <row r="3197" spans="1:20" ht="58" x14ac:dyDescent="0.35">
      <c r="A3197" s="6">
        <v>3195</v>
      </c>
      <c r="B3197" s="3" t="s">
        <v>3195</v>
      </c>
      <c r="C3197" s="3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10">
        <f>E3197*100/D3197</f>
        <v>59.142857142857146</v>
      </c>
      <c r="P3197" s="11">
        <f>IFERROR(E3197/L3197,"N/A")</f>
        <v>53.07692307692308</v>
      </c>
      <c r="Q3197" t="str">
        <f>LEFT(N3197,FIND("/",N3197)-1)</f>
        <v>theater</v>
      </c>
      <c r="R3197" t="str">
        <f>RIGHT(N3197,(LEN(N3197)-FIND("/",N3197)))</f>
        <v>musical</v>
      </c>
      <c r="S3197" s="14">
        <f>(((J3197/60)/60)/24)+DATE(1970,1,1)+(-5/24)</f>
        <v>42017.385902777773</v>
      </c>
      <c r="T3197" s="14">
        <f>(((I3197/60)/60)/24)+DATE(1970,1,1)+(-5/24)</f>
        <v>42047.385902777773</v>
      </c>
    </row>
    <row r="3198" spans="1:20" ht="43.5" x14ac:dyDescent="0.35">
      <c r="A3198" s="6">
        <v>3196</v>
      </c>
      <c r="B3198" s="3" t="s">
        <v>3196</v>
      </c>
      <c r="C3198" s="3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10">
        <f>E3198*100/D3198</f>
        <v>0.06</v>
      </c>
      <c r="P3198" s="11">
        <f>IFERROR(E3198/L3198,"N/A")</f>
        <v>300</v>
      </c>
      <c r="Q3198" t="str">
        <f>LEFT(N3198,FIND("/",N3198)-1)</f>
        <v>theater</v>
      </c>
      <c r="R3198" t="str">
        <f>RIGHT(N3198,(LEN(N3198)-FIND("/",N3198)))</f>
        <v>musical</v>
      </c>
      <c r="S3198" s="14">
        <f>(((J3198/60)/60)/24)+DATE(1970,1,1)+(-5/24)</f>
        <v>42157.389756944445</v>
      </c>
      <c r="T3198" s="14">
        <f>(((I3198/60)/60)/24)+DATE(1970,1,1)+(-5/24)</f>
        <v>42217.374999999993</v>
      </c>
    </row>
    <row r="3199" spans="1:20" ht="29" x14ac:dyDescent="0.35">
      <c r="A3199" s="6">
        <v>3197</v>
      </c>
      <c r="B3199" s="3" t="s">
        <v>3197</v>
      </c>
      <c r="C3199" s="3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10">
        <f>E3199*100/D3199</f>
        <v>11.45</v>
      </c>
      <c r="P3199" s="11">
        <f>IFERROR(E3199/L3199,"N/A")</f>
        <v>286.25</v>
      </c>
      <c r="Q3199" t="str">
        <f>LEFT(N3199,FIND("/",N3199)-1)</f>
        <v>theater</v>
      </c>
      <c r="R3199" t="str">
        <f>RIGHT(N3199,(LEN(N3199)-FIND("/",N3199)))</f>
        <v>musical</v>
      </c>
      <c r="S3199" s="14">
        <f>(((J3199/60)/60)/24)+DATE(1970,1,1)+(-5/24)</f>
        <v>42009.28493055555</v>
      </c>
      <c r="T3199" s="14">
        <f>(((I3199/60)/60)/24)+DATE(1970,1,1)+(-5/24)</f>
        <v>42039.28493055555</v>
      </c>
    </row>
    <row r="3200" spans="1:20" ht="58" x14ac:dyDescent="0.35">
      <c r="A3200" s="6">
        <v>3198</v>
      </c>
      <c r="B3200" s="3" t="s">
        <v>3198</v>
      </c>
      <c r="C3200" s="3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10">
        <f>E3200*100/D3200</f>
        <v>0.36666666666666664</v>
      </c>
      <c r="P3200" s="11">
        <f>IFERROR(E3200/L3200,"N/A")</f>
        <v>36.666666666666664</v>
      </c>
      <c r="Q3200" t="str">
        <f>LEFT(N3200,FIND("/",N3200)-1)</f>
        <v>theater</v>
      </c>
      <c r="R3200" t="str">
        <f>RIGHT(N3200,(LEN(N3200)-FIND("/",N3200)))</f>
        <v>musical</v>
      </c>
      <c r="S3200" s="14">
        <f>(((J3200/60)/60)/24)+DATE(1970,1,1)+(-5/24)</f>
        <v>42013.216168981475</v>
      </c>
      <c r="T3200" s="14">
        <f>(((I3200/60)/60)/24)+DATE(1970,1,1)+(-5/24)</f>
        <v>42051.216168981475</v>
      </c>
    </row>
    <row r="3201" spans="1:20" ht="43.5" x14ac:dyDescent="0.35">
      <c r="A3201" s="6">
        <v>3199</v>
      </c>
      <c r="B3201" s="3" t="s">
        <v>3199</v>
      </c>
      <c r="C3201" s="3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10">
        <f>E3201*100/D3201</f>
        <v>52.16</v>
      </c>
      <c r="P3201" s="11">
        <f>IFERROR(E3201/L3201,"N/A")</f>
        <v>49.20754716981132</v>
      </c>
      <c r="Q3201" t="str">
        <f>LEFT(N3201,FIND("/",N3201)-1)</f>
        <v>theater</v>
      </c>
      <c r="R3201" t="str">
        <f>RIGHT(N3201,(LEN(N3201)-FIND("/",N3201)))</f>
        <v>musical</v>
      </c>
      <c r="S3201" s="14">
        <f>(((J3201/60)/60)/24)+DATE(1970,1,1)+(-5/24)</f>
        <v>41858.553449074068</v>
      </c>
      <c r="T3201" s="14">
        <f>(((I3201/60)/60)/24)+DATE(1970,1,1)+(-5/24)</f>
        <v>41888.666666666664</v>
      </c>
    </row>
    <row r="3202" spans="1:20" ht="58" x14ac:dyDescent="0.35">
      <c r="A3202" s="6">
        <v>3200</v>
      </c>
      <c r="B3202" s="3" t="s">
        <v>3200</v>
      </c>
      <c r="C3202" s="3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10">
        <f>E3202*100/D3202</f>
        <v>2E-3</v>
      </c>
      <c r="P3202" s="11">
        <f>IFERROR(E3202/L3202,"N/A")</f>
        <v>1</v>
      </c>
      <c r="Q3202" t="str">
        <f>LEFT(N3202,FIND("/",N3202)-1)</f>
        <v>theater</v>
      </c>
      <c r="R3202" t="str">
        <f>RIGHT(N3202,(LEN(N3202)-FIND("/",N3202)))</f>
        <v>musical</v>
      </c>
      <c r="S3202" s="14">
        <f>(((J3202/60)/60)/24)+DATE(1970,1,1)+(-5/24)</f>
        <v>42460.112280092588</v>
      </c>
      <c r="T3202" s="14">
        <f>(((I3202/60)/60)/24)+DATE(1970,1,1)+(-5/24)</f>
        <v>42490.023611111108</v>
      </c>
    </row>
    <row r="3203" spans="1:20" ht="43.5" x14ac:dyDescent="0.35">
      <c r="A3203" s="6">
        <v>3201</v>
      </c>
      <c r="B3203" s="3" t="s">
        <v>3201</v>
      </c>
      <c r="C3203" s="3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10">
        <f>E3203*100/D3203</f>
        <v>1.25</v>
      </c>
      <c r="P3203" s="11">
        <f>IFERROR(E3203/L3203,"N/A")</f>
        <v>12.5</v>
      </c>
      <c r="Q3203" t="str">
        <f>LEFT(N3203,FIND("/",N3203)-1)</f>
        <v>theater</v>
      </c>
      <c r="R3203" t="str">
        <f>RIGHT(N3203,(LEN(N3203)-FIND("/",N3203)))</f>
        <v>musical</v>
      </c>
      <c r="S3203" s="14">
        <f>(((J3203/60)/60)/24)+DATE(1970,1,1)+(-5/24)</f>
        <v>41861.558761574073</v>
      </c>
      <c r="T3203" s="14">
        <f>(((I3203/60)/60)/24)+DATE(1970,1,1)+(-5/24)</f>
        <v>41882.558761574073</v>
      </c>
    </row>
    <row r="3204" spans="1:20" ht="43.5" x14ac:dyDescent="0.35">
      <c r="A3204" s="6">
        <v>3202</v>
      </c>
      <c r="B3204" s="3" t="s">
        <v>3202</v>
      </c>
      <c r="C3204" s="3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10">
        <f>E3204*100/D3204</f>
        <v>54.52</v>
      </c>
      <c r="P3204" s="11">
        <f>IFERROR(E3204/L3204,"N/A")</f>
        <v>109.04</v>
      </c>
      <c r="Q3204" t="str">
        <f>LEFT(N3204,FIND("/",N3204)-1)</f>
        <v>theater</v>
      </c>
      <c r="R3204" t="str">
        <f>RIGHT(N3204,(LEN(N3204)-FIND("/",N3204)))</f>
        <v>musical</v>
      </c>
      <c r="S3204" s="14">
        <f>(((J3204/60)/60)/24)+DATE(1970,1,1)+(-5/24)</f>
        <v>42293.645208333335</v>
      </c>
      <c r="T3204" s="14">
        <f>(((I3204/60)/60)/24)+DATE(1970,1,1)+(-5/24)</f>
        <v>42352.040972222218</v>
      </c>
    </row>
    <row r="3205" spans="1:20" ht="43.5" x14ac:dyDescent="0.35">
      <c r="A3205" s="6">
        <v>3203</v>
      </c>
      <c r="B3205" s="3" t="s">
        <v>3203</v>
      </c>
      <c r="C3205" s="3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10">
        <f>E3205*100/D3205</f>
        <v>25</v>
      </c>
      <c r="P3205" s="11">
        <f>IFERROR(E3205/L3205,"N/A")</f>
        <v>41.666666666666664</v>
      </c>
      <c r="Q3205" t="str">
        <f>LEFT(N3205,FIND("/",N3205)-1)</f>
        <v>theater</v>
      </c>
      <c r="R3205" t="str">
        <f>RIGHT(N3205,(LEN(N3205)-FIND("/",N3205)))</f>
        <v>musical</v>
      </c>
      <c r="S3205" s="14">
        <f>(((J3205/60)/60)/24)+DATE(1970,1,1)+(-5/24)</f>
        <v>42242.780347222222</v>
      </c>
      <c r="T3205" s="14">
        <f>(((I3205/60)/60)/24)+DATE(1970,1,1)+(-5/24)</f>
        <v>42272.780347222222</v>
      </c>
    </row>
    <row r="3206" spans="1:20" ht="58" x14ac:dyDescent="0.35">
      <c r="A3206" s="6">
        <v>3204</v>
      </c>
      <c r="B3206" s="3" t="s">
        <v>3204</v>
      </c>
      <c r="C3206" s="3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10">
        <f>E3206*100/D3206</f>
        <v>0</v>
      </c>
      <c r="P3206" s="11" t="str">
        <f>IFERROR(E3206/L3206,"N/A")</f>
        <v>N/A</v>
      </c>
      <c r="Q3206" t="str">
        <f>LEFT(N3206,FIND("/",N3206)-1)</f>
        <v>theater</v>
      </c>
      <c r="R3206" t="str">
        <f>RIGHT(N3206,(LEN(N3206)-FIND("/",N3206)))</f>
        <v>musical</v>
      </c>
      <c r="S3206" s="14">
        <f>(((J3206/60)/60)/24)+DATE(1970,1,1)+(-5/24)</f>
        <v>42172.477766203701</v>
      </c>
      <c r="T3206" s="14">
        <f>(((I3206/60)/60)/24)+DATE(1970,1,1)+(-5/24)</f>
        <v>42202.468055555553</v>
      </c>
    </row>
    <row r="3207" spans="1:20" ht="43.5" x14ac:dyDescent="0.35">
      <c r="A3207" s="6">
        <v>3205</v>
      </c>
      <c r="B3207" s="3" t="s">
        <v>3205</v>
      </c>
      <c r="C3207" s="3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10">
        <f>E3207*100/D3207</f>
        <v>3.4125000000000001</v>
      </c>
      <c r="P3207" s="11">
        <f>IFERROR(E3207/L3207,"N/A")</f>
        <v>22.75</v>
      </c>
      <c r="Q3207" t="str">
        <f>LEFT(N3207,FIND("/",N3207)-1)</f>
        <v>theater</v>
      </c>
      <c r="R3207" t="str">
        <f>RIGHT(N3207,(LEN(N3207)-FIND("/",N3207)))</f>
        <v>musical</v>
      </c>
      <c r="S3207" s="14">
        <f>(((J3207/60)/60)/24)+DATE(1970,1,1)+(-5/24)</f>
        <v>42095.166342592587</v>
      </c>
      <c r="T3207" s="14">
        <f>(((I3207/60)/60)/24)+DATE(1970,1,1)+(-5/24)</f>
        <v>42125.166342592587</v>
      </c>
    </row>
    <row r="3208" spans="1:20" ht="43.5" x14ac:dyDescent="0.35">
      <c r="A3208" s="6">
        <v>3206</v>
      </c>
      <c r="B3208" s="3" t="s">
        <v>3206</v>
      </c>
      <c r="C3208" s="3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10">
        <f>E3208*100/D3208</f>
        <v>0</v>
      </c>
      <c r="P3208" s="11" t="str">
        <f>IFERROR(E3208/L3208,"N/A")</f>
        <v>N/A</v>
      </c>
      <c r="Q3208" t="str">
        <f>LEFT(N3208,FIND("/",N3208)-1)</f>
        <v>theater</v>
      </c>
      <c r="R3208" t="str">
        <f>RIGHT(N3208,(LEN(N3208)-FIND("/",N3208)))</f>
        <v>musical</v>
      </c>
      <c r="S3208" s="14">
        <f>(((J3208/60)/60)/24)+DATE(1970,1,1)+(-5/24)</f>
        <v>42236.067719907405</v>
      </c>
      <c r="T3208" s="14">
        <f>(((I3208/60)/60)/24)+DATE(1970,1,1)+(-5/24)</f>
        <v>42266.067719907405</v>
      </c>
    </row>
    <row r="3209" spans="1:20" ht="43.5" x14ac:dyDescent="0.35">
      <c r="A3209" s="6">
        <v>3207</v>
      </c>
      <c r="B3209" s="3" t="s">
        <v>3207</v>
      </c>
      <c r="C3209" s="3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10">
        <f>E3209*100/D3209</f>
        <v>46.363636363636367</v>
      </c>
      <c r="P3209" s="11">
        <f>IFERROR(E3209/L3209,"N/A")</f>
        <v>70.833333333333329</v>
      </c>
      <c r="Q3209" t="str">
        <f>LEFT(N3209,FIND("/",N3209)-1)</f>
        <v>theater</v>
      </c>
      <c r="R3209" t="str">
        <f>RIGHT(N3209,(LEN(N3209)-FIND("/",N3209)))</f>
        <v>musical</v>
      </c>
      <c r="S3209" s="14">
        <f>(((J3209/60)/60)/24)+DATE(1970,1,1)+(-5/24)</f>
        <v>42057.069525462961</v>
      </c>
      <c r="T3209" s="14">
        <f>(((I3209/60)/60)/24)+DATE(1970,1,1)+(-5/24)</f>
        <v>42117.027858796289</v>
      </c>
    </row>
    <row r="3210" spans="1:20" ht="43.5" x14ac:dyDescent="0.35">
      <c r="A3210" s="6">
        <v>3208</v>
      </c>
      <c r="B3210" s="3" t="s">
        <v>3208</v>
      </c>
      <c r="C3210" s="3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10">
        <f>E3210*100/D3210</f>
        <v>103.5</v>
      </c>
      <c r="P3210" s="11">
        <f>IFERROR(E3210/L3210,"N/A")</f>
        <v>63.109756097560975</v>
      </c>
      <c r="Q3210" t="str">
        <f>LEFT(N3210,FIND("/",N3210)-1)</f>
        <v>theater</v>
      </c>
      <c r="R3210" t="str">
        <f>RIGHT(N3210,(LEN(N3210)-FIND("/",N3210)))</f>
        <v>plays</v>
      </c>
      <c r="S3210" s="14">
        <f>(((J3210/60)/60)/24)+DATE(1970,1,1)+(-5/24)</f>
        <v>41827.396724537037</v>
      </c>
      <c r="T3210" s="14">
        <f>(((I3210/60)/60)/24)+DATE(1970,1,1)+(-5/24)</f>
        <v>41848.396724537037</v>
      </c>
    </row>
    <row r="3211" spans="1:20" ht="43.5" x14ac:dyDescent="0.35">
      <c r="A3211" s="6">
        <v>3209</v>
      </c>
      <c r="B3211" s="3" t="s">
        <v>3209</v>
      </c>
      <c r="C3211" s="3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10">
        <f>E3211*100/D3211</f>
        <v>119.32315789473684</v>
      </c>
      <c r="P3211" s="11">
        <f>IFERROR(E3211/L3211,"N/A")</f>
        <v>50.157964601769912</v>
      </c>
      <c r="Q3211" t="str">
        <f>LEFT(N3211,FIND("/",N3211)-1)</f>
        <v>theater</v>
      </c>
      <c r="R3211" t="str">
        <f>RIGHT(N3211,(LEN(N3211)-FIND("/",N3211)))</f>
        <v>plays</v>
      </c>
      <c r="S3211" s="14">
        <f>(((J3211/60)/60)/24)+DATE(1970,1,1)+(-5/24)</f>
        <v>41778.428912037038</v>
      </c>
      <c r="T3211" s="14">
        <f>(((I3211/60)/60)/24)+DATE(1970,1,1)+(-5/24)</f>
        <v>41810.75</v>
      </c>
    </row>
    <row r="3212" spans="1:20" ht="43.5" x14ac:dyDescent="0.35">
      <c r="A3212" s="6">
        <v>3210</v>
      </c>
      <c r="B3212" s="3" t="s">
        <v>3210</v>
      </c>
      <c r="C3212" s="3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10">
        <f>E3212*100/D3212</f>
        <v>125.76666666666667</v>
      </c>
      <c r="P3212" s="11">
        <f>IFERROR(E3212/L3212,"N/A")</f>
        <v>62.883333333333333</v>
      </c>
      <c r="Q3212" t="str">
        <f>LEFT(N3212,FIND("/",N3212)-1)</f>
        <v>theater</v>
      </c>
      <c r="R3212" t="str">
        <f>RIGHT(N3212,(LEN(N3212)-FIND("/",N3212)))</f>
        <v>plays</v>
      </c>
      <c r="S3212" s="14">
        <f>(((J3212/60)/60)/24)+DATE(1970,1,1)+(-5/24)</f>
        <v>41013.728229166663</v>
      </c>
      <c r="T3212" s="14">
        <f>(((I3212/60)/60)/24)+DATE(1970,1,1)+(-5/24)</f>
        <v>41060.957638888889</v>
      </c>
    </row>
    <row r="3213" spans="1:20" ht="58" x14ac:dyDescent="0.35">
      <c r="A3213" s="6">
        <v>3211</v>
      </c>
      <c r="B3213" s="3" t="s">
        <v>3211</v>
      </c>
      <c r="C3213" s="3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10">
        <f>E3213*100/D3213</f>
        <v>119.74347826086957</v>
      </c>
      <c r="P3213" s="11">
        <f>IFERROR(E3213/L3213,"N/A")</f>
        <v>85.531055900621112</v>
      </c>
      <c r="Q3213" t="str">
        <f>LEFT(N3213,FIND("/",N3213)-1)</f>
        <v>theater</v>
      </c>
      <c r="R3213" t="str">
        <f>RIGHT(N3213,(LEN(N3213)-FIND("/",N3213)))</f>
        <v>plays</v>
      </c>
      <c r="S3213" s="14">
        <f>(((J3213/60)/60)/24)+DATE(1970,1,1)+(-5/24)</f>
        <v>41834.378240740742</v>
      </c>
      <c r="T3213" s="14">
        <f>(((I3213/60)/60)/24)+DATE(1970,1,1)+(-5/24)</f>
        <v>41865.875</v>
      </c>
    </row>
    <row r="3214" spans="1:20" ht="29" x14ac:dyDescent="0.35">
      <c r="A3214" s="6">
        <v>3212</v>
      </c>
      <c r="B3214" s="3" t="s">
        <v>3212</v>
      </c>
      <c r="C3214" s="3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10">
        <f>E3214*100/D3214</f>
        <v>126.25</v>
      </c>
      <c r="P3214" s="11">
        <f>IFERROR(E3214/L3214,"N/A")</f>
        <v>53.723404255319146</v>
      </c>
      <c r="Q3214" t="str">
        <f>LEFT(N3214,FIND("/",N3214)-1)</f>
        <v>theater</v>
      </c>
      <c r="R3214" t="str">
        <f>RIGHT(N3214,(LEN(N3214)-FIND("/",N3214)))</f>
        <v>plays</v>
      </c>
      <c r="S3214" s="14">
        <f>(((J3214/60)/60)/24)+DATE(1970,1,1)+(-5/24)</f>
        <v>41829.587395833332</v>
      </c>
      <c r="T3214" s="14">
        <f>(((I3214/60)/60)/24)+DATE(1970,1,1)+(-5/24)</f>
        <v>41859.587395833332</v>
      </c>
    </row>
    <row r="3215" spans="1:20" ht="43.5" x14ac:dyDescent="0.35">
      <c r="A3215" s="6">
        <v>3213</v>
      </c>
      <c r="B3215" s="3" t="s">
        <v>3213</v>
      </c>
      <c r="C3215" s="3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10">
        <f>E3215*100/D3215</f>
        <v>100.11666666666666</v>
      </c>
      <c r="P3215" s="11">
        <f>IFERROR(E3215/L3215,"N/A")</f>
        <v>127.80851063829788</v>
      </c>
      <c r="Q3215" t="str">
        <f>LEFT(N3215,FIND("/",N3215)-1)</f>
        <v>theater</v>
      </c>
      <c r="R3215" t="str">
        <f>RIGHT(N3215,(LEN(N3215)-FIND("/",N3215)))</f>
        <v>plays</v>
      </c>
      <c r="S3215" s="14">
        <f>(((J3215/60)/60)/24)+DATE(1970,1,1)+(-5/24)</f>
        <v>42171.555081018516</v>
      </c>
      <c r="T3215" s="14">
        <f>(((I3215/60)/60)/24)+DATE(1970,1,1)+(-5/24)</f>
        <v>42211.555081018516</v>
      </c>
    </row>
    <row r="3216" spans="1:20" ht="58" x14ac:dyDescent="0.35">
      <c r="A3216" s="6">
        <v>3214</v>
      </c>
      <c r="B3216" s="3" t="s">
        <v>3214</v>
      </c>
      <c r="C3216" s="3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10">
        <f>E3216*100/D3216</f>
        <v>102.13333333333334</v>
      </c>
      <c r="P3216" s="11">
        <f>IFERROR(E3216/L3216,"N/A")</f>
        <v>106.57391304347826</v>
      </c>
      <c r="Q3216" t="str">
        <f>LEFT(N3216,FIND("/",N3216)-1)</f>
        <v>theater</v>
      </c>
      <c r="R3216" t="str">
        <f>RIGHT(N3216,(LEN(N3216)-FIND("/",N3216)))</f>
        <v>plays</v>
      </c>
      <c r="S3216" s="14">
        <f>(((J3216/60)/60)/24)+DATE(1970,1,1)+(-5/24)</f>
        <v>42337.584178240737</v>
      </c>
      <c r="T3216" s="14">
        <f>(((I3216/60)/60)/24)+DATE(1970,1,1)+(-5/24)</f>
        <v>42374.788194444445</v>
      </c>
    </row>
    <row r="3217" spans="1:20" ht="58" x14ac:dyDescent="0.35">
      <c r="A3217" s="6">
        <v>3215</v>
      </c>
      <c r="B3217" s="3" t="s">
        <v>3215</v>
      </c>
      <c r="C3217" s="3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10">
        <f>E3217*100/D3217</f>
        <v>100.35142857142857</v>
      </c>
      <c r="P3217" s="11">
        <f>IFERROR(E3217/L3217,"N/A")</f>
        <v>262.11194029850748</v>
      </c>
      <c r="Q3217" t="str">
        <f>LEFT(N3217,FIND("/",N3217)-1)</f>
        <v>theater</v>
      </c>
      <c r="R3217" t="str">
        <f>RIGHT(N3217,(LEN(N3217)-FIND("/",N3217)))</f>
        <v>plays</v>
      </c>
      <c r="S3217" s="14">
        <f>(((J3217/60)/60)/24)+DATE(1970,1,1)+(-5/24)</f>
        <v>42219.456840277773</v>
      </c>
      <c r="T3217" s="14">
        <f>(((I3217/60)/60)/24)+DATE(1970,1,1)+(-5/24)</f>
        <v>42256.957638888889</v>
      </c>
    </row>
    <row r="3218" spans="1:20" ht="43.5" x14ac:dyDescent="0.35">
      <c r="A3218" s="6">
        <v>3216</v>
      </c>
      <c r="B3218" s="3" t="s">
        <v>3216</v>
      </c>
      <c r="C3218" s="3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10">
        <f>E3218*100/D3218</f>
        <v>100.05</v>
      </c>
      <c r="P3218" s="11">
        <f>IFERROR(E3218/L3218,"N/A")</f>
        <v>57.171428571428571</v>
      </c>
      <c r="Q3218" t="str">
        <f>LEFT(N3218,FIND("/",N3218)-1)</f>
        <v>theater</v>
      </c>
      <c r="R3218" t="str">
        <f>RIGHT(N3218,(LEN(N3218)-FIND("/",N3218)))</f>
        <v>plays</v>
      </c>
      <c r="S3218" s="14">
        <f>(((J3218/60)/60)/24)+DATE(1970,1,1)+(-5/24)</f>
        <v>42165.254293981481</v>
      </c>
      <c r="T3218" s="14">
        <f>(((I3218/60)/60)/24)+DATE(1970,1,1)+(-5/24)</f>
        <v>42196.395833333336</v>
      </c>
    </row>
    <row r="3219" spans="1:20" ht="29" x14ac:dyDescent="0.35">
      <c r="A3219" s="6">
        <v>3217</v>
      </c>
      <c r="B3219" s="3" t="s">
        <v>3217</v>
      </c>
      <c r="C3219" s="3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10">
        <f>E3219*100/D3219</f>
        <v>116.02222222222223</v>
      </c>
      <c r="P3219" s="11">
        <f>IFERROR(E3219/L3219,"N/A")</f>
        <v>50.20192307692308</v>
      </c>
      <c r="Q3219" t="str">
        <f>LEFT(N3219,FIND("/",N3219)-1)</f>
        <v>theater</v>
      </c>
      <c r="R3219" t="str">
        <f>RIGHT(N3219,(LEN(N3219)-FIND("/",N3219)))</f>
        <v>plays</v>
      </c>
      <c r="S3219" s="14">
        <f>(((J3219/60)/60)/24)+DATE(1970,1,1)+(-5/24)</f>
        <v>42648.337777777771</v>
      </c>
      <c r="T3219" s="14">
        <f>(((I3219/60)/60)/24)+DATE(1970,1,1)+(-5/24)</f>
        <v>42678.337777777771</v>
      </c>
    </row>
    <row r="3220" spans="1:20" ht="43.5" x14ac:dyDescent="0.35">
      <c r="A3220" s="6">
        <v>3218</v>
      </c>
      <c r="B3220" s="3" t="s">
        <v>3218</v>
      </c>
      <c r="C3220" s="3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10">
        <f>E3220*100/D3220</f>
        <v>102.1</v>
      </c>
      <c r="P3220" s="11">
        <f>IFERROR(E3220/L3220,"N/A")</f>
        <v>66.586956521739125</v>
      </c>
      <c r="Q3220" t="str">
        <f>LEFT(N3220,FIND("/",N3220)-1)</f>
        <v>theater</v>
      </c>
      <c r="R3220" t="str">
        <f>RIGHT(N3220,(LEN(N3220)-FIND("/",N3220)))</f>
        <v>plays</v>
      </c>
      <c r="S3220" s="14">
        <f>(((J3220/60)/60)/24)+DATE(1970,1,1)+(-5/24)</f>
        <v>41970.793819444443</v>
      </c>
      <c r="T3220" s="14">
        <f>(((I3220/60)/60)/24)+DATE(1970,1,1)+(-5/24)</f>
        <v>42003.791666666664</v>
      </c>
    </row>
    <row r="3221" spans="1:20" ht="43.5" x14ac:dyDescent="0.35">
      <c r="A3221" s="6">
        <v>3219</v>
      </c>
      <c r="B3221" s="3" t="s">
        <v>3219</v>
      </c>
      <c r="C3221" s="3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10">
        <f>E3221*100/D3221</f>
        <v>100.11</v>
      </c>
      <c r="P3221" s="11">
        <f>IFERROR(E3221/L3221,"N/A")</f>
        <v>168.25210084033614</v>
      </c>
      <c r="Q3221" t="str">
        <f>LEFT(N3221,FIND("/",N3221)-1)</f>
        <v>theater</v>
      </c>
      <c r="R3221" t="str">
        <f>RIGHT(N3221,(LEN(N3221)-FIND("/",N3221)))</f>
        <v>plays</v>
      </c>
      <c r="S3221" s="14">
        <f>(((J3221/60)/60)/24)+DATE(1970,1,1)+(-5/24)</f>
        <v>42050.77484953704</v>
      </c>
      <c r="T3221" s="14">
        <f>(((I3221/60)/60)/24)+DATE(1970,1,1)+(-5/24)</f>
        <v>42085.733182870368</v>
      </c>
    </row>
    <row r="3222" spans="1:20" ht="29" x14ac:dyDescent="0.35">
      <c r="A3222" s="6">
        <v>3220</v>
      </c>
      <c r="B3222" s="3" t="s">
        <v>3220</v>
      </c>
      <c r="C3222" s="3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10">
        <f>E3222*100/D3222</f>
        <v>100.84</v>
      </c>
      <c r="P3222" s="11">
        <f>IFERROR(E3222/L3222,"N/A")</f>
        <v>256.37288135593218</v>
      </c>
      <c r="Q3222" t="str">
        <f>LEFT(N3222,FIND("/",N3222)-1)</f>
        <v>theater</v>
      </c>
      <c r="R3222" t="str">
        <f>RIGHT(N3222,(LEN(N3222)-FIND("/",N3222)))</f>
        <v>plays</v>
      </c>
      <c r="S3222" s="14">
        <f>(((J3222/60)/60)/24)+DATE(1970,1,1)+(-5/24)</f>
        <v>42772.625046296293</v>
      </c>
      <c r="T3222" s="14">
        <f>(((I3222/60)/60)/24)+DATE(1970,1,1)+(-5/24)</f>
        <v>42806.666666666664</v>
      </c>
    </row>
    <row r="3223" spans="1:20" ht="58" x14ac:dyDescent="0.35">
      <c r="A3223" s="6">
        <v>3221</v>
      </c>
      <c r="B3223" s="3" t="s">
        <v>3221</v>
      </c>
      <c r="C3223" s="3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10">
        <f>E3223*100/D3223</f>
        <v>103.425</v>
      </c>
      <c r="P3223" s="11">
        <f>IFERROR(E3223/L3223,"N/A")</f>
        <v>36.610619469026545</v>
      </c>
      <c r="Q3223" t="str">
        <f>LEFT(N3223,FIND("/",N3223)-1)</f>
        <v>theater</v>
      </c>
      <c r="R3223" t="str">
        <f>RIGHT(N3223,(LEN(N3223)-FIND("/",N3223)))</f>
        <v>plays</v>
      </c>
      <c r="S3223" s="14">
        <f>(((J3223/60)/60)/24)+DATE(1970,1,1)+(-5/24)</f>
        <v>42155.488460648143</v>
      </c>
      <c r="T3223" s="14">
        <f>(((I3223/60)/60)/24)+DATE(1970,1,1)+(-5/24)</f>
        <v>42190.488460648143</v>
      </c>
    </row>
    <row r="3224" spans="1:20" ht="43.5" x14ac:dyDescent="0.35">
      <c r="A3224" s="6">
        <v>3222</v>
      </c>
      <c r="B3224" s="3" t="s">
        <v>3222</v>
      </c>
      <c r="C3224" s="3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10">
        <f>E3224*100/D3224</f>
        <v>124.8</v>
      </c>
      <c r="P3224" s="11">
        <f>IFERROR(E3224/L3224,"N/A")</f>
        <v>37.142857142857146</v>
      </c>
      <c r="Q3224" t="str">
        <f>LEFT(N3224,FIND("/",N3224)-1)</f>
        <v>theater</v>
      </c>
      <c r="R3224" t="str">
        <f>RIGHT(N3224,(LEN(N3224)-FIND("/",N3224)))</f>
        <v>plays</v>
      </c>
      <c r="S3224" s="14">
        <f>(((J3224/60)/60)/24)+DATE(1970,1,1)+(-5/24)</f>
        <v>42270.373807870368</v>
      </c>
      <c r="T3224" s="14">
        <f>(((I3224/60)/60)/24)+DATE(1970,1,1)+(-5/24)</f>
        <v>42301.686805555553</v>
      </c>
    </row>
    <row r="3225" spans="1:20" ht="29" x14ac:dyDescent="0.35">
      <c r="A3225" s="6">
        <v>3223</v>
      </c>
      <c r="B3225" s="3" t="s">
        <v>3223</v>
      </c>
      <c r="C3225" s="3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10">
        <f>E3225*100/D3225</f>
        <v>109.51612903225806</v>
      </c>
      <c r="P3225" s="11">
        <f>IFERROR(E3225/L3225,"N/A")</f>
        <v>45.878378378378379</v>
      </c>
      <c r="Q3225" t="str">
        <f>LEFT(N3225,FIND("/",N3225)-1)</f>
        <v>theater</v>
      </c>
      <c r="R3225" t="str">
        <f>RIGHT(N3225,(LEN(N3225)-FIND("/",N3225)))</f>
        <v>plays</v>
      </c>
      <c r="S3225" s="14">
        <f>(((J3225/60)/60)/24)+DATE(1970,1,1)+(-5/24)</f>
        <v>42206.62703703704</v>
      </c>
      <c r="T3225" s="14">
        <f>(((I3225/60)/60)/24)+DATE(1970,1,1)+(-5/24)</f>
        <v>42236.62703703704</v>
      </c>
    </row>
    <row r="3226" spans="1:20" ht="58" x14ac:dyDescent="0.35">
      <c r="A3226" s="6">
        <v>3224</v>
      </c>
      <c r="B3226" s="3" t="s">
        <v>3224</v>
      </c>
      <c r="C3226" s="3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10">
        <f>E3226*100/D3226</f>
        <v>102.03333333333333</v>
      </c>
      <c r="P3226" s="11">
        <f>IFERROR(E3226/L3226,"N/A")</f>
        <v>141.71296296296296</v>
      </c>
      <c r="Q3226" t="str">
        <f>LEFT(N3226,FIND("/",N3226)-1)</f>
        <v>theater</v>
      </c>
      <c r="R3226" t="str">
        <f>RIGHT(N3226,(LEN(N3226)-FIND("/",N3226)))</f>
        <v>plays</v>
      </c>
      <c r="S3226" s="14">
        <f>(((J3226/60)/60)/24)+DATE(1970,1,1)+(-5/24)</f>
        <v>42697.642511574071</v>
      </c>
      <c r="T3226" s="14">
        <f>(((I3226/60)/60)/24)+DATE(1970,1,1)+(-5/24)</f>
        <v>42744.999999999993</v>
      </c>
    </row>
    <row r="3227" spans="1:20" ht="43.5" x14ac:dyDescent="0.35">
      <c r="A3227" s="6">
        <v>3225</v>
      </c>
      <c r="B3227" s="3" t="s">
        <v>3225</v>
      </c>
      <c r="C3227" s="3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10">
        <f>E3227*100/D3227</f>
        <v>102.35</v>
      </c>
      <c r="P3227" s="11">
        <f>IFERROR(E3227/L3227,"N/A")</f>
        <v>52.487179487179489</v>
      </c>
      <c r="Q3227" t="str">
        <f>LEFT(N3227,FIND("/",N3227)-1)</f>
        <v>theater</v>
      </c>
      <c r="R3227" t="str">
        <f>RIGHT(N3227,(LEN(N3227)-FIND("/",N3227)))</f>
        <v>plays</v>
      </c>
      <c r="S3227" s="14">
        <f>(((J3227/60)/60)/24)+DATE(1970,1,1)+(-5/24)</f>
        <v>42503.351134259261</v>
      </c>
      <c r="T3227" s="14">
        <f>(((I3227/60)/60)/24)+DATE(1970,1,1)+(-5/24)</f>
        <v>42524.666666666664</v>
      </c>
    </row>
    <row r="3228" spans="1:20" ht="43.5" x14ac:dyDescent="0.35">
      <c r="A3228" s="6">
        <v>3226</v>
      </c>
      <c r="B3228" s="3" t="s">
        <v>3226</v>
      </c>
      <c r="C3228" s="3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10">
        <f>E3228*100/D3228</f>
        <v>104.16666666666667</v>
      </c>
      <c r="P3228" s="11">
        <f>IFERROR(E3228/L3228,"N/A")</f>
        <v>59.523809523809526</v>
      </c>
      <c r="Q3228" t="str">
        <f>LEFT(N3228,FIND("/",N3228)-1)</f>
        <v>theater</v>
      </c>
      <c r="R3228" t="str">
        <f>RIGHT(N3228,(LEN(N3228)-FIND("/",N3228)))</f>
        <v>plays</v>
      </c>
      <c r="S3228" s="14">
        <f>(((J3228/60)/60)/24)+DATE(1970,1,1)+(-5/24)</f>
        <v>42277.375138888885</v>
      </c>
      <c r="T3228" s="14">
        <f>(((I3228/60)/60)/24)+DATE(1970,1,1)+(-5/24)</f>
        <v>42307.375138888885</v>
      </c>
    </row>
    <row r="3229" spans="1:20" ht="43.5" x14ac:dyDescent="0.35">
      <c r="A3229" s="6">
        <v>3227</v>
      </c>
      <c r="B3229" s="3" t="s">
        <v>3227</v>
      </c>
      <c r="C3229" s="3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10">
        <f>E3229*100/D3229</f>
        <v>125</v>
      </c>
      <c r="P3229" s="11">
        <f>IFERROR(E3229/L3229,"N/A")</f>
        <v>50</v>
      </c>
      <c r="Q3229" t="str">
        <f>LEFT(N3229,FIND("/",N3229)-1)</f>
        <v>theater</v>
      </c>
      <c r="R3229" t="str">
        <f>RIGHT(N3229,(LEN(N3229)-FIND("/",N3229)))</f>
        <v>plays</v>
      </c>
      <c r="S3229" s="14">
        <f>(((J3229/60)/60)/24)+DATE(1970,1,1)+(-5/24)</f>
        <v>42722.674027777779</v>
      </c>
      <c r="T3229" s="14">
        <f>(((I3229/60)/60)/24)+DATE(1970,1,1)+(-5/24)</f>
        <v>42752.674027777779</v>
      </c>
    </row>
    <row r="3230" spans="1:20" ht="29" x14ac:dyDescent="0.35">
      <c r="A3230" s="6">
        <v>3228</v>
      </c>
      <c r="B3230" s="3" t="s">
        <v>3228</v>
      </c>
      <c r="C3230" s="3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10">
        <f>E3230*100/D3230</f>
        <v>102.34285714285714</v>
      </c>
      <c r="P3230" s="11">
        <f>IFERROR(E3230/L3230,"N/A")</f>
        <v>193.62162162162161</v>
      </c>
      <c r="Q3230" t="str">
        <f>LEFT(N3230,FIND("/",N3230)-1)</f>
        <v>theater</v>
      </c>
      <c r="R3230" t="str">
        <f>RIGHT(N3230,(LEN(N3230)-FIND("/",N3230)))</f>
        <v>plays</v>
      </c>
      <c r="S3230" s="14">
        <f>(((J3230/60)/60)/24)+DATE(1970,1,1)+(-5/24)</f>
        <v>42323.500972222224</v>
      </c>
      <c r="T3230" s="14">
        <f>(((I3230/60)/60)/24)+DATE(1970,1,1)+(-5/24)</f>
        <v>42354.999305555553</v>
      </c>
    </row>
    <row r="3231" spans="1:20" ht="43.5" x14ac:dyDescent="0.35">
      <c r="A3231" s="6">
        <v>3229</v>
      </c>
      <c r="B3231" s="3" t="s">
        <v>3229</v>
      </c>
      <c r="C3231" s="3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10">
        <f>E3231*100/D3231</f>
        <v>107.86499999999999</v>
      </c>
      <c r="P3231" s="11">
        <f>IFERROR(E3231/L3231,"N/A")</f>
        <v>106.79702970297029</v>
      </c>
      <c r="Q3231" t="str">
        <f>LEFT(N3231,FIND("/",N3231)-1)</f>
        <v>theater</v>
      </c>
      <c r="R3231" t="str">
        <f>RIGHT(N3231,(LEN(N3231)-FIND("/",N3231)))</f>
        <v>plays</v>
      </c>
      <c r="S3231" s="14">
        <f>(((J3231/60)/60)/24)+DATE(1970,1,1)+(-5/24)</f>
        <v>41933.083310185182</v>
      </c>
      <c r="T3231" s="14">
        <f>(((I3231/60)/60)/24)+DATE(1970,1,1)+(-5/24)</f>
        <v>41963.124976851854</v>
      </c>
    </row>
    <row r="3232" spans="1:20" ht="58" x14ac:dyDescent="0.35">
      <c r="A3232" s="6">
        <v>3230</v>
      </c>
      <c r="B3232" s="3" t="s">
        <v>3230</v>
      </c>
      <c r="C3232" s="3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10">
        <f>E3232*100/D3232</f>
        <v>109.88461538461539</v>
      </c>
      <c r="P3232" s="11">
        <f>IFERROR(E3232/L3232,"N/A")</f>
        <v>77.21621621621621</v>
      </c>
      <c r="Q3232" t="str">
        <f>LEFT(N3232,FIND("/",N3232)-1)</f>
        <v>theater</v>
      </c>
      <c r="R3232" t="str">
        <f>RIGHT(N3232,(LEN(N3232)-FIND("/",N3232)))</f>
        <v>plays</v>
      </c>
      <c r="S3232" s="14">
        <f>(((J3232/60)/60)/24)+DATE(1970,1,1)+(-5/24)</f>
        <v>41897.959791666668</v>
      </c>
      <c r="T3232" s="14">
        <f>(((I3232/60)/60)/24)+DATE(1970,1,1)+(-5/24)</f>
        <v>41912.957638888889</v>
      </c>
    </row>
    <row r="3233" spans="1:20" ht="43.5" x14ac:dyDescent="0.35">
      <c r="A3233" s="6">
        <v>3231</v>
      </c>
      <c r="B3233" s="3" t="s">
        <v>3231</v>
      </c>
      <c r="C3233" s="3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10">
        <f>E3233*100/D3233</f>
        <v>161</v>
      </c>
      <c r="P3233" s="11">
        <f>IFERROR(E3233/L3233,"N/A")</f>
        <v>57.5</v>
      </c>
      <c r="Q3233" t="str">
        <f>LEFT(N3233,FIND("/",N3233)-1)</f>
        <v>theater</v>
      </c>
      <c r="R3233" t="str">
        <f>RIGHT(N3233,(LEN(N3233)-FIND("/",N3233)))</f>
        <v>plays</v>
      </c>
      <c r="S3233" s="14">
        <f>(((J3233/60)/60)/24)+DATE(1970,1,1)+(-5/24)</f>
        <v>42446.735497685186</v>
      </c>
      <c r="T3233" s="14">
        <f>(((I3233/60)/60)/24)+DATE(1970,1,1)+(-5/24)</f>
        <v>42476.735497685186</v>
      </c>
    </row>
    <row r="3234" spans="1:20" ht="43.5" x14ac:dyDescent="0.35">
      <c r="A3234" s="6">
        <v>3232</v>
      </c>
      <c r="B3234" s="3" t="s">
        <v>3232</v>
      </c>
      <c r="C3234" s="3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10">
        <f>E3234*100/D3234</f>
        <v>131.19999999999999</v>
      </c>
      <c r="P3234" s="11">
        <f>IFERROR(E3234/L3234,"N/A")</f>
        <v>50.46153846153846</v>
      </c>
      <c r="Q3234" t="str">
        <f>LEFT(N3234,FIND("/",N3234)-1)</f>
        <v>theater</v>
      </c>
      <c r="R3234" t="str">
        <f>RIGHT(N3234,(LEN(N3234)-FIND("/",N3234)))</f>
        <v>plays</v>
      </c>
      <c r="S3234" s="14">
        <f>(((J3234/60)/60)/24)+DATE(1970,1,1)+(-5/24)</f>
        <v>42463.605520833335</v>
      </c>
      <c r="T3234" s="14">
        <f>(((I3234/60)/60)/24)+DATE(1970,1,1)+(-5/24)</f>
        <v>42493.957638888889</v>
      </c>
    </row>
    <row r="3235" spans="1:20" ht="43.5" x14ac:dyDescent="0.35">
      <c r="A3235" s="6">
        <v>3233</v>
      </c>
      <c r="B3235" s="3" t="s">
        <v>3233</v>
      </c>
      <c r="C3235" s="3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10">
        <f>E3235*100/D3235</f>
        <v>118.8</v>
      </c>
      <c r="P3235" s="11">
        <f>IFERROR(E3235/L3235,"N/A")</f>
        <v>97.377049180327873</v>
      </c>
      <c r="Q3235" t="str">
        <f>LEFT(N3235,FIND("/",N3235)-1)</f>
        <v>theater</v>
      </c>
      <c r="R3235" t="str">
        <f>RIGHT(N3235,(LEN(N3235)-FIND("/",N3235)))</f>
        <v>plays</v>
      </c>
      <c r="S3235" s="14">
        <f>(((J3235/60)/60)/24)+DATE(1970,1,1)+(-5/24)</f>
        <v>42766.596701388888</v>
      </c>
      <c r="T3235" s="14">
        <f>(((I3235/60)/60)/24)+DATE(1970,1,1)+(-5/24)</f>
        <v>42796.596701388888</v>
      </c>
    </row>
    <row r="3236" spans="1:20" ht="43.5" x14ac:dyDescent="0.35">
      <c r="A3236" s="6">
        <v>3234</v>
      </c>
      <c r="B3236" s="3" t="s">
        <v>3234</v>
      </c>
      <c r="C3236" s="3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10">
        <f>E3236*100/D3236</f>
        <v>100.39275000000001</v>
      </c>
      <c r="P3236" s="11">
        <f>IFERROR(E3236/L3236,"N/A")</f>
        <v>34.91921739130435</v>
      </c>
      <c r="Q3236" t="str">
        <f>LEFT(N3236,FIND("/",N3236)-1)</f>
        <v>theater</v>
      </c>
      <c r="R3236" t="str">
        <f>RIGHT(N3236,(LEN(N3236)-FIND("/",N3236)))</f>
        <v>plays</v>
      </c>
      <c r="S3236" s="14">
        <f>(((J3236/60)/60)/24)+DATE(1970,1,1)+(-5/24)</f>
        <v>42734.581111111103</v>
      </c>
      <c r="T3236" s="14">
        <f>(((I3236/60)/60)/24)+DATE(1970,1,1)+(-5/24)</f>
        <v>42767.771527777775</v>
      </c>
    </row>
    <row r="3237" spans="1:20" ht="43.5" x14ac:dyDescent="0.35">
      <c r="A3237" s="6">
        <v>3235</v>
      </c>
      <c r="B3237" s="3" t="s">
        <v>3235</v>
      </c>
      <c r="C3237" s="3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10">
        <f>E3237*100/D3237</f>
        <v>103.20666666666666</v>
      </c>
      <c r="P3237" s="11">
        <f>IFERROR(E3237/L3237,"N/A")</f>
        <v>85.530386740331494</v>
      </c>
      <c r="Q3237" t="str">
        <f>LEFT(N3237,FIND("/",N3237)-1)</f>
        <v>theater</v>
      </c>
      <c r="R3237" t="str">
        <f>RIGHT(N3237,(LEN(N3237)-FIND("/",N3237)))</f>
        <v>plays</v>
      </c>
      <c r="S3237" s="14">
        <f>(((J3237/60)/60)/24)+DATE(1970,1,1)+(-5/24)</f>
        <v>42522.139479166661</v>
      </c>
      <c r="T3237" s="14">
        <f>(((I3237/60)/60)/24)+DATE(1970,1,1)+(-5/24)</f>
        <v>42552.139479166661</v>
      </c>
    </row>
    <row r="3238" spans="1:20" ht="43.5" x14ac:dyDescent="0.35">
      <c r="A3238" s="6">
        <v>3236</v>
      </c>
      <c r="B3238" s="3" t="s">
        <v>3236</v>
      </c>
      <c r="C3238" s="3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10">
        <f>E3238*100/D3238</f>
        <v>100.6</v>
      </c>
      <c r="P3238" s="11">
        <f>IFERROR(E3238/L3238,"N/A")</f>
        <v>182.90909090909091</v>
      </c>
      <c r="Q3238" t="str">
        <f>LEFT(N3238,FIND("/",N3238)-1)</f>
        <v>theater</v>
      </c>
      <c r="R3238" t="str">
        <f>RIGHT(N3238,(LEN(N3238)-FIND("/",N3238)))</f>
        <v>plays</v>
      </c>
      <c r="S3238" s="14">
        <f>(((J3238/60)/60)/24)+DATE(1970,1,1)+(-5/24)</f>
        <v>42702.708715277775</v>
      </c>
      <c r="T3238" s="14">
        <f>(((I3238/60)/60)/24)+DATE(1970,1,1)+(-5/24)</f>
        <v>42732.708715277775</v>
      </c>
    </row>
    <row r="3239" spans="1:20" ht="29" x14ac:dyDescent="0.35">
      <c r="A3239" s="6">
        <v>3237</v>
      </c>
      <c r="B3239" s="3" t="s">
        <v>3237</v>
      </c>
      <c r="C3239" s="3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10">
        <f>E3239*100/D3239</f>
        <v>100.78754285714285</v>
      </c>
      <c r="P3239" s="11">
        <f>IFERROR(E3239/L3239,"N/A")</f>
        <v>131.13620817843866</v>
      </c>
      <c r="Q3239" t="str">
        <f>LEFT(N3239,FIND("/",N3239)-1)</f>
        <v>theater</v>
      </c>
      <c r="R3239" t="str">
        <f>RIGHT(N3239,(LEN(N3239)-FIND("/",N3239)))</f>
        <v>plays</v>
      </c>
      <c r="S3239" s="14">
        <f>(((J3239/60)/60)/24)+DATE(1970,1,1)+(-5/24)</f>
        <v>42252.266018518516</v>
      </c>
      <c r="T3239" s="14">
        <f>(((I3239/60)/60)/24)+DATE(1970,1,1)+(-5/24)</f>
        <v>42275.957638888889</v>
      </c>
    </row>
    <row r="3240" spans="1:20" ht="58" x14ac:dyDescent="0.35">
      <c r="A3240" s="6">
        <v>3238</v>
      </c>
      <c r="B3240" s="3" t="s">
        <v>3238</v>
      </c>
      <c r="C3240" s="3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10">
        <f>E3240*100/D3240</f>
        <v>112.32142857142857</v>
      </c>
      <c r="P3240" s="11">
        <f>IFERROR(E3240/L3240,"N/A")</f>
        <v>39.810126582278478</v>
      </c>
      <c r="Q3240" t="str">
        <f>LEFT(N3240,FIND("/",N3240)-1)</f>
        <v>theater</v>
      </c>
      <c r="R3240" t="str">
        <f>RIGHT(N3240,(LEN(N3240)-FIND("/",N3240)))</f>
        <v>plays</v>
      </c>
      <c r="S3240" s="14">
        <f>(((J3240/60)/60)/24)+DATE(1970,1,1)+(-5/24)</f>
        <v>42156.302060185182</v>
      </c>
      <c r="T3240" s="14">
        <f>(((I3240/60)/60)/24)+DATE(1970,1,1)+(-5/24)</f>
        <v>42186.302060185182</v>
      </c>
    </row>
    <row r="3241" spans="1:20" ht="58" x14ac:dyDescent="0.35">
      <c r="A3241" s="6">
        <v>3239</v>
      </c>
      <c r="B3241" s="3" t="s">
        <v>3239</v>
      </c>
      <c r="C3241" s="3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10">
        <f>E3241*100/D3241</f>
        <v>105.91914022517912</v>
      </c>
      <c r="P3241" s="11">
        <f>IFERROR(E3241/L3241,"N/A")</f>
        <v>59.701730769230764</v>
      </c>
      <c r="Q3241" t="str">
        <f>LEFT(N3241,FIND("/",N3241)-1)</f>
        <v>theater</v>
      </c>
      <c r="R3241" t="str">
        <f>RIGHT(N3241,(LEN(N3241)-FIND("/",N3241)))</f>
        <v>plays</v>
      </c>
      <c r="S3241" s="14">
        <f>(((J3241/60)/60)/24)+DATE(1970,1,1)+(-5/24)</f>
        <v>42277.880706018514</v>
      </c>
      <c r="T3241" s="14">
        <f>(((I3241/60)/60)/24)+DATE(1970,1,1)+(-5/24)</f>
        <v>42302.790972222218</v>
      </c>
    </row>
    <row r="3242" spans="1:20" ht="58" x14ac:dyDescent="0.35">
      <c r="A3242" s="6">
        <v>3240</v>
      </c>
      <c r="B3242" s="3" t="s">
        <v>3240</v>
      </c>
      <c r="C3242" s="3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10">
        <f>E3242*100/D3242</f>
        <v>100.56666666666666</v>
      </c>
      <c r="P3242" s="11">
        <f>IFERROR(E3242/L3242,"N/A")</f>
        <v>88.735294117647058</v>
      </c>
      <c r="Q3242" t="str">
        <f>LEFT(N3242,FIND("/",N3242)-1)</f>
        <v>theater</v>
      </c>
      <c r="R3242" t="str">
        <f>RIGHT(N3242,(LEN(N3242)-FIND("/",N3242)))</f>
        <v>plays</v>
      </c>
      <c r="S3242" s="14">
        <f>(((J3242/60)/60)/24)+DATE(1970,1,1)+(-5/24)</f>
        <v>42754.485509259255</v>
      </c>
      <c r="T3242" s="14">
        <f>(((I3242/60)/60)/24)+DATE(1970,1,1)+(-5/24)</f>
        <v>42782.749999999993</v>
      </c>
    </row>
    <row r="3243" spans="1:20" ht="58" x14ac:dyDescent="0.35">
      <c r="A3243" s="6">
        <v>3241</v>
      </c>
      <c r="B3243" s="3" t="s">
        <v>3241</v>
      </c>
      <c r="C3243" s="3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10">
        <f>E3243*100/D3243</f>
        <v>115.30588235294118</v>
      </c>
      <c r="P3243" s="11">
        <f>IFERROR(E3243/L3243,"N/A")</f>
        <v>58.688622754491021</v>
      </c>
      <c r="Q3243" t="str">
        <f>LEFT(N3243,FIND("/",N3243)-1)</f>
        <v>theater</v>
      </c>
      <c r="R3243" t="str">
        <f>RIGHT(N3243,(LEN(N3243)-FIND("/",N3243)))</f>
        <v>plays</v>
      </c>
      <c r="S3243" s="14">
        <f>(((J3243/60)/60)/24)+DATE(1970,1,1)+(-5/24)</f>
        <v>41893.116550925923</v>
      </c>
      <c r="T3243" s="14">
        <f>(((I3243/60)/60)/24)+DATE(1970,1,1)+(-5/24)</f>
        <v>41926.082638888889</v>
      </c>
    </row>
    <row r="3244" spans="1:20" ht="43.5" x14ac:dyDescent="0.35">
      <c r="A3244" s="6">
        <v>3242</v>
      </c>
      <c r="B3244" s="3" t="s">
        <v>3242</v>
      </c>
      <c r="C3244" s="3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10">
        <f>E3244*100/D3244</f>
        <v>127.30419999999999</v>
      </c>
      <c r="P3244" s="11">
        <f>IFERROR(E3244/L3244,"N/A")</f>
        <v>69.56513661202186</v>
      </c>
      <c r="Q3244" t="str">
        <f>LEFT(N3244,FIND("/",N3244)-1)</f>
        <v>theater</v>
      </c>
      <c r="R3244" t="str">
        <f>RIGHT(N3244,(LEN(N3244)-FIND("/",N3244)))</f>
        <v>plays</v>
      </c>
      <c r="S3244" s="14">
        <f>(((J3244/60)/60)/24)+DATE(1970,1,1)+(-5/24)</f>
        <v>41871.547361111108</v>
      </c>
      <c r="T3244" s="14">
        <f>(((I3244/60)/60)/24)+DATE(1970,1,1)+(-5/24)</f>
        <v>41901.547361111108</v>
      </c>
    </row>
    <row r="3245" spans="1:20" ht="43.5" x14ac:dyDescent="0.35">
      <c r="A3245" s="6">
        <v>3243</v>
      </c>
      <c r="B3245" s="3" t="s">
        <v>3243</v>
      </c>
      <c r="C3245" s="3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10">
        <f>E3245*100/D3245</f>
        <v>102.83750000000001</v>
      </c>
      <c r="P3245" s="11">
        <f>IFERROR(E3245/L3245,"N/A")</f>
        <v>115.87323943661971</v>
      </c>
      <c r="Q3245" t="str">
        <f>LEFT(N3245,FIND("/",N3245)-1)</f>
        <v>theater</v>
      </c>
      <c r="R3245" t="str">
        <f>RIGHT(N3245,(LEN(N3245)-FIND("/",N3245)))</f>
        <v>plays</v>
      </c>
      <c r="S3245" s="14">
        <f>(((J3245/60)/60)/24)+DATE(1970,1,1)+(-5/24)</f>
        <v>42261.888449074067</v>
      </c>
      <c r="T3245" s="14">
        <f>(((I3245/60)/60)/24)+DATE(1970,1,1)+(-5/24)</f>
        <v>42285.791666666664</v>
      </c>
    </row>
    <row r="3246" spans="1:20" ht="43.5" x14ac:dyDescent="0.35">
      <c r="A3246" s="6">
        <v>3244</v>
      </c>
      <c r="B3246" s="3" t="s">
        <v>3244</v>
      </c>
      <c r="C3246" s="3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10">
        <f>E3246*100/D3246</f>
        <v>102.9375</v>
      </c>
      <c r="P3246" s="11">
        <f>IFERROR(E3246/L3246,"N/A")</f>
        <v>23.869565217391305</v>
      </c>
      <c r="Q3246" t="str">
        <f>LEFT(N3246,FIND("/",N3246)-1)</f>
        <v>theater</v>
      </c>
      <c r="R3246" t="str">
        <f>RIGHT(N3246,(LEN(N3246)-FIND("/",N3246)))</f>
        <v>plays</v>
      </c>
      <c r="S3246" s="14">
        <f>(((J3246/60)/60)/24)+DATE(1970,1,1)+(-5/24)</f>
        <v>42675.485902777778</v>
      </c>
      <c r="T3246" s="14">
        <f>(((I3246/60)/60)/24)+DATE(1970,1,1)+(-5/24)</f>
        <v>42705.527569444443</v>
      </c>
    </row>
    <row r="3247" spans="1:20" ht="43.5" x14ac:dyDescent="0.35">
      <c r="A3247" s="6">
        <v>3245</v>
      </c>
      <c r="B3247" s="3" t="s">
        <v>3245</v>
      </c>
      <c r="C3247" s="3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10">
        <f>E3247*100/D3247</f>
        <v>104.3047619047619</v>
      </c>
      <c r="P3247" s="11">
        <f>IFERROR(E3247/L3247,"N/A")</f>
        <v>81.125925925925927</v>
      </c>
      <c r="Q3247" t="str">
        <f>LEFT(N3247,FIND("/",N3247)-1)</f>
        <v>theater</v>
      </c>
      <c r="R3247" t="str">
        <f>RIGHT(N3247,(LEN(N3247)-FIND("/",N3247)))</f>
        <v>plays</v>
      </c>
      <c r="S3247" s="14">
        <f>(((J3247/60)/60)/24)+DATE(1970,1,1)+(-5/24)</f>
        <v>42135.391874999994</v>
      </c>
      <c r="T3247" s="14">
        <f>(((I3247/60)/60)/24)+DATE(1970,1,1)+(-5/24)</f>
        <v>42166.874999999993</v>
      </c>
    </row>
    <row r="3248" spans="1:20" ht="43.5" x14ac:dyDescent="0.35">
      <c r="A3248" s="6">
        <v>3246</v>
      </c>
      <c r="B3248" s="3" t="s">
        <v>3246</v>
      </c>
      <c r="C3248" s="3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10">
        <f>E3248*100/D3248</f>
        <v>111.22</v>
      </c>
      <c r="P3248" s="11">
        <f>IFERROR(E3248/L3248,"N/A")</f>
        <v>57.626943005181346</v>
      </c>
      <c r="Q3248" t="str">
        <f>LEFT(N3248,FIND("/",N3248)-1)</f>
        <v>theater</v>
      </c>
      <c r="R3248" t="str">
        <f>RIGHT(N3248,(LEN(N3248)-FIND("/",N3248)))</f>
        <v>plays</v>
      </c>
      <c r="S3248" s="14">
        <f>(((J3248/60)/60)/24)+DATE(1970,1,1)+(-5/24)</f>
        <v>42230.263888888883</v>
      </c>
      <c r="T3248" s="14">
        <f>(((I3248/60)/60)/24)+DATE(1970,1,1)+(-5/24)</f>
        <v>42258.957638888889</v>
      </c>
    </row>
    <row r="3249" spans="1:20" ht="43.5" x14ac:dyDescent="0.35">
      <c r="A3249" s="6">
        <v>3247</v>
      </c>
      <c r="B3249" s="3" t="s">
        <v>3247</v>
      </c>
      <c r="C3249" s="3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10">
        <f>E3249*100/D3249</f>
        <v>105.86</v>
      </c>
      <c r="P3249" s="11">
        <f>IFERROR(E3249/L3249,"N/A")</f>
        <v>46.429824561403507</v>
      </c>
      <c r="Q3249" t="str">
        <f>LEFT(N3249,FIND("/",N3249)-1)</f>
        <v>theater</v>
      </c>
      <c r="R3249" t="str">
        <f>RIGHT(N3249,(LEN(N3249)-FIND("/",N3249)))</f>
        <v>plays</v>
      </c>
      <c r="S3249" s="14">
        <f>(((J3249/60)/60)/24)+DATE(1970,1,1)+(-5/24)</f>
        <v>42167.22583333333</v>
      </c>
      <c r="T3249" s="14">
        <f>(((I3249/60)/60)/24)+DATE(1970,1,1)+(-5/24)</f>
        <v>42197.22583333333</v>
      </c>
    </row>
    <row r="3250" spans="1:20" ht="29" x14ac:dyDescent="0.35">
      <c r="A3250" s="6">
        <v>3248</v>
      </c>
      <c r="B3250" s="3" t="s">
        <v>3248</v>
      </c>
      <c r="C3250" s="3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10">
        <f>E3250*100/D3250</f>
        <v>100.79166666666667</v>
      </c>
      <c r="P3250" s="11">
        <f>IFERROR(E3250/L3250,"N/A")</f>
        <v>60.475000000000001</v>
      </c>
      <c r="Q3250" t="str">
        <f>LEFT(N3250,FIND("/",N3250)-1)</f>
        <v>theater</v>
      </c>
      <c r="R3250" t="str">
        <f>RIGHT(N3250,(LEN(N3250)-FIND("/",N3250)))</f>
        <v>plays</v>
      </c>
      <c r="S3250" s="14">
        <f>(((J3250/60)/60)/24)+DATE(1970,1,1)+(-5/24)</f>
        <v>42068.68005787037</v>
      </c>
      <c r="T3250" s="14">
        <f>(((I3250/60)/60)/24)+DATE(1970,1,1)+(-5/24)</f>
        <v>42098.638391203705</v>
      </c>
    </row>
    <row r="3251" spans="1:20" ht="43.5" x14ac:dyDescent="0.35">
      <c r="A3251" s="6">
        <v>3249</v>
      </c>
      <c r="B3251" s="3" t="s">
        <v>3249</v>
      </c>
      <c r="C3251" s="3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10">
        <f>E3251*100/D3251</f>
        <v>104.92727272727272</v>
      </c>
      <c r="P3251" s="11">
        <f>IFERROR(E3251/L3251,"N/A")</f>
        <v>65.579545454545453</v>
      </c>
      <c r="Q3251" t="str">
        <f>LEFT(N3251,FIND("/",N3251)-1)</f>
        <v>theater</v>
      </c>
      <c r="R3251" t="str">
        <f>RIGHT(N3251,(LEN(N3251)-FIND("/",N3251)))</f>
        <v>plays</v>
      </c>
      <c r="S3251" s="14">
        <f>(((J3251/60)/60)/24)+DATE(1970,1,1)+(-5/24)</f>
        <v>42145.538356481477</v>
      </c>
      <c r="T3251" s="14">
        <f>(((I3251/60)/60)/24)+DATE(1970,1,1)+(-5/24)</f>
        <v>42175.538356481477</v>
      </c>
    </row>
    <row r="3252" spans="1:20" ht="58" x14ac:dyDescent="0.35">
      <c r="A3252" s="6">
        <v>3250</v>
      </c>
      <c r="B3252" s="3" t="s">
        <v>3250</v>
      </c>
      <c r="C3252" s="3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10">
        <f>E3252*100/D3252</f>
        <v>101.55200000000001</v>
      </c>
      <c r="P3252" s="11">
        <f>IFERROR(E3252/L3252,"N/A")</f>
        <v>119.1924882629108</v>
      </c>
      <c r="Q3252" t="str">
        <f>LEFT(N3252,FIND("/",N3252)-1)</f>
        <v>theater</v>
      </c>
      <c r="R3252" t="str">
        <f>RIGHT(N3252,(LEN(N3252)-FIND("/",N3252)))</f>
        <v>plays</v>
      </c>
      <c r="S3252" s="14">
        <f>(((J3252/60)/60)/24)+DATE(1970,1,1)+(-5/24)</f>
        <v>41918.533842592587</v>
      </c>
      <c r="T3252" s="14">
        <f>(((I3252/60)/60)/24)+DATE(1970,1,1)+(-5/24)</f>
        <v>41948.575509259259</v>
      </c>
    </row>
    <row r="3253" spans="1:20" ht="43.5" x14ac:dyDescent="0.35">
      <c r="A3253" s="6">
        <v>3251</v>
      </c>
      <c r="B3253" s="3" t="s">
        <v>3251</v>
      </c>
      <c r="C3253" s="3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10">
        <f>E3253*100/D3253</f>
        <v>110.73333333333333</v>
      </c>
      <c r="P3253" s="11">
        <f>IFERROR(E3253/L3253,"N/A")</f>
        <v>83.05</v>
      </c>
      <c r="Q3253" t="str">
        <f>LEFT(N3253,FIND("/",N3253)-1)</f>
        <v>theater</v>
      </c>
      <c r="R3253" t="str">
        <f>RIGHT(N3253,(LEN(N3253)-FIND("/",N3253)))</f>
        <v>plays</v>
      </c>
      <c r="S3253" s="14">
        <f>(((J3253/60)/60)/24)+DATE(1970,1,1)+(-5/24)</f>
        <v>42146.52275462963</v>
      </c>
      <c r="T3253" s="14">
        <f>(((I3253/60)/60)/24)+DATE(1970,1,1)+(-5/24)</f>
        <v>42176.52275462963</v>
      </c>
    </row>
    <row r="3254" spans="1:20" ht="43.5" x14ac:dyDescent="0.35">
      <c r="A3254" s="6">
        <v>3252</v>
      </c>
      <c r="B3254" s="3" t="s">
        <v>3252</v>
      </c>
      <c r="C3254" s="3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10">
        <f>E3254*100/D3254</f>
        <v>127.82222222222222</v>
      </c>
      <c r="P3254" s="11">
        <f>IFERROR(E3254/L3254,"N/A")</f>
        <v>57.52</v>
      </c>
      <c r="Q3254" t="str">
        <f>LEFT(N3254,FIND("/",N3254)-1)</f>
        <v>theater</v>
      </c>
      <c r="R3254" t="str">
        <f>RIGHT(N3254,(LEN(N3254)-FIND("/",N3254)))</f>
        <v>plays</v>
      </c>
      <c r="S3254" s="14">
        <f>(((J3254/60)/60)/24)+DATE(1970,1,1)+(-5/24)</f>
        <v>42590.264351851853</v>
      </c>
      <c r="T3254" s="14">
        <f>(((I3254/60)/60)/24)+DATE(1970,1,1)+(-5/24)</f>
        <v>42620.264351851853</v>
      </c>
    </row>
    <row r="3255" spans="1:20" ht="43.5" x14ac:dyDescent="0.35">
      <c r="A3255" s="6">
        <v>3253</v>
      </c>
      <c r="B3255" s="3" t="s">
        <v>3253</v>
      </c>
      <c r="C3255" s="3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10">
        <f>E3255*100/D3255</f>
        <v>101.825</v>
      </c>
      <c r="P3255" s="11">
        <f>IFERROR(E3255/L3255,"N/A")</f>
        <v>177.08695652173913</v>
      </c>
      <c r="Q3255" t="str">
        <f>LEFT(N3255,FIND("/",N3255)-1)</f>
        <v>theater</v>
      </c>
      <c r="R3255" t="str">
        <f>RIGHT(N3255,(LEN(N3255)-FIND("/",N3255)))</f>
        <v>plays</v>
      </c>
      <c r="S3255" s="14">
        <f>(((J3255/60)/60)/24)+DATE(1970,1,1)+(-5/24)</f>
        <v>42602.368379629632</v>
      </c>
      <c r="T3255" s="14">
        <f>(((I3255/60)/60)/24)+DATE(1970,1,1)+(-5/24)</f>
        <v>42620.947916666664</v>
      </c>
    </row>
    <row r="3256" spans="1:20" ht="43.5" x14ac:dyDescent="0.35">
      <c r="A3256" s="6">
        <v>3254</v>
      </c>
      <c r="B3256" s="3" t="s">
        <v>3254</v>
      </c>
      <c r="C3256" s="3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10">
        <f>E3256*100/D3256</f>
        <v>101.25769230769231</v>
      </c>
      <c r="P3256" s="11">
        <f>IFERROR(E3256/L3256,"N/A")</f>
        <v>70.771505376344081</v>
      </c>
      <c r="Q3256" t="str">
        <f>LEFT(N3256,FIND("/",N3256)-1)</f>
        <v>theater</v>
      </c>
      <c r="R3256" t="str">
        <f>RIGHT(N3256,(LEN(N3256)-FIND("/",N3256)))</f>
        <v>plays</v>
      </c>
      <c r="S3256" s="14">
        <f>(((J3256/60)/60)/24)+DATE(1970,1,1)+(-5/24)</f>
        <v>42058.877418981479</v>
      </c>
      <c r="T3256" s="14">
        <f>(((I3256/60)/60)/24)+DATE(1970,1,1)+(-5/24)</f>
        <v>42088.835752314808</v>
      </c>
    </row>
    <row r="3257" spans="1:20" ht="58" x14ac:dyDescent="0.35">
      <c r="A3257" s="6">
        <v>3255</v>
      </c>
      <c r="B3257" s="3" t="s">
        <v>3255</v>
      </c>
      <c r="C3257" s="3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10">
        <f>E3257*100/D3257</f>
        <v>175</v>
      </c>
      <c r="P3257" s="11">
        <f>IFERROR(E3257/L3257,"N/A")</f>
        <v>29.166666666666668</v>
      </c>
      <c r="Q3257" t="str">
        <f>LEFT(N3257,FIND("/",N3257)-1)</f>
        <v>theater</v>
      </c>
      <c r="R3257" t="str">
        <f>RIGHT(N3257,(LEN(N3257)-FIND("/",N3257)))</f>
        <v>plays</v>
      </c>
      <c r="S3257" s="14">
        <f>(((J3257/60)/60)/24)+DATE(1970,1,1)+(-5/24)</f>
        <v>41889.559895833328</v>
      </c>
      <c r="T3257" s="14">
        <f>(((I3257/60)/60)/24)+DATE(1970,1,1)+(-5/24)</f>
        <v>41919.559895833328</v>
      </c>
    </row>
    <row r="3258" spans="1:20" ht="43.5" x14ac:dyDescent="0.35">
      <c r="A3258" s="6">
        <v>3256</v>
      </c>
      <c r="B3258" s="3" t="s">
        <v>3256</v>
      </c>
      <c r="C3258" s="3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10">
        <f>E3258*100/D3258</f>
        <v>128.06</v>
      </c>
      <c r="P3258" s="11">
        <f>IFERROR(E3258/L3258,"N/A")</f>
        <v>72.76136363636364</v>
      </c>
      <c r="Q3258" t="str">
        <f>LEFT(N3258,FIND("/",N3258)-1)</f>
        <v>theater</v>
      </c>
      <c r="R3258" t="str">
        <f>RIGHT(N3258,(LEN(N3258)-FIND("/",N3258)))</f>
        <v>plays</v>
      </c>
      <c r="S3258" s="14">
        <f>(((J3258/60)/60)/24)+DATE(1970,1,1)+(-5/24)</f>
        <v>42144.365474537037</v>
      </c>
      <c r="T3258" s="14">
        <f>(((I3258/60)/60)/24)+DATE(1970,1,1)+(-5/24)</f>
        <v>42165.957638888889</v>
      </c>
    </row>
    <row r="3259" spans="1:20" ht="43.5" x14ac:dyDescent="0.35">
      <c r="A3259" s="6">
        <v>3257</v>
      </c>
      <c r="B3259" s="3" t="s">
        <v>3257</v>
      </c>
      <c r="C3259" s="3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10">
        <f>E3259*100/D3259</f>
        <v>106.29949999999998</v>
      </c>
      <c r="P3259" s="11">
        <f>IFERROR(E3259/L3259,"N/A")</f>
        <v>51.853414634146333</v>
      </c>
      <c r="Q3259" t="str">
        <f>LEFT(N3259,FIND("/",N3259)-1)</f>
        <v>theater</v>
      </c>
      <c r="R3259" t="str">
        <f>RIGHT(N3259,(LEN(N3259)-FIND("/",N3259)))</f>
        <v>plays</v>
      </c>
      <c r="S3259" s="14">
        <f>(((J3259/60)/60)/24)+DATE(1970,1,1)+(-5/24)</f>
        <v>42758.351296296292</v>
      </c>
      <c r="T3259" s="14">
        <f>(((I3259/60)/60)/24)+DATE(1970,1,1)+(-5/24)</f>
        <v>42788.351296296292</v>
      </c>
    </row>
    <row r="3260" spans="1:20" ht="43.5" x14ac:dyDescent="0.35">
      <c r="A3260" s="6">
        <v>3258</v>
      </c>
      <c r="B3260" s="3" t="s">
        <v>3258</v>
      </c>
      <c r="C3260" s="3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10">
        <f>E3260*100/D3260</f>
        <v>105.21428571428571</v>
      </c>
      <c r="P3260" s="11">
        <f>IFERROR(E3260/L3260,"N/A")</f>
        <v>98.2</v>
      </c>
      <c r="Q3260" t="str">
        <f>LEFT(N3260,FIND("/",N3260)-1)</f>
        <v>theater</v>
      </c>
      <c r="R3260" t="str">
        <f>RIGHT(N3260,(LEN(N3260)-FIND("/",N3260)))</f>
        <v>plays</v>
      </c>
      <c r="S3260" s="14">
        <f>(((J3260/60)/60)/24)+DATE(1970,1,1)+(-5/24)</f>
        <v>41982.678946759253</v>
      </c>
      <c r="T3260" s="14">
        <f>(((I3260/60)/60)/24)+DATE(1970,1,1)+(-5/24)</f>
        <v>42012.678946759253</v>
      </c>
    </row>
    <row r="3261" spans="1:20" ht="43.5" x14ac:dyDescent="0.35">
      <c r="A3261" s="6">
        <v>3259</v>
      </c>
      <c r="B3261" s="3" t="s">
        <v>3259</v>
      </c>
      <c r="C3261" s="3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10">
        <f>E3261*100/D3261</f>
        <v>106.16782608695652</v>
      </c>
      <c r="P3261" s="11">
        <f>IFERROR(E3261/L3261,"N/A")</f>
        <v>251.7381443298969</v>
      </c>
      <c r="Q3261" t="str">
        <f>LEFT(N3261,FIND("/",N3261)-1)</f>
        <v>theater</v>
      </c>
      <c r="R3261" t="str">
        <f>RIGHT(N3261,(LEN(N3261)-FIND("/",N3261)))</f>
        <v>plays</v>
      </c>
      <c r="S3261" s="14">
        <f>(((J3261/60)/60)/24)+DATE(1970,1,1)+(-5/24)</f>
        <v>42614.552604166667</v>
      </c>
      <c r="T3261" s="14">
        <f>(((I3261/60)/60)/24)+DATE(1970,1,1)+(-5/24)</f>
        <v>42643.957638888889</v>
      </c>
    </row>
    <row r="3262" spans="1:20" ht="43.5" x14ac:dyDescent="0.35">
      <c r="A3262" s="6">
        <v>3260</v>
      </c>
      <c r="B3262" s="3" t="s">
        <v>3260</v>
      </c>
      <c r="C3262" s="3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10">
        <f>E3262*100/D3262</f>
        <v>109.24</v>
      </c>
      <c r="P3262" s="11">
        <f>IFERROR(E3262/L3262,"N/A")</f>
        <v>74.821917808219183</v>
      </c>
      <c r="Q3262" t="str">
        <f>LEFT(N3262,FIND("/",N3262)-1)</f>
        <v>theater</v>
      </c>
      <c r="R3262" t="str">
        <f>RIGHT(N3262,(LEN(N3262)-FIND("/",N3262)))</f>
        <v>plays</v>
      </c>
      <c r="S3262" s="14">
        <f>(((J3262/60)/60)/24)+DATE(1970,1,1)+(-5/24)</f>
        <v>42303.464328703696</v>
      </c>
      <c r="T3262" s="14">
        <f>(((I3262/60)/60)/24)+DATE(1970,1,1)+(-5/24)</f>
        <v>42338.505995370368</v>
      </c>
    </row>
    <row r="3263" spans="1:20" ht="43.5" x14ac:dyDescent="0.35">
      <c r="A3263" s="6">
        <v>3261</v>
      </c>
      <c r="B3263" s="3" t="s">
        <v>3261</v>
      </c>
      <c r="C3263" s="3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10">
        <f>E3263*100/D3263</f>
        <v>100.45454545454545</v>
      </c>
      <c r="P3263" s="11">
        <f>IFERROR(E3263/L3263,"N/A")</f>
        <v>67.65306122448979</v>
      </c>
      <c r="Q3263" t="str">
        <f>LEFT(N3263,FIND("/",N3263)-1)</f>
        <v>theater</v>
      </c>
      <c r="R3263" t="str">
        <f>RIGHT(N3263,(LEN(N3263)-FIND("/",N3263)))</f>
        <v>plays</v>
      </c>
      <c r="S3263" s="14">
        <f>(((J3263/60)/60)/24)+DATE(1970,1,1)+(-5/24)</f>
        <v>42171.517083333332</v>
      </c>
      <c r="T3263" s="14">
        <f>(((I3263/60)/60)/24)+DATE(1970,1,1)+(-5/24)</f>
        <v>42201.517083333332</v>
      </c>
    </row>
    <row r="3264" spans="1:20" ht="29" x14ac:dyDescent="0.35">
      <c r="A3264" s="6">
        <v>3262</v>
      </c>
      <c r="B3264" s="3" t="s">
        <v>3262</v>
      </c>
      <c r="C3264" s="3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10">
        <f>E3264*100/D3264</f>
        <v>103.04098360655738</v>
      </c>
      <c r="P3264" s="11">
        <f>IFERROR(E3264/L3264,"N/A")</f>
        <v>93.81343283582089</v>
      </c>
      <c r="Q3264" t="str">
        <f>LEFT(N3264,FIND("/",N3264)-1)</f>
        <v>theater</v>
      </c>
      <c r="R3264" t="str">
        <f>RIGHT(N3264,(LEN(N3264)-FIND("/",N3264)))</f>
        <v>plays</v>
      </c>
      <c r="S3264" s="14">
        <f>(((J3264/60)/60)/24)+DATE(1970,1,1)+(-5/24)</f>
        <v>41964.107199074067</v>
      </c>
      <c r="T3264" s="14">
        <f>(((I3264/60)/60)/24)+DATE(1970,1,1)+(-5/24)</f>
        <v>41994.958333333336</v>
      </c>
    </row>
    <row r="3265" spans="1:20" ht="29" x14ac:dyDescent="0.35">
      <c r="A3265" s="6">
        <v>3263</v>
      </c>
      <c r="B3265" s="3" t="s">
        <v>3263</v>
      </c>
      <c r="C3265" s="3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10">
        <f>E3265*100/D3265</f>
        <v>112.1664</v>
      </c>
      <c r="P3265" s="11">
        <f>IFERROR(E3265/L3265,"N/A")</f>
        <v>41.237647058823526</v>
      </c>
      <c r="Q3265" t="str">
        <f>LEFT(N3265,FIND("/",N3265)-1)</f>
        <v>theater</v>
      </c>
      <c r="R3265" t="str">
        <f>RIGHT(N3265,(LEN(N3265)-FIND("/",N3265)))</f>
        <v>plays</v>
      </c>
      <c r="S3265" s="14">
        <f>(((J3265/60)/60)/24)+DATE(1970,1,1)+(-5/24)</f>
        <v>42284.30773148148</v>
      </c>
      <c r="T3265" s="14">
        <f>(((I3265/60)/60)/24)+DATE(1970,1,1)+(-5/24)</f>
        <v>42307.666666666664</v>
      </c>
    </row>
    <row r="3266" spans="1:20" ht="29" x14ac:dyDescent="0.35">
      <c r="A3266" s="6">
        <v>3264</v>
      </c>
      <c r="B3266" s="3" t="s">
        <v>3264</v>
      </c>
      <c r="C3266" s="3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10">
        <f>E3266*100/D3266</f>
        <v>103</v>
      </c>
      <c r="P3266" s="11">
        <f>IFERROR(E3266/L3266,"N/A")</f>
        <v>52.551020408163268</v>
      </c>
      <c r="Q3266" t="str">
        <f>LEFT(N3266,FIND("/",N3266)-1)</f>
        <v>theater</v>
      </c>
      <c r="R3266" t="str">
        <f>RIGHT(N3266,(LEN(N3266)-FIND("/",N3266)))</f>
        <v>plays</v>
      </c>
      <c r="S3266" s="14">
        <f>(((J3266/60)/60)/24)+DATE(1970,1,1)+(-5/24)</f>
        <v>42016.591874999998</v>
      </c>
      <c r="T3266" s="14">
        <f>(((I3266/60)/60)/24)+DATE(1970,1,1)+(-5/24)</f>
        <v>42032.708333333336</v>
      </c>
    </row>
    <row r="3267" spans="1:20" ht="43.5" x14ac:dyDescent="0.35">
      <c r="A3267" s="6">
        <v>3265</v>
      </c>
      <c r="B3267" s="3" t="s">
        <v>3265</v>
      </c>
      <c r="C3267" s="3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10">
        <f>E3267*100/D3267</f>
        <v>164</v>
      </c>
      <c r="P3267" s="11">
        <f>IFERROR(E3267/L3267,"N/A")</f>
        <v>70.285714285714292</v>
      </c>
      <c r="Q3267" t="str">
        <f>LEFT(N3267,FIND("/",N3267)-1)</f>
        <v>theater</v>
      </c>
      <c r="R3267" t="str">
        <f>RIGHT(N3267,(LEN(N3267)-FIND("/",N3267)))</f>
        <v>plays</v>
      </c>
      <c r="S3267" s="14">
        <f>(((J3267/60)/60)/24)+DATE(1970,1,1)+(-5/24)</f>
        <v>42311.503645833327</v>
      </c>
      <c r="T3267" s="14">
        <f>(((I3267/60)/60)/24)+DATE(1970,1,1)+(-5/24)</f>
        <v>42341.499999999993</v>
      </c>
    </row>
    <row r="3268" spans="1:20" ht="43.5" x14ac:dyDescent="0.35">
      <c r="A3268" s="6">
        <v>3266</v>
      </c>
      <c r="B3268" s="3" t="s">
        <v>3266</v>
      </c>
      <c r="C3268" s="3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10">
        <f>E3268*100/D3268</f>
        <v>131.28333333333333</v>
      </c>
      <c r="P3268" s="11">
        <f>IFERROR(E3268/L3268,"N/A")</f>
        <v>48.325153374233132</v>
      </c>
      <c r="Q3268" t="str">
        <f>LEFT(N3268,FIND("/",N3268)-1)</f>
        <v>theater</v>
      </c>
      <c r="R3268" t="str">
        <f>RIGHT(N3268,(LEN(N3268)-FIND("/",N3268)))</f>
        <v>plays</v>
      </c>
      <c r="S3268" s="14">
        <f>(((J3268/60)/60)/24)+DATE(1970,1,1)+(-5/24)</f>
        <v>42136.32780092593</v>
      </c>
      <c r="T3268" s="14">
        <f>(((I3268/60)/60)/24)+DATE(1970,1,1)+(-5/24)</f>
        <v>42167.666666666664</v>
      </c>
    </row>
    <row r="3269" spans="1:20" ht="43.5" x14ac:dyDescent="0.35">
      <c r="A3269" s="6">
        <v>3267</v>
      </c>
      <c r="B3269" s="3" t="s">
        <v>3267</v>
      </c>
      <c r="C3269" s="3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10">
        <f>E3269*100/D3269</f>
        <v>102.1</v>
      </c>
      <c r="P3269" s="11">
        <f>IFERROR(E3269/L3269,"N/A")</f>
        <v>53.177083333333336</v>
      </c>
      <c r="Q3269" t="str">
        <f>LEFT(N3269,FIND("/",N3269)-1)</f>
        <v>theater</v>
      </c>
      <c r="R3269" t="str">
        <f>RIGHT(N3269,(LEN(N3269)-FIND("/",N3269)))</f>
        <v>plays</v>
      </c>
      <c r="S3269" s="14">
        <f>(((J3269/60)/60)/24)+DATE(1970,1,1)+(-5/24)</f>
        <v>42172.549305555549</v>
      </c>
      <c r="T3269" s="14">
        <f>(((I3269/60)/60)/24)+DATE(1970,1,1)+(-5/24)</f>
        <v>42202.549305555549</v>
      </c>
    </row>
    <row r="3270" spans="1:20" ht="43.5" x14ac:dyDescent="0.35">
      <c r="A3270" s="6">
        <v>3268</v>
      </c>
      <c r="B3270" s="3" t="s">
        <v>3268</v>
      </c>
      <c r="C3270" s="3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10">
        <f>E3270*100/D3270</f>
        <v>128</v>
      </c>
      <c r="P3270" s="11">
        <f>IFERROR(E3270/L3270,"N/A")</f>
        <v>60.952380952380949</v>
      </c>
      <c r="Q3270" t="str">
        <f>LEFT(N3270,FIND("/",N3270)-1)</f>
        <v>theater</v>
      </c>
      <c r="R3270" t="str">
        <f>RIGHT(N3270,(LEN(N3270)-FIND("/",N3270)))</f>
        <v>plays</v>
      </c>
      <c r="S3270" s="14">
        <f>(((J3270/60)/60)/24)+DATE(1970,1,1)+(-5/24)</f>
        <v>42590.695925925924</v>
      </c>
      <c r="T3270" s="14">
        <f>(((I3270/60)/60)/24)+DATE(1970,1,1)+(-5/24)</f>
        <v>42606.695925925924</v>
      </c>
    </row>
    <row r="3271" spans="1:20" ht="43.5" x14ac:dyDescent="0.35">
      <c r="A3271" s="6">
        <v>3269</v>
      </c>
      <c r="B3271" s="3" t="s">
        <v>3269</v>
      </c>
      <c r="C3271" s="3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10">
        <f>E3271*100/D3271</f>
        <v>101.5</v>
      </c>
      <c r="P3271" s="11">
        <f>IFERROR(E3271/L3271,"N/A")</f>
        <v>116</v>
      </c>
      <c r="Q3271" t="str">
        <f>LEFT(N3271,FIND("/",N3271)-1)</f>
        <v>theater</v>
      </c>
      <c r="R3271" t="str">
        <f>RIGHT(N3271,(LEN(N3271)-FIND("/",N3271)))</f>
        <v>plays</v>
      </c>
      <c r="S3271" s="14">
        <f>(((J3271/60)/60)/24)+DATE(1970,1,1)+(-5/24)</f>
        <v>42137.18746527777</v>
      </c>
      <c r="T3271" s="14">
        <f>(((I3271/60)/60)/24)+DATE(1970,1,1)+(-5/24)</f>
        <v>42171.249999999993</v>
      </c>
    </row>
    <row r="3272" spans="1:20" ht="58" x14ac:dyDescent="0.35">
      <c r="A3272" s="6">
        <v>3270</v>
      </c>
      <c r="B3272" s="3" t="s">
        <v>3270</v>
      </c>
      <c r="C3272" s="3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10">
        <f>E3272*100/D3272</f>
        <v>101.66666666666667</v>
      </c>
      <c r="P3272" s="11">
        <f>IFERROR(E3272/L3272,"N/A")</f>
        <v>61</v>
      </c>
      <c r="Q3272" t="str">
        <f>LEFT(N3272,FIND("/",N3272)-1)</f>
        <v>theater</v>
      </c>
      <c r="R3272" t="str">
        <f>RIGHT(N3272,(LEN(N3272)-FIND("/",N3272)))</f>
        <v>plays</v>
      </c>
      <c r="S3272" s="14">
        <f>(((J3272/60)/60)/24)+DATE(1970,1,1)+(-5/24)</f>
        <v>42167.324826388889</v>
      </c>
      <c r="T3272" s="14">
        <f>(((I3272/60)/60)/24)+DATE(1970,1,1)+(-5/24)</f>
        <v>42197.324826388889</v>
      </c>
    </row>
    <row r="3273" spans="1:20" x14ac:dyDescent="0.35">
      <c r="A3273" s="6">
        <v>3271</v>
      </c>
      <c r="B3273" s="3" t="s">
        <v>3271</v>
      </c>
      <c r="C3273" s="3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10">
        <f>E3273*100/D3273</f>
        <v>130</v>
      </c>
      <c r="P3273" s="11">
        <f>IFERROR(E3273/L3273,"N/A")</f>
        <v>38.235294117647058</v>
      </c>
      <c r="Q3273" t="str">
        <f>LEFT(N3273,FIND("/",N3273)-1)</f>
        <v>theater</v>
      </c>
      <c r="R3273" t="str">
        <f>RIGHT(N3273,(LEN(N3273)-FIND("/",N3273)))</f>
        <v>plays</v>
      </c>
      <c r="S3273" s="14">
        <f>(((J3273/60)/60)/24)+DATE(1970,1,1)+(-5/24)</f>
        <v>41915.22887731481</v>
      </c>
      <c r="T3273" s="14">
        <f>(((I3273/60)/60)/24)+DATE(1970,1,1)+(-5/24)</f>
        <v>41945.270543981482</v>
      </c>
    </row>
    <row r="3274" spans="1:20" ht="43.5" x14ac:dyDescent="0.35">
      <c r="A3274" s="6">
        <v>3272</v>
      </c>
      <c r="B3274" s="3" t="s">
        <v>3272</v>
      </c>
      <c r="C3274" s="3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10">
        <f>E3274*100/D3274</f>
        <v>154.43</v>
      </c>
      <c r="P3274" s="11">
        <f>IFERROR(E3274/L3274,"N/A")</f>
        <v>106.50344827586207</v>
      </c>
      <c r="Q3274" t="str">
        <f>LEFT(N3274,FIND("/",N3274)-1)</f>
        <v>theater</v>
      </c>
      <c r="R3274" t="str">
        <f>RIGHT(N3274,(LEN(N3274)-FIND("/",N3274)))</f>
        <v>plays</v>
      </c>
      <c r="S3274" s="14">
        <f>(((J3274/60)/60)/24)+DATE(1970,1,1)+(-5/24)</f>
        <v>42284.291770833333</v>
      </c>
      <c r="T3274" s="14">
        <f>(((I3274/60)/60)/24)+DATE(1970,1,1)+(-5/24)</f>
        <v>42314.333437499998</v>
      </c>
    </row>
    <row r="3275" spans="1:20" ht="58" x14ac:dyDescent="0.35">
      <c r="A3275" s="6">
        <v>3273</v>
      </c>
      <c r="B3275" s="3" t="s">
        <v>3273</v>
      </c>
      <c r="C3275" s="3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10">
        <f>E3275*100/D3275</f>
        <v>107.4</v>
      </c>
      <c r="P3275" s="11">
        <f>IFERROR(E3275/L3275,"N/A")</f>
        <v>204.57142857142858</v>
      </c>
      <c r="Q3275" t="str">
        <f>LEFT(N3275,FIND("/",N3275)-1)</f>
        <v>theater</v>
      </c>
      <c r="R3275" t="str">
        <f>RIGHT(N3275,(LEN(N3275)-FIND("/",N3275)))</f>
        <v>plays</v>
      </c>
      <c r="S3275" s="14">
        <f>(((J3275/60)/60)/24)+DATE(1970,1,1)+(-5/24)</f>
        <v>42611.5930787037</v>
      </c>
      <c r="T3275" s="14">
        <f>(((I3275/60)/60)/24)+DATE(1970,1,1)+(-5/24)</f>
        <v>42627.583333333336</v>
      </c>
    </row>
    <row r="3276" spans="1:20" ht="43.5" x14ac:dyDescent="0.35">
      <c r="A3276" s="6">
        <v>3274</v>
      </c>
      <c r="B3276" s="3" t="s">
        <v>3274</v>
      </c>
      <c r="C3276" s="3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10">
        <f>E3276*100/D3276</f>
        <v>101.3225806451613</v>
      </c>
      <c r="P3276" s="11">
        <f>IFERROR(E3276/L3276,"N/A")</f>
        <v>54.912587412587413</v>
      </c>
      <c r="Q3276" t="str">
        <f>LEFT(N3276,FIND("/",N3276)-1)</f>
        <v>theater</v>
      </c>
      <c r="R3276" t="str">
        <f>RIGHT(N3276,(LEN(N3276)-FIND("/",N3276)))</f>
        <v>plays</v>
      </c>
      <c r="S3276" s="14">
        <f>(((J3276/60)/60)/24)+DATE(1970,1,1)+(-5/24)</f>
        <v>42400.496203703697</v>
      </c>
      <c r="T3276" s="14">
        <f>(((I3276/60)/60)/24)+DATE(1970,1,1)+(-5/24)</f>
        <v>42444.666666666664</v>
      </c>
    </row>
    <row r="3277" spans="1:20" ht="43.5" x14ac:dyDescent="0.35">
      <c r="A3277" s="6">
        <v>3275</v>
      </c>
      <c r="B3277" s="3" t="s">
        <v>3275</v>
      </c>
      <c r="C3277" s="3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10">
        <f>E3277*100/D3277</f>
        <v>100.27777777777777</v>
      </c>
      <c r="P3277" s="11">
        <f>IFERROR(E3277/L3277,"N/A")</f>
        <v>150.41666666666666</v>
      </c>
      <c r="Q3277" t="str">
        <f>LEFT(N3277,FIND("/",N3277)-1)</f>
        <v>theater</v>
      </c>
      <c r="R3277" t="str">
        <f>RIGHT(N3277,(LEN(N3277)-FIND("/",N3277)))</f>
        <v>plays</v>
      </c>
      <c r="S3277" s="14">
        <f>(((J3277/60)/60)/24)+DATE(1970,1,1)+(-5/24)</f>
        <v>42017.672118055554</v>
      </c>
      <c r="T3277" s="14">
        <f>(((I3277/60)/60)/24)+DATE(1970,1,1)+(-5/24)</f>
        <v>42043.979166666664</v>
      </c>
    </row>
    <row r="3278" spans="1:20" ht="43.5" x14ac:dyDescent="0.35">
      <c r="A3278" s="6">
        <v>3276</v>
      </c>
      <c r="B3278" s="3" t="s">
        <v>3276</v>
      </c>
      <c r="C3278" s="3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10">
        <f>E3278*100/D3278</f>
        <v>116.84444444444445</v>
      </c>
      <c r="P3278" s="11">
        <f>IFERROR(E3278/L3278,"N/A")</f>
        <v>52.58</v>
      </c>
      <c r="Q3278" t="str">
        <f>LEFT(N3278,FIND("/",N3278)-1)</f>
        <v>theater</v>
      </c>
      <c r="R3278" t="str">
        <f>RIGHT(N3278,(LEN(N3278)-FIND("/",N3278)))</f>
        <v>plays</v>
      </c>
      <c r="S3278" s="14">
        <f>(((J3278/60)/60)/24)+DATE(1970,1,1)+(-5/24)</f>
        <v>42426.741655092592</v>
      </c>
      <c r="T3278" s="14">
        <f>(((I3278/60)/60)/24)+DATE(1970,1,1)+(-5/24)</f>
        <v>42460.957638888889</v>
      </c>
    </row>
    <row r="3279" spans="1:20" ht="58" x14ac:dyDescent="0.35">
      <c r="A3279" s="6">
        <v>3277</v>
      </c>
      <c r="B3279" s="3" t="s">
        <v>3277</v>
      </c>
      <c r="C3279" s="3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10">
        <f>E3279*100/D3279</f>
        <v>108.6</v>
      </c>
      <c r="P3279" s="11">
        <f>IFERROR(E3279/L3279,"N/A")</f>
        <v>54.3</v>
      </c>
      <c r="Q3279" t="str">
        <f>LEFT(N3279,FIND("/",N3279)-1)</f>
        <v>theater</v>
      </c>
      <c r="R3279" t="str">
        <f>RIGHT(N3279,(LEN(N3279)-FIND("/",N3279)))</f>
        <v>plays</v>
      </c>
      <c r="S3279" s="14">
        <f>(((J3279/60)/60)/24)+DATE(1970,1,1)+(-5/24)</f>
        <v>41931.474606481483</v>
      </c>
      <c r="T3279" s="14">
        <f>(((I3279/60)/60)/24)+DATE(1970,1,1)+(-5/24)</f>
        <v>41961.516273148147</v>
      </c>
    </row>
    <row r="3280" spans="1:20" ht="58" x14ac:dyDescent="0.35">
      <c r="A3280" s="6">
        <v>3278</v>
      </c>
      <c r="B3280" s="3" t="s">
        <v>3278</v>
      </c>
      <c r="C3280" s="3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10">
        <f>E3280*100/D3280</f>
        <v>103.4</v>
      </c>
      <c r="P3280" s="11">
        <f>IFERROR(E3280/L3280,"N/A")</f>
        <v>76.029411764705884</v>
      </c>
      <c r="Q3280" t="str">
        <f>LEFT(N3280,FIND("/",N3280)-1)</f>
        <v>theater</v>
      </c>
      <c r="R3280" t="str">
        <f>RIGHT(N3280,(LEN(N3280)-FIND("/",N3280)))</f>
        <v>plays</v>
      </c>
      <c r="S3280" s="14">
        <f>(((J3280/60)/60)/24)+DATE(1970,1,1)+(-5/24)</f>
        <v>42124.640081018515</v>
      </c>
      <c r="T3280" s="14">
        <f>(((I3280/60)/60)/24)+DATE(1970,1,1)+(-5/24)</f>
        <v>42154.640081018515</v>
      </c>
    </row>
    <row r="3281" spans="1:20" ht="58" x14ac:dyDescent="0.35">
      <c r="A3281" s="6">
        <v>3279</v>
      </c>
      <c r="B3281" s="3" t="s">
        <v>3279</v>
      </c>
      <c r="C3281" s="3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10">
        <f>E3281*100/D3281</f>
        <v>114.27586206896552</v>
      </c>
      <c r="P3281" s="11">
        <f>IFERROR(E3281/L3281,"N/A")</f>
        <v>105.2063492063492</v>
      </c>
      <c r="Q3281" t="str">
        <f>LEFT(N3281,FIND("/",N3281)-1)</f>
        <v>theater</v>
      </c>
      <c r="R3281" t="str">
        <f>RIGHT(N3281,(LEN(N3281)-FIND("/",N3281)))</f>
        <v>plays</v>
      </c>
      <c r="S3281" s="14">
        <f>(((J3281/60)/60)/24)+DATE(1970,1,1)+(-5/24)</f>
        <v>42430.894201388881</v>
      </c>
      <c r="T3281" s="14">
        <f>(((I3281/60)/60)/24)+DATE(1970,1,1)+(-5/24)</f>
        <v>42460.852534722224</v>
      </c>
    </row>
    <row r="3282" spans="1:20" ht="58" x14ac:dyDescent="0.35">
      <c r="A3282" s="6">
        <v>3280</v>
      </c>
      <c r="B3282" s="3" t="s">
        <v>3280</v>
      </c>
      <c r="C3282" s="3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10">
        <f>E3282*100/D3282</f>
        <v>103</v>
      </c>
      <c r="P3282" s="11">
        <f>IFERROR(E3282/L3282,"N/A")</f>
        <v>68.666666666666671</v>
      </c>
      <c r="Q3282" t="str">
        <f>LEFT(N3282,FIND("/",N3282)-1)</f>
        <v>theater</v>
      </c>
      <c r="R3282" t="str">
        <f>RIGHT(N3282,(LEN(N3282)-FIND("/",N3282)))</f>
        <v>plays</v>
      </c>
      <c r="S3282" s="14">
        <f>(((J3282/60)/60)/24)+DATE(1970,1,1)+(-5/24)</f>
        <v>42121.548587962963</v>
      </c>
      <c r="T3282" s="14">
        <f>(((I3282/60)/60)/24)+DATE(1970,1,1)+(-5/24)</f>
        <v>42155.999999999993</v>
      </c>
    </row>
    <row r="3283" spans="1:20" ht="29" x14ac:dyDescent="0.35">
      <c r="A3283" s="6">
        <v>3281</v>
      </c>
      <c r="B3283" s="3" t="s">
        <v>3281</v>
      </c>
      <c r="C3283" s="3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10">
        <f>E3283*100/D3283</f>
        <v>121.6</v>
      </c>
      <c r="P3283" s="11">
        <f>IFERROR(E3283/L3283,"N/A")</f>
        <v>129.36170212765958</v>
      </c>
      <c r="Q3283" t="str">
        <f>LEFT(N3283,FIND("/",N3283)-1)</f>
        <v>theater</v>
      </c>
      <c r="R3283" t="str">
        <f>RIGHT(N3283,(LEN(N3283)-FIND("/",N3283)))</f>
        <v>plays</v>
      </c>
      <c r="S3283" s="14">
        <f>(((J3283/60)/60)/24)+DATE(1970,1,1)+(-5/24)</f>
        <v>42218.811400462961</v>
      </c>
      <c r="T3283" s="14">
        <f>(((I3283/60)/60)/24)+DATE(1970,1,1)+(-5/24)</f>
        <v>42248.811400462961</v>
      </c>
    </row>
    <row r="3284" spans="1:20" ht="43.5" x14ac:dyDescent="0.35">
      <c r="A3284" s="6">
        <v>3282</v>
      </c>
      <c r="B3284" s="3" t="s">
        <v>3282</v>
      </c>
      <c r="C3284" s="3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10">
        <f>E3284*100/D3284</f>
        <v>102.64677419354838</v>
      </c>
      <c r="P3284" s="11">
        <f>IFERROR(E3284/L3284,"N/A")</f>
        <v>134.26371308016877</v>
      </c>
      <c r="Q3284" t="str">
        <f>LEFT(N3284,FIND("/",N3284)-1)</f>
        <v>theater</v>
      </c>
      <c r="R3284" t="str">
        <f>RIGHT(N3284,(LEN(N3284)-FIND("/",N3284)))</f>
        <v>plays</v>
      </c>
      <c r="S3284" s="14">
        <f>(((J3284/60)/60)/24)+DATE(1970,1,1)+(-5/24)</f>
        <v>42444.985972222225</v>
      </c>
      <c r="T3284" s="14">
        <f>(((I3284/60)/60)/24)+DATE(1970,1,1)+(-5/24)</f>
        <v>42488.985972222225</v>
      </c>
    </row>
    <row r="3285" spans="1:20" ht="58" x14ac:dyDescent="0.35">
      <c r="A3285" s="6">
        <v>3283</v>
      </c>
      <c r="B3285" s="3" t="s">
        <v>3283</v>
      </c>
      <c r="C3285" s="3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10">
        <f>E3285*100/D3285</f>
        <v>104.75</v>
      </c>
      <c r="P3285" s="11">
        <f>IFERROR(E3285/L3285,"N/A")</f>
        <v>17.829787234042552</v>
      </c>
      <c r="Q3285" t="str">
        <f>LEFT(N3285,FIND("/",N3285)-1)</f>
        <v>theater</v>
      </c>
      <c r="R3285" t="str">
        <f>RIGHT(N3285,(LEN(N3285)-FIND("/",N3285)))</f>
        <v>plays</v>
      </c>
      <c r="S3285" s="14">
        <f>(((J3285/60)/60)/24)+DATE(1970,1,1)+(-5/24)</f>
        <v>42379.535856481474</v>
      </c>
      <c r="T3285" s="14">
        <f>(((I3285/60)/60)/24)+DATE(1970,1,1)+(-5/24)</f>
        <v>42410.666666666664</v>
      </c>
    </row>
    <row r="3286" spans="1:20" ht="43.5" x14ac:dyDescent="0.35">
      <c r="A3286" s="6">
        <v>3284</v>
      </c>
      <c r="B3286" s="3" t="s">
        <v>3284</v>
      </c>
      <c r="C3286" s="3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10">
        <f>E3286*100/D3286</f>
        <v>101.6</v>
      </c>
      <c r="P3286" s="11">
        <f>IFERROR(E3286/L3286,"N/A")</f>
        <v>203.2</v>
      </c>
      <c r="Q3286" t="str">
        <f>LEFT(N3286,FIND("/",N3286)-1)</f>
        <v>theater</v>
      </c>
      <c r="R3286" t="str">
        <f>RIGHT(N3286,(LEN(N3286)-FIND("/",N3286)))</f>
        <v>plays</v>
      </c>
      <c r="S3286" s="14">
        <f>(((J3286/60)/60)/24)+DATE(1970,1,1)+(-5/24)</f>
        <v>42380.676539351851</v>
      </c>
      <c r="T3286" s="14">
        <f>(((I3286/60)/60)/24)+DATE(1970,1,1)+(-5/24)</f>
        <v>42398.040972222218</v>
      </c>
    </row>
    <row r="3287" spans="1:20" x14ac:dyDescent="0.35">
      <c r="A3287" s="6">
        <v>3285</v>
      </c>
      <c r="B3287" s="3" t="s">
        <v>3285</v>
      </c>
      <c r="C3287" s="3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10">
        <f>E3287*100/D3287</f>
        <v>112.10242048409683</v>
      </c>
      <c r="P3287" s="11">
        <f>IFERROR(E3287/L3287,"N/A")</f>
        <v>69.18518518518519</v>
      </c>
      <c r="Q3287" t="str">
        <f>LEFT(N3287,FIND("/",N3287)-1)</f>
        <v>theater</v>
      </c>
      <c r="R3287" t="str">
        <f>RIGHT(N3287,(LEN(N3287)-FIND("/",N3287)))</f>
        <v>plays</v>
      </c>
      <c r="S3287" s="14">
        <f>(((J3287/60)/60)/24)+DATE(1970,1,1)+(-5/24)</f>
        <v>42762.734097222223</v>
      </c>
      <c r="T3287" s="14">
        <f>(((I3287/60)/60)/24)+DATE(1970,1,1)+(-5/24)</f>
        <v>42793.999999999993</v>
      </c>
    </row>
    <row r="3288" spans="1:20" ht="58" x14ac:dyDescent="0.35">
      <c r="A3288" s="6">
        <v>3286</v>
      </c>
      <c r="B3288" s="3" t="s">
        <v>3286</v>
      </c>
      <c r="C3288" s="3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10">
        <f>E3288*100/D3288</f>
        <v>101.76666666666667</v>
      </c>
      <c r="P3288" s="11">
        <f>IFERROR(E3288/L3288,"N/A")</f>
        <v>125.12295081967213</v>
      </c>
      <c r="Q3288" t="str">
        <f>LEFT(N3288,FIND("/",N3288)-1)</f>
        <v>theater</v>
      </c>
      <c r="R3288" t="str">
        <f>RIGHT(N3288,(LEN(N3288)-FIND("/",N3288)))</f>
        <v>plays</v>
      </c>
      <c r="S3288" s="14">
        <f>(((J3288/60)/60)/24)+DATE(1970,1,1)+(-5/24)</f>
        <v>42567.631736111107</v>
      </c>
      <c r="T3288" s="14">
        <f>(((I3288/60)/60)/24)+DATE(1970,1,1)+(-5/24)</f>
        <v>42597.631736111107</v>
      </c>
    </row>
    <row r="3289" spans="1:20" ht="29" x14ac:dyDescent="0.35">
      <c r="A3289" s="6">
        <v>3287</v>
      </c>
      <c r="B3289" s="3" t="s">
        <v>3287</v>
      </c>
      <c r="C3289" s="3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10">
        <f>E3289*100/D3289</f>
        <v>100</v>
      </c>
      <c r="P3289" s="11">
        <f>IFERROR(E3289/L3289,"N/A")</f>
        <v>73.529411764705884</v>
      </c>
      <c r="Q3289" t="str">
        <f>LEFT(N3289,FIND("/",N3289)-1)</f>
        <v>theater</v>
      </c>
      <c r="R3289" t="str">
        <f>RIGHT(N3289,(LEN(N3289)-FIND("/",N3289)))</f>
        <v>plays</v>
      </c>
      <c r="S3289" s="14">
        <f>(((J3289/60)/60)/24)+DATE(1970,1,1)+(-5/24)</f>
        <v>42311.541990740741</v>
      </c>
      <c r="T3289" s="14">
        <f>(((I3289/60)/60)/24)+DATE(1970,1,1)+(-5/24)</f>
        <v>42336.541990740741</v>
      </c>
    </row>
    <row r="3290" spans="1:20" ht="58" x14ac:dyDescent="0.35">
      <c r="A3290" s="6">
        <v>3288</v>
      </c>
      <c r="B3290" s="3" t="s">
        <v>3288</v>
      </c>
      <c r="C3290" s="3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10">
        <f>E3290*100/D3290</f>
        <v>100.2649</v>
      </c>
      <c r="P3290" s="11">
        <f>IFERROR(E3290/L3290,"N/A")</f>
        <v>48.437149758454105</v>
      </c>
      <c r="Q3290" t="str">
        <f>LEFT(N3290,FIND("/",N3290)-1)</f>
        <v>theater</v>
      </c>
      <c r="R3290" t="str">
        <f>RIGHT(N3290,(LEN(N3290)-FIND("/",N3290)))</f>
        <v>plays</v>
      </c>
      <c r="S3290" s="14">
        <f>(((J3290/60)/60)/24)+DATE(1970,1,1)+(-5/24)</f>
        <v>42505.566145833327</v>
      </c>
      <c r="T3290" s="14">
        <f>(((I3290/60)/60)/24)+DATE(1970,1,1)+(-5/24)</f>
        <v>42541.749999999993</v>
      </c>
    </row>
    <row r="3291" spans="1:20" ht="58" x14ac:dyDescent="0.35">
      <c r="A3291" s="6">
        <v>3289</v>
      </c>
      <c r="B3291" s="3" t="s">
        <v>3289</v>
      </c>
      <c r="C3291" s="3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10">
        <f>E3291*100/D3291</f>
        <v>133.042</v>
      </c>
      <c r="P3291" s="11">
        <f>IFERROR(E3291/L3291,"N/A")</f>
        <v>26.608400000000003</v>
      </c>
      <c r="Q3291" t="str">
        <f>LEFT(N3291,FIND("/",N3291)-1)</f>
        <v>theater</v>
      </c>
      <c r="R3291" t="str">
        <f>RIGHT(N3291,(LEN(N3291)-FIND("/",N3291)))</f>
        <v>plays</v>
      </c>
      <c r="S3291" s="14">
        <f>(((J3291/60)/60)/24)+DATE(1970,1,1)+(-5/24)</f>
        <v>42758.159745370365</v>
      </c>
      <c r="T3291" s="14">
        <f>(((I3291/60)/60)/24)+DATE(1970,1,1)+(-5/24)</f>
        <v>42786.159745370365</v>
      </c>
    </row>
    <row r="3292" spans="1:20" ht="72.5" x14ac:dyDescent="0.35">
      <c r="A3292" s="6">
        <v>3290</v>
      </c>
      <c r="B3292" s="3" t="s">
        <v>3290</v>
      </c>
      <c r="C3292" s="3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10">
        <f>E3292*100/D3292</f>
        <v>121.2</v>
      </c>
      <c r="P3292" s="11">
        <f>IFERROR(E3292/L3292,"N/A")</f>
        <v>33.666666666666664</v>
      </c>
      <c r="Q3292" t="str">
        <f>LEFT(N3292,FIND("/",N3292)-1)</f>
        <v>theater</v>
      </c>
      <c r="R3292" t="str">
        <f>RIGHT(N3292,(LEN(N3292)-FIND("/",N3292)))</f>
        <v>plays</v>
      </c>
      <c r="S3292" s="14">
        <f>(((J3292/60)/60)/24)+DATE(1970,1,1)+(-5/24)</f>
        <v>42775.306608796294</v>
      </c>
      <c r="T3292" s="14">
        <f>(((I3292/60)/60)/24)+DATE(1970,1,1)+(-5/24)</f>
        <v>42805.306608796294</v>
      </c>
    </row>
    <row r="3293" spans="1:20" ht="58" x14ac:dyDescent="0.35">
      <c r="A3293" s="6">
        <v>3291</v>
      </c>
      <c r="B3293" s="3" t="s">
        <v>3291</v>
      </c>
      <c r="C3293" s="3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10">
        <f>E3293*100/D3293</f>
        <v>114</v>
      </c>
      <c r="P3293" s="11">
        <f>IFERROR(E3293/L3293,"N/A")</f>
        <v>40.714285714285715</v>
      </c>
      <c r="Q3293" t="str">
        <f>LEFT(N3293,FIND("/",N3293)-1)</f>
        <v>theater</v>
      </c>
      <c r="R3293" t="str">
        <f>RIGHT(N3293,(LEN(N3293)-FIND("/",N3293)))</f>
        <v>plays</v>
      </c>
      <c r="S3293" s="14">
        <f>(((J3293/60)/60)/24)+DATE(1970,1,1)+(-5/24)</f>
        <v>42232.494212962956</v>
      </c>
      <c r="T3293" s="14">
        <f>(((I3293/60)/60)/24)+DATE(1970,1,1)+(-5/24)</f>
        <v>42263.957638888889</v>
      </c>
    </row>
    <row r="3294" spans="1:20" ht="43.5" x14ac:dyDescent="0.35">
      <c r="A3294" s="6">
        <v>3292</v>
      </c>
      <c r="B3294" s="3" t="s">
        <v>3292</v>
      </c>
      <c r="C3294" s="3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10">
        <f>E3294*100/D3294</f>
        <v>286.13861386138615</v>
      </c>
      <c r="P3294" s="11">
        <f>IFERROR(E3294/L3294,"N/A")</f>
        <v>19.266666666666666</v>
      </c>
      <c r="Q3294" t="str">
        <f>LEFT(N3294,FIND("/",N3294)-1)</f>
        <v>theater</v>
      </c>
      <c r="R3294" t="str">
        <f>RIGHT(N3294,(LEN(N3294)-FIND("/",N3294)))</f>
        <v>plays</v>
      </c>
      <c r="S3294" s="14">
        <f>(((J3294/60)/60)/24)+DATE(1970,1,1)+(-5/24)</f>
        <v>42282.561898148146</v>
      </c>
      <c r="T3294" s="14">
        <f>(((I3294/60)/60)/24)+DATE(1970,1,1)+(-5/24)</f>
        <v>42342.603564814817</v>
      </c>
    </row>
    <row r="3295" spans="1:20" ht="58" x14ac:dyDescent="0.35">
      <c r="A3295" s="6">
        <v>3293</v>
      </c>
      <c r="B3295" s="3" t="s">
        <v>3293</v>
      </c>
      <c r="C3295" s="3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10">
        <f>E3295*100/D3295</f>
        <v>170.44444444444446</v>
      </c>
      <c r="P3295" s="11">
        <f>IFERROR(E3295/L3295,"N/A")</f>
        <v>84.285714285714292</v>
      </c>
      <c r="Q3295" t="str">
        <f>LEFT(N3295,FIND("/",N3295)-1)</f>
        <v>theater</v>
      </c>
      <c r="R3295" t="str">
        <f>RIGHT(N3295,(LEN(N3295)-FIND("/",N3295)))</f>
        <v>plays</v>
      </c>
      <c r="S3295" s="14">
        <f>(((J3295/60)/60)/24)+DATE(1970,1,1)+(-5/24)</f>
        <v>42768.217037037037</v>
      </c>
      <c r="T3295" s="14">
        <f>(((I3295/60)/60)/24)+DATE(1970,1,1)+(-5/24)</f>
        <v>42798.217037037037</v>
      </c>
    </row>
    <row r="3296" spans="1:20" ht="43.5" x14ac:dyDescent="0.35">
      <c r="A3296" s="6">
        <v>3294</v>
      </c>
      <c r="B3296" s="3" t="s">
        <v>3294</v>
      </c>
      <c r="C3296" s="3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10">
        <f>E3296*100/D3296</f>
        <v>118.33333333333333</v>
      </c>
      <c r="P3296" s="11">
        <f>IFERROR(E3296/L3296,"N/A")</f>
        <v>29.583333333333332</v>
      </c>
      <c r="Q3296" t="str">
        <f>LEFT(N3296,FIND("/",N3296)-1)</f>
        <v>theater</v>
      </c>
      <c r="R3296" t="str">
        <f>RIGHT(N3296,(LEN(N3296)-FIND("/",N3296)))</f>
        <v>plays</v>
      </c>
      <c r="S3296" s="14">
        <f>(((J3296/60)/60)/24)+DATE(1970,1,1)+(-5/24)</f>
        <v>42141.33280092592</v>
      </c>
      <c r="T3296" s="14">
        <f>(((I3296/60)/60)/24)+DATE(1970,1,1)+(-5/24)</f>
        <v>42171.33280092592</v>
      </c>
    </row>
    <row r="3297" spans="1:20" ht="43.5" x14ac:dyDescent="0.35">
      <c r="A3297" s="6">
        <v>3295</v>
      </c>
      <c r="B3297" s="3" t="s">
        <v>3295</v>
      </c>
      <c r="C3297" s="3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10">
        <f>E3297*100/D3297</f>
        <v>102.85857142857142</v>
      </c>
      <c r="P3297" s="11">
        <f>IFERROR(E3297/L3297,"N/A")</f>
        <v>26.667037037037037</v>
      </c>
      <c r="Q3297" t="str">
        <f>LEFT(N3297,FIND("/",N3297)-1)</f>
        <v>theater</v>
      </c>
      <c r="R3297" t="str">
        <f>RIGHT(N3297,(LEN(N3297)-FIND("/",N3297)))</f>
        <v>plays</v>
      </c>
      <c r="S3297" s="14">
        <f>(((J3297/60)/60)/24)+DATE(1970,1,1)+(-5/24)</f>
        <v>42609.234131944446</v>
      </c>
      <c r="T3297" s="14">
        <f>(((I3297/60)/60)/24)+DATE(1970,1,1)+(-5/24)</f>
        <v>42639.234131944446</v>
      </c>
    </row>
    <row r="3298" spans="1:20" ht="43.5" x14ac:dyDescent="0.35">
      <c r="A3298" s="6">
        <v>3296</v>
      </c>
      <c r="B3298" s="3" t="s">
        <v>3296</v>
      </c>
      <c r="C3298" s="3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10">
        <f>E3298*100/D3298</f>
        <v>144.06666666666666</v>
      </c>
      <c r="P3298" s="11">
        <f>IFERROR(E3298/L3298,"N/A")</f>
        <v>45.978723404255319</v>
      </c>
      <c r="Q3298" t="str">
        <f>LEFT(N3298,FIND("/",N3298)-1)</f>
        <v>theater</v>
      </c>
      <c r="R3298" t="str">
        <f>RIGHT(N3298,(LEN(N3298)-FIND("/",N3298)))</f>
        <v>plays</v>
      </c>
      <c r="S3298" s="14">
        <f>(((J3298/60)/60)/24)+DATE(1970,1,1)+(-5/24)</f>
        <v>42309.54828703704</v>
      </c>
      <c r="T3298" s="14">
        <f>(((I3298/60)/60)/24)+DATE(1970,1,1)+(-5/24)</f>
        <v>42330.708333333336</v>
      </c>
    </row>
    <row r="3299" spans="1:20" ht="43.5" x14ac:dyDescent="0.35">
      <c r="A3299" s="6">
        <v>3297</v>
      </c>
      <c r="B3299" s="3" t="s">
        <v>3297</v>
      </c>
      <c r="C3299" s="3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10">
        <f>E3299*100/D3299</f>
        <v>100.07272727272728</v>
      </c>
      <c r="P3299" s="11">
        <f>IFERROR(E3299/L3299,"N/A")</f>
        <v>125.09090909090909</v>
      </c>
      <c r="Q3299" t="str">
        <f>LEFT(N3299,FIND("/",N3299)-1)</f>
        <v>theater</v>
      </c>
      <c r="R3299" t="str">
        <f>RIGHT(N3299,(LEN(N3299)-FIND("/",N3299)))</f>
        <v>plays</v>
      </c>
      <c r="S3299" s="14">
        <f>(((J3299/60)/60)/24)+DATE(1970,1,1)+(-5/24)</f>
        <v>42193.563148148147</v>
      </c>
      <c r="T3299" s="14">
        <f>(((I3299/60)/60)/24)+DATE(1970,1,1)+(-5/24)</f>
        <v>42212.749305555553</v>
      </c>
    </row>
    <row r="3300" spans="1:20" ht="43.5" x14ac:dyDescent="0.35">
      <c r="A3300" s="6">
        <v>3298</v>
      </c>
      <c r="B3300" s="3" t="s">
        <v>3298</v>
      </c>
      <c r="C3300" s="3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10">
        <f>E3300*100/D3300</f>
        <v>101.73</v>
      </c>
      <c r="P3300" s="11">
        <f>IFERROR(E3300/L3300,"N/A")</f>
        <v>141.29166666666666</v>
      </c>
      <c r="Q3300" t="str">
        <f>LEFT(N3300,FIND("/",N3300)-1)</f>
        <v>theater</v>
      </c>
      <c r="R3300" t="str">
        <f>RIGHT(N3300,(LEN(N3300)-FIND("/",N3300)))</f>
        <v>plays</v>
      </c>
      <c r="S3300" s="14">
        <f>(((J3300/60)/60)/24)+DATE(1970,1,1)+(-5/24)</f>
        <v>42239.749629629623</v>
      </c>
      <c r="T3300" s="14">
        <f>(((I3300/60)/60)/24)+DATE(1970,1,1)+(-5/24)</f>
        <v>42259.791666666664</v>
      </c>
    </row>
    <row r="3301" spans="1:20" ht="43.5" x14ac:dyDescent="0.35">
      <c r="A3301" s="6">
        <v>3299</v>
      </c>
      <c r="B3301" s="3" t="s">
        <v>3299</v>
      </c>
      <c r="C3301" s="3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10">
        <f>E3301*100/D3301</f>
        <v>116.2</v>
      </c>
      <c r="P3301" s="11">
        <f>IFERROR(E3301/L3301,"N/A")</f>
        <v>55.333333333333336</v>
      </c>
      <c r="Q3301" t="str">
        <f>LEFT(N3301,FIND("/",N3301)-1)</f>
        <v>theater</v>
      </c>
      <c r="R3301" t="str">
        <f>RIGHT(N3301,(LEN(N3301)-FIND("/",N3301)))</f>
        <v>plays</v>
      </c>
      <c r="S3301" s="14">
        <f>(((J3301/60)/60)/24)+DATE(1970,1,1)+(-5/24)</f>
        <v>42261.709062499998</v>
      </c>
      <c r="T3301" s="14">
        <f>(((I3301/60)/60)/24)+DATE(1970,1,1)+(-5/24)</f>
        <v>42291.709062499998</v>
      </c>
    </row>
    <row r="3302" spans="1:20" ht="43.5" x14ac:dyDescent="0.35">
      <c r="A3302" s="6">
        <v>3300</v>
      </c>
      <c r="B3302" s="3" t="s">
        <v>3300</v>
      </c>
      <c r="C3302" s="3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10">
        <f>E3302*100/D3302</f>
        <v>136.16666666666666</v>
      </c>
      <c r="P3302" s="11">
        <f>IFERROR(E3302/L3302,"N/A")</f>
        <v>46.420454545454547</v>
      </c>
      <c r="Q3302" t="str">
        <f>LEFT(N3302,FIND("/",N3302)-1)</f>
        <v>theater</v>
      </c>
      <c r="R3302" t="str">
        <f>RIGHT(N3302,(LEN(N3302)-FIND("/",N3302)))</f>
        <v>plays</v>
      </c>
      <c r="S3302" s="14">
        <f>(((J3302/60)/60)/24)+DATE(1970,1,1)+(-5/24)</f>
        <v>42102.535439814812</v>
      </c>
      <c r="T3302" s="14">
        <f>(((I3302/60)/60)/24)+DATE(1970,1,1)+(-5/24)</f>
        <v>42123.535439814812</v>
      </c>
    </row>
    <row r="3303" spans="1:20" ht="43.5" x14ac:dyDescent="0.35">
      <c r="A3303" s="6">
        <v>3301</v>
      </c>
      <c r="B3303" s="3" t="s">
        <v>3301</v>
      </c>
      <c r="C3303" s="3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10">
        <f>E3303*100/D3303</f>
        <v>133.46666666666667</v>
      </c>
      <c r="P3303" s="11">
        <f>IFERROR(E3303/L3303,"N/A")</f>
        <v>57.2</v>
      </c>
      <c r="Q3303" t="str">
        <f>LEFT(N3303,FIND("/",N3303)-1)</f>
        <v>theater</v>
      </c>
      <c r="R3303" t="str">
        <f>RIGHT(N3303,(LEN(N3303)-FIND("/",N3303)))</f>
        <v>plays</v>
      </c>
      <c r="S3303" s="14">
        <f>(((J3303/60)/60)/24)+DATE(1970,1,1)+(-5/24)</f>
        <v>42538.527500000004</v>
      </c>
      <c r="T3303" s="14">
        <f>(((I3303/60)/60)/24)+DATE(1970,1,1)+(-5/24)</f>
        <v>42583.082638888889</v>
      </c>
    </row>
    <row r="3304" spans="1:20" x14ac:dyDescent="0.35">
      <c r="A3304" s="6">
        <v>3302</v>
      </c>
      <c r="B3304" s="3" t="s">
        <v>3302</v>
      </c>
      <c r="C3304" s="3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10">
        <f>E3304*100/D3304</f>
        <v>103.39285714285714</v>
      </c>
      <c r="P3304" s="11">
        <f>IFERROR(E3304/L3304,"N/A")</f>
        <v>173.7</v>
      </c>
      <c r="Q3304" t="str">
        <f>LEFT(N3304,FIND("/",N3304)-1)</f>
        <v>theater</v>
      </c>
      <c r="R3304" t="str">
        <f>RIGHT(N3304,(LEN(N3304)-FIND("/",N3304)))</f>
        <v>plays</v>
      </c>
      <c r="S3304" s="14">
        <f>(((J3304/60)/60)/24)+DATE(1970,1,1)+(-5/24)</f>
        <v>42681.143240740734</v>
      </c>
      <c r="T3304" s="14">
        <f>(((I3304/60)/60)/24)+DATE(1970,1,1)+(-5/24)</f>
        <v>42711.143240740734</v>
      </c>
    </row>
    <row r="3305" spans="1:20" ht="43.5" x14ac:dyDescent="0.35">
      <c r="A3305" s="6">
        <v>3303</v>
      </c>
      <c r="B3305" s="3" t="s">
        <v>3303</v>
      </c>
      <c r="C3305" s="3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10">
        <f>E3305*100/D3305</f>
        <v>115.88888888888889</v>
      </c>
      <c r="P3305" s="11">
        <f>IFERROR(E3305/L3305,"N/A")</f>
        <v>59.6</v>
      </c>
      <c r="Q3305" t="str">
        <f>LEFT(N3305,FIND("/",N3305)-1)</f>
        <v>theater</v>
      </c>
      <c r="R3305" t="str">
        <f>RIGHT(N3305,(LEN(N3305)-FIND("/",N3305)))</f>
        <v>plays</v>
      </c>
      <c r="S3305" s="14">
        <f>(((J3305/60)/60)/24)+DATE(1970,1,1)+(-5/24)</f>
        <v>42056.443101851844</v>
      </c>
      <c r="T3305" s="14">
        <f>(((I3305/60)/60)/24)+DATE(1970,1,1)+(-5/24)</f>
        <v>42091.401435185187</v>
      </c>
    </row>
    <row r="3306" spans="1:20" ht="43.5" x14ac:dyDescent="0.35">
      <c r="A3306" s="6">
        <v>3304</v>
      </c>
      <c r="B3306" s="3" t="s">
        <v>3304</v>
      </c>
      <c r="C3306" s="3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10">
        <f>E3306*100/D3306</f>
        <v>104.51666666666667</v>
      </c>
      <c r="P3306" s="11">
        <f>IFERROR(E3306/L3306,"N/A")</f>
        <v>89.585714285714289</v>
      </c>
      <c r="Q3306" t="str">
        <f>LEFT(N3306,FIND("/",N3306)-1)</f>
        <v>theater</v>
      </c>
      <c r="R3306" t="str">
        <f>RIGHT(N3306,(LEN(N3306)-FIND("/",N3306)))</f>
        <v>plays</v>
      </c>
      <c r="S3306" s="14">
        <f>(((J3306/60)/60)/24)+DATE(1970,1,1)+(-5/24)</f>
        <v>42696.41611111111</v>
      </c>
      <c r="T3306" s="14">
        <f>(((I3306/60)/60)/24)+DATE(1970,1,1)+(-5/24)</f>
        <v>42726.41611111111</v>
      </c>
    </row>
    <row r="3307" spans="1:20" ht="43.5" x14ac:dyDescent="0.35">
      <c r="A3307" s="6">
        <v>3305</v>
      </c>
      <c r="B3307" s="3" t="s">
        <v>3305</v>
      </c>
      <c r="C3307" s="3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10">
        <f>E3307*100/D3307</f>
        <v>102.02500000000001</v>
      </c>
      <c r="P3307" s="11">
        <f>IFERROR(E3307/L3307,"N/A")</f>
        <v>204.05</v>
      </c>
      <c r="Q3307" t="str">
        <f>LEFT(N3307,FIND("/",N3307)-1)</f>
        <v>theater</v>
      </c>
      <c r="R3307" t="str">
        <f>RIGHT(N3307,(LEN(N3307)-FIND("/",N3307)))</f>
        <v>plays</v>
      </c>
      <c r="S3307" s="14">
        <f>(((J3307/60)/60)/24)+DATE(1970,1,1)+(-5/24)</f>
        <v>42186.647546296292</v>
      </c>
      <c r="T3307" s="14">
        <f>(((I3307/60)/60)/24)+DATE(1970,1,1)+(-5/24)</f>
        <v>42216.647546296292</v>
      </c>
    </row>
    <row r="3308" spans="1:20" ht="58" x14ac:dyDescent="0.35">
      <c r="A3308" s="6">
        <v>3306</v>
      </c>
      <c r="B3308" s="3" t="s">
        <v>3306</v>
      </c>
      <c r="C3308" s="3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10">
        <f>E3308*100/D3308</f>
        <v>175.33333333333334</v>
      </c>
      <c r="P3308" s="11">
        <f>IFERROR(E3308/L3308,"N/A")</f>
        <v>48.703703703703702</v>
      </c>
      <c r="Q3308" t="str">
        <f>LEFT(N3308,FIND("/",N3308)-1)</f>
        <v>theater</v>
      </c>
      <c r="R3308" t="str">
        <f>RIGHT(N3308,(LEN(N3308)-FIND("/",N3308)))</f>
        <v>plays</v>
      </c>
      <c r="S3308" s="14">
        <f>(((J3308/60)/60)/24)+DATE(1970,1,1)+(-5/24)</f>
        <v>42493.010902777773</v>
      </c>
      <c r="T3308" s="14">
        <f>(((I3308/60)/60)/24)+DATE(1970,1,1)+(-5/24)</f>
        <v>42530.916666666664</v>
      </c>
    </row>
    <row r="3309" spans="1:20" ht="43.5" x14ac:dyDescent="0.35">
      <c r="A3309" s="6">
        <v>3307</v>
      </c>
      <c r="B3309" s="3" t="s">
        <v>3307</v>
      </c>
      <c r="C3309" s="3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10">
        <f>E3309*100/D3309</f>
        <v>106.68</v>
      </c>
      <c r="P3309" s="11">
        <f>IFERROR(E3309/L3309,"N/A")</f>
        <v>53.339999999999996</v>
      </c>
      <c r="Q3309" t="str">
        <f>LEFT(N3309,FIND("/",N3309)-1)</f>
        <v>theater</v>
      </c>
      <c r="R3309" t="str">
        <f>RIGHT(N3309,(LEN(N3309)-FIND("/",N3309)))</f>
        <v>plays</v>
      </c>
      <c r="S3309" s="14">
        <f>(((J3309/60)/60)/24)+DATE(1970,1,1)+(-5/24)</f>
        <v>42474.848831018513</v>
      </c>
      <c r="T3309" s="14">
        <f>(((I3309/60)/60)/24)+DATE(1970,1,1)+(-5/24)</f>
        <v>42504.848831018513</v>
      </c>
    </row>
    <row r="3310" spans="1:20" ht="43.5" x14ac:dyDescent="0.35">
      <c r="A3310" s="6">
        <v>3308</v>
      </c>
      <c r="B3310" s="3" t="s">
        <v>3308</v>
      </c>
      <c r="C3310" s="3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10">
        <f>E3310*100/D3310</f>
        <v>122.28571428571429</v>
      </c>
      <c r="P3310" s="11">
        <f>IFERROR(E3310/L3310,"N/A")</f>
        <v>75.087719298245617</v>
      </c>
      <c r="Q3310" t="str">
        <f>LEFT(N3310,FIND("/",N3310)-1)</f>
        <v>theater</v>
      </c>
      <c r="R3310" t="str">
        <f>RIGHT(N3310,(LEN(N3310)-FIND("/",N3310)))</f>
        <v>plays</v>
      </c>
      <c r="S3310" s="14">
        <f>(((J3310/60)/60)/24)+DATE(1970,1,1)+(-5/24)</f>
        <v>42452.668576388889</v>
      </c>
      <c r="T3310" s="14">
        <f>(((I3310/60)/60)/24)+DATE(1970,1,1)+(-5/24)</f>
        <v>42473.668576388889</v>
      </c>
    </row>
    <row r="3311" spans="1:20" ht="29" x14ac:dyDescent="0.35">
      <c r="A3311" s="6">
        <v>3309</v>
      </c>
      <c r="B3311" s="3" t="s">
        <v>3309</v>
      </c>
      <c r="C3311" s="3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10">
        <f>E3311*100/D3311</f>
        <v>159.42857142857142</v>
      </c>
      <c r="P3311" s="11">
        <f>IFERROR(E3311/L3311,"N/A")</f>
        <v>18</v>
      </c>
      <c r="Q3311" t="str">
        <f>LEFT(N3311,FIND("/",N3311)-1)</f>
        <v>theater</v>
      </c>
      <c r="R3311" t="str">
        <f>RIGHT(N3311,(LEN(N3311)-FIND("/",N3311)))</f>
        <v>plays</v>
      </c>
      <c r="S3311" s="14">
        <f>(((J3311/60)/60)/24)+DATE(1970,1,1)+(-5/24)</f>
        <v>42628.441874999997</v>
      </c>
      <c r="T3311" s="14">
        <f>(((I3311/60)/60)/24)+DATE(1970,1,1)+(-5/24)</f>
        <v>42659.441874999997</v>
      </c>
    </row>
    <row r="3312" spans="1:20" ht="29" x14ac:dyDescent="0.35">
      <c r="A3312" s="6">
        <v>3310</v>
      </c>
      <c r="B3312" s="3" t="s">
        <v>3310</v>
      </c>
      <c r="C3312" s="3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10">
        <f>E3312*100/D3312</f>
        <v>100.07692307692308</v>
      </c>
      <c r="P3312" s="11">
        <f>IFERROR(E3312/L3312,"N/A")</f>
        <v>209.83870967741936</v>
      </c>
      <c r="Q3312" t="str">
        <f>LEFT(N3312,FIND("/",N3312)-1)</f>
        <v>theater</v>
      </c>
      <c r="R3312" t="str">
        <f>RIGHT(N3312,(LEN(N3312)-FIND("/",N3312)))</f>
        <v>plays</v>
      </c>
      <c r="S3312" s="14">
        <f>(((J3312/60)/60)/24)+DATE(1970,1,1)+(-5/24)</f>
        <v>42253.720196759255</v>
      </c>
      <c r="T3312" s="14">
        <f>(((I3312/60)/60)/24)+DATE(1970,1,1)+(-5/24)</f>
        <v>42283.720196759255</v>
      </c>
    </row>
    <row r="3313" spans="1:20" ht="43.5" x14ac:dyDescent="0.35">
      <c r="A3313" s="6">
        <v>3311</v>
      </c>
      <c r="B3313" s="3" t="s">
        <v>3311</v>
      </c>
      <c r="C3313" s="3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10">
        <f>E3313*100/D3313</f>
        <v>109.84</v>
      </c>
      <c r="P3313" s="11">
        <f>IFERROR(E3313/L3313,"N/A")</f>
        <v>61.022222222222226</v>
      </c>
      <c r="Q3313" t="str">
        <f>LEFT(N3313,FIND("/",N3313)-1)</f>
        <v>theater</v>
      </c>
      <c r="R3313" t="str">
        <f>RIGHT(N3313,(LEN(N3313)-FIND("/",N3313)))</f>
        <v>plays</v>
      </c>
      <c r="S3313" s="14">
        <f>(((J3313/60)/60)/24)+DATE(1970,1,1)+(-5/24)</f>
        <v>42264.083449074074</v>
      </c>
      <c r="T3313" s="14">
        <f>(((I3313/60)/60)/24)+DATE(1970,1,1)+(-5/24)</f>
        <v>42294.083449074074</v>
      </c>
    </row>
    <row r="3314" spans="1:20" ht="43.5" x14ac:dyDescent="0.35">
      <c r="A3314" s="6">
        <v>3312</v>
      </c>
      <c r="B3314" s="3" t="s">
        <v>3312</v>
      </c>
      <c r="C3314" s="3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10">
        <f>E3314*100/D3314</f>
        <v>100.04</v>
      </c>
      <c r="P3314" s="11">
        <f>IFERROR(E3314/L3314,"N/A")</f>
        <v>61</v>
      </c>
      <c r="Q3314" t="str">
        <f>LEFT(N3314,FIND("/",N3314)-1)</f>
        <v>theater</v>
      </c>
      <c r="R3314" t="str">
        <f>RIGHT(N3314,(LEN(N3314)-FIND("/",N3314)))</f>
        <v>plays</v>
      </c>
      <c r="S3314" s="14">
        <f>(((J3314/60)/60)/24)+DATE(1970,1,1)+(-5/24)</f>
        <v>42664.601226851846</v>
      </c>
      <c r="T3314" s="14">
        <f>(((I3314/60)/60)/24)+DATE(1970,1,1)+(-5/24)</f>
        <v>42685.708333333336</v>
      </c>
    </row>
    <row r="3315" spans="1:20" ht="43.5" x14ac:dyDescent="0.35">
      <c r="A3315" s="6">
        <v>3313</v>
      </c>
      <c r="B3315" s="3" t="s">
        <v>3313</v>
      </c>
      <c r="C3315" s="3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10">
        <f>E3315*100/D3315</f>
        <v>116.05</v>
      </c>
      <c r="P3315" s="11">
        <f>IFERROR(E3315/L3315,"N/A")</f>
        <v>80.034482758620683</v>
      </c>
      <c r="Q3315" t="str">
        <f>LEFT(N3315,FIND("/",N3315)-1)</f>
        <v>theater</v>
      </c>
      <c r="R3315" t="str">
        <f>RIGHT(N3315,(LEN(N3315)-FIND("/",N3315)))</f>
        <v>plays</v>
      </c>
      <c r="S3315" s="14">
        <f>(((J3315/60)/60)/24)+DATE(1970,1,1)+(-5/24)</f>
        <v>42382.036076388882</v>
      </c>
      <c r="T3315" s="14">
        <f>(((I3315/60)/60)/24)+DATE(1970,1,1)+(-5/24)</f>
        <v>42395.833333333336</v>
      </c>
    </row>
    <row r="3316" spans="1:20" ht="43.5" x14ac:dyDescent="0.35">
      <c r="A3316" s="6">
        <v>3314</v>
      </c>
      <c r="B3316" s="3" t="s">
        <v>3314</v>
      </c>
      <c r="C3316" s="3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10">
        <f>E3316*100/D3316</f>
        <v>210.75</v>
      </c>
      <c r="P3316" s="11">
        <f>IFERROR(E3316/L3316,"N/A")</f>
        <v>29.068965517241381</v>
      </c>
      <c r="Q3316" t="str">
        <f>LEFT(N3316,FIND("/",N3316)-1)</f>
        <v>theater</v>
      </c>
      <c r="R3316" t="str">
        <f>RIGHT(N3316,(LEN(N3316)-FIND("/",N3316)))</f>
        <v>plays</v>
      </c>
      <c r="S3316" s="14">
        <f>(((J3316/60)/60)/24)+DATE(1970,1,1)+(-5/24)</f>
        <v>42105.059155092589</v>
      </c>
      <c r="T3316" s="14">
        <f>(((I3316/60)/60)/24)+DATE(1970,1,1)+(-5/24)</f>
        <v>42132.628472222219</v>
      </c>
    </row>
    <row r="3317" spans="1:20" ht="43.5" x14ac:dyDescent="0.35">
      <c r="A3317" s="6">
        <v>3315</v>
      </c>
      <c r="B3317" s="3" t="s">
        <v>3315</v>
      </c>
      <c r="C3317" s="3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10">
        <f>E3317*100/D3317</f>
        <v>110</v>
      </c>
      <c r="P3317" s="11">
        <f>IFERROR(E3317/L3317,"N/A")</f>
        <v>49.438202247191015</v>
      </c>
      <c r="Q3317" t="str">
        <f>LEFT(N3317,FIND("/",N3317)-1)</f>
        <v>theater</v>
      </c>
      <c r="R3317" t="str">
        <f>RIGHT(N3317,(LEN(N3317)-FIND("/",N3317)))</f>
        <v>plays</v>
      </c>
      <c r="S3317" s="14">
        <f>(((J3317/60)/60)/24)+DATE(1970,1,1)+(-5/24)</f>
        <v>42466.095381944448</v>
      </c>
      <c r="T3317" s="14">
        <f>(((I3317/60)/60)/24)+DATE(1970,1,1)+(-5/24)</f>
        <v>42496.095381944448</v>
      </c>
    </row>
    <row r="3318" spans="1:20" ht="72.5" x14ac:dyDescent="0.35">
      <c r="A3318" s="6">
        <v>3316</v>
      </c>
      <c r="B3318" s="3" t="s">
        <v>3316</v>
      </c>
      <c r="C3318" s="3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10">
        <f>E3318*100/D3318</f>
        <v>100.08673425918037</v>
      </c>
      <c r="P3318" s="11">
        <f>IFERROR(E3318/L3318,"N/A")</f>
        <v>93.977440000000001</v>
      </c>
      <c r="Q3318" t="str">
        <f>LEFT(N3318,FIND("/",N3318)-1)</f>
        <v>theater</v>
      </c>
      <c r="R3318" t="str">
        <f>RIGHT(N3318,(LEN(N3318)-FIND("/",N3318)))</f>
        <v>plays</v>
      </c>
      <c r="S3318" s="14">
        <f>(((J3318/60)/60)/24)+DATE(1970,1,1)+(-5/24)</f>
        <v>41826.662905092591</v>
      </c>
      <c r="T3318" s="14">
        <f>(((I3318/60)/60)/24)+DATE(1970,1,1)+(-5/24)</f>
        <v>41859.370833333334</v>
      </c>
    </row>
    <row r="3319" spans="1:20" ht="43.5" x14ac:dyDescent="0.35">
      <c r="A3319" s="6">
        <v>3317</v>
      </c>
      <c r="B3319" s="3" t="s">
        <v>3317</v>
      </c>
      <c r="C3319" s="3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10">
        <f>E3319*100/D3319</f>
        <v>106.19047619047619</v>
      </c>
      <c r="P3319" s="11">
        <f>IFERROR(E3319/L3319,"N/A")</f>
        <v>61.944444444444443</v>
      </c>
      <c r="Q3319" t="str">
        <f>LEFT(N3319,FIND("/",N3319)-1)</f>
        <v>theater</v>
      </c>
      <c r="R3319" t="str">
        <f>RIGHT(N3319,(LEN(N3319)-FIND("/",N3319)))</f>
        <v>plays</v>
      </c>
      <c r="S3319" s="14">
        <f>(((J3319/60)/60)/24)+DATE(1970,1,1)+(-5/24)</f>
        <v>42498.831296296288</v>
      </c>
      <c r="T3319" s="14">
        <f>(((I3319/60)/60)/24)+DATE(1970,1,1)+(-5/24)</f>
        <v>42528.831296296288</v>
      </c>
    </row>
    <row r="3320" spans="1:20" ht="29" x14ac:dyDescent="0.35">
      <c r="A3320" s="6">
        <v>3318</v>
      </c>
      <c r="B3320" s="3" t="s">
        <v>3318</v>
      </c>
      <c r="C3320" s="3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10">
        <f>E3320*100/D3320</f>
        <v>125.6</v>
      </c>
      <c r="P3320" s="11">
        <f>IFERROR(E3320/L3320,"N/A")</f>
        <v>78.5</v>
      </c>
      <c r="Q3320" t="str">
        <f>LEFT(N3320,FIND("/",N3320)-1)</f>
        <v>theater</v>
      </c>
      <c r="R3320" t="str">
        <f>RIGHT(N3320,(LEN(N3320)-FIND("/",N3320)))</f>
        <v>plays</v>
      </c>
      <c r="S3320" s="14">
        <f>(((J3320/60)/60)/24)+DATE(1970,1,1)+(-5/24)</f>
        <v>42431.093668981477</v>
      </c>
      <c r="T3320" s="14">
        <f>(((I3320/60)/60)/24)+DATE(1970,1,1)+(-5/24)</f>
        <v>42470.895833333336</v>
      </c>
    </row>
    <row r="3321" spans="1:20" ht="58" x14ac:dyDescent="0.35">
      <c r="A3321" s="6">
        <v>3319</v>
      </c>
      <c r="B3321" s="3" t="s">
        <v>3319</v>
      </c>
      <c r="C3321" s="3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10">
        <f>E3321*100/D3321</f>
        <v>108</v>
      </c>
      <c r="P3321" s="11">
        <f>IFERROR(E3321/L3321,"N/A")</f>
        <v>33.75</v>
      </c>
      <c r="Q3321" t="str">
        <f>LEFT(N3321,FIND("/",N3321)-1)</f>
        <v>theater</v>
      </c>
      <c r="R3321" t="str">
        <f>RIGHT(N3321,(LEN(N3321)-FIND("/",N3321)))</f>
        <v>plays</v>
      </c>
      <c r="S3321" s="14">
        <f>(((J3321/60)/60)/24)+DATE(1970,1,1)+(-5/24)</f>
        <v>41990.377152777779</v>
      </c>
      <c r="T3321" s="14">
        <f>(((I3321/60)/60)/24)+DATE(1970,1,1)+(-5/24)</f>
        <v>42035.377152777779</v>
      </c>
    </row>
    <row r="3322" spans="1:20" ht="43.5" x14ac:dyDescent="0.35">
      <c r="A3322" s="6">
        <v>3320</v>
      </c>
      <c r="B3322" s="3" t="s">
        <v>3320</v>
      </c>
      <c r="C3322" s="3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10">
        <f>E3322*100/D3322</f>
        <v>101</v>
      </c>
      <c r="P3322" s="11">
        <f>IFERROR(E3322/L3322,"N/A")</f>
        <v>66.44736842105263</v>
      </c>
      <c r="Q3322" t="str">
        <f>LEFT(N3322,FIND("/",N3322)-1)</f>
        <v>theater</v>
      </c>
      <c r="R3322" t="str">
        <f>RIGHT(N3322,(LEN(N3322)-FIND("/",N3322)))</f>
        <v>plays</v>
      </c>
      <c r="S3322" s="14">
        <f>(((J3322/60)/60)/24)+DATE(1970,1,1)+(-5/24)</f>
        <v>42512.837465277778</v>
      </c>
      <c r="T3322" s="14">
        <f>(((I3322/60)/60)/24)+DATE(1970,1,1)+(-5/24)</f>
        <v>42542.837465277778</v>
      </c>
    </row>
    <row r="3323" spans="1:20" ht="58" x14ac:dyDescent="0.35">
      <c r="A3323" s="6">
        <v>3321</v>
      </c>
      <c r="B3323" s="3" t="s">
        <v>3321</v>
      </c>
      <c r="C3323" s="3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10">
        <f>E3323*100/D3323</f>
        <v>107.4</v>
      </c>
      <c r="P3323" s="11">
        <f>IFERROR(E3323/L3323,"N/A")</f>
        <v>35.799999999999997</v>
      </c>
      <c r="Q3323" t="str">
        <f>LEFT(N3323,FIND("/",N3323)-1)</f>
        <v>theater</v>
      </c>
      <c r="R3323" t="str">
        <f>RIGHT(N3323,(LEN(N3323)-FIND("/",N3323)))</f>
        <v>plays</v>
      </c>
      <c r="S3323" s="14">
        <f>(((J3323/60)/60)/24)+DATE(1970,1,1)+(-5/24)</f>
        <v>41913.891956018517</v>
      </c>
      <c r="T3323" s="14">
        <f>(((I3323/60)/60)/24)+DATE(1970,1,1)+(-5/24)</f>
        <v>41927.957638888889</v>
      </c>
    </row>
    <row r="3324" spans="1:20" ht="43.5" x14ac:dyDescent="0.35">
      <c r="A3324" s="6">
        <v>3322</v>
      </c>
      <c r="B3324" s="3" t="s">
        <v>3322</v>
      </c>
      <c r="C3324" s="3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10">
        <f>E3324*100/D3324</f>
        <v>101.51515151515152</v>
      </c>
      <c r="P3324" s="11">
        <f>IFERROR(E3324/L3324,"N/A")</f>
        <v>145.65217391304347</v>
      </c>
      <c r="Q3324" t="str">
        <f>LEFT(N3324,FIND("/",N3324)-1)</f>
        <v>theater</v>
      </c>
      <c r="R3324" t="str">
        <f>RIGHT(N3324,(LEN(N3324)-FIND("/",N3324)))</f>
        <v>plays</v>
      </c>
      <c r="S3324" s="14">
        <f>(((J3324/60)/60)/24)+DATE(1970,1,1)+(-5/24)</f>
        <v>42520.802037037036</v>
      </c>
      <c r="T3324" s="14">
        <f>(((I3324/60)/60)/24)+DATE(1970,1,1)+(-5/24)</f>
        <v>42542.954861111109</v>
      </c>
    </row>
    <row r="3325" spans="1:20" ht="43.5" x14ac:dyDescent="0.35">
      <c r="A3325" s="6">
        <v>3323</v>
      </c>
      <c r="B3325" s="3" t="s">
        <v>3323</v>
      </c>
      <c r="C3325" s="3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10">
        <f>E3325*100/D3325</f>
        <v>125.9</v>
      </c>
      <c r="P3325" s="11">
        <f>IFERROR(E3325/L3325,"N/A")</f>
        <v>25.693877551020407</v>
      </c>
      <c r="Q3325" t="str">
        <f>LEFT(N3325,FIND("/",N3325)-1)</f>
        <v>theater</v>
      </c>
      <c r="R3325" t="str">
        <f>RIGHT(N3325,(LEN(N3325)-FIND("/",N3325)))</f>
        <v>plays</v>
      </c>
      <c r="S3325" s="14">
        <f>(((J3325/60)/60)/24)+DATE(1970,1,1)+(-5/24)</f>
        <v>42608.157499999994</v>
      </c>
      <c r="T3325" s="14">
        <f>(((I3325/60)/60)/24)+DATE(1970,1,1)+(-5/24)</f>
        <v>42638.157499999994</v>
      </c>
    </row>
    <row r="3326" spans="1:20" ht="43.5" x14ac:dyDescent="0.35">
      <c r="A3326" s="6">
        <v>3324</v>
      </c>
      <c r="B3326" s="3" t="s">
        <v>3324</v>
      </c>
      <c r="C3326" s="3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10">
        <f>E3326*100/D3326</f>
        <v>101.66666666666667</v>
      </c>
      <c r="P3326" s="11">
        <f>IFERROR(E3326/L3326,"N/A")</f>
        <v>152.5</v>
      </c>
      <c r="Q3326" t="str">
        <f>LEFT(N3326,FIND("/",N3326)-1)</f>
        <v>theater</v>
      </c>
      <c r="R3326" t="str">
        <f>RIGHT(N3326,(LEN(N3326)-FIND("/",N3326)))</f>
        <v>plays</v>
      </c>
      <c r="S3326" s="14">
        <f>(((J3326/60)/60)/24)+DATE(1970,1,1)+(-5/24)</f>
        <v>42512.374884259254</v>
      </c>
      <c r="T3326" s="14">
        <f>(((I3326/60)/60)/24)+DATE(1970,1,1)+(-5/24)</f>
        <v>42526.374884259254</v>
      </c>
    </row>
    <row r="3327" spans="1:20" ht="43.5" x14ac:dyDescent="0.35">
      <c r="A3327" s="6">
        <v>3325</v>
      </c>
      <c r="B3327" s="3" t="s">
        <v>3325</v>
      </c>
      <c r="C3327" s="3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10">
        <f>E3327*100/D3327</f>
        <v>112.5</v>
      </c>
      <c r="P3327" s="11">
        <f>IFERROR(E3327/L3327,"N/A")</f>
        <v>30</v>
      </c>
      <c r="Q3327" t="str">
        <f>LEFT(N3327,FIND("/",N3327)-1)</f>
        <v>theater</v>
      </c>
      <c r="R3327" t="str">
        <f>RIGHT(N3327,(LEN(N3327)-FIND("/",N3327)))</f>
        <v>plays</v>
      </c>
      <c r="S3327" s="14">
        <f>(((J3327/60)/60)/24)+DATE(1970,1,1)+(-5/24)</f>
        <v>42064.577280092592</v>
      </c>
      <c r="T3327" s="14">
        <f>(((I3327/60)/60)/24)+DATE(1970,1,1)+(-5/24)</f>
        <v>42099.535613425927</v>
      </c>
    </row>
    <row r="3328" spans="1:20" ht="43.5" x14ac:dyDescent="0.35">
      <c r="A3328" s="6">
        <v>3326</v>
      </c>
      <c r="B3328" s="3" t="s">
        <v>3326</v>
      </c>
      <c r="C3328" s="3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10">
        <f>E3328*100/D3328</f>
        <v>101.375</v>
      </c>
      <c r="P3328" s="11">
        <f>IFERROR(E3328/L3328,"N/A")</f>
        <v>142.28070175438597</v>
      </c>
      <c r="Q3328" t="str">
        <f>LEFT(N3328,FIND("/",N3328)-1)</f>
        <v>theater</v>
      </c>
      <c r="R3328" t="str">
        <f>RIGHT(N3328,(LEN(N3328)-FIND("/",N3328)))</f>
        <v>plays</v>
      </c>
      <c r="S3328" s="14">
        <f>(((J3328/60)/60)/24)+DATE(1970,1,1)+(-5/24)</f>
        <v>42041.505844907406</v>
      </c>
      <c r="T3328" s="14">
        <f>(((I3328/60)/60)/24)+DATE(1970,1,1)+(-5/24)</f>
        <v>42071.464178240734</v>
      </c>
    </row>
    <row r="3329" spans="1:20" ht="43.5" x14ac:dyDescent="0.35">
      <c r="A3329" s="6">
        <v>3327</v>
      </c>
      <c r="B3329" s="3" t="s">
        <v>3327</v>
      </c>
      <c r="C3329" s="3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10">
        <f>E3329*100/D3329</f>
        <v>101.25</v>
      </c>
      <c r="P3329" s="11">
        <f>IFERROR(E3329/L3329,"N/A")</f>
        <v>24.545454545454547</v>
      </c>
      <c r="Q3329" t="str">
        <f>LEFT(N3329,FIND("/",N3329)-1)</f>
        <v>theater</v>
      </c>
      <c r="R3329" t="str">
        <f>RIGHT(N3329,(LEN(N3329)-FIND("/",N3329)))</f>
        <v>plays</v>
      </c>
      <c r="S3329" s="14">
        <f>(((J3329/60)/60)/24)+DATE(1970,1,1)+(-5/24)</f>
        <v>42468.166273148141</v>
      </c>
      <c r="T3329" s="14">
        <f>(((I3329/60)/60)/24)+DATE(1970,1,1)+(-5/24)</f>
        <v>42498.166273148141</v>
      </c>
    </row>
    <row r="3330" spans="1:20" ht="43.5" x14ac:dyDescent="0.35">
      <c r="A3330" s="6">
        <v>3328</v>
      </c>
      <c r="B3330" s="3" t="s">
        <v>3328</v>
      </c>
      <c r="C3330" s="3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10">
        <f>E3330*100/D3330</f>
        <v>146.38888888888889</v>
      </c>
      <c r="P3330" s="11">
        <f>IFERROR(E3330/L3330,"N/A")</f>
        <v>292.77777777777777</v>
      </c>
      <c r="Q3330" t="str">
        <f>LEFT(N3330,FIND("/",N3330)-1)</f>
        <v>theater</v>
      </c>
      <c r="R3330" t="str">
        <f>RIGHT(N3330,(LEN(N3330)-FIND("/",N3330)))</f>
        <v>plays</v>
      </c>
      <c r="S3330" s="14">
        <f>(((J3330/60)/60)/24)+DATE(1970,1,1)+(-5/24)</f>
        <v>41822.366701388884</v>
      </c>
      <c r="T3330" s="14">
        <f>(((I3330/60)/60)/24)+DATE(1970,1,1)+(-5/24)</f>
        <v>41824.833333333328</v>
      </c>
    </row>
    <row r="3331" spans="1:20" ht="43.5" x14ac:dyDescent="0.35">
      <c r="A3331" s="6">
        <v>3329</v>
      </c>
      <c r="B3331" s="3" t="s">
        <v>3329</v>
      </c>
      <c r="C3331" s="3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10">
        <f>E3331*100/D3331</f>
        <v>116.8</v>
      </c>
      <c r="P3331" s="11">
        <f>IFERROR(E3331/L3331,"N/A")</f>
        <v>44.92307692307692</v>
      </c>
      <c r="Q3331" t="str">
        <f>LEFT(N3331,FIND("/",N3331)-1)</f>
        <v>theater</v>
      </c>
      <c r="R3331" t="str">
        <f>RIGHT(N3331,(LEN(N3331)-FIND("/",N3331)))</f>
        <v>plays</v>
      </c>
      <c r="S3331" s="14">
        <f>(((J3331/60)/60)/24)+DATE(1970,1,1)+(-5/24)</f>
        <v>41837.114675925921</v>
      </c>
      <c r="T3331" s="14">
        <f>(((I3331/60)/60)/24)+DATE(1970,1,1)+(-5/24)</f>
        <v>41847.75</v>
      </c>
    </row>
    <row r="3332" spans="1:20" ht="43.5" x14ac:dyDescent="0.35">
      <c r="A3332" s="6">
        <v>3330</v>
      </c>
      <c r="B3332" s="3" t="s">
        <v>3330</v>
      </c>
      <c r="C3332" s="3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10">
        <f>E3332*100/D3332</f>
        <v>106.26666666666667</v>
      </c>
      <c r="P3332" s="11">
        <f>IFERROR(E3332/L3332,"N/A")</f>
        <v>23.10144927536232</v>
      </c>
      <c r="Q3332" t="str">
        <f>LEFT(N3332,FIND("/",N3332)-1)</f>
        <v>theater</v>
      </c>
      <c r="R3332" t="str">
        <f>RIGHT(N3332,(LEN(N3332)-FIND("/",N3332)))</f>
        <v>plays</v>
      </c>
      <c r="S3332" s="14">
        <f>(((J3332/60)/60)/24)+DATE(1970,1,1)+(-5/24)</f>
        <v>42065.679027777776</v>
      </c>
      <c r="T3332" s="14">
        <f>(((I3332/60)/60)/24)+DATE(1970,1,1)+(-5/24)</f>
        <v>42095.637361111112</v>
      </c>
    </row>
    <row r="3333" spans="1:20" ht="43.5" x14ac:dyDescent="0.35">
      <c r="A3333" s="6">
        <v>3331</v>
      </c>
      <c r="B3333" s="3" t="s">
        <v>3331</v>
      </c>
      <c r="C3333" s="3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10">
        <f>E3333*100/D3333</f>
        <v>104.52</v>
      </c>
      <c r="P3333" s="11">
        <f>IFERROR(E3333/L3333,"N/A")</f>
        <v>80.400000000000006</v>
      </c>
      <c r="Q3333" t="str">
        <f>LEFT(N3333,FIND("/",N3333)-1)</f>
        <v>theater</v>
      </c>
      <c r="R3333" t="str">
        <f>RIGHT(N3333,(LEN(N3333)-FIND("/",N3333)))</f>
        <v>plays</v>
      </c>
      <c r="S3333" s="14">
        <f>(((J3333/60)/60)/24)+DATE(1970,1,1)+(-5/24)</f>
        <v>42248.48942129629</v>
      </c>
      <c r="T3333" s="14">
        <f>(((I3333/60)/60)/24)+DATE(1970,1,1)+(-5/24)</f>
        <v>42283.48942129629</v>
      </c>
    </row>
    <row r="3334" spans="1:20" ht="43.5" x14ac:dyDescent="0.35">
      <c r="A3334" s="6">
        <v>3332</v>
      </c>
      <c r="B3334" s="3" t="s">
        <v>3332</v>
      </c>
      <c r="C3334" s="3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10">
        <f>E3334*100/D3334</f>
        <v>100</v>
      </c>
      <c r="P3334" s="11">
        <f>IFERROR(E3334/L3334,"N/A")</f>
        <v>72.289156626506028</v>
      </c>
      <c r="Q3334" t="str">
        <f>LEFT(N3334,FIND("/",N3334)-1)</f>
        <v>theater</v>
      </c>
      <c r="R3334" t="str">
        <f>RIGHT(N3334,(LEN(N3334)-FIND("/",N3334)))</f>
        <v>plays</v>
      </c>
      <c r="S3334" s="14">
        <f>(((J3334/60)/60)/24)+DATE(1970,1,1)+(-5/24)</f>
        <v>41809.651967592588</v>
      </c>
      <c r="T3334" s="14">
        <f>(((I3334/60)/60)/24)+DATE(1970,1,1)+(-5/24)</f>
        <v>41839.651967592588</v>
      </c>
    </row>
    <row r="3335" spans="1:20" ht="43.5" x14ac:dyDescent="0.35">
      <c r="A3335" s="6">
        <v>3333</v>
      </c>
      <c r="B3335" s="3" t="s">
        <v>3333</v>
      </c>
      <c r="C3335" s="3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10">
        <f>E3335*100/D3335</f>
        <v>104.57142857142857</v>
      </c>
      <c r="P3335" s="11">
        <f>IFERROR(E3335/L3335,"N/A")</f>
        <v>32.972972972972975</v>
      </c>
      <c r="Q3335" t="str">
        <f>LEFT(N3335,FIND("/",N3335)-1)</f>
        <v>theater</v>
      </c>
      <c r="R3335" t="str">
        <f>RIGHT(N3335,(LEN(N3335)-FIND("/",N3335)))</f>
        <v>plays</v>
      </c>
      <c r="S3335" s="14">
        <f>(((J3335/60)/60)/24)+DATE(1970,1,1)+(-5/24)</f>
        <v>42148.468518518515</v>
      </c>
      <c r="T3335" s="14">
        <f>(((I3335/60)/60)/24)+DATE(1970,1,1)+(-5/24)</f>
        <v>42170.468518518515</v>
      </c>
    </row>
    <row r="3336" spans="1:20" ht="29" x14ac:dyDescent="0.35">
      <c r="A3336" s="6">
        <v>3334</v>
      </c>
      <c r="B3336" s="3" t="s">
        <v>3334</v>
      </c>
      <c r="C3336" s="3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10">
        <f>E3336*100/D3336</f>
        <v>138.62051149573753</v>
      </c>
      <c r="P3336" s="11">
        <f>IFERROR(E3336/L3336,"N/A")</f>
        <v>116.65217391304348</v>
      </c>
      <c r="Q3336" t="str">
        <f>LEFT(N3336,FIND("/",N3336)-1)</f>
        <v>theater</v>
      </c>
      <c r="R3336" t="str">
        <f>RIGHT(N3336,(LEN(N3336)-FIND("/",N3336)))</f>
        <v>plays</v>
      </c>
      <c r="S3336" s="14">
        <f>(((J3336/60)/60)/24)+DATE(1970,1,1)+(-5/24)</f>
        <v>42185.312754629624</v>
      </c>
      <c r="T3336" s="14">
        <f>(((I3336/60)/60)/24)+DATE(1970,1,1)+(-5/24)</f>
        <v>42215.312754629624</v>
      </c>
    </row>
    <row r="3337" spans="1:20" ht="58" x14ac:dyDescent="0.35">
      <c r="A3337" s="6">
        <v>3335</v>
      </c>
      <c r="B3337" s="3" t="s">
        <v>3335</v>
      </c>
      <c r="C3337" s="3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10">
        <f>E3337*100/D3337</f>
        <v>100.32</v>
      </c>
      <c r="P3337" s="11">
        <f>IFERROR(E3337/L3337,"N/A")</f>
        <v>79.61904761904762</v>
      </c>
      <c r="Q3337" t="str">
        <f>LEFT(N3337,FIND("/",N3337)-1)</f>
        <v>theater</v>
      </c>
      <c r="R3337" t="str">
        <f>RIGHT(N3337,(LEN(N3337)-FIND("/",N3337)))</f>
        <v>plays</v>
      </c>
      <c r="S3337" s="14">
        <f>(((J3337/60)/60)/24)+DATE(1970,1,1)+(-5/24)</f>
        <v>41827.465810185182</v>
      </c>
      <c r="T3337" s="14">
        <f>(((I3337/60)/60)/24)+DATE(1970,1,1)+(-5/24)</f>
        <v>41854.75</v>
      </c>
    </row>
    <row r="3338" spans="1:20" ht="43.5" x14ac:dyDescent="0.35">
      <c r="A3338" s="6">
        <v>3336</v>
      </c>
      <c r="B3338" s="3" t="s">
        <v>3336</v>
      </c>
      <c r="C3338" s="3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10">
        <f>E3338*100/D3338</f>
        <v>100</v>
      </c>
      <c r="P3338" s="11">
        <f>IFERROR(E3338/L3338,"N/A")</f>
        <v>27.777777777777779</v>
      </c>
      <c r="Q3338" t="str">
        <f>LEFT(N3338,FIND("/",N3338)-1)</f>
        <v>theater</v>
      </c>
      <c r="R3338" t="str">
        <f>RIGHT(N3338,(LEN(N3338)-FIND("/",N3338)))</f>
        <v>plays</v>
      </c>
      <c r="S3338" s="14">
        <f>(((J3338/60)/60)/24)+DATE(1970,1,1)+(-5/24)</f>
        <v>42437.190347222226</v>
      </c>
      <c r="T3338" s="14">
        <f>(((I3338/60)/60)/24)+DATE(1970,1,1)+(-5/24)</f>
        <v>42465.148680555554</v>
      </c>
    </row>
    <row r="3339" spans="1:20" ht="43.5" x14ac:dyDescent="0.35">
      <c r="A3339" s="6">
        <v>3337</v>
      </c>
      <c r="B3339" s="3" t="s">
        <v>3337</v>
      </c>
      <c r="C3339" s="3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10">
        <f>E3339*100/D3339</f>
        <v>110.2</v>
      </c>
      <c r="P3339" s="11">
        <f>IFERROR(E3339/L3339,"N/A")</f>
        <v>81.029411764705884</v>
      </c>
      <c r="Q3339" t="str">
        <f>LEFT(N3339,FIND("/",N3339)-1)</f>
        <v>theater</v>
      </c>
      <c r="R3339" t="str">
        <f>RIGHT(N3339,(LEN(N3339)-FIND("/",N3339)))</f>
        <v>plays</v>
      </c>
      <c r="S3339" s="14">
        <f>(((J3339/60)/60)/24)+DATE(1970,1,1)+(-5/24)</f>
        <v>41901.073692129627</v>
      </c>
      <c r="T3339" s="14">
        <f>(((I3339/60)/60)/24)+DATE(1970,1,1)+(-5/24)</f>
        <v>41922.666666666664</v>
      </c>
    </row>
    <row r="3340" spans="1:20" ht="29" x14ac:dyDescent="0.35">
      <c r="A3340" s="6">
        <v>3338</v>
      </c>
      <c r="B3340" s="3" t="s">
        <v>3338</v>
      </c>
      <c r="C3340" s="3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10">
        <f>E3340*100/D3340</f>
        <v>102.18</v>
      </c>
      <c r="P3340" s="11">
        <f>IFERROR(E3340/L3340,"N/A")</f>
        <v>136.84821428571428</v>
      </c>
      <c r="Q3340" t="str">
        <f>LEFT(N3340,FIND("/",N3340)-1)</f>
        <v>theater</v>
      </c>
      <c r="R3340" t="str">
        <f>RIGHT(N3340,(LEN(N3340)-FIND("/",N3340)))</f>
        <v>plays</v>
      </c>
      <c r="S3340" s="14">
        <f>(((J3340/60)/60)/24)+DATE(1970,1,1)+(-5/24)</f>
        <v>42769.366666666661</v>
      </c>
      <c r="T3340" s="14">
        <f>(((I3340/60)/60)/24)+DATE(1970,1,1)+(-5/24)</f>
        <v>42790.366666666661</v>
      </c>
    </row>
    <row r="3341" spans="1:20" ht="43.5" x14ac:dyDescent="0.35">
      <c r="A3341" s="6">
        <v>3339</v>
      </c>
      <c r="B3341" s="3" t="s">
        <v>3339</v>
      </c>
      <c r="C3341" s="3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10">
        <f>E3341*100/D3341</f>
        <v>104.35</v>
      </c>
      <c r="P3341" s="11">
        <f>IFERROR(E3341/L3341,"N/A")</f>
        <v>177.61702127659575</v>
      </c>
      <c r="Q3341" t="str">
        <f>LEFT(N3341,FIND("/",N3341)-1)</f>
        <v>theater</v>
      </c>
      <c r="R3341" t="str">
        <f>RIGHT(N3341,(LEN(N3341)-FIND("/",N3341)))</f>
        <v>plays</v>
      </c>
      <c r="S3341" s="14">
        <f>(((J3341/60)/60)/24)+DATE(1970,1,1)+(-5/24)</f>
        <v>42549.457384259258</v>
      </c>
      <c r="T3341" s="14">
        <f>(((I3341/60)/60)/24)+DATE(1970,1,1)+(-5/24)</f>
        <v>42579.457384259258</v>
      </c>
    </row>
    <row r="3342" spans="1:20" ht="43.5" x14ac:dyDescent="0.35">
      <c r="A3342" s="6">
        <v>3340</v>
      </c>
      <c r="B3342" s="3" t="s">
        <v>3340</v>
      </c>
      <c r="C3342" s="3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10">
        <f>E3342*100/D3342</f>
        <v>138.16666666666666</v>
      </c>
      <c r="P3342" s="11">
        <f>IFERROR(E3342/L3342,"N/A")</f>
        <v>109.07894736842105</v>
      </c>
      <c r="Q3342" t="str">
        <f>LEFT(N3342,FIND("/",N3342)-1)</f>
        <v>theater</v>
      </c>
      <c r="R3342" t="str">
        <f>RIGHT(N3342,(LEN(N3342)-FIND("/",N3342)))</f>
        <v>plays</v>
      </c>
      <c r="S3342" s="14">
        <f>(((J3342/60)/60)/24)+DATE(1970,1,1)+(-5/24)</f>
        <v>42685.765671296293</v>
      </c>
      <c r="T3342" s="14">
        <f>(((I3342/60)/60)/24)+DATE(1970,1,1)+(-5/24)</f>
        <v>42710.765671296293</v>
      </c>
    </row>
    <row r="3343" spans="1:20" ht="43.5" x14ac:dyDescent="0.35">
      <c r="A3343" s="6">
        <v>3341</v>
      </c>
      <c r="B3343" s="3" t="s">
        <v>3341</v>
      </c>
      <c r="C3343" s="3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10">
        <f>E3343*100/D3343</f>
        <v>100</v>
      </c>
      <c r="P3343" s="11">
        <f>IFERROR(E3343/L3343,"N/A")</f>
        <v>119.64285714285714</v>
      </c>
      <c r="Q3343" t="str">
        <f>LEFT(N3343,FIND("/",N3343)-1)</f>
        <v>theater</v>
      </c>
      <c r="R3343" t="str">
        <f>RIGHT(N3343,(LEN(N3343)-FIND("/",N3343)))</f>
        <v>plays</v>
      </c>
      <c r="S3343" s="14">
        <f>(((J3343/60)/60)/24)+DATE(1970,1,1)+(-5/24)</f>
        <v>42510.590520833335</v>
      </c>
      <c r="T3343" s="14">
        <f>(((I3343/60)/60)/24)+DATE(1970,1,1)+(-5/24)</f>
        <v>42533.499999999993</v>
      </c>
    </row>
    <row r="3344" spans="1:20" ht="43.5" x14ac:dyDescent="0.35">
      <c r="A3344" s="6">
        <v>3342</v>
      </c>
      <c r="B3344" s="3" t="s">
        <v>3342</v>
      </c>
      <c r="C3344" s="3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10">
        <f>E3344*100/D3344</f>
        <v>101.66666666666667</v>
      </c>
      <c r="P3344" s="11">
        <f>IFERROR(E3344/L3344,"N/A")</f>
        <v>78.205128205128204</v>
      </c>
      <c r="Q3344" t="str">
        <f>LEFT(N3344,FIND("/",N3344)-1)</f>
        <v>theater</v>
      </c>
      <c r="R3344" t="str">
        <f>RIGHT(N3344,(LEN(N3344)-FIND("/",N3344)))</f>
        <v>plays</v>
      </c>
      <c r="S3344" s="14">
        <f>(((J3344/60)/60)/24)+DATE(1970,1,1)+(-5/24)</f>
        <v>42062.088078703695</v>
      </c>
      <c r="T3344" s="14">
        <f>(((I3344/60)/60)/24)+DATE(1970,1,1)+(-5/24)</f>
        <v>42094.999305555553</v>
      </c>
    </row>
    <row r="3345" spans="1:20" ht="43.5" x14ac:dyDescent="0.35">
      <c r="A3345" s="6">
        <v>3343</v>
      </c>
      <c r="B3345" s="3" t="s">
        <v>3343</v>
      </c>
      <c r="C3345" s="3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10">
        <f>E3345*100/D3345</f>
        <v>171.42857142857142</v>
      </c>
      <c r="P3345" s="11">
        <f>IFERROR(E3345/L3345,"N/A")</f>
        <v>52.173913043478258</v>
      </c>
      <c r="Q3345" t="str">
        <f>LEFT(N3345,FIND("/",N3345)-1)</f>
        <v>theater</v>
      </c>
      <c r="R3345" t="str">
        <f>RIGHT(N3345,(LEN(N3345)-FIND("/",N3345)))</f>
        <v>plays</v>
      </c>
      <c r="S3345" s="14">
        <f>(((J3345/60)/60)/24)+DATE(1970,1,1)+(-5/24)</f>
        <v>42452.708148148151</v>
      </c>
      <c r="T3345" s="14">
        <f>(((I3345/60)/60)/24)+DATE(1970,1,1)+(-5/24)</f>
        <v>42473.345833333333</v>
      </c>
    </row>
    <row r="3346" spans="1:20" ht="43.5" x14ac:dyDescent="0.35">
      <c r="A3346" s="6">
        <v>3344</v>
      </c>
      <c r="B3346" s="3" t="s">
        <v>3344</v>
      </c>
      <c r="C3346" s="3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10">
        <f>E3346*100/D3346</f>
        <v>101.44444444444444</v>
      </c>
      <c r="P3346" s="11">
        <f>IFERROR(E3346/L3346,"N/A")</f>
        <v>114.125</v>
      </c>
      <c r="Q3346" t="str">
        <f>LEFT(N3346,FIND("/",N3346)-1)</f>
        <v>theater</v>
      </c>
      <c r="R3346" t="str">
        <f>RIGHT(N3346,(LEN(N3346)-FIND("/",N3346)))</f>
        <v>plays</v>
      </c>
      <c r="S3346" s="14">
        <f>(((J3346/60)/60)/24)+DATE(1970,1,1)+(-5/24)</f>
        <v>41850.991817129623</v>
      </c>
      <c r="T3346" s="14">
        <f>(((I3346/60)/60)/24)+DATE(1970,1,1)+(-5/24)</f>
        <v>41880.991817129623</v>
      </c>
    </row>
    <row r="3347" spans="1:20" ht="43.5" x14ac:dyDescent="0.35">
      <c r="A3347" s="6">
        <v>3345</v>
      </c>
      <c r="B3347" s="3" t="s">
        <v>3345</v>
      </c>
      <c r="C3347" s="3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10">
        <f>E3347*100/D3347</f>
        <v>130</v>
      </c>
      <c r="P3347" s="11">
        <f>IFERROR(E3347/L3347,"N/A")</f>
        <v>50</v>
      </c>
      <c r="Q3347" t="str">
        <f>LEFT(N3347,FIND("/",N3347)-1)</f>
        <v>theater</v>
      </c>
      <c r="R3347" t="str">
        <f>RIGHT(N3347,(LEN(N3347)-FIND("/",N3347)))</f>
        <v>plays</v>
      </c>
      <c r="S3347" s="14">
        <f>(((J3347/60)/60)/24)+DATE(1970,1,1)+(-5/24)</f>
        <v>42052.897777777776</v>
      </c>
      <c r="T3347" s="14">
        <f>(((I3347/60)/60)/24)+DATE(1970,1,1)+(-5/24)</f>
        <v>42111.817361111105</v>
      </c>
    </row>
    <row r="3348" spans="1:20" ht="43.5" x14ac:dyDescent="0.35">
      <c r="A3348" s="6">
        <v>3346</v>
      </c>
      <c r="B3348" s="3" t="s">
        <v>3346</v>
      </c>
      <c r="C3348" s="3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10">
        <f>E3348*100/D3348</f>
        <v>110</v>
      </c>
      <c r="P3348" s="11">
        <f>IFERROR(E3348/L3348,"N/A")</f>
        <v>91.666666666666671</v>
      </c>
      <c r="Q3348" t="str">
        <f>LEFT(N3348,FIND("/",N3348)-1)</f>
        <v>theater</v>
      </c>
      <c r="R3348" t="str">
        <f>RIGHT(N3348,(LEN(N3348)-FIND("/",N3348)))</f>
        <v>plays</v>
      </c>
      <c r="S3348" s="14">
        <f>(((J3348/60)/60)/24)+DATE(1970,1,1)+(-5/24)</f>
        <v>42053.816087962965</v>
      </c>
      <c r="T3348" s="14">
        <f>(((I3348/60)/60)/24)+DATE(1970,1,1)+(-5/24)</f>
        <v>42060.816087962965</v>
      </c>
    </row>
    <row r="3349" spans="1:20" ht="58" x14ac:dyDescent="0.35">
      <c r="A3349" s="6">
        <v>3347</v>
      </c>
      <c r="B3349" s="3" t="s">
        <v>3347</v>
      </c>
      <c r="C3349" s="3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10">
        <f>E3349*100/D3349</f>
        <v>119.45</v>
      </c>
      <c r="P3349" s="11">
        <f>IFERROR(E3349/L3349,"N/A")</f>
        <v>108.59090909090909</v>
      </c>
      <c r="Q3349" t="str">
        <f>LEFT(N3349,FIND("/",N3349)-1)</f>
        <v>theater</v>
      </c>
      <c r="R3349" t="str">
        <f>RIGHT(N3349,(LEN(N3349)-FIND("/",N3349)))</f>
        <v>plays</v>
      </c>
      <c r="S3349" s="14">
        <f>(((J3349/60)/60)/24)+DATE(1970,1,1)+(-5/24)</f>
        <v>42484.343217592592</v>
      </c>
      <c r="T3349" s="14">
        <f>(((I3349/60)/60)/24)+DATE(1970,1,1)+(-5/24)</f>
        <v>42498.666666666664</v>
      </c>
    </row>
    <row r="3350" spans="1:20" ht="43.5" x14ac:dyDescent="0.35">
      <c r="A3350" s="6">
        <v>3348</v>
      </c>
      <c r="B3350" s="3" t="s">
        <v>3266</v>
      </c>
      <c r="C3350" s="3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10">
        <f>E3350*100/D3350</f>
        <v>100.2909090909091</v>
      </c>
      <c r="P3350" s="11">
        <f>IFERROR(E3350/L3350,"N/A")</f>
        <v>69.822784810126578</v>
      </c>
      <c r="Q3350" t="str">
        <f>LEFT(N3350,FIND("/",N3350)-1)</f>
        <v>theater</v>
      </c>
      <c r="R3350" t="str">
        <f>RIGHT(N3350,(LEN(N3350)-FIND("/",N3350)))</f>
        <v>plays</v>
      </c>
      <c r="S3350" s="14">
        <f>(((J3350/60)/60)/24)+DATE(1970,1,1)+(-5/24)</f>
        <v>42466.350462962961</v>
      </c>
      <c r="T3350" s="14">
        <f>(((I3350/60)/60)/24)+DATE(1970,1,1)+(-5/24)</f>
        <v>42489.957638888889</v>
      </c>
    </row>
    <row r="3351" spans="1:20" ht="43.5" x14ac:dyDescent="0.35">
      <c r="A3351" s="6">
        <v>3349</v>
      </c>
      <c r="B3351" s="3" t="s">
        <v>3348</v>
      </c>
      <c r="C3351" s="3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10">
        <f>E3351*100/D3351</f>
        <v>153.4</v>
      </c>
      <c r="P3351" s="11">
        <f>IFERROR(E3351/L3351,"N/A")</f>
        <v>109.57142857142857</v>
      </c>
      <c r="Q3351" t="str">
        <f>LEFT(N3351,FIND("/",N3351)-1)</f>
        <v>theater</v>
      </c>
      <c r="R3351" t="str">
        <f>RIGHT(N3351,(LEN(N3351)-FIND("/",N3351)))</f>
        <v>plays</v>
      </c>
      <c r="S3351" s="14">
        <f>(((J3351/60)/60)/24)+DATE(1970,1,1)+(-5/24)</f>
        <v>42512.902453703697</v>
      </c>
      <c r="T3351" s="14">
        <f>(((I3351/60)/60)/24)+DATE(1970,1,1)+(-5/24)</f>
        <v>42534.499999999993</v>
      </c>
    </row>
    <row r="3352" spans="1:20" ht="58" x14ac:dyDescent="0.35">
      <c r="A3352" s="6">
        <v>3350</v>
      </c>
      <c r="B3352" s="3" t="s">
        <v>3349</v>
      </c>
      <c r="C3352" s="3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10">
        <f>E3352*100/D3352</f>
        <v>104.42857142857143</v>
      </c>
      <c r="P3352" s="11">
        <f>IFERROR(E3352/L3352,"N/A")</f>
        <v>71.666666666666671</v>
      </c>
      <c r="Q3352" t="str">
        <f>LEFT(N3352,FIND("/",N3352)-1)</f>
        <v>theater</v>
      </c>
      <c r="R3352" t="str">
        <f>RIGHT(N3352,(LEN(N3352)-FIND("/",N3352)))</f>
        <v>plays</v>
      </c>
      <c r="S3352" s="14">
        <f>(((J3352/60)/60)/24)+DATE(1970,1,1)+(-5/24)</f>
        <v>42302.493182870363</v>
      </c>
      <c r="T3352" s="14">
        <f>(((I3352/60)/60)/24)+DATE(1970,1,1)+(-5/24)</f>
        <v>42337.749999999993</v>
      </c>
    </row>
    <row r="3353" spans="1:20" ht="58" x14ac:dyDescent="0.35">
      <c r="A3353" s="6">
        <v>3351</v>
      </c>
      <c r="B3353" s="3" t="s">
        <v>3350</v>
      </c>
      <c r="C3353" s="3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10">
        <f>E3353*100/D3353</f>
        <v>101.1</v>
      </c>
      <c r="P3353" s="11">
        <f>IFERROR(E3353/L3353,"N/A")</f>
        <v>93.611111111111114</v>
      </c>
      <c r="Q3353" t="str">
        <f>LEFT(N3353,FIND("/",N3353)-1)</f>
        <v>theater</v>
      </c>
      <c r="R3353" t="str">
        <f>RIGHT(N3353,(LEN(N3353)-FIND("/",N3353)))</f>
        <v>plays</v>
      </c>
      <c r="S3353" s="14">
        <f>(((J3353/60)/60)/24)+DATE(1970,1,1)+(-5/24)</f>
        <v>41806.187094907407</v>
      </c>
      <c r="T3353" s="14">
        <f>(((I3353/60)/60)/24)+DATE(1970,1,1)+(-5/24)</f>
        <v>41843.25</v>
      </c>
    </row>
    <row r="3354" spans="1:20" ht="58" x14ac:dyDescent="0.35">
      <c r="A3354" s="6">
        <v>3352</v>
      </c>
      <c r="B3354" s="3" t="s">
        <v>3351</v>
      </c>
      <c r="C3354" s="3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10">
        <f>E3354*100/D3354</f>
        <v>107.52</v>
      </c>
      <c r="P3354" s="11">
        <f>IFERROR(E3354/L3354,"N/A")</f>
        <v>76.8</v>
      </c>
      <c r="Q3354" t="str">
        <f>LEFT(N3354,FIND("/",N3354)-1)</f>
        <v>theater</v>
      </c>
      <c r="R3354" t="str">
        <f>RIGHT(N3354,(LEN(N3354)-FIND("/",N3354)))</f>
        <v>plays</v>
      </c>
      <c r="S3354" s="14">
        <f>(((J3354/60)/60)/24)+DATE(1970,1,1)+(-5/24)</f>
        <v>42495.784467592595</v>
      </c>
      <c r="T3354" s="14">
        <f>(((I3354/60)/60)/24)+DATE(1970,1,1)+(-5/24)</f>
        <v>42552.749999999993</v>
      </c>
    </row>
    <row r="3355" spans="1:20" ht="43.5" x14ac:dyDescent="0.35">
      <c r="A3355" s="6">
        <v>3353</v>
      </c>
      <c r="B3355" s="3" t="s">
        <v>3352</v>
      </c>
      <c r="C3355" s="3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10">
        <f>E3355*100/D3355</f>
        <v>315</v>
      </c>
      <c r="P3355" s="11">
        <f>IFERROR(E3355/L3355,"N/A")</f>
        <v>35.795454545454547</v>
      </c>
      <c r="Q3355" t="str">
        <f>LEFT(N3355,FIND("/",N3355)-1)</f>
        <v>theater</v>
      </c>
      <c r="R3355" t="str">
        <f>RIGHT(N3355,(LEN(N3355)-FIND("/",N3355)))</f>
        <v>plays</v>
      </c>
      <c r="S3355" s="14">
        <f>(((J3355/60)/60)/24)+DATE(1970,1,1)+(-5/24)</f>
        <v>42479.223958333336</v>
      </c>
      <c r="T3355" s="14">
        <f>(((I3355/60)/60)/24)+DATE(1970,1,1)+(-5/24)</f>
        <v>42492.749999999993</v>
      </c>
    </row>
    <row r="3356" spans="1:20" ht="43.5" x14ac:dyDescent="0.35">
      <c r="A3356" s="6">
        <v>3354</v>
      </c>
      <c r="B3356" s="3" t="s">
        <v>3353</v>
      </c>
      <c r="C3356" s="3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10">
        <f>E3356*100/D3356</f>
        <v>101.93333333333334</v>
      </c>
      <c r="P3356" s="11">
        <f>IFERROR(E3356/L3356,"N/A")</f>
        <v>55.6</v>
      </c>
      <c r="Q3356" t="str">
        <f>LEFT(N3356,FIND("/",N3356)-1)</f>
        <v>theater</v>
      </c>
      <c r="R3356" t="str">
        <f>RIGHT(N3356,(LEN(N3356)-FIND("/",N3356)))</f>
        <v>plays</v>
      </c>
      <c r="S3356" s="14">
        <f>(((J3356/60)/60)/24)+DATE(1970,1,1)+(-5/24)</f>
        <v>42270.518587962964</v>
      </c>
      <c r="T3356" s="14">
        <f>(((I3356/60)/60)/24)+DATE(1970,1,1)+(-5/24)</f>
        <v>42305.959027777775</v>
      </c>
    </row>
    <row r="3357" spans="1:20" ht="43.5" x14ac:dyDescent="0.35">
      <c r="A3357" s="6">
        <v>3355</v>
      </c>
      <c r="B3357" s="3" t="s">
        <v>3354</v>
      </c>
      <c r="C3357" s="3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10">
        <f>E3357*100/D3357</f>
        <v>126.28571428571429</v>
      </c>
      <c r="P3357" s="11">
        <f>IFERROR(E3357/L3357,"N/A")</f>
        <v>147.33333333333334</v>
      </c>
      <c r="Q3357" t="str">
        <f>LEFT(N3357,FIND("/",N3357)-1)</f>
        <v>theater</v>
      </c>
      <c r="R3357" t="str">
        <f>RIGHT(N3357,(LEN(N3357)-FIND("/",N3357)))</f>
        <v>plays</v>
      </c>
      <c r="S3357" s="14">
        <f>(((J3357/60)/60)/24)+DATE(1970,1,1)+(-5/24)</f>
        <v>42489.411192129628</v>
      </c>
      <c r="T3357" s="14">
        <f>(((I3357/60)/60)/24)+DATE(1970,1,1)+(-5/24)</f>
        <v>42500.261805555558</v>
      </c>
    </row>
    <row r="3358" spans="1:20" ht="43.5" x14ac:dyDescent="0.35">
      <c r="A3358" s="6">
        <v>3356</v>
      </c>
      <c r="B3358" s="3" t="s">
        <v>3355</v>
      </c>
      <c r="C3358" s="3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10">
        <f>E3358*100/D3358</f>
        <v>101.4</v>
      </c>
      <c r="P3358" s="11">
        <f>IFERROR(E3358/L3358,"N/A")</f>
        <v>56.333333333333336</v>
      </c>
      <c r="Q3358" t="str">
        <f>LEFT(N3358,FIND("/",N3358)-1)</f>
        <v>theater</v>
      </c>
      <c r="R3358" t="str">
        <f>RIGHT(N3358,(LEN(N3358)-FIND("/",N3358)))</f>
        <v>plays</v>
      </c>
      <c r="S3358" s="14">
        <f>(((J3358/60)/60)/24)+DATE(1970,1,1)+(-5/24)</f>
        <v>42536.607314814813</v>
      </c>
      <c r="T3358" s="14">
        <f>(((I3358/60)/60)/24)+DATE(1970,1,1)+(-5/24)</f>
        <v>42566.607314814813</v>
      </c>
    </row>
    <row r="3359" spans="1:20" ht="43.5" x14ac:dyDescent="0.35">
      <c r="A3359" s="6">
        <v>3357</v>
      </c>
      <c r="B3359" s="3" t="s">
        <v>3356</v>
      </c>
      <c r="C3359" s="3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10">
        <f>E3359*100/D3359</f>
        <v>101</v>
      </c>
      <c r="P3359" s="11">
        <f>IFERROR(E3359/L3359,"N/A")</f>
        <v>96.19047619047619</v>
      </c>
      <c r="Q3359" t="str">
        <f>LEFT(N3359,FIND("/",N3359)-1)</f>
        <v>theater</v>
      </c>
      <c r="R3359" t="str">
        <f>RIGHT(N3359,(LEN(N3359)-FIND("/",N3359)))</f>
        <v>plays</v>
      </c>
      <c r="S3359" s="14">
        <f>(((J3359/60)/60)/24)+DATE(1970,1,1)+(-5/24)</f>
        <v>41822.209606481476</v>
      </c>
      <c r="T3359" s="14">
        <f>(((I3359/60)/60)/24)+DATE(1970,1,1)+(-5/24)</f>
        <v>41852.209606481476</v>
      </c>
    </row>
    <row r="3360" spans="1:20" ht="43.5" x14ac:dyDescent="0.35">
      <c r="A3360" s="6">
        <v>3358</v>
      </c>
      <c r="B3360" s="3" t="s">
        <v>3357</v>
      </c>
      <c r="C3360" s="3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10">
        <f>E3360*100/D3360</f>
        <v>102.99</v>
      </c>
      <c r="P3360" s="11">
        <f>IFERROR(E3360/L3360,"N/A")</f>
        <v>63.574074074074076</v>
      </c>
      <c r="Q3360" t="str">
        <f>LEFT(N3360,FIND("/",N3360)-1)</f>
        <v>theater</v>
      </c>
      <c r="R3360" t="str">
        <f>RIGHT(N3360,(LEN(N3360)-FIND("/",N3360)))</f>
        <v>plays</v>
      </c>
      <c r="S3360" s="14">
        <f>(((J3360/60)/60)/24)+DATE(1970,1,1)+(-5/24)</f>
        <v>41932.102766203701</v>
      </c>
      <c r="T3360" s="14">
        <f>(((I3360/60)/60)/24)+DATE(1970,1,1)+(-5/24)</f>
        <v>41962.144432870373</v>
      </c>
    </row>
    <row r="3361" spans="1:20" ht="43.5" x14ac:dyDescent="0.35">
      <c r="A3361" s="6">
        <v>3359</v>
      </c>
      <c r="B3361" s="3" t="s">
        <v>3358</v>
      </c>
      <c r="C3361" s="3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10">
        <f>E3361*100/D3361</f>
        <v>106.25</v>
      </c>
      <c r="P3361" s="11">
        <f>IFERROR(E3361/L3361,"N/A")</f>
        <v>184.78260869565219</v>
      </c>
      <c r="Q3361" t="str">
        <f>LEFT(N3361,FIND("/",N3361)-1)</f>
        <v>theater</v>
      </c>
      <c r="R3361" t="str">
        <f>RIGHT(N3361,(LEN(N3361)-FIND("/",N3361)))</f>
        <v>plays</v>
      </c>
      <c r="S3361" s="14">
        <f>(((J3361/60)/60)/24)+DATE(1970,1,1)+(-5/24)</f>
        <v>42745.848773148151</v>
      </c>
      <c r="T3361" s="14">
        <f>(((I3361/60)/60)/24)+DATE(1970,1,1)+(-5/24)</f>
        <v>42790.848773148151</v>
      </c>
    </row>
    <row r="3362" spans="1:20" ht="29" x14ac:dyDescent="0.35">
      <c r="A3362" s="6">
        <v>3360</v>
      </c>
      <c r="B3362" s="3" t="s">
        <v>3359</v>
      </c>
      <c r="C3362" s="3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10">
        <f>E3362*100/D3362</f>
        <v>101.37777777777778</v>
      </c>
      <c r="P3362" s="11">
        <f>IFERROR(E3362/L3362,"N/A")</f>
        <v>126.72222222222223</v>
      </c>
      <c r="Q3362" t="str">
        <f>LEFT(N3362,FIND("/",N3362)-1)</f>
        <v>theater</v>
      </c>
      <c r="R3362" t="str">
        <f>RIGHT(N3362,(LEN(N3362)-FIND("/",N3362)))</f>
        <v>plays</v>
      </c>
      <c r="S3362" s="14">
        <f>(((J3362/60)/60)/24)+DATE(1970,1,1)+(-5/24)</f>
        <v>42696.874340277776</v>
      </c>
      <c r="T3362" s="14">
        <f>(((I3362/60)/60)/24)+DATE(1970,1,1)+(-5/24)</f>
        <v>42718.457638888889</v>
      </c>
    </row>
    <row r="3363" spans="1:20" ht="58" x14ac:dyDescent="0.35">
      <c r="A3363" s="6">
        <v>3361</v>
      </c>
      <c r="B3363" s="3" t="s">
        <v>3360</v>
      </c>
      <c r="C3363" s="3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10">
        <f>E3363*100/D3363</f>
        <v>113.46</v>
      </c>
      <c r="P3363" s="11">
        <f>IFERROR(E3363/L3363,"N/A")</f>
        <v>83.42647058823529</v>
      </c>
      <c r="Q3363" t="str">
        <f>LEFT(N3363,FIND("/",N3363)-1)</f>
        <v>theater</v>
      </c>
      <c r="R3363" t="str">
        <f>RIGHT(N3363,(LEN(N3363)-FIND("/",N3363)))</f>
        <v>plays</v>
      </c>
      <c r="S3363" s="14">
        <f>(((J3363/60)/60)/24)+DATE(1970,1,1)+(-5/24)</f>
        <v>41865.817013888889</v>
      </c>
      <c r="T3363" s="14">
        <f>(((I3363/60)/60)/24)+DATE(1970,1,1)+(-5/24)</f>
        <v>41883.457638888889</v>
      </c>
    </row>
    <row r="3364" spans="1:20" ht="43.5" x14ac:dyDescent="0.35">
      <c r="A3364" s="6">
        <v>3362</v>
      </c>
      <c r="B3364" s="3" t="s">
        <v>3361</v>
      </c>
      <c r="C3364" s="3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10">
        <f>E3364*100/D3364</f>
        <v>218</v>
      </c>
      <c r="P3364" s="11">
        <f>IFERROR(E3364/L3364,"N/A")</f>
        <v>54.5</v>
      </c>
      <c r="Q3364" t="str">
        <f>LEFT(N3364,FIND("/",N3364)-1)</f>
        <v>theater</v>
      </c>
      <c r="R3364" t="str">
        <f>RIGHT(N3364,(LEN(N3364)-FIND("/",N3364)))</f>
        <v>plays</v>
      </c>
      <c r="S3364" s="14">
        <f>(((J3364/60)/60)/24)+DATE(1970,1,1)+(-5/24)</f>
        <v>42055.883298611108</v>
      </c>
      <c r="T3364" s="14">
        <f>(((I3364/60)/60)/24)+DATE(1970,1,1)+(-5/24)</f>
        <v>42069.996527777774</v>
      </c>
    </row>
    <row r="3365" spans="1:20" ht="43.5" x14ac:dyDescent="0.35">
      <c r="A3365" s="6">
        <v>3363</v>
      </c>
      <c r="B3365" s="3" t="s">
        <v>3362</v>
      </c>
      <c r="C3365" s="3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10">
        <f>E3365*100/D3365</f>
        <v>101.41935483870968</v>
      </c>
      <c r="P3365" s="11">
        <f>IFERROR(E3365/L3365,"N/A")</f>
        <v>302.30769230769232</v>
      </c>
      <c r="Q3365" t="str">
        <f>LEFT(N3365,FIND("/",N3365)-1)</f>
        <v>theater</v>
      </c>
      <c r="R3365" t="str">
        <f>RIGHT(N3365,(LEN(N3365)-FIND("/",N3365)))</f>
        <v>plays</v>
      </c>
      <c r="S3365" s="14">
        <f>(((J3365/60)/60)/24)+DATE(1970,1,1)+(-5/24)</f>
        <v>41851.563020833331</v>
      </c>
      <c r="T3365" s="14">
        <f>(((I3365/60)/60)/24)+DATE(1970,1,1)+(-5/24)</f>
        <v>41870.458333333328</v>
      </c>
    </row>
    <row r="3366" spans="1:20" ht="43.5" x14ac:dyDescent="0.35">
      <c r="A3366" s="6">
        <v>3364</v>
      </c>
      <c r="B3366" s="3" t="s">
        <v>3363</v>
      </c>
      <c r="C3366" s="3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10">
        <f>E3366*100/D3366</f>
        <v>105.93333333333334</v>
      </c>
      <c r="P3366" s="11">
        <f>IFERROR(E3366/L3366,"N/A")</f>
        <v>44.138888888888886</v>
      </c>
      <c r="Q3366" t="str">
        <f>LEFT(N3366,FIND("/",N3366)-1)</f>
        <v>theater</v>
      </c>
      <c r="R3366" t="str">
        <f>RIGHT(N3366,(LEN(N3366)-FIND("/",N3366)))</f>
        <v>plays</v>
      </c>
      <c r="S3366" s="14">
        <f>(((J3366/60)/60)/24)+DATE(1970,1,1)+(-5/24)</f>
        <v>42422.769085648142</v>
      </c>
      <c r="T3366" s="14">
        <f>(((I3366/60)/60)/24)+DATE(1970,1,1)+(-5/24)</f>
        <v>42444.666666666664</v>
      </c>
    </row>
    <row r="3367" spans="1:20" ht="43.5" x14ac:dyDescent="0.35">
      <c r="A3367" s="6">
        <v>3365</v>
      </c>
      <c r="B3367" s="3" t="s">
        <v>3364</v>
      </c>
      <c r="C3367" s="3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10">
        <f>E3367*100/D3367</f>
        <v>104</v>
      </c>
      <c r="P3367" s="11">
        <f>IFERROR(E3367/L3367,"N/A")</f>
        <v>866.66666666666663</v>
      </c>
      <c r="Q3367" t="str">
        <f>LEFT(N3367,FIND("/",N3367)-1)</f>
        <v>theater</v>
      </c>
      <c r="R3367" t="str">
        <f>RIGHT(N3367,(LEN(N3367)-FIND("/",N3367)))</f>
        <v>plays</v>
      </c>
      <c r="S3367" s="14">
        <f>(((J3367/60)/60)/24)+DATE(1970,1,1)+(-5/24)</f>
        <v>42320.893425925926</v>
      </c>
      <c r="T3367" s="14">
        <f>(((I3367/60)/60)/24)+DATE(1970,1,1)+(-5/24)</f>
        <v>42350.893425925926</v>
      </c>
    </row>
    <row r="3368" spans="1:20" ht="43.5" x14ac:dyDescent="0.35">
      <c r="A3368" s="6">
        <v>3366</v>
      </c>
      <c r="B3368" s="3" t="s">
        <v>3365</v>
      </c>
      <c r="C3368" s="3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10">
        <f>E3368*100/D3368</f>
        <v>221</v>
      </c>
      <c r="P3368" s="11">
        <f>IFERROR(E3368/L3368,"N/A")</f>
        <v>61.388888888888886</v>
      </c>
      <c r="Q3368" t="str">
        <f>LEFT(N3368,FIND("/",N3368)-1)</f>
        <v>theater</v>
      </c>
      <c r="R3368" t="str">
        <f>RIGHT(N3368,(LEN(N3368)-FIND("/",N3368)))</f>
        <v>plays</v>
      </c>
      <c r="S3368" s="14">
        <f>(((J3368/60)/60)/24)+DATE(1970,1,1)+(-5/24)</f>
        <v>42106.859224537031</v>
      </c>
      <c r="T3368" s="14">
        <f>(((I3368/60)/60)/24)+DATE(1970,1,1)+(-5/24)</f>
        <v>42136.859224537031</v>
      </c>
    </row>
    <row r="3369" spans="1:20" ht="43.5" x14ac:dyDescent="0.35">
      <c r="A3369" s="6">
        <v>3367</v>
      </c>
      <c r="B3369" s="3" t="s">
        <v>3366</v>
      </c>
      <c r="C3369" s="3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10">
        <f>E3369*100/D3369</f>
        <v>118.66666666666667</v>
      </c>
      <c r="P3369" s="11">
        <f>IFERROR(E3369/L3369,"N/A")</f>
        <v>29.666666666666668</v>
      </c>
      <c r="Q3369" t="str">
        <f>LEFT(N3369,FIND("/",N3369)-1)</f>
        <v>theater</v>
      </c>
      <c r="R3369" t="str">
        <f>RIGHT(N3369,(LEN(N3369)-FIND("/",N3369)))</f>
        <v>plays</v>
      </c>
      <c r="S3369" s="14">
        <f>(((J3369/60)/60)/24)+DATE(1970,1,1)+(-5/24)</f>
        <v>42192.725624999999</v>
      </c>
      <c r="T3369" s="14">
        <f>(((I3369/60)/60)/24)+DATE(1970,1,1)+(-5/24)</f>
        <v>42217.725624999999</v>
      </c>
    </row>
    <row r="3370" spans="1:20" ht="43.5" x14ac:dyDescent="0.35">
      <c r="A3370" s="6">
        <v>3368</v>
      </c>
      <c r="B3370" s="3" t="s">
        <v>3367</v>
      </c>
      <c r="C3370" s="3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10">
        <f>E3370*100/D3370</f>
        <v>104.6</v>
      </c>
      <c r="P3370" s="11">
        <f>IFERROR(E3370/L3370,"N/A")</f>
        <v>45.478260869565219</v>
      </c>
      <c r="Q3370" t="str">
        <f>LEFT(N3370,FIND("/",N3370)-1)</f>
        <v>theater</v>
      </c>
      <c r="R3370" t="str">
        <f>RIGHT(N3370,(LEN(N3370)-FIND("/",N3370)))</f>
        <v>plays</v>
      </c>
      <c r="S3370" s="14">
        <f>(((J3370/60)/60)/24)+DATE(1970,1,1)+(-5/24)</f>
        <v>41968.991423611107</v>
      </c>
      <c r="T3370" s="14">
        <f>(((I3370/60)/60)/24)+DATE(1970,1,1)+(-5/24)</f>
        <v>42004.999999999993</v>
      </c>
    </row>
    <row r="3371" spans="1:20" ht="43.5" x14ac:dyDescent="0.35">
      <c r="A3371" s="6">
        <v>3369</v>
      </c>
      <c r="B3371" s="3" t="s">
        <v>3368</v>
      </c>
      <c r="C3371" s="3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10">
        <f>E3371*100/D3371</f>
        <v>103.9</v>
      </c>
      <c r="P3371" s="11">
        <f>IFERROR(E3371/L3371,"N/A")</f>
        <v>96.203703703703709</v>
      </c>
      <c r="Q3371" t="str">
        <f>LEFT(N3371,FIND("/",N3371)-1)</f>
        <v>theater</v>
      </c>
      <c r="R3371" t="str">
        <f>RIGHT(N3371,(LEN(N3371)-FIND("/",N3371)))</f>
        <v>plays</v>
      </c>
      <c r="S3371" s="14">
        <f>(((J3371/60)/60)/24)+DATE(1970,1,1)+(-5/24)</f>
        <v>42689.833101851851</v>
      </c>
      <c r="T3371" s="14">
        <f>(((I3371/60)/60)/24)+DATE(1970,1,1)+(-5/24)</f>
        <v>42749.833101851851</v>
      </c>
    </row>
    <row r="3372" spans="1:20" ht="29" x14ac:dyDescent="0.35">
      <c r="A3372" s="6">
        <v>3370</v>
      </c>
      <c r="B3372" s="3" t="s">
        <v>3369</v>
      </c>
      <c r="C3372" s="3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10">
        <f>E3372*100/D3372</f>
        <v>117.73333333333333</v>
      </c>
      <c r="P3372" s="11">
        <f>IFERROR(E3372/L3372,"N/A")</f>
        <v>67.92307692307692</v>
      </c>
      <c r="Q3372" t="str">
        <f>LEFT(N3372,FIND("/",N3372)-1)</f>
        <v>theater</v>
      </c>
      <c r="R3372" t="str">
        <f>RIGHT(N3372,(LEN(N3372)-FIND("/",N3372)))</f>
        <v>plays</v>
      </c>
      <c r="S3372" s="14">
        <f>(((J3372/60)/60)/24)+DATE(1970,1,1)+(-5/24)</f>
        <v>42690.125983796293</v>
      </c>
      <c r="T3372" s="14">
        <f>(((I3372/60)/60)/24)+DATE(1970,1,1)+(-5/24)</f>
        <v>42721.124999999993</v>
      </c>
    </row>
    <row r="3373" spans="1:20" ht="29" x14ac:dyDescent="0.35">
      <c r="A3373" s="6">
        <v>3371</v>
      </c>
      <c r="B3373" s="3" t="s">
        <v>3370</v>
      </c>
      <c r="C3373" s="3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10">
        <f>E3373*100/D3373</f>
        <v>138.5</v>
      </c>
      <c r="P3373" s="11">
        <f>IFERROR(E3373/L3373,"N/A")</f>
        <v>30.777777777777779</v>
      </c>
      <c r="Q3373" t="str">
        <f>LEFT(N3373,FIND("/",N3373)-1)</f>
        <v>theater</v>
      </c>
      <c r="R3373" t="str">
        <f>RIGHT(N3373,(LEN(N3373)-FIND("/",N3373)))</f>
        <v>plays</v>
      </c>
      <c r="S3373" s="14">
        <f>(((J3373/60)/60)/24)+DATE(1970,1,1)+(-5/24)</f>
        <v>42312.666261574072</v>
      </c>
      <c r="T3373" s="14">
        <f>(((I3373/60)/60)/24)+DATE(1970,1,1)+(-5/24)</f>
        <v>42340.666261574072</v>
      </c>
    </row>
    <row r="3374" spans="1:20" ht="43.5" x14ac:dyDescent="0.35">
      <c r="A3374" s="6">
        <v>3372</v>
      </c>
      <c r="B3374" s="3" t="s">
        <v>3371</v>
      </c>
      <c r="C3374" s="3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10">
        <f>E3374*100/D3374</f>
        <v>103.5</v>
      </c>
      <c r="P3374" s="11">
        <f>IFERROR(E3374/L3374,"N/A")</f>
        <v>38.333333333333336</v>
      </c>
      <c r="Q3374" t="str">
        <f>LEFT(N3374,FIND("/",N3374)-1)</f>
        <v>theater</v>
      </c>
      <c r="R3374" t="str">
        <f>RIGHT(N3374,(LEN(N3374)-FIND("/",N3374)))</f>
        <v>plays</v>
      </c>
      <c r="S3374" s="14">
        <f>(((J3374/60)/60)/24)+DATE(1970,1,1)+(-5/24)</f>
        <v>41855.339768518512</v>
      </c>
      <c r="T3374" s="14">
        <f>(((I3374/60)/60)/24)+DATE(1970,1,1)+(-5/24)</f>
        <v>41875.999305555553</v>
      </c>
    </row>
    <row r="3375" spans="1:20" ht="43.5" x14ac:dyDescent="0.35">
      <c r="A3375" s="6">
        <v>3373</v>
      </c>
      <c r="B3375" s="3" t="s">
        <v>3372</v>
      </c>
      <c r="C3375" s="3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10">
        <f>E3375*100/D3375</f>
        <v>100.25</v>
      </c>
      <c r="P3375" s="11">
        <f>IFERROR(E3375/L3375,"N/A")</f>
        <v>66.833333333333329</v>
      </c>
      <c r="Q3375" t="str">
        <f>LEFT(N3375,FIND("/",N3375)-1)</f>
        <v>theater</v>
      </c>
      <c r="R3375" t="str">
        <f>RIGHT(N3375,(LEN(N3375)-FIND("/",N3375)))</f>
        <v>plays</v>
      </c>
      <c r="S3375" s="14">
        <f>(((J3375/60)/60)/24)+DATE(1970,1,1)+(-5/24)</f>
        <v>42179.646296296291</v>
      </c>
      <c r="T3375" s="14">
        <f>(((I3375/60)/60)/24)+DATE(1970,1,1)+(-5/24)</f>
        <v>42203.458333333336</v>
      </c>
    </row>
    <row r="3376" spans="1:20" ht="43.5" x14ac:dyDescent="0.35">
      <c r="A3376" s="6">
        <v>3374</v>
      </c>
      <c r="B3376" s="3" t="s">
        <v>3373</v>
      </c>
      <c r="C3376" s="3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10">
        <f>E3376*100/D3376</f>
        <v>106.57142857142857</v>
      </c>
      <c r="P3376" s="11">
        <f>IFERROR(E3376/L3376,"N/A")</f>
        <v>71.730769230769226</v>
      </c>
      <c r="Q3376" t="str">
        <f>LEFT(N3376,FIND("/",N3376)-1)</f>
        <v>theater</v>
      </c>
      <c r="R3376" t="str">
        <f>RIGHT(N3376,(LEN(N3376)-FIND("/",N3376)))</f>
        <v>plays</v>
      </c>
      <c r="S3376" s="14">
        <f>(((J3376/60)/60)/24)+DATE(1970,1,1)+(-5/24)</f>
        <v>42275.523333333331</v>
      </c>
      <c r="T3376" s="14">
        <f>(((I3376/60)/60)/24)+DATE(1970,1,1)+(-5/24)</f>
        <v>42305.523333333331</v>
      </c>
    </row>
    <row r="3377" spans="1:20" ht="43.5" x14ac:dyDescent="0.35">
      <c r="A3377" s="6">
        <v>3375</v>
      </c>
      <c r="B3377" s="3" t="s">
        <v>3374</v>
      </c>
      <c r="C3377" s="3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10">
        <f>E3377*100/D3377</f>
        <v>100</v>
      </c>
      <c r="P3377" s="11">
        <f>IFERROR(E3377/L3377,"N/A")</f>
        <v>176.47058823529412</v>
      </c>
      <c r="Q3377" t="str">
        <f>LEFT(N3377,FIND("/",N3377)-1)</f>
        <v>theater</v>
      </c>
      <c r="R3377" t="str">
        <f>RIGHT(N3377,(LEN(N3377)-FIND("/",N3377)))</f>
        <v>plays</v>
      </c>
      <c r="S3377" s="14">
        <f>(((J3377/60)/60)/24)+DATE(1970,1,1)+(-5/24)</f>
        <v>41765.402465277773</v>
      </c>
      <c r="T3377" s="14">
        <f>(((I3377/60)/60)/24)+DATE(1970,1,1)+(-5/24)</f>
        <v>41777.402465277773</v>
      </c>
    </row>
    <row r="3378" spans="1:20" ht="43.5" x14ac:dyDescent="0.35">
      <c r="A3378" s="6">
        <v>3376</v>
      </c>
      <c r="B3378" s="3" t="s">
        <v>3375</v>
      </c>
      <c r="C3378" s="3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10">
        <f>E3378*100/D3378</f>
        <v>100.0125</v>
      </c>
      <c r="P3378" s="11">
        <f>IFERROR(E3378/L3378,"N/A")</f>
        <v>421.10526315789474</v>
      </c>
      <c r="Q3378" t="str">
        <f>LEFT(N3378,FIND("/",N3378)-1)</f>
        <v>theater</v>
      </c>
      <c r="R3378" t="str">
        <f>RIGHT(N3378,(LEN(N3378)-FIND("/",N3378)))</f>
        <v>plays</v>
      </c>
      <c r="S3378" s="14">
        <f>(((J3378/60)/60)/24)+DATE(1970,1,1)+(-5/24)</f>
        <v>42059.492986111109</v>
      </c>
      <c r="T3378" s="14">
        <f>(((I3378/60)/60)/24)+DATE(1970,1,1)+(-5/24)</f>
        <v>42119.451319444437</v>
      </c>
    </row>
    <row r="3379" spans="1:20" ht="43.5" x14ac:dyDescent="0.35">
      <c r="A3379" s="6">
        <v>3377</v>
      </c>
      <c r="B3379" s="3" t="s">
        <v>3376</v>
      </c>
      <c r="C3379" s="3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10">
        <f>E3379*100/D3379</f>
        <v>101.05</v>
      </c>
      <c r="P3379" s="11">
        <f>IFERROR(E3379/L3379,"N/A")</f>
        <v>104.98701298701299</v>
      </c>
      <c r="Q3379" t="str">
        <f>LEFT(N3379,FIND("/",N3379)-1)</f>
        <v>theater</v>
      </c>
      <c r="R3379" t="str">
        <f>RIGHT(N3379,(LEN(N3379)-FIND("/",N3379)))</f>
        <v>plays</v>
      </c>
      <c r="S3379" s="14">
        <f>(((J3379/60)/60)/24)+DATE(1970,1,1)+(-5/24)</f>
        <v>42053.524293981485</v>
      </c>
      <c r="T3379" s="14">
        <f>(((I3379/60)/60)/24)+DATE(1970,1,1)+(-5/24)</f>
        <v>42083.49722222222</v>
      </c>
    </row>
    <row r="3380" spans="1:20" ht="43.5" x14ac:dyDescent="0.35">
      <c r="A3380" s="6">
        <v>3378</v>
      </c>
      <c r="B3380" s="3" t="s">
        <v>3377</v>
      </c>
      <c r="C3380" s="3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10">
        <f>E3380*100/D3380</f>
        <v>107.63636363636364</v>
      </c>
      <c r="P3380" s="11">
        <f>IFERROR(E3380/L3380,"N/A")</f>
        <v>28.19047619047619</v>
      </c>
      <c r="Q3380" t="str">
        <f>LEFT(N3380,FIND("/",N3380)-1)</f>
        <v>theater</v>
      </c>
      <c r="R3380" t="str">
        <f>RIGHT(N3380,(LEN(N3380)-FIND("/",N3380)))</f>
        <v>plays</v>
      </c>
      <c r="S3380" s="14">
        <f>(((J3380/60)/60)/24)+DATE(1970,1,1)+(-5/24)</f>
        <v>41858.147060185183</v>
      </c>
      <c r="T3380" s="14">
        <f>(((I3380/60)/60)/24)+DATE(1970,1,1)+(-5/24)</f>
        <v>41882.338888888888</v>
      </c>
    </row>
    <row r="3381" spans="1:20" ht="58" x14ac:dyDescent="0.35">
      <c r="A3381" s="6">
        <v>3379</v>
      </c>
      <c r="B3381" s="3" t="s">
        <v>3378</v>
      </c>
      <c r="C3381" s="3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10">
        <f>E3381*100/D3381</f>
        <v>103.65</v>
      </c>
      <c r="P3381" s="11">
        <f>IFERROR(E3381/L3381,"N/A")</f>
        <v>54.55263157894737</v>
      </c>
      <c r="Q3381" t="str">
        <f>LEFT(N3381,FIND("/",N3381)-1)</f>
        <v>theater</v>
      </c>
      <c r="R3381" t="str">
        <f>RIGHT(N3381,(LEN(N3381)-FIND("/",N3381)))</f>
        <v>plays</v>
      </c>
      <c r="S3381" s="14">
        <f>(((J3381/60)/60)/24)+DATE(1970,1,1)+(-5/24)</f>
        <v>42225.305555555555</v>
      </c>
      <c r="T3381" s="14">
        <f>(((I3381/60)/60)/24)+DATE(1970,1,1)+(-5/24)</f>
        <v>42242.749999999993</v>
      </c>
    </row>
    <row r="3382" spans="1:20" ht="58" x14ac:dyDescent="0.35">
      <c r="A3382" s="6">
        <v>3380</v>
      </c>
      <c r="B3382" s="3" t="s">
        <v>3379</v>
      </c>
      <c r="C3382" s="3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10">
        <f>E3382*100/D3382</f>
        <v>104.43333333333334</v>
      </c>
      <c r="P3382" s="11">
        <f>IFERROR(E3382/L3382,"N/A")</f>
        <v>111.89285714285714</v>
      </c>
      <c r="Q3382" t="str">
        <f>LEFT(N3382,FIND("/",N3382)-1)</f>
        <v>theater</v>
      </c>
      <c r="R3382" t="str">
        <f>RIGHT(N3382,(LEN(N3382)-FIND("/",N3382)))</f>
        <v>plays</v>
      </c>
      <c r="S3382" s="14">
        <f>(((J3382/60)/60)/24)+DATE(1970,1,1)+(-5/24)</f>
        <v>41937.745115740734</v>
      </c>
      <c r="T3382" s="14">
        <f>(((I3382/60)/60)/24)+DATE(1970,1,1)+(-5/24)</f>
        <v>41972.786782407398</v>
      </c>
    </row>
    <row r="3383" spans="1:20" ht="43.5" x14ac:dyDescent="0.35">
      <c r="A3383" s="6">
        <v>3381</v>
      </c>
      <c r="B3383" s="3" t="s">
        <v>3380</v>
      </c>
      <c r="C3383" s="3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10">
        <f>E3383*100/D3383</f>
        <v>102.25</v>
      </c>
      <c r="P3383" s="11">
        <f>IFERROR(E3383/L3383,"N/A")</f>
        <v>85.208333333333329</v>
      </c>
      <c r="Q3383" t="str">
        <f>LEFT(N3383,FIND("/",N3383)-1)</f>
        <v>theater</v>
      </c>
      <c r="R3383" t="str">
        <f>RIGHT(N3383,(LEN(N3383)-FIND("/",N3383)))</f>
        <v>plays</v>
      </c>
      <c r="S3383" s="14">
        <f>(((J3383/60)/60)/24)+DATE(1970,1,1)+(-5/24)</f>
        <v>42043.976655092592</v>
      </c>
      <c r="T3383" s="14">
        <f>(((I3383/60)/60)/24)+DATE(1970,1,1)+(-5/24)</f>
        <v>42073.934988425921</v>
      </c>
    </row>
    <row r="3384" spans="1:20" ht="58" x14ac:dyDescent="0.35">
      <c r="A3384" s="6">
        <v>3382</v>
      </c>
      <c r="B3384" s="3" t="s">
        <v>3381</v>
      </c>
      <c r="C3384" s="3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10">
        <f>E3384*100/D3384</f>
        <v>100.74285714285715</v>
      </c>
      <c r="P3384" s="11">
        <f>IFERROR(E3384/L3384,"N/A")</f>
        <v>76.652173913043484</v>
      </c>
      <c r="Q3384" t="str">
        <f>LEFT(N3384,FIND("/",N3384)-1)</f>
        <v>theater</v>
      </c>
      <c r="R3384" t="str">
        <f>RIGHT(N3384,(LEN(N3384)-FIND("/",N3384)))</f>
        <v>plays</v>
      </c>
      <c r="S3384" s="14">
        <f>(((J3384/60)/60)/24)+DATE(1970,1,1)+(-5/24)</f>
        <v>42559.222870370366</v>
      </c>
      <c r="T3384" s="14">
        <f>(((I3384/60)/60)/24)+DATE(1970,1,1)+(-5/24)</f>
        <v>42583.749305555553</v>
      </c>
    </row>
    <row r="3385" spans="1:20" ht="43.5" x14ac:dyDescent="0.35">
      <c r="A3385" s="6">
        <v>3383</v>
      </c>
      <c r="B3385" s="3" t="s">
        <v>3382</v>
      </c>
      <c r="C3385" s="3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10">
        <f>E3385*100/D3385</f>
        <v>111.71428571428571</v>
      </c>
      <c r="P3385" s="11">
        <f>IFERROR(E3385/L3385,"N/A")</f>
        <v>65.166666666666671</v>
      </c>
      <c r="Q3385" t="str">
        <f>LEFT(N3385,FIND("/",N3385)-1)</f>
        <v>theater</v>
      </c>
      <c r="R3385" t="str">
        <f>RIGHT(N3385,(LEN(N3385)-FIND("/",N3385)))</f>
        <v>plays</v>
      </c>
      <c r="S3385" s="14">
        <f>(((J3385/60)/60)/24)+DATE(1970,1,1)+(-5/24)</f>
        <v>42524.574305555558</v>
      </c>
      <c r="T3385" s="14">
        <f>(((I3385/60)/60)/24)+DATE(1970,1,1)+(-5/24)</f>
        <v>42544.574305555558</v>
      </c>
    </row>
    <row r="3386" spans="1:20" ht="43.5" x14ac:dyDescent="0.35">
      <c r="A3386" s="6">
        <v>3384</v>
      </c>
      <c r="B3386" s="3" t="s">
        <v>3383</v>
      </c>
      <c r="C3386" s="3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10">
        <f>E3386*100/D3386</f>
        <v>100.011</v>
      </c>
      <c r="P3386" s="11">
        <f>IFERROR(E3386/L3386,"N/A")</f>
        <v>93.760312499999998</v>
      </c>
      <c r="Q3386" t="str">
        <f>LEFT(N3386,FIND("/",N3386)-1)</f>
        <v>theater</v>
      </c>
      <c r="R3386" t="str">
        <f>RIGHT(N3386,(LEN(N3386)-FIND("/",N3386)))</f>
        <v>plays</v>
      </c>
      <c r="S3386" s="14">
        <f>(((J3386/60)/60)/24)+DATE(1970,1,1)+(-5/24)</f>
        <v>42291.879259259258</v>
      </c>
      <c r="T3386" s="14">
        <f>(((I3386/60)/60)/24)+DATE(1970,1,1)+(-5/24)</f>
        <v>42328.916666666664</v>
      </c>
    </row>
    <row r="3387" spans="1:20" ht="58" x14ac:dyDescent="0.35">
      <c r="A3387" s="6">
        <v>3385</v>
      </c>
      <c r="B3387" s="3" t="s">
        <v>3384</v>
      </c>
      <c r="C3387" s="3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10">
        <f>E3387*100/D3387</f>
        <v>100</v>
      </c>
      <c r="P3387" s="11">
        <f>IFERROR(E3387/L3387,"N/A")</f>
        <v>133.33333333333334</v>
      </c>
      <c r="Q3387" t="str">
        <f>LEFT(N3387,FIND("/",N3387)-1)</f>
        <v>theater</v>
      </c>
      <c r="R3387" t="str">
        <f>RIGHT(N3387,(LEN(N3387)-FIND("/",N3387)))</f>
        <v>plays</v>
      </c>
      <c r="S3387" s="14">
        <f>(((J3387/60)/60)/24)+DATE(1970,1,1)+(-5/24)</f>
        <v>41953.659166666665</v>
      </c>
      <c r="T3387" s="14">
        <f>(((I3387/60)/60)/24)+DATE(1970,1,1)+(-5/24)</f>
        <v>41983.659166666665</v>
      </c>
    </row>
    <row r="3388" spans="1:20" ht="58" x14ac:dyDescent="0.35">
      <c r="A3388" s="6">
        <v>3386</v>
      </c>
      <c r="B3388" s="3" t="s">
        <v>3385</v>
      </c>
      <c r="C3388" s="3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10">
        <f>E3388*100/D3388</f>
        <v>105</v>
      </c>
      <c r="P3388" s="11">
        <f>IFERROR(E3388/L3388,"N/A")</f>
        <v>51.219512195121951</v>
      </c>
      <c r="Q3388" t="str">
        <f>LEFT(N3388,FIND("/",N3388)-1)</f>
        <v>theater</v>
      </c>
      <c r="R3388" t="str">
        <f>RIGHT(N3388,(LEN(N3388)-FIND("/",N3388)))</f>
        <v>plays</v>
      </c>
      <c r="S3388" s="14">
        <f>(((J3388/60)/60)/24)+DATE(1970,1,1)+(-5/24)</f>
        <v>41946.436412037037</v>
      </c>
      <c r="T3388" s="14">
        <f>(((I3388/60)/60)/24)+DATE(1970,1,1)+(-5/24)</f>
        <v>41976.436412037037</v>
      </c>
    </row>
    <row r="3389" spans="1:20" ht="58" x14ac:dyDescent="0.35">
      <c r="A3389" s="6">
        <v>3387</v>
      </c>
      <c r="B3389" s="3" t="s">
        <v>3386</v>
      </c>
      <c r="C3389" s="3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10">
        <f>E3389*100/D3389</f>
        <v>116.86666666666666</v>
      </c>
      <c r="P3389" s="11">
        <f>IFERROR(E3389/L3389,"N/A")</f>
        <v>100.17142857142858</v>
      </c>
      <c r="Q3389" t="str">
        <f>LEFT(N3389,FIND("/",N3389)-1)</f>
        <v>theater</v>
      </c>
      <c r="R3389" t="str">
        <f>RIGHT(N3389,(LEN(N3389)-FIND("/",N3389)))</f>
        <v>plays</v>
      </c>
      <c r="S3389" s="14">
        <f>(((J3389/60)/60)/24)+DATE(1970,1,1)+(-5/24)</f>
        <v>41947.554259259254</v>
      </c>
      <c r="T3389" s="14">
        <f>(((I3389/60)/60)/24)+DATE(1970,1,1)+(-5/24)</f>
        <v>41987.554259259261</v>
      </c>
    </row>
    <row r="3390" spans="1:20" ht="58" x14ac:dyDescent="0.35">
      <c r="A3390" s="6">
        <v>3388</v>
      </c>
      <c r="B3390" s="3" t="s">
        <v>3387</v>
      </c>
      <c r="C3390" s="3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10">
        <f>E3390*100/D3390</f>
        <v>103.8</v>
      </c>
      <c r="P3390" s="11">
        <f>IFERROR(E3390/L3390,"N/A")</f>
        <v>34.6</v>
      </c>
      <c r="Q3390" t="str">
        <f>LEFT(N3390,FIND("/",N3390)-1)</f>
        <v>theater</v>
      </c>
      <c r="R3390" t="str">
        <f>RIGHT(N3390,(LEN(N3390)-FIND("/",N3390)))</f>
        <v>plays</v>
      </c>
      <c r="S3390" s="14">
        <f>(((J3390/60)/60)/24)+DATE(1970,1,1)+(-5/24)</f>
        <v>42143.252789351849</v>
      </c>
      <c r="T3390" s="14">
        <f>(((I3390/60)/60)/24)+DATE(1970,1,1)+(-5/24)</f>
        <v>42173.252789351849</v>
      </c>
    </row>
    <row r="3391" spans="1:20" ht="43.5" x14ac:dyDescent="0.35">
      <c r="A3391" s="6">
        <v>3389</v>
      </c>
      <c r="B3391" s="3" t="s">
        <v>3388</v>
      </c>
      <c r="C3391" s="3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10">
        <f>E3391*100/D3391</f>
        <v>114.5</v>
      </c>
      <c r="P3391" s="11">
        <f>IFERROR(E3391/L3391,"N/A")</f>
        <v>184.67741935483872</v>
      </c>
      <c r="Q3391" t="str">
        <f>LEFT(N3391,FIND("/",N3391)-1)</f>
        <v>theater</v>
      </c>
      <c r="R3391" t="str">
        <f>RIGHT(N3391,(LEN(N3391)-FIND("/",N3391)))</f>
        <v>plays</v>
      </c>
      <c r="S3391" s="14">
        <f>(((J3391/60)/60)/24)+DATE(1970,1,1)+(-5/24)</f>
        <v>42494.355115740742</v>
      </c>
      <c r="T3391" s="14">
        <f>(((I3391/60)/60)/24)+DATE(1970,1,1)+(-5/24)</f>
        <v>42524.355115740742</v>
      </c>
    </row>
    <row r="3392" spans="1:20" ht="58" x14ac:dyDescent="0.35">
      <c r="A3392" s="6">
        <v>3390</v>
      </c>
      <c r="B3392" s="3" t="s">
        <v>3389</v>
      </c>
      <c r="C3392" s="3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10">
        <f>E3392*100/D3392</f>
        <v>102.4</v>
      </c>
      <c r="P3392" s="11">
        <f>IFERROR(E3392/L3392,"N/A")</f>
        <v>69.818181818181813</v>
      </c>
      <c r="Q3392" t="str">
        <f>LEFT(N3392,FIND("/",N3392)-1)</f>
        <v>theater</v>
      </c>
      <c r="R3392" t="str">
        <f>RIGHT(N3392,(LEN(N3392)-FIND("/",N3392)))</f>
        <v>plays</v>
      </c>
      <c r="S3392" s="14">
        <f>(((J3392/60)/60)/24)+DATE(1970,1,1)+(-5/24)</f>
        <v>41815.56649305555</v>
      </c>
      <c r="T3392" s="14">
        <f>(((I3392/60)/60)/24)+DATE(1970,1,1)+(-5/24)</f>
        <v>41830.56649305555</v>
      </c>
    </row>
    <row r="3393" spans="1:20" ht="58" x14ac:dyDescent="0.35">
      <c r="A3393" s="6">
        <v>3391</v>
      </c>
      <c r="B3393" s="3" t="s">
        <v>3390</v>
      </c>
      <c r="C3393" s="3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10">
        <f>E3393*100/D3393</f>
        <v>223</v>
      </c>
      <c r="P3393" s="11">
        <f>IFERROR(E3393/L3393,"N/A")</f>
        <v>61.944444444444443</v>
      </c>
      <c r="Q3393" t="str">
        <f>LEFT(N3393,FIND("/",N3393)-1)</f>
        <v>theater</v>
      </c>
      <c r="R3393" t="str">
        <f>RIGHT(N3393,(LEN(N3393)-FIND("/",N3393)))</f>
        <v>plays</v>
      </c>
      <c r="S3393" s="14">
        <f>(((J3393/60)/60)/24)+DATE(1970,1,1)+(-5/24)</f>
        <v>41830.337361111109</v>
      </c>
      <c r="T3393" s="14">
        <f>(((I3393/60)/60)/24)+DATE(1970,1,1)+(-5/24)</f>
        <v>41859.727777777778</v>
      </c>
    </row>
    <row r="3394" spans="1:20" ht="58" x14ac:dyDescent="0.35">
      <c r="A3394" s="6">
        <v>3392</v>
      </c>
      <c r="B3394" s="3" t="s">
        <v>3391</v>
      </c>
      <c r="C3394" s="3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10">
        <f>E3394*100/D3394</f>
        <v>100</v>
      </c>
      <c r="P3394" s="11">
        <f>IFERROR(E3394/L3394,"N/A")</f>
        <v>41.666666666666664</v>
      </c>
      <c r="Q3394" t="str">
        <f>LEFT(N3394,FIND("/",N3394)-1)</f>
        <v>theater</v>
      </c>
      <c r="R3394" t="str">
        <f>RIGHT(N3394,(LEN(N3394)-FIND("/",N3394)))</f>
        <v>plays</v>
      </c>
      <c r="S3394" s="14">
        <f>(((J3394/60)/60)/24)+DATE(1970,1,1)+(-5/24)</f>
        <v>42446.63721064815</v>
      </c>
      <c r="T3394" s="14">
        <f>(((I3394/60)/60)/24)+DATE(1970,1,1)+(-5/24)</f>
        <v>42496.63721064815</v>
      </c>
    </row>
    <row r="3395" spans="1:20" ht="43.5" x14ac:dyDescent="0.35">
      <c r="A3395" s="6">
        <v>3393</v>
      </c>
      <c r="B3395" s="3" t="s">
        <v>3392</v>
      </c>
      <c r="C3395" s="3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10">
        <f>E3395*100/D3395</f>
        <v>105.8</v>
      </c>
      <c r="P3395" s="11">
        <f>IFERROR(E3395/L3395,"N/A")</f>
        <v>36.06818181818182</v>
      </c>
      <c r="Q3395" t="str">
        <f>LEFT(N3395,FIND("/",N3395)-1)</f>
        <v>theater</v>
      </c>
      <c r="R3395" t="str">
        <f>RIGHT(N3395,(LEN(N3395)-FIND("/",N3395)))</f>
        <v>plays</v>
      </c>
      <c r="S3395" s="14">
        <f>(((J3395/60)/60)/24)+DATE(1970,1,1)+(-5/24)</f>
        <v>41923.713310185187</v>
      </c>
      <c r="T3395" s="14">
        <f>(((I3395/60)/60)/24)+DATE(1970,1,1)+(-5/24)</f>
        <v>41948.823611111111</v>
      </c>
    </row>
    <row r="3396" spans="1:20" ht="43.5" x14ac:dyDescent="0.35">
      <c r="A3396" s="6">
        <v>3394</v>
      </c>
      <c r="B3396" s="3" t="s">
        <v>3393</v>
      </c>
      <c r="C3396" s="3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10">
        <f>E3396*100/D3396</f>
        <v>142.36363636363637</v>
      </c>
      <c r="P3396" s="11">
        <f>IFERROR(E3396/L3396,"N/A")</f>
        <v>29</v>
      </c>
      <c r="Q3396" t="str">
        <f>LEFT(N3396,FIND("/",N3396)-1)</f>
        <v>theater</v>
      </c>
      <c r="R3396" t="str">
        <f>RIGHT(N3396,(LEN(N3396)-FIND("/",N3396)))</f>
        <v>plays</v>
      </c>
      <c r="S3396" s="14">
        <f>(((J3396/60)/60)/24)+DATE(1970,1,1)+(-5/24)</f>
        <v>41817.387094907404</v>
      </c>
      <c r="T3396" s="14">
        <f>(((I3396/60)/60)/24)+DATE(1970,1,1)+(-5/24)</f>
        <v>41847.387094907404</v>
      </c>
    </row>
    <row r="3397" spans="1:20" ht="29" x14ac:dyDescent="0.35">
      <c r="A3397" s="6">
        <v>3395</v>
      </c>
      <c r="B3397" s="3" t="s">
        <v>3394</v>
      </c>
      <c r="C3397" s="3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10">
        <f>E3397*100/D3397</f>
        <v>184</v>
      </c>
      <c r="P3397" s="11">
        <f>IFERROR(E3397/L3397,"N/A")</f>
        <v>24.210526315789473</v>
      </c>
      <c r="Q3397" t="str">
        <f>LEFT(N3397,FIND("/",N3397)-1)</f>
        <v>theater</v>
      </c>
      <c r="R3397" t="str">
        <f>RIGHT(N3397,(LEN(N3397)-FIND("/",N3397)))</f>
        <v>plays</v>
      </c>
      <c r="S3397" s="14">
        <f>(((J3397/60)/60)/24)+DATE(1970,1,1)+(-5/24)</f>
        <v>42140.503981481481</v>
      </c>
      <c r="T3397" s="14">
        <f>(((I3397/60)/60)/24)+DATE(1970,1,1)+(-5/24)</f>
        <v>42154.548611111109</v>
      </c>
    </row>
    <row r="3398" spans="1:20" ht="43.5" x14ac:dyDescent="0.35">
      <c r="A3398" s="6">
        <v>3396</v>
      </c>
      <c r="B3398" s="3" t="s">
        <v>3395</v>
      </c>
      <c r="C3398" s="3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10">
        <f>E3398*100/D3398</f>
        <v>104.33333333333333</v>
      </c>
      <c r="P3398" s="11">
        <f>IFERROR(E3398/L3398,"N/A")</f>
        <v>55.892857142857146</v>
      </c>
      <c r="Q3398" t="str">
        <f>LEFT(N3398,FIND("/",N3398)-1)</f>
        <v>theater</v>
      </c>
      <c r="R3398" t="str">
        <f>RIGHT(N3398,(LEN(N3398)-FIND("/",N3398)))</f>
        <v>plays</v>
      </c>
      <c r="S3398" s="14">
        <f>(((J3398/60)/60)/24)+DATE(1970,1,1)+(-5/24)</f>
        <v>41764.238298611104</v>
      </c>
      <c r="T3398" s="14">
        <f>(((I3398/60)/60)/24)+DATE(1970,1,1)+(-5/24)</f>
        <v>41790.957638888889</v>
      </c>
    </row>
    <row r="3399" spans="1:20" ht="29" x14ac:dyDescent="0.35">
      <c r="A3399" s="6">
        <v>3397</v>
      </c>
      <c r="B3399" s="3" t="s">
        <v>3396</v>
      </c>
      <c r="C3399" s="3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10">
        <f>E3399*100/D3399</f>
        <v>112</v>
      </c>
      <c r="P3399" s="11">
        <f>IFERROR(E3399/L3399,"N/A")</f>
        <v>11.666666666666666</v>
      </c>
      <c r="Q3399" t="str">
        <f>LEFT(N3399,FIND("/",N3399)-1)</f>
        <v>theater</v>
      </c>
      <c r="R3399" t="str">
        <f>RIGHT(N3399,(LEN(N3399)-FIND("/",N3399)))</f>
        <v>plays</v>
      </c>
      <c r="S3399" s="14">
        <f>(((J3399/60)/60)/24)+DATE(1970,1,1)+(-5/24)</f>
        <v>42378.270011574066</v>
      </c>
      <c r="T3399" s="14">
        <f>(((I3399/60)/60)/24)+DATE(1970,1,1)+(-5/24)</f>
        <v>42418.708333333336</v>
      </c>
    </row>
    <row r="3400" spans="1:20" ht="43.5" x14ac:dyDescent="0.35">
      <c r="A3400" s="6">
        <v>3398</v>
      </c>
      <c r="B3400" s="3" t="s">
        <v>3397</v>
      </c>
      <c r="C3400" s="3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10">
        <f>E3400*100/D3400</f>
        <v>111.075</v>
      </c>
      <c r="P3400" s="11">
        <f>IFERROR(E3400/L3400,"N/A")</f>
        <v>68.353846153846149</v>
      </c>
      <c r="Q3400" t="str">
        <f>LEFT(N3400,FIND("/",N3400)-1)</f>
        <v>theater</v>
      </c>
      <c r="R3400" t="str">
        <f>RIGHT(N3400,(LEN(N3400)-FIND("/",N3400)))</f>
        <v>plays</v>
      </c>
      <c r="S3400" s="14">
        <f>(((J3400/60)/60)/24)+DATE(1970,1,1)+(-5/24)</f>
        <v>41941.543703703705</v>
      </c>
      <c r="T3400" s="14">
        <f>(((I3400/60)/60)/24)+DATE(1970,1,1)+(-5/24)</f>
        <v>41964.499999999993</v>
      </c>
    </row>
    <row r="3401" spans="1:20" ht="43.5" x14ac:dyDescent="0.35">
      <c r="A3401" s="6">
        <v>3399</v>
      </c>
      <c r="B3401" s="3" t="s">
        <v>3398</v>
      </c>
      <c r="C3401" s="3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10">
        <f>E3401*100/D3401</f>
        <v>103.75</v>
      </c>
      <c r="P3401" s="11">
        <f>IFERROR(E3401/L3401,"N/A")</f>
        <v>27.065217391304348</v>
      </c>
      <c r="Q3401" t="str">
        <f>LEFT(N3401,FIND("/",N3401)-1)</f>
        <v>theater</v>
      </c>
      <c r="R3401" t="str">
        <f>RIGHT(N3401,(LEN(N3401)-FIND("/",N3401)))</f>
        <v>plays</v>
      </c>
      <c r="S3401" s="14">
        <f>(((J3401/60)/60)/24)+DATE(1970,1,1)+(-5/24)</f>
        <v>42026.712094907409</v>
      </c>
      <c r="T3401" s="14">
        <f>(((I3401/60)/60)/24)+DATE(1970,1,1)+(-5/24)</f>
        <v>42056.712094907409</v>
      </c>
    </row>
    <row r="3402" spans="1:20" ht="43.5" x14ac:dyDescent="0.35">
      <c r="A3402" s="6">
        <v>3400</v>
      </c>
      <c r="B3402" s="3" t="s">
        <v>3399</v>
      </c>
      <c r="C3402" s="3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10">
        <f>E3402*100/D3402</f>
        <v>100.41</v>
      </c>
      <c r="P3402" s="11">
        <f>IFERROR(E3402/L3402,"N/A")</f>
        <v>118.12941176470588</v>
      </c>
      <c r="Q3402" t="str">
        <f>LEFT(N3402,FIND("/",N3402)-1)</f>
        <v>theater</v>
      </c>
      <c r="R3402" t="str">
        <f>RIGHT(N3402,(LEN(N3402)-FIND("/",N3402)))</f>
        <v>plays</v>
      </c>
      <c r="S3402" s="14">
        <f>(((J3402/60)/60)/24)+DATE(1970,1,1)+(-5/24)</f>
        <v>41834.745532407404</v>
      </c>
      <c r="T3402" s="14">
        <f>(((I3402/60)/60)/24)+DATE(1970,1,1)+(-5/24)</f>
        <v>41879.745532407404</v>
      </c>
    </row>
    <row r="3403" spans="1:20" ht="58" x14ac:dyDescent="0.35">
      <c r="A3403" s="6">
        <v>3401</v>
      </c>
      <c r="B3403" s="3" t="s">
        <v>3400</v>
      </c>
      <c r="C3403" s="3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10">
        <f>E3403*100/D3403</f>
        <v>101.86206896551724</v>
      </c>
      <c r="P3403" s="11">
        <f>IFERROR(E3403/L3403,"N/A")</f>
        <v>44.757575757575758</v>
      </c>
      <c r="Q3403" t="str">
        <f>LEFT(N3403,FIND("/",N3403)-1)</f>
        <v>theater</v>
      </c>
      <c r="R3403" t="str">
        <f>RIGHT(N3403,(LEN(N3403)-FIND("/",N3403)))</f>
        <v>plays</v>
      </c>
      <c r="S3403" s="14">
        <f>(((J3403/60)/60)/24)+DATE(1970,1,1)+(-5/24)</f>
        <v>42193.5155787037</v>
      </c>
      <c r="T3403" s="14">
        <f>(((I3403/60)/60)/24)+DATE(1970,1,1)+(-5/24)</f>
        <v>42223.5155787037</v>
      </c>
    </row>
    <row r="3404" spans="1:20" ht="43.5" x14ac:dyDescent="0.35">
      <c r="A3404" s="6">
        <v>3402</v>
      </c>
      <c r="B3404" s="3" t="s">
        <v>3401</v>
      </c>
      <c r="C3404" s="3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10">
        <f>E3404*100/D3404</f>
        <v>109.76666666666667</v>
      </c>
      <c r="P3404" s="11">
        <f>IFERROR(E3404/L3404,"N/A")</f>
        <v>99.787878787878782</v>
      </c>
      <c r="Q3404" t="str">
        <f>LEFT(N3404,FIND("/",N3404)-1)</f>
        <v>theater</v>
      </c>
      <c r="R3404" t="str">
        <f>RIGHT(N3404,(LEN(N3404)-FIND("/",N3404)))</f>
        <v>plays</v>
      </c>
      <c r="S3404" s="14">
        <f>(((J3404/60)/60)/24)+DATE(1970,1,1)+(-5/24)</f>
        <v>42290.410219907404</v>
      </c>
      <c r="T3404" s="14">
        <f>(((I3404/60)/60)/24)+DATE(1970,1,1)+(-5/24)</f>
        <v>42319.896527777775</v>
      </c>
    </row>
    <row r="3405" spans="1:20" ht="43.5" x14ac:dyDescent="0.35">
      <c r="A3405" s="6">
        <v>3403</v>
      </c>
      <c r="B3405" s="3" t="s">
        <v>3402</v>
      </c>
      <c r="C3405" s="3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10">
        <f>E3405*100/D3405</f>
        <v>100</v>
      </c>
      <c r="P3405" s="11">
        <f>IFERROR(E3405/L3405,"N/A")</f>
        <v>117.64705882352941</v>
      </c>
      <c r="Q3405" t="str">
        <f>LEFT(N3405,FIND("/",N3405)-1)</f>
        <v>theater</v>
      </c>
      <c r="R3405" t="str">
        <f>RIGHT(N3405,(LEN(N3405)-FIND("/",N3405)))</f>
        <v>plays</v>
      </c>
      <c r="S3405" s="14">
        <f>(((J3405/60)/60)/24)+DATE(1970,1,1)+(-5/24)</f>
        <v>42150.253749999996</v>
      </c>
      <c r="T3405" s="14">
        <f>(((I3405/60)/60)/24)+DATE(1970,1,1)+(-5/24)</f>
        <v>42180.253749999996</v>
      </c>
    </row>
    <row r="3406" spans="1:20" ht="58" x14ac:dyDescent="0.35">
      <c r="A3406" s="6">
        <v>3404</v>
      </c>
      <c r="B3406" s="3" t="s">
        <v>3403</v>
      </c>
      <c r="C3406" s="3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10">
        <f>E3406*100/D3406</f>
        <v>122</v>
      </c>
      <c r="P3406" s="11">
        <f>IFERROR(E3406/L3406,"N/A")</f>
        <v>203.33333333333334</v>
      </c>
      <c r="Q3406" t="str">
        <f>LEFT(N3406,FIND("/",N3406)-1)</f>
        <v>theater</v>
      </c>
      <c r="R3406" t="str">
        <f>RIGHT(N3406,(LEN(N3406)-FIND("/",N3406)))</f>
        <v>plays</v>
      </c>
      <c r="S3406" s="14">
        <f>(((J3406/60)/60)/24)+DATE(1970,1,1)+(-5/24)</f>
        <v>42152.295162037037</v>
      </c>
      <c r="T3406" s="14">
        <f>(((I3406/60)/60)/24)+DATE(1970,1,1)+(-5/24)</f>
        <v>42172.295162037037</v>
      </c>
    </row>
    <row r="3407" spans="1:20" ht="43.5" x14ac:dyDescent="0.35">
      <c r="A3407" s="6">
        <v>3405</v>
      </c>
      <c r="B3407" s="3" t="s">
        <v>3404</v>
      </c>
      <c r="C3407" s="3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10">
        <f>E3407*100/D3407</f>
        <v>137.57142857142858</v>
      </c>
      <c r="P3407" s="11">
        <f>IFERROR(E3407/L3407,"N/A")</f>
        <v>28.323529411764707</v>
      </c>
      <c r="Q3407" t="str">
        <f>LEFT(N3407,FIND("/",N3407)-1)</f>
        <v>theater</v>
      </c>
      <c r="R3407" t="str">
        <f>RIGHT(N3407,(LEN(N3407)-FIND("/",N3407)))</f>
        <v>plays</v>
      </c>
      <c r="S3407" s="14">
        <f>(((J3407/60)/60)/24)+DATE(1970,1,1)+(-5/24)</f>
        <v>42409.808865740742</v>
      </c>
      <c r="T3407" s="14">
        <f>(((I3407/60)/60)/24)+DATE(1970,1,1)+(-5/24)</f>
        <v>42430.790972222218</v>
      </c>
    </row>
    <row r="3408" spans="1:20" ht="43.5" x14ac:dyDescent="0.35">
      <c r="A3408" s="6">
        <v>3406</v>
      </c>
      <c r="B3408" s="3" t="s">
        <v>3405</v>
      </c>
      <c r="C3408" s="3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10">
        <f>E3408*100/D3408</f>
        <v>100.31</v>
      </c>
      <c r="P3408" s="11">
        <f>IFERROR(E3408/L3408,"N/A")</f>
        <v>110.23076923076923</v>
      </c>
      <c r="Q3408" t="str">
        <f>LEFT(N3408,FIND("/",N3408)-1)</f>
        <v>theater</v>
      </c>
      <c r="R3408" t="str">
        <f>RIGHT(N3408,(LEN(N3408)-FIND("/",N3408)))</f>
        <v>plays</v>
      </c>
      <c r="S3408" s="14">
        <f>(((J3408/60)/60)/24)+DATE(1970,1,1)+(-5/24)</f>
        <v>41791.284444444442</v>
      </c>
      <c r="T3408" s="14">
        <f>(((I3408/60)/60)/24)+DATE(1970,1,1)+(-5/24)</f>
        <v>41836.284444444442</v>
      </c>
    </row>
    <row r="3409" spans="1:20" ht="58" x14ac:dyDescent="0.35">
      <c r="A3409" s="6">
        <v>3407</v>
      </c>
      <c r="B3409" s="3" t="s">
        <v>3406</v>
      </c>
      <c r="C3409" s="3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10">
        <f>E3409*100/D3409</f>
        <v>107.1</v>
      </c>
      <c r="P3409" s="11">
        <f>IFERROR(E3409/L3409,"N/A")</f>
        <v>31.970149253731343</v>
      </c>
      <c r="Q3409" t="str">
        <f>LEFT(N3409,FIND("/",N3409)-1)</f>
        <v>theater</v>
      </c>
      <c r="R3409" t="str">
        <f>RIGHT(N3409,(LEN(N3409)-FIND("/",N3409)))</f>
        <v>plays</v>
      </c>
      <c r="S3409" s="14">
        <f>(((J3409/60)/60)/24)+DATE(1970,1,1)+(-5/24)</f>
        <v>41796.21399305555</v>
      </c>
      <c r="T3409" s="14">
        <f>(((I3409/60)/60)/24)+DATE(1970,1,1)+(-5/24)</f>
        <v>41826.21399305555</v>
      </c>
    </row>
    <row r="3410" spans="1:20" ht="43.5" x14ac:dyDescent="0.35">
      <c r="A3410" s="6">
        <v>3408</v>
      </c>
      <c r="B3410" s="3" t="s">
        <v>3407</v>
      </c>
      <c r="C3410" s="3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10">
        <f>E3410*100/D3410</f>
        <v>211</v>
      </c>
      <c r="P3410" s="11">
        <f>IFERROR(E3410/L3410,"N/A")</f>
        <v>58.611111111111114</v>
      </c>
      <c r="Q3410" t="str">
        <f>LEFT(N3410,FIND("/",N3410)-1)</f>
        <v>theater</v>
      </c>
      <c r="R3410" t="str">
        <f>RIGHT(N3410,(LEN(N3410)-FIND("/",N3410)))</f>
        <v>plays</v>
      </c>
      <c r="S3410" s="14">
        <f>(((J3410/60)/60)/24)+DATE(1970,1,1)+(-5/24)</f>
        <v>41808.78361111111</v>
      </c>
      <c r="T3410" s="14">
        <f>(((I3410/60)/60)/24)+DATE(1970,1,1)+(-5/24)</f>
        <v>41838.78361111111</v>
      </c>
    </row>
    <row r="3411" spans="1:20" ht="43.5" x14ac:dyDescent="0.35">
      <c r="A3411" s="6">
        <v>3409</v>
      </c>
      <c r="B3411" s="3" t="s">
        <v>3408</v>
      </c>
      <c r="C3411" s="3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10">
        <f>E3411*100/D3411</f>
        <v>123.6</v>
      </c>
      <c r="P3411" s="11">
        <f>IFERROR(E3411/L3411,"N/A")</f>
        <v>29.428571428571427</v>
      </c>
      <c r="Q3411" t="str">
        <f>LEFT(N3411,FIND("/",N3411)-1)</f>
        <v>theater</v>
      </c>
      <c r="R3411" t="str">
        <f>RIGHT(N3411,(LEN(N3411)-FIND("/",N3411)))</f>
        <v>plays</v>
      </c>
      <c r="S3411" s="14">
        <f>(((J3411/60)/60)/24)+DATE(1970,1,1)+(-5/24)</f>
        <v>42544.605995370373</v>
      </c>
      <c r="T3411" s="14">
        <f>(((I3411/60)/60)/24)+DATE(1970,1,1)+(-5/24)</f>
        <v>42582.665277777771</v>
      </c>
    </row>
    <row r="3412" spans="1:20" ht="43.5" x14ac:dyDescent="0.35">
      <c r="A3412" s="6">
        <v>3410</v>
      </c>
      <c r="B3412" s="3" t="s">
        <v>3409</v>
      </c>
      <c r="C3412" s="3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10">
        <f>E3412*100/D3412</f>
        <v>108.5</v>
      </c>
      <c r="P3412" s="11">
        <f>IFERROR(E3412/L3412,"N/A")</f>
        <v>81.375</v>
      </c>
      <c r="Q3412" t="str">
        <f>LEFT(N3412,FIND("/",N3412)-1)</f>
        <v>theater</v>
      </c>
      <c r="R3412" t="str">
        <f>RIGHT(N3412,(LEN(N3412)-FIND("/",N3412)))</f>
        <v>plays</v>
      </c>
      <c r="S3412" s="14">
        <f>(((J3412/60)/60)/24)+DATE(1970,1,1)+(-5/24)</f>
        <v>42499.83321759259</v>
      </c>
      <c r="T3412" s="14">
        <f>(((I3412/60)/60)/24)+DATE(1970,1,1)+(-5/24)</f>
        <v>42527.083333333336</v>
      </c>
    </row>
    <row r="3413" spans="1:20" ht="43.5" x14ac:dyDescent="0.35">
      <c r="A3413" s="6">
        <v>3411</v>
      </c>
      <c r="B3413" s="3" t="s">
        <v>3410</v>
      </c>
      <c r="C3413" s="3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10">
        <f>E3413*100/D3413</f>
        <v>103.56666666666666</v>
      </c>
      <c r="P3413" s="11">
        <f>IFERROR(E3413/L3413,"N/A")</f>
        <v>199.16666666666666</v>
      </c>
      <c r="Q3413" t="str">
        <f>LEFT(N3413,FIND("/",N3413)-1)</f>
        <v>theater</v>
      </c>
      <c r="R3413" t="str">
        <f>RIGHT(N3413,(LEN(N3413)-FIND("/",N3413)))</f>
        <v>plays</v>
      </c>
      <c r="S3413" s="14">
        <f>(((J3413/60)/60)/24)+DATE(1970,1,1)+(-5/24)</f>
        <v>42264.814490740733</v>
      </c>
      <c r="T3413" s="14">
        <f>(((I3413/60)/60)/24)+DATE(1970,1,1)+(-5/24)</f>
        <v>42284.814490740733</v>
      </c>
    </row>
    <row r="3414" spans="1:20" ht="43.5" x14ac:dyDescent="0.35">
      <c r="A3414" s="6">
        <v>3412</v>
      </c>
      <c r="B3414" s="3" t="s">
        <v>3411</v>
      </c>
      <c r="C3414" s="3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10">
        <f>E3414*100/D3414</f>
        <v>100</v>
      </c>
      <c r="P3414" s="11">
        <f>IFERROR(E3414/L3414,"N/A")</f>
        <v>115.38461538461539</v>
      </c>
      <c r="Q3414" t="str">
        <f>LEFT(N3414,FIND("/",N3414)-1)</f>
        <v>theater</v>
      </c>
      <c r="R3414" t="str">
        <f>RIGHT(N3414,(LEN(N3414)-FIND("/",N3414)))</f>
        <v>plays</v>
      </c>
      <c r="S3414" s="14">
        <f>(((J3414/60)/60)/24)+DATE(1970,1,1)+(-5/24)</f>
        <v>41879.750717592593</v>
      </c>
      <c r="T3414" s="14">
        <f>(((I3414/60)/60)/24)+DATE(1970,1,1)+(-5/24)</f>
        <v>41909.750717592593</v>
      </c>
    </row>
    <row r="3415" spans="1:20" ht="58" x14ac:dyDescent="0.35">
      <c r="A3415" s="6">
        <v>3413</v>
      </c>
      <c r="B3415" s="3" t="s">
        <v>3412</v>
      </c>
      <c r="C3415" s="3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10">
        <f>E3415*100/D3415</f>
        <v>130</v>
      </c>
      <c r="P3415" s="11">
        <f>IFERROR(E3415/L3415,"N/A")</f>
        <v>46.428571428571431</v>
      </c>
      <c r="Q3415" t="str">
        <f>LEFT(N3415,FIND("/",N3415)-1)</f>
        <v>theater</v>
      </c>
      <c r="R3415" t="str">
        <f>RIGHT(N3415,(LEN(N3415)-FIND("/",N3415)))</f>
        <v>plays</v>
      </c>
      <c r="S3415" s="14">
        <f>(((J3415/60)/60)/24)+DATE(1970,1,1)+(-5/24)</f>
        <v>42053.524745370371</v>
      </c>
      <c r="T3415" s="14">
        <f>(((I3415/60)/60)/24)+DATE(1970,1,1)+(-5/24)</f>
        <v>42062.999305555553</v>
      </c>
    </row>
    <row r="3416" spans="1:20" ht="43.5" x14ac:dyDescent="0.35">
      <c r="A3416" s="6">
        <v>3414</v>
      </c>
      <c r="B3416" s="3" t="s">
        <v>3413</v>
      </c>
      <c r="C3416" s="3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10">
        <f>E3416*100/D3416</f>
        <v>103.5</v>
      </c>
      <c r="P3416" s="11">
        <f>IFERROR(E3416/L3416,"N/A")</f>
        <v>70.568181818181813</v>
      </c>
      <c r="Q3416" t="str">
        <f>LEFT(N3416,FIND("/",N3416)-1)</f>
        <v>theater</v>
      </c>
      <c r="R3416" t="str">
        <f>RIGHT(N3416,(LEN(N3416)-FIND("/",N3416)))</f>
        <v>plays</v>
      </c>
      <c r="S3416" s="14">
        <f>(((J3416/60)/60)/24)+DATE(1970,1,1)+(-5/24)</f>
        <v>42675.624131944445</v>
      </c>
      <c r="T3416" s="14">
        <f>(((I3416/60)/60)/24)+DATE(1970,1,1)+(-5/24)</f>
        <v>42705.124305555553</v>
      </c>
    </row>
    <row r="3417" spans="1:20" ht="43.5" x14ac:dyDescent="0.35">
      <c r="A3417" s="6">
        <v>3415</v>
      </c>
      <c r="B3417" s="3" t="s">
        <v>3414</v>
      </c>
      <c r="C3417" s="3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10">
        <f>E3417*100/D3417</f>
        <v>100</v>
      </c>
      <c r="P3417" s="11">
        <f>IFERROR(E3417/L3417,"N/A")</f>
        <v>22.222222222222221</v>
      </c>
      <c r="Q3417" t="str">
        <f>LEFT(N3417,FIND("/",N3417)-1)</f>
        <v>theater</v>
      </c>
      <c r="R3417" t="str">
        <f>RIGHT(N3417,(LEN(N3417)-FIND("/",N3417)))</f>
        <v>plays</v>
      </c>
      <c r="S3417" s="14">
        <f>(((J3417/60)/60)/24)+DATE(1970,1,1)+(-5/24)</f>
        <v>42466.935833333329</v>
      </c>
      <c r="T3417" s="14">
        <f>(((I3417/60)/60)/24)+DATE(1970,1,1)+(-5/24)</f>
        <v>42477.770833333336</v>
      </c>
    </row>
    <row r="3418" spans="1:20" ht="58" x14ac:dyDescent="0.35">
      <c r="A3418" s="6">
        <v>3416</v>
      </c>
      <c r="B3418" s="3" t="s">
        <v>3415</v>
      </c>
      <c r="C3418" s="3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10">
        <f>E3418*100/D3418</f>
        <v>119.6</v>
      </c>
      <c r="P3418" s="11">
        <f>IFERROR(E3418/L3418,"N/A")</f>
        <v>159.46666666666667</v>
      </c>
      <c r="Q3418" t="str">
        <f>LEFT(N3418,FIND("/",N3418)-1)</f>
        <v>theater</v>
      </c>
      <c r="R3418" t="str">
        <f>RIGHT(N3418,(LEN(N3418)-FIND("/",N3418)))</f>
        <v>plays</v>
      </c>
      <c r="S3418" s="14">
        <f>(((J3418/60)/60)/24)+DATE(1970,1,1)+(-5/24)</f>
        <v>42089.204224537032</v>
      </c>
      <c r="T3418" s="14">
        <f>(((I3418/60)/60)/24)+DATE(1970,1,1)+(-5/24)</f>
        <v>42117.562499999993</v>
      </c>
    </row>
    <row r="3419" spans="1:20" ht="43.5" x14ac:dyDescent="0.35">
      <c r="A3419" s="6">
        <v>3417</v>
      </c>
      <c r="B3419" s="3" t="s">
        <v>3416</v>
      </c>
      <c r="C3419" s="3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10">
        <f>E3419*100/D3419</f>
        <v>100.00058823529412</v>
      </c>
      <c r="P3419" s="11">
        <f>IFERROR(E3419/L3419,"N/A")</f>
        <v>37.777999999999999</v>
      </c>
      <c r="Q3419" t="str">
        <f>LEFT(N3419,FIND("/",N3419)-1)</f>
        <v>theater</v>
      </c>
      <c r="R3419" t="str">
        <f>RIGHT(N3419,(LEN(N3419)-FIND("/",N3419)))</f>
        <v>plays</v>
      </c>
      <c r="S3419" s="14">
        <f>(((J3419/60)/60)/24)+DATE(1970,1,1)+(-5/24)</f>
        <v>41894.705416666664</v>
      </c>
      <c r="T3419" s="14">
        <f>(((I3419/60)/60)/24)+DATE(1970,1,1)+(-5/24)</f>
        <v>41937.821527777778</v>
      </c>
    </row>
    <row r="3420" spans="1:20" ht="43.5" x14ac:dyDescent="0.35">
      <c r="A3420" s="6">
        <v>3418</v>
      </c>
      <c r="B3420" s="3" t="s">
        <v>3417</v>
      </c>
      <c r="C3420" s="3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10">
        <f>E3420*100/D3420</f>
        <v>100.875</v>
      </c>
      <c r="P3420" s="11">
        <f>IFERROR(E3420/L3420,"N/A")</f>
        <v>72.053571428571431</v>
      </c>
      <c r="Q3420" t="str">
        <f>LEFT(N3420,FIND("/",N3420)-1)</f>
        <v>theater</v>
      </c>
      <c r="R3420" t="str">
        <f>RIGHT(N3420,(LEN(N3420)-FIND("/",N3420)))</f>
        <v>plays</v>
      </c>
      <c r="S3420" s="14">
        <f>(((J3420/60)/60)/24)+DATE(1970,1,1)+(-5/24)</f>
        <v>41752.626238425924</v>
      </c>
      <c r="T3420" s="14">
        <f>(((I3420/60)/60)/24)+DATE(1970,1,1)+(-5/24)</f>
        <v>41782.626238425924</v>
      </c>
    </row>
    <row r="3421" spans="1:20" ht="58" x14ac:dyDescent="0.35">
      <c r="A3421" s="6">
        <v>3419</v>
      </c>
      <c r="B3421" s="3" t="s">
        <v>3418</v>
      </c>
      <c r="C3421" s="3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10">
        <f>E3421*100/D3421</f>
        <v>106.54545454545455</v>
      </c>
      <c r="P3421" s="11">
        <f>IFERROR(E3421/L3421,"N/A")</f>
        <v>63.695652173913047</v>
      </c>
      <c r="Q3421" t="str">
        <f>LEFT(N3421,FIND("/",N3421)-1)</f>
        <v>theater</v>
      </c>
      <c r="R3421" t="str">
        <f>RIGHT(N3421,(LEN(N3421)-FIND("/",N3421)))</f>
        <v>plays</v>
      </c>
      <c r="S3421" s="14">
        <f>(((J3421/60)/60)/24)+DATE(1970,1,1)+(-5/24)</f>
        <v>42448.613252314812</v>
      </c>
      <c r="T3421" s="14">
        <f>(((I3421/60)/60)/24)+DATE(1970,1,1)+(-5/24)</f>
        <v>42466.687499999993</v>
      </c>
    </row>
    <row r="3422" spans="1:20" ht="43.5" x14ac:dyDescent="0.35">
      <c r="A3422" s="6">
        <v>3420</v>
      </c>
      <c r="B3422" s="3" t="s">
        <v>3419</v>
      </c>
      <c r="C3422" s="3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10">
        <f>E3422*100/D3422</f>
        <v>138</v>
      </c>
      <c r="P3422" s="11">
        <f>IFERROR(E3422/L3422,"N/A")</f>
        <v>28.411764705882351</v>
      </c>
      <c r="Q3422" t="str">
        <f>LEFT(N3422,FIND("/",N3422)-1)</f>
        <v>theater</v>
      </c>
      <c r="R3422" t="str">
        <f>RIGHT(N3422,(LEN(N3422)-FIND("/",N3422)))</f>
        <v>plays</v>
      </c>
      <c r="S3422" s="14">
        <f>(((J3422/60)/60)/24)+DATE(1970,1,1)+(-5/24)</f>
        <v>42404.881967592592</v>
      </c>
      <c r="T3422" s="14">
        <f>(((I3422/60)/60)/24)+DATE(1970,1,1)+(-5/24)</f>
        <v>42413.791666666664</v>
      </c>
    </row>
    <row r="3423" spans="1:20" ht="43.5" x14ac:dyDescent="0.35">
      <c r="A3423" s="6">
        <v>3421</v>
      </c>
      <c r="B3423" s="3" t="s">
        <v>3420</v>
      </c>
      <c r="C3423" s="3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10">
        <f>E3423*100/D3423</f>
        <v>101.15</v>
      </c>
      <c r="P3423" s="11">
        <f>IFERROR(E3423/L3423,"N/A")</f>
        <v>103.21428571428571</v>
      </c>
      <c r="Q3423" t="str">
        <f>LEFT(N3423,FIND("/",N3423)-1)</f>
        <v>theater</v>
      </c>
      <c r="R3423" t="str">
        <f>RIGHT(N3423,(LEN(N3423)-FIND("/",N3423)))</f>
        <v>plays</v>
      </c>
      <c r="S3423" s="14">
        <f>(((J3423/60)/60)/24)+DATE(1970,1,1)+(-5/24)</f>
        <v>42037.582905092589</v>
      </c>
      <c r="T3423" s="14">
        <f>(((I3423/60)/60)/24)+DATE(1970,1,1)+(-5/24)</f>
        <v>42067.582905092589</v>
      </c>
    </row>
    <row r="3424" spans="1:20" ht="43.5" x14ac:dyDescent="0.35">
      <c r="A3424" s="6">
        <v>3422</v>
      </c>
      <c r="B3424" s="3" t="s">
        <v>3421</v>
      </c>
      <c r="C3424" s="3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10">
        <f>E3424*100/D3424</f>
        <v>109.1</v>
      </c>
      <c r="P3424" s="11">
        <f>IFERROR(E3424/L3424,"N/A")</f>
        <v>71.152173913043484</v>
      </c>
      <c r="Q3424" t="str">
        <f>LEFT(N3424,FIND("/",N3424)-1)</f>
        <v>theater</v>
      </c>
      <c r="R3424" t="str">
        <f>RIGHT(N3424,(LEN(N3424)-FIND("/",N3424)))</f>
        <v>plays</v>
      </c>
      <c r="S3424" s="14">
        <f>(((J3424/60)/60)/24)+DATE(1970,1,1)+(-5/24)</f>
        <v>42323.353888888887</v>
      </c>
      <c r="T3424" s="14">
        <f>(((I3424/60)/60)/24)+DATE(1970,1,1)+(-5/24)</f>
        <v>42351.791666666664</v>
      </c>
    </row>
    <row r="3425" spans="1:20" ht="43.5" x14ac:dyDescent="0.35">
      <c r="A3425" s="6">
        <v>3423</v>
      </c>
      <c r="B3425" s="3" t="s">
        <v>3422</v>
      </c>
      <c r="C3425" s="3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10">
        <f>E3425*100/D3425</f>
        <v>140</v>
      </c>
      <c r="P3425" s="11">
        <f>IFERROR(E3425/L3425,"N/A")</f>
        <v>35</v>
      </c>
      <c r="Q3425" t="str">
        <f>LEFT(N3425,FIND("/",N3425)-1)</f>
        <v>theater</v>
      </c>
      <c r="R3425" t="str">
        <f>RIGHT(N3425,(LEN(N3425)-FIND("/",N3425)))</f>
        <v>plays</v>
      </c>
      <c r="S3425" s="14">
        <f>(((J3425/60)/60)/24)+DATE(1970,1,1)+(-5/24)</f>
        <v>42088.703020833331</v>
      </c>
      <c r="T3425" s="14">
        <f>(((I3425/60)/60)/24)+DATE(1970,1,1)+(-5/24)</f>
        <v>42118.703020833331</v>
      </c>
    </row>
    <row r="3426" spans="1:20" ht="43.5" x14ac:dyDescent="0.35">
      <c r="A3426" s="6">
        <v>3424</v>
      </c>
      <c r="B3426" s="3" t="s">
        <v>3423</v>
      </c>
      <c r="C3426" s="3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10">
        <f>E3426*100/D3426</f>
        <v>103.58333333333333</v>
      </c>
      <c r="P3426" s="11">
        <f>IFERROR(E3426/L3426,"N/A")</f>
        <v>81.776315789473685</v>
      </c>
      <c r="Q3426" t="str">
        <f>LEFT(N3426,FIND("/",N3426)-1)</f>
        <v>theater</v>
      </c>
      <c r="R3426" t="str">
        <f>RIGHT(N3426,(LEN(N3426)-FIND("/",N3426)))</f>
        <v>plays</v>
      </c>
      <c r="S3426" s="14">
        <f>(((J3426/60)/60)/24)+DATE(1970,1,1)+(-5/24)</f>
        <v>42018.468564814808</v>
      </c>
      <c r="T3426" s="14">
        <f>(((I3426/60)/60)/24)+DATE(1970,1,1)+(-5/24)</f>
        <v>42040.082638888889</v>
      </c>
    </row>
    <row r="3427" spans="1:20" ht="43.5" x14ac:dyDescent="0.35">
      <c r="A3427" s="6">
        <v>3425</v>
      </c>
      <c r="B3427" s="3" t="s">
        <v>3424</v>
      </c>
      <c r="C3427" s="3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10">
        <f>E3427*100/D3427</f>
        <v>102.97033333333333</v>
      </c>
      <c r="P3427" s="11">
        <f>IFERROR(E3427/L3427,"N/A")</f>
        <v>297.02980769230766</v>
      </c>
      <c r="Q3427" t="str">
        <f>LEFT(N3427,FIND("/",N3427)-1)</f>
        <v>theater</v>
      </c>
      <c r="R3427" t="str">
        <f>RIGHT(N3427,(LEN(N3427)-FIND("/",N3427)))</f>
        <v>plays</v>
      </c>
      <c r="S3427" s="14">
        <f>(((J3427/60)/60)/24)+DATE(1970,1,1)+(-5/24)</f>
        <v>41884.40898148148</v>
      </c>
      <c r="T3427" s="14">
        <f>(((I3427/60)/60)/24)+DATE(1970,1,1)+(-5/24)</f>
        <v>41916.40898148148</v>
      </c>
    </row>
    <row r="3428" spans="1:20" ht="43.5" x14ac:dyDescent="0.35">
      <c r="A3428" s="6">
        <v>3426</v>
      </c>
      <c r="B3428" s="3" t="s">
        <v>3425</v>
      </c>
      <c r="C3428" s="3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10">
        <f>E3428*100/D3428</f>
        <v>108.13333333333334</v>
      </c>
      <c r="P3428" s="11">
        <f>IFERROR(E3428/L3428,"N/A")</f>
        <v>46.609195402298852</v>
      </c>
      <c r="Q3428" t="str">
        <f>LEFT(N3428,FIND("/",N3428)-1)</f>
        <v>theater</v>
      </c>
      <c r="R3428" t="str">
        <f>RIGHT(N3428,(LEN(N3428)-FIND("/",N3428)))</f>
        <v>plays</v>
      </c>
      <c r="S3428" s="14">
        <f>(((J3428/60)/60)/24)+DATE(1970,1,1)+(-5/24)</f>
        <v>41883.848414351851</v>
      </c>
      <c r="T3428" s="14">
        <f>(((I3428/60)/60)/24)+DATE(1970,1,1)+(-5/24)</f>
        <v>41902.875</v>
      </c>
    </row>
    <row r="3429" spans="1:20" ht="43.5" x14ac:dyDescent="0.35">
      <c r="A3429" s="6">
        <v>3427</v>
      </c>
      <c r="B3429" s="3" t="s">
        <v>3426</v>
      </c>
      <c r="C3429" s="3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10">
        <f>E3429*100/D3429</f>
        <v>100</v>
      </c>
      <c r="P3429" s="11">
        <f>IFERROR(E3429/L3429,"N/A")</f>
        <v>51.724137931034484</v>
      </c>
      <c r="Q3429" t="str">
        <f>LEFT(N3429,FIND("/",N3429)-1)</f>
        <v>theater</v>
      </c>
      <c r="R3429" t="str">
        <f>RIGHT(N3429,(LEN(N3429)-FIND("/",N3429)))</f>
        <v>plays</v>
      </c>
      <c r="S3429" s="14">
        <f>(((J3429/60)/60)/24)+DATE(1970,1,1)+(-5/24)</f>
        <v>41792.436944444438</v>
      </c>
      <c r="T3429" s="14">
        <f>(((I3429/60)/60)/24)+DATE(1970,1,1)+(-5/24)</f>
        <v>41822.436944444438</v>
      </c>
    </row>
    <row r="3430" spans="1:20" ht="58" x14ac:dyDescent="0.35">
      <c r="A3430" s="6">
        <v>3428</v>
      </c>
      <c r="B3430" s="3" t="s">
        <v>3427</v>
      </c>
      <c r="C3430" s="3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10">
        <f>E3430*100/D3430</f>
        <v>102.75</v>
      </c>
      <c r="P3430" s="11">
        <f>IFERROR(E3430/L3430,"N/A")</f>
        <v>40.294117647058826</v>
      </c>
      <c r="Q3430" t="str">
        <f>LEFT(N3430,FIND("/",N3430)-1)</f>
        <v>theater</v>
      </c>
      <c r="R3430" t="str">
        <f>RIGHT(N3430,(LEN(N3430)-FIND("/",N3430)))</f>
        <v>plays</v>
      </c>
      <c r="S3430" s="14">
        <f>(((J3430/60)/60)/24)+DATE(1970,1,1)+(-5/24)</f>
        <v>42038.512118055551</v>
      </c>
      <c r="T3430" s="14">
        <f>(((I3430/60)/60)/24)+DATE(1970,1,1)+(-5/24)</f>
        <v>42063.499999999993</v>
      </c>
    </row>
    <row r="3431" spans="1:20" ht="43.5" x14ac:dyDescent="0.35">
      <c r="A3431" s="6">
        <v>3429</v>
      </c>
      <c r="B3431" s="3" t="s">
        <v>3428</v>
      </c>
      <c r="C3431" s="3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10">
        <f>E3431*100/D3431</f>
        <v>130</v>
      </c>
      <c r="P3431" s="11">
        <f>IFERROR(E3431/L3431,"N/A")</f>
        <v>16.25</v>
      </c>
      <c r="Q3431" t="str">
        <f>LEFT(N3431,FIND("/",N3431)-1)</f>
        <v>theater</v>
      </c>
      <c r="R3431" t="str">
        <f>RIGHT(N3431,(LEN(N3431)-FIND("/",N3431)))</f>
        <v>plays</v>
      </c>
      <c r="S3431" s="14">
        <f>(((J3431/60)/60)/24)+DATE(1970,1,1)+(-5/24)</f>
        <v>42661.813206018516</v>
      </c>
      <c r="T3431" s="14">
        <f>(((I3431/60)/60)/24)+DATE(1970,1,1)+(-5/24)</f>
        <v>42675.813206018516</v>
      </c>
    </row>
    <row r="3432" spans="1:20" ht="43.5" x14ac:dyDescent="0.35">
      <c r="A3432" s="6">
        <v>3430</v>
      </c>
      <c r="B3432" s="3" t="s">
        <v>3429</v>
      </c>
      <c r="C3432" s="3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10">
        <f>E3432*100/D3432</f>
        <v>108.54949999999998</v>
      </c>
      <c r="P3432" s="11">
        <f>IFERROR(E3432/L3432,"N/A")</f>
        <v>30.152638888888887</v>
      </c>
      <c r="Q3432" t="str">
        <f>LEFT(N3432,FIND("/",N3432)-1)</f>
        <v>theater</v>
      </c>
      <c r="R3432" t="str">
        <f>RIGHT(N3432,(LEN(N3432)-FIND("/",N3432)))</f>
        <v>plays</v>
      </c>
      <c r="S3432" s="14">
        <f>(((J3432/60)/60)/24)+DATE(1970,1,1)+(-5/24)</f>
        <v>41820.737280092588</v>
      </c>
      <c r="T3432" s="14">
        <f>(((I3432/60)/60)/24)+DATE(1970,1,1)+(-5/24)</f>
        <v>41850.737280092588</v>
      </c>
    </row>
    <row r="3433" spans="1:20" ht="43.5" x14ac:dyDescent="0.35">
      <c r="A3433" s="6">
        <v>3431</v>
      </c>
      <c r="B3433" s="3" t="s">
        <v>3430</v>
      </c>
      <c r="C3433" s="3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10">
        <f>E3433*100/D3433</f>
        <v>100</v>
      </c>
      <c r="P3433" s="11">
        <f>IFERROR(E3433/L3433,"N/A")</f>
        <v>95.238095238095241</v>
      </c>
      <c r="Q3433" t="str">
        <f>LEFT(N3433,FIND("/",N3433)-1)</f>
        <v>theater</v>
      </c>
      <c r="R3433" t="str">
        <f>RIGHT(N3433,(LEN(N3433)-FIND("/",N3433)))</f>
        <v>plays</v>
      </c>
      <c r="S3433" s="14">
        <f>(((J3433/60)/60)/24)+DATE(1970,1,1)+(-5/24)</f>
        <v>41839.522604166668</v>
      </c>
      <c r="T3433" s="14">
        <f>(((I3433/60)/60)/24)+DATE(1970,1,1)+(-5/24)</f>
        <v>41869.522604166668</v>
      </c>
    </row>
    <row r="3434" spans="1:20" ht="43.5" x14ac:dyDescent="0.35">
      <c r="A3434" s="6">
        <v>3432</v>
      </c>
      <c r="B3434" s="3" t="s">
        <v>3431</v>
      </c>
      <c r="C3434" s="3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10">
        <f>E3434*100/D3434</f>
        <v>109.65</v>
      </c>
      <c r="P3434" s="11">
        <f>IFERROR(E3434/L3434,"N/A")</f>
        <v>52.214285714285715</v>
      </c>
      <c r="Q3434" t="str">
        <f>LEFT(N3434,FIND("/",N3434)-1)</f>
        <v>theater</v>
      </c>
      <c r="R3434" t="str">
        <f>RIGHT(N3434,(LEN(N3434)-FIND("/",N3434)))</f>
        <v>plays</v>
      </c>
      <c r="S3434" s="14">
        <f>(((J3434/60)/60)/24)+DATE(1970,1,1)+(-5/24)</f>
        <v>42380.372847222221</v>
      </c>
      <c r="T3434" s="14">
        <f>(((I3434/60)/60)/24)+DATE(1970,1,1)+(-5/24)</f>
        <v>42405.708333333336</v>
      </c>
    </row>
    <row r="3435" spans="1:20" ht="43.5" x14ac:dyDescent="0.35">
      <c r="A3435" s="6">
        <v>3433</v>
      </c>
      <c r="B3435" s="3" t="s">
        <v>3432</v>
      </c>
      <c r="C3435" s="3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10">
        <f>E3435*100/D3435</f>
        <v>100.26315789473684</v>
      </c>
      <c r="P3435" s="11">
        <f>IFERROR(E3435/L3435,"N/A")</f>
        <v>134.1549295774648</v>
      </c>
      <c r="Q3435" t="str">
        <f>LEFT(N3435,FIND("/",N3435)-1)</f>
        <v>theater</v>
      </c>
      <c r="R3435" t="str">
        <f>RIGHT(N3435,(LEN(N3435)-FIND("/",N3435)))</f>
        <v>plays</v>
      </c>
      <c r="S3435" s="14">
        <f>(((J3435/60)/60)/24)+DATE(1970,1,1)+(-5/24)</f>
        <v>41775.854803240742</v>
      </c>
      <c r="T3435" s="14">
        <f>(((I3435/60)/60)/24)+DATE(1970,1,1)+(-5/24)</f>
        <v>41806.916666666664</v>
      </c>
    </row>
    <row r="3436" spans="1:20" ht="58" x14ac:dyDescent="0.35">
      <c r="A3436" s="6">
        <v>3434</v>
      </c>
      <c r="B3436" s="3" t="s">
        <v>3433</v>
      </c>
      <c r="C3436" s="3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10">
        <f>E3436*100/D3436</f>
        <v>105.55</v>
      </c>
      <c r="P3436" s="11">
        <f>IFERROR(E3436/L3436,"N/A")</f>
        <v>62.827380952380949</v>
      </c>
      <c r="Q3436" t="str">
        <f>LEFT(N3436,FIND("/",N3436)-1)</f>
        <v>theater</v>
      </c>
      <c r="R3436" t="str">
        <f>RIGHT(N3436,(LEN(N3436)-FIND("/",N3436)))</f>
        <v>plays</v>
      </c>
      <c r="S3436" s="14">
        <f>(((J3436/60)/60)/24)+DATE(1970,1,1)+(-5/24)</f>
        <v>41800.172094907408</v>
      </c>
      <c r="T3436" s="14">
        <f>(((I3436/60)/60)/24)+DATE(1970,1,1)+(-5/24)</f>
        <v>41830.172094907408</v>
      </c>
    </row>
    <row r="3437" spans="1:20" ht="43.5" x14ac:dyDescent="0.35">
      <c r="A3437" s="6">
        <v>3435</v>
      </c>
      <c r="B3437" s="3" t="s">
        <v>3434</v>
      </c>
      <c r="C3437" s="3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10">
        <f>E3437*100/D3437</f>
        <v>112</v>
      </c>
      <c r="P3437" s="11">
        <f>IFERROR(E3437/L3437,"N/A")</f>
        <v>58.94736842105263</v>
      </c>
      <c r="Q3437" t="str">
        <f>LEFT(N3437,FIND("/",N3437)-1)</f>
        <v>theater</v>
      </c>
      <c r="R3437" t="str">
        <f>RIGHT(N3437,(LEN(N3437)-FIND("/",N3437)))</f>
        <v>plays</v>
      </c>
      <c r="S3437" s="14">
        <f>(((J3437/60)/60)/24)+DATE(1970,1,1)+(-5/24)</f>
        <v>42572.408483796295</v>
      </c>
      <c r="T3437" s="14">
        <f>(((I3437/60)/60)/24)+DATE(1970,1,1)+(-5/24)</f>
        <v>42588.916666666664</v>
      </c>
    </row>
    <row r="3438" spans="1:20" ht="43.5" x14ac:dyDescent="0.35">
      <c r="A3438" s="6">
        <v>3436</v>
      </c>
      <c r="B3438" s="3" t="s">
        <v>3435</v>
      </c>
      <c r="C3438" s="3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10">
        <f>E3438*100/D3438</f>
        <v>105.9</v>
      </c>
      <c r="P3438" s="11">
        <f>IFERROR(E3438/L3438,"N/A")</f>
        <v>143.1081081081081</v>
      </c>
      <c r="Q3438" t="str">
        <f>LEFT(N3438,FIND("/",N3438)-1)</f>
        <v>theater</v>
      </c>
      <c r="R3438" t="str">
        <f>RIGHT(N3438,(LEN(N3438)-FIND("/",N3438)))</f>
        <v>plays</v>
      </c>
      <c r="S3438" s="14">
        <f>(((J3438/60)/60)/24)+DATE(1970,1,1)+(-5/24)</f>
        <v>41851.333252314813</v>
      </c>
      <c r="T3438" s="14">
        <f>(((I3438/60)/60)/24)+DATE(1970,1,1)+(-5/24)</f>
        <v>41872.477777777778</v>
      </c>
    </row>
    <row r="3439" spans="1:20" ht="58" x14ac:dyDescent="0.35">
      <c r="A3439" s="6">
        <v>3437</v>
      </c>
      <c r="B3439" s="3" t="s">
        <v>3436</v>
      </c>
      <c r="C3439" s="3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10">
        <f>E3439*100/D3439</f>
        <v>101</v>
      </c>
      <c r="P3439" s="11">
        <f>IFERROR(E3439/L3439,"N/A")</f>
        <v>84.166666666666671</v>
      </c>
      <c r="Q3439" t="str">
        <f>LEFT(N3439,FIND("/",N3439)-1)</f>
        <v>theater</v>
      </c>
      <c r="R3439" t="str">
        <f>RIGHT(N3439,(LEN(N3439)-FIND("/",N3439)))</f>
        <v>plays</v>
      </c>
      <c r="S3439" s="14">
        <f>(((J3439/60)/60)/24)+DATE(1970,1,1)+(-5/24)</f>
        <v>42205.502546296295</v>
      </c>
      <c r="T3439" s="14">
        <f>(((I3439/60)/60)/24)+DATE(1970,1,1)+(-5/24)</f>
        <v>42235.502546296295</v>
      </c>
    </row>
    <row r="3440" spans="1:20" ht="43.5" x14ac:dyDescent="0.35">
      <c r="A3440" s="6">
        <v>3438</v>
      </c>
      <c r="B3440" s="3" t="s">
        <v>3437</v>
      </c>
      <c r="C3440" s="3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10">
        <f>E3440*100/D3440</f>
        <v>104.2</v>
      </c>
      <c r="P3440" s="11">
        <f>IFERROR(E3440/L3440,"N/A")</f>
        <v>186.07142857142858</v>
      </c>
      <c r="Q3440" t="str">
        <f>LEFT(N3440,FIND("/",N3440)-1)</f>
        <v>theater</v>
      </c>
      <c r="R3440" t="str">
        <f>RIGHT(N3440,(LEN(N3440)-FIND("/",N3440)))</f>
        <v>plays</v>
      </c>
      <c r="S3440" s="14">
        <f>(((J3440/60)/60)/24)+DATE(1970,1,1)+(-5/24)</f>
        <v>42100.719525462955</v>
      </c>
      <c r="T3440" s="14">
        <f>(((I3440/60)/60)/24)+DATE(1970,1,1)+(-5/24)</f>
        <v>42126.666666666664</v>
      </c>
    </row>
    <row r="3441" spans="1:20" ht="29" x14ac:dyDescent="0.35">
      <c r="A3441" s="6">
        <v>3439</v>
      </c>
      <c r="B3441" s="3" t="s">
        <v>3438</v>
      </c>
      <c r="C3441" s="3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10">
        <f>E3441*100/D3441</f>
        <v>134.67833333333334</v>
      </c>
      <c r="P3441" s="11">
        <f>IFERROR(E3441/L3441,"N/A")</f>
        <v>89.785555555555561</v>
      </c>
      <c r="Q3441" t="str">
        <f>LEFT(N3441,FIND("/",N3441)-1)</f>
        <v>theater</v>
      </c>
      <c r="R3441" t="str">
        <f>RIGHT(N3441,(LEN(N3441)-FIND("/",N3441)))</f>
        <v>plays</v>
      </c>
      <c r="S3441" s="14">
        <f>(((J3441/60)/60)/24)+DATE(1970,1,1)+(-5/24)</f>
        <v>42374.702893518515</v>
      </c>
      <c r="T3441" s="14">
        <f>(((I3441/60)/60)/24)+DATE(1970,1,1)+(-5/24)</f>
        <v>42387.999305555553</v>
      </c>
    </row>
    <row r="3442" spans="1:20" ht="43.5" x14ac:dyDescent="0.35">
      <c r="A3442" s="6">
        <v>3440</v>
      </c>
      <c r="B3442" s="3" t="s">
        <v>3439</v>
      </c>
      <c r="C3442" s="3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10">
        <f>E3442*100/D3442</f>
        <v>105.2184</v>
      </c>
      <c r="P3442" s="11">
        <f>IFERROR(E3442/L3442,"N/A")</f>
        <v>64.157560975609755</v>
      </c>
      <c r="Q3442" t="str">
        <f>LEFT(N3442,FIND("/",N3442)-1)</f>
        <v>theater</v>
      </c>
      <c r="R3442" t="str">
        <f>RIGHT(N3442,(LEN(N3442)-FIND("/",N3442)))</f>
        <v>plays</v>
      </c>
      <c r="S3442" s="14">
        <f>(((J3442/60)/60)/24)+DATE(1970,1,1)+(-5/24)</f>
        <v>41808.914675925924</v>
      </c>
      <c r="T3442" s="14">
        <f>(((I3442/60)/60)/24)+DATE(1970,1,1)+(-5/24)</f>
        <v>41831.46875</v>
      </c>
    </row>
    <row r="3443" spans="1:20" ht="43.5" x14ac:dyDescent="0.35">
      <c r="A3443" s="6">
        <v>3441</v>
      </c>
      <c r="B3443" s="3" t="s">
        <v>3440</v>
      </c>
      <c r="C3443" s="3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10">
        <f>E3443*100/D3443</f>
        <v>102.6</v>
      </c>
      <c r="P3443" s="11">
        <f>IFERROR(E3443/L3443,"N/A")</f>
        <v>59.651162790697676</v>
      </c>
      <c r="Q3443" t="str">
        <f>LEFT(N3443,FIND("/",N3443)-1)</f>
        <v>theater</v>
      </c>
      <c r="R3443" t="str">
        <f>RIGHT(N3443,(LEN(N3443)-FIND("/",N3443)))</f>
        <v>plays</v>
      </c>
      <c r="S3443" s="14">
        <f>(((J3443/60)/60)/24)+DATE(1970,1,1)+(-5/24)</f>
        <v>42294.221307870372</v>
      </c>
      <c r="T3443" s="14">
        <f>(((I3443/60)/60)/24)+DATE(1970,1,1)+(-5/24)</f>
        <v>42321.636805555558</v>
      </c>
    </row>
    <row r="3444" spans="1:20" ht="43.5" x14ac:dyDescent="0.35">
      <c r="A3444" s="6">
        <v>3442</v>
      </c>
      <c r="B3444" s="3" t="s">
        <v>3441</v>
      </c>
      <c r="C3444" s="3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10">
        <f>E3444*100/D3444</f>
        <v>100</v>
      </c>
      <c r="P3444" s="11">
        <f>IFERROR(E3444/L3444,"N/A")</f>
        <v>31.25</v>
      </c>
      <c r="Q3444" t="str">
        <f>LEFT(N3444,FIND("/",N3444)-1)</f>
        <v>theater</v>
      </c>
      <c r="R3444" t="str">
        <f>RIGHT(N3444,(LEN(N3444)-FIND("/",N3444)))</f>
        <v>plays</v>
      </c>
      <c r="S3444" s="14">
        <f>(((J3444/60)/60)/24)+DATE(1970,1,1)+(-5/24)</f>
        <v>42124.63277777777</v>
      </c>
      <c r="T3444" s="14">
        <f>(((I3444/60)/60)/24)+DATE(1970,1,1)+(-5/24)</f>
        <v>42154.63277777777</v>
      </c>
    </row>
    <row r="3445" spans="1:20" ht="43.5" x14ac:dyDescent="0.35">
      <c r="A3445" s="6">
        <v>3443</v>
      </c>
      <c r="B3445" s="3" t="s">
        <v>3442</v>
      </c>
      <c r="C3445" s="3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10">
        <f>E3445*100/D3445</f>
        <v>185.5</v>
      </c>
      <c r="P3445" s="11">
        <f>IFERROR(E3445/L3445,"N/A")</f>
        <v>41.222222222222221</v>
      </c>
      <c r="Q3445" t="str">
        <f>LEFT(N3445,FIND("/",N3445)-1)</f>
        <v>theater</v>
      </c>
      <c r="R3445" t="str">
        <f>RIGHT(N3445,(LEN(N3445)-FIND("/",N3445)))</f>
        <v>plays</v>
      </c>
      <c r="S3445" s="14">
        <f>(((J3445/60)/60)/24)+DATE(1970,1,1)+(-5/24)</f>
        <v>41861.316504629627</v>
      </c>
      <c r="T3445" s="14">
        <f>(((I3445/60)/60)/24)+DATE(1970,1,1)+(-5/24)</f>
        <v>41891.316504629627</v>
      </c>
    </row>
    <row r="3446" spans="1:20" ht="58" x14ac:dyDescent="0.35">
      <c r="A3446" s="6">
        <v>3444</v>
      </c>
      <c r="B3446" s="3" t="s">
        <v>3443</v>
      </c>
      <c r="C3446" s="3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10">
        <f>E3446*100/D3446</f>
        <v>289</v>
      </c>
      <c r="P3446" s="11">
        <f>IFERROR(E3446/L3446,"N/A")</f>
        <v>43.35</v>
      </c>
      <c r="Q3446" t="str">
        <f>LEFT(N3446,FIND("/",N3446)-1)</f>
        <v>theater</v>
      </c>
      <c r="R3446" t="str">
        <f>RIGHT(N3446,(LEN(N3446)-FIND("/",N3446)))</f>
        <v>plays</v>
      </c>
      <c r="S3446" s="14">
        <f>(((J3446/60)/60)/24)+DATE(1970,1,1)+(-5/24)</f>
        <v>42521.08317129629</v>
      </c>
      <c r="T3446" s="14">
        <f>(((I3446/60)/60)/24)+DATE(1970,1,1)+(-5/24)</f>
        <v>42529.374305555553</v>
      </c>
    </row>
    <row r="3447" spans="1:20" ht="43.5" x14ac:dyDescent="0.35">
      <c r="A3447" s="6">
        <v>3445</v>
      </c>
      <c r="B3447" s="3" t="s">
        <v>3444</v>
      </c>
      <c r="C3447" s="3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10">
        <f>E3447*100/D3447</f>
        <v>100</v>
      </c>
      <c r="P3447" s="11">
        <f>IFERROR(E3447/L3447,"N/A")</f>
        <v>64.516129032258064</v>
      </c>
      <c r="Q3447" t="str">
        <f>LEFT(N3447,FIND("/",N3447)-1)</f>
        <v>theater</v>
      </c>
      <c r="R3447" t="str">
        <f>RIGHT(N3447,(LEN(N3447)-FIND("/",N3447)))</f>
        <v>plays</v>
      </c>
      <c r="S3447" s="14">
        <f>(((J3447/60)/60)/24)+DATE(1970,1,1)+(-5/24)</f>
        <v>42272.322175925925</v>
      </c>
      <c r="T3447" s="14">
        <f>(((I3447/60)/60)/24)+DATE(1970,1,1)+(-5/24)</f>
        <v>42300.322175925925</v>
      </c>
    </row>
    <row r="3448" spans="1:20" ht="43.5" x14ac:dyDescent="0.35">
      <c r="A3448" s="6">
        <v>3446</v>
      </c>
      <c r="B3448" s="3" t="s">
        <v>3445</v>
      </c>
      <c r="C3448" s="3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10">
        <f>E3448*100/D3448</f>
        <v>108.2</v>
      </c>
      <c r="P3448" s="11">
        <f>IFERROR(E3448/L3448,"N/A")</f>
        <v>43.28</v>
      </c>
      <c r="Q3448" t="str">
        <f>LEFT(N3448,FIND("/",N3448)-1)</f>
        <v>theater</v>
      </c>
      <c r="R3448" t="str">
        <f>RIGHT(N3448,(LEN(N3448)-FIND("/",N3448)))</f>
        <v>plays</v>
      </c>
      <c r="S3448" s="14">
        <f>(((J3448/60)/60)/24)+DATE(1970,1,1)+(-5/24)</f>
        <v>42016.624131944445</v>
      </c>
      <c r="T3448" s="14">
        <f>(((I3448/60)/60)/24)+DATE(1970,1,1)+(-5/24)</f>
        <v>42040.305555555555</v>
      </c>
    </row>
    <row r="3449" spans="1:20" ht="29" x14ac:dyDescent="0.35">
      <c r="A3449" s="6">
        <v>3447</v>
      </c>
      <c r="B3449" s="3" t="s">
        <v>3446</v>
      </c>
      <c r="C3449" s="3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10">
        <f>E3449*100/D3449</f>
        <v>107.8</v>
      </c>
      <c r="P3449" s="11">
        <f>IFERROR(E3449/L3449,"N/A")</f>
        <v>77</v>
      </c>
      <c r="Q3449" t="str">
        <f>LEFT(N3449,FIND("/",N3449)-1)</f>
        <v>theater</v>
      </c>
      <c r="R3449" t="str">
        <f>RIGHT(N3449,(LEN(N3449)-FIND("/",N3449)))</f>
        <v>plays</v>
      </c>
      <c r="S3449" s="14">
        <f>(((J3449/60)/60)/24)+DATE(1970,1,1)+(-5/24)</f>
        <v>42402.680694444447</v>
      </c>
      <c r="T3449" s="14">
        <f>(((I3449/60)/60)/24)+DATE(1970,1,1)+(-5/24)</f>
        <v>42447.639027777775</v>
      </c>
    </row>
    <row r="3450" spans="1:20" ht="43.5" x14ac:dyDescent="0.35">
      <c r="A3450" s="6">
        <v>3448</v>
      </c>
      <c r="B3450" s="3" t="s">
        <v>3447</v>
      </c>
      <c r="C3450" s="3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10">
        <f>E3450*100/D3450</f>
        <v>109.76190476190476</v>
      </c>
      <c r="P3450" s="11">
        <f>IFERROR(E3450/L3450,"N/A")</f>
        <v>51.222222222222221</v>
      </c>
      <c r="Q3450" t="str">
        <f>LEFT(N3450,FIND("/",N3450)-1)</f>
        <v>theater</v>
      </c>
      <c r="R3450" t="str">
        <f>RIGHT(N3450,(LEN(N3450)-FIND("/",N3450)))</f>
        <v>plays</v>
      </c>
      <c r="S3450" s="14">
        <f>(((J3450/60)/60)/24)+DATE(1970,1,1)+(-5/24)</f>
        <v>41959.910752314812</v>
      </c>
      <c r="T3450" s="14">
        <f>(((I3450/60)/60)/24)+DATE(1970,1,1)+(-5/24)</f>
        <v>41989.910752314812</v>
      </c>
    </row>
    <row r="3451" spans="1:20" ht="43.5" x14ac:dyDescent="0.35">
      <c r="A3451" s="6">
        <v>3449</v>
      </c>
      <c r="B3451" s="3" t="s">
        <v>3448</v>
      </c>
      <c r="C3451" s="3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10">
        <f>E3451*100/D3451</f>
        <v>170.625</v>
      </c>
      <c r="P3451" s="11">
        <f>IFERROR(E3451/L3451,"N/A")</f>
        <v>68.25</v>
      </c>
      <c r="Q3451" t="str">
        <f>LEFT(N3451,FIND("/",N3451)-1)</f>
        <v>theater</v>
      </c>
      <c r="R3451" t="str">
        <f>RIGHT(N3451,(LEN(N3451)-FIND("/",N3451)))</f>
        <v>plays</v>
      </c>
      <c r="S3451" s="14">
        <f>(((J3451/60)/60)/24)+DATE(1970,1,1)+(-5/24)</f>
        <v>42531.844189814808</v>
      </c>
      <c r="T3451" s="14">
        <f>(((I3451/60)/60)/24)+DATE(1970,1,1)+(-5/24)</f>
        <v>42559.958333333336</v>
      </c>
    </row>
    <row r="3452" spans="1:20" ht="43.5" x14ac:dyDescent="0.35">
      <c r="A3452" s="6">
        <v>3450</v>
      </c>
      <c r="B3452" s="3" t="s">
        <v>3449</v>
      </c>
      <c r="C3452" s="3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10">
        <f>E3452*100/D3452</f>
        <v>152</v>
      </c>
      <c r="P3452" s="11">
        <f>IFERROR(E3452/L3452,"N/A")</f>
        <v>19.487179487179485</v>
      </c>
      <c r="Q3452" t="str">
        <f>LEFT(N3452,FIND("/",N3452)-1)</f>
        <v>theater</v>
      </c>
      <c r="R3452" t="str">
        <f>RIGHT(N3452,(LEN(N3452)-FIND("/",N3452)))</f>
        <v>plays</v>
      </c>
      <c r="S3452" s="14">
        <f>(((J3452/60)/60)/24)+DATE(1970,1,1)+(-5/24)</f>
        <v>42036.496192129627</v>
      </c>
      <c r="T3452" s="14">
        <f>(((I3452/60)/60)/24)+DATE(1970,1,1)+(-5/24)</f>
        <v>42096.454525462956</v>
      </c>
    </row>
    <row r="3453" spans="1:20" ht="43.5" x14ac:dyDescent="0.35">
      <c r="A3453" s="6">
        <v>3451</v>
      </c>
      <c r="B3453" s="3" t="s">
        <v>3450</v>
      </c>
      <c r="C3453" s="3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10">
        <f>E3453*100/D3453</f>
        <v>101.23076923076923</v>
      </c>
      <c r="P3453" s="11">
        <f>IFERROR(E3453/L3453,"N/A")</f>
        <v>41.125</v>
      </c>
      <c r="Q3453" t="str">
        <f>LEFT(N3453,FIND("/",N3453)-1)</f>
        <v>theater</v>
      </c>
      <c r="R3453" t="str">
        <f>RIGHT(N3453,(LEN(N3453)-FIND("/",N3453)))</f>
        <v>plays</v>
      </c>
      <c r="S3453" s="14">
        <f>(((J3453/60)/60)/24)+DATE(1970,1,1)+(-5/24)</f>
        <v>42088.515358796292</v>
      </c>
      <c r="T3453" s="14">
        <f>(((I3453/60)/60)/24)+DATE(1970,1,1)+(-5/24)</f>
        <v>42115.515358796292</v>
      </c>
    </row>
    <row r="3454" spans="1:20" ht="43.5" x14ac:dyDescent="0.35">
      <c r="A3454" s="6">
        <v>3452</v>
      </c>
      <c r="B3454" s="3" t="s">
        <v>3451</v>
      </c>
      <c r="C3454" s="3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10">
        <f>E3454*100/D3454</f>
        <v>153.19999999999999</v>
      </c>
      <c r="P3454" s="11">
        <f>IFERROR(E3454/L3454,"N/A")</f>
        <v>41.405405405405403</v>
      </c>
      <c r="Q3454" t="str">
        <f>LEFT(N3454,FIND("/",N3454)-1)</f>
        <v>theater</v>
      </c>
      <c r="R3454" t="str">
        <f>RIGHT(N3454,(LEN(N3454)-FIND("/",N3454)))</f>
        <v>plays</v>
      </c>
      <c r="S3454" s="14">
        <f>(((J3454/60)/60)/24)+DATE(1970,1,1)+(-5/24)</f>
        <v>41820.430856481478</v>
      </c>
      <c r="T3454" s="14">
        <f>(((I3454/60)/60)/24)+DATE(1970,1,1)+(-5/24)</f>
        <v>41842.957638888889</v>
      </c>
    </row>
    <row r="3455" spans="1:20" ht="43.5" x14ac:dyDescent="0.35">
      <c r="A3455" s="6">
        <v>3453</v>
      </c>
      <c r="B3455" s="3" t="s">
        <v>3452</v>
      </c>
      <c r="C3455" s="3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10">
        <f>E3455*100/D3455</f>
        <v>128.33333333333334</v>
      </c>
      <c r="P3455" s="11">
        <f>IFERROR(E3455/L3455,"N/A")</f>
        <v>27.5</v>
      </c>
      <c r="Q3455" t="str">
        <f>LEFT(N3455,FIND("/",N3455)-1)</f>
        <v>theater</v>
      </c>
      <c r="R3455" t="str">
        <f>RIGHT(N3455,(LEN(N3455)-FIND("/",N3455)))</f>
        <v>plays</v>
      </c>
      <c r="S3455" s="14">
        <f>(((J3455/60)/60)/24)+DATE(1970,1,1)+(-5/24)</f>
        <v>42535.770324074074</v>
      </c>
      <c r="T3455" s="14">
        <f>(((I3455/60)/60)/24)+DATE(1970,1,1)+(-5/24)</f>
        <v>42595.770324074074</v>
      </c>
    </row>
    <row r="3456" spans="1:20" ht="58" x14ac:dyDescent="0.35">
      <c r="A3456" s="6">
        <v>3454</v>
      </c>
      <c r="B3456" s="3" t="s">
        <v>3453</v>
      </c>
      <c r="C3456" s="3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10">
        <f>E3456*100/D3456</f>
        <v>100.71428571428571</v>
      </c>
      <c r="P3456" s="11">
        <f>IFERROR(E3456/L3456,"N/A")</f>
        <v>33.571428571428569</v>
      </c>
      <c r="Q3456" t="str">
        <f>LEFT(N3456,FIND("/",N3456)-1)</f>
        <v>theater</v>
      </c>
      <c r="R3456" t="str">
        <f>RIGHT(N3456,(LEN(N3456)-FIND("/",N3456)))</f>
        <v>plays</v>
      </c>
      <c r="S3456" s="14">
        <f>(((J3456/60)/60)/24)+DATE(1970,1,1)+(-5/24)</f>
        <v>41821.490266203698</v>
      </c>
      <c r="T3456" s="14">
        <f>(((I3456/60)/60)/24)+DATE(1970,1,1)+(-5/24)</f>
        <v>41851.490266203698</v>
      </c>
    </row>
    <row r="3457" spans="1:20" ht="58" x14ac:dyDescent="0.35">
      <c r="A3457" s="6">
        <v>3455</v>
      </c>
      <c r="B3457" s="3" t="s">
        <v>3454</v>
      </c>
      <c r="C3457" s="3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10">
        <f>E3457*100/D3457</f>
        <v>100.65</v>
      </c>
      <c r="P3457" s="11">
        <f>IFERROR(E3457/L3457,"N/A")</f>
        <v>145.86956521739131</v>
      </c>
      <c r="Q3457" t="str">
        <f>LEFT(N3457,FIND("/",N3457)-1)</f>
        <v>theater</v>
      </c>
      <c r="R3457" t="str">
        <f>RIGHT(N3457,(LEN(N3457)-FIND("/",N3457)))</f>
        <v>plays</v>
      </c>
      <c r="S3457" s="14">
        <f>(((J3457/60)/60)/24)+DATE(1970,1,1)+(-5/24)</f>
        <v>42626.541979166665</v>
      </c>
      <c r="T3457" s="14">
        <f>(((I3457/60)/60)/24)+DATE(1970,1,1)+(-5/24)</f>
        <v>42656.541979166665</v>
      </c>
    </row>
    <row r="3458" spans="1:20" ht="43.5" x14ac:dyDescent="0.35">
      <c r="A3458" s="6">
        <v>3456</v>
      </c>
      <c r="B3458" s="3" t="s">
        <v>3455</v>
      </c>
      <c r="C3458" s="3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10">
        <f>E3458*100/D3458</f>
        <v>191.3</v>
      </c>
      <c r="P3458" s="11">
        <f>IFERROR(E3458/L3458,"N/A")</f>
        <v>358.6875</v>
      </c>
      <c r="Q3458" t="str">
        <f>LEFT(N3458,FIND("/",N3458)-1)</f>
        <v>theater</v>
      </c>
      <c r="R3458" t="str">
        <f>RIGHT(N3458,(LEN(N3458)-FIND("/",N3458)))</f>
        <v>plays</v>
      </c>
      <c r="S3458" s="14">
        <f>(((J3458/60)/60)/24)+DATE(1970,1,1)+(-5/24)</f>
        <v>41820.997303240736</v>
      </c>
      <c r="T3458" s="14">
        <f>(((I3458/60)/60)/24)+DATE(1970,1,1)+(-5/24)</f>
        <v>41852.082638888889</v>
      </c>
    </row>
    <row r="3459" spans="1:20" ht="29" x14ac:dyDescent="0.35">
      <c r="A3459" s="6">
        <v>3457</v>
      </c>
      <c r="B3459" s="3" t="s">
        <v>3456</v>
      </c>
      <c r="C3459" s="3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10">
        <f>E3459*100/D3459</f>
        <v>140.19999999999999</v>
      </c>
      <c r="P3459" s="11">
        <f>IFERROR(E3459/L3459,"N/A")</f>
        <v>50.981818181818184</v>
      </c>
      <c r="Q3459" t="str">
        <f>LEFT(N3459,FIND("/",N3459)-1)</f>
        <v>theater</v>
      </c>
      <c r="R3459" t="str">
        <f>RIGHT(N3459,(LEN(N3459)-FIND("/",N3459)))</f>
        <v>plays</v>
      </c>
      <c r="S3459" s="14">
        <f>(((J3459/60)/60)/24)+DATE(1970,1,1)+(-5/24)</f>
        <v>42016.498344907406</v>
      </c>
      <c r="T3459" s="14">
        <f>(((I3459/60)/60)/24)+DATE(1970,1,1)+(-5/24)</f>
        <v>42047.040972222218</v>
      </c>
    </row>
    <row r="3460" spans="1:20" ht="43.5" x14ac:dyDescent="0.35">
      <c r="A3460" s="6">
        <v>3458</v>
      </c>
      <c r="B3460" s="3" t="s">
        <v>3457</v>
      </c>
      <c r="C3460" s="3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10">
        <f>E3460*100/D3460</f>
        <v>124.33537832310839</v>
      </c>
      <c r="P3460" s="11">
        <f>IFERROR(E3460/L3460,"N/A")</f>
        <v>45.037037037037038</v>
      </c>
      <c r="Q3460" t="str">
        <f>LEFT(N3460,FIND("/",N3460)-1)</f>
        <v>theater</v>
      </c>
      <c r="R3460" t="str">
        <f>RIGHT(N3460,(LEN(N3460)-FIND("/",N3460)))</f>
        <v>plays</v>
      </c>
      <c r="S3460" s="14">
        <f>(((J3460/60)/60)/24)+DATE(1970,1,1)+(-5/24)</f>
        <v>42010.994247685179</v>
      </c>
      <c r="T3460" s="14">
        <f>(((I3460/60)/60)/24)+DATE(1970,1,1)+(-5/24)</f>
        <v>42037.977083333331</v>
      </c>
    </row>
    <row r="3461" spans="1:20" ht="58" x14ac:dyDescent="0.35">
      <c r="A3461" s="6">
        <v>3459</v>
      </c>
      <c r="B3461" s="3" t="s">
        <v>3458</v>
      </c>
      <c r="C3461" s="3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10">
        <f>E3461*100/D3461</f>
        <v>126.2</v>
      </c>
      <c r="P3461" s="11">
        <f>IFERROR(E3461/L3461,"N/A")</f>
        <v>17.527777777777779</v>
      </c>
      <c r="Q3461" t="str">
        <f>LEFT(N3461,FIND("/",N3461)-1)</f>
        <v>theater</v>
      </c>
      <c r="R3461" t="str">
        <f>RIGHT(N3461,(LEN(N3461)-FIND("/",N3461)))</f>
        <v>plays</v>
      </c>
      <c r="S3461" s="14">
        <f>(((J3461/60)/60)/24)+DATE(1970,1,1)+(-5/24)</f>
        <v>42480.271527777775</v>
      </c>
      <c r="T3461" s="14">
        <f>(((I3461/60)/60)/24)+DATE(1970,1,1)+(-5/24)</f>
        <v>42510.271527777775</v>
      </c>
    </row>
    <row r="3462" spans="1:20" ht="43.5" x14ac:dyDescent="0.35">
      <c r="A3462" s="6">
        <v>3460</v>
      </c>
      <c r="B3462" s="3" t="s">
        <v>3459</v>
      </c>
      <c r="C3462" s="3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10">
        <f>E3462*100/D3462</f>
        <v>190</v>
      </c>
      <c r="P3462" s="11">
        <f>IFERROR(E3462/L3462,"N/A")</f>
        <v>50</v>
      </c>
      <c r="Q3462" t="str">
        <f>LEFT(N3462,FIND("/",N3462)-1)</f>
        <v>theater</v>
      </c>
      <c r="R3462" t="str">
        <f>RIGHT(N3462,(LEN(N3462)-FIND("/",N3462)))</f>
        <v>plays</v>
      </c>
      <c r="S3462" s="14">
        <f>(((J3462/60)/60)/24)+DATE(1970,1,1)+(-5/24)</f>
        <v>41852.318888888884</v>
      </c>
      <c r="T3462" s="14">
        <f>(((I3462/60)/60)/24)+DATE(1970,1,1)+(-5/24)</f>
        <v>41866.318888888884</v>
      </c>
    </row>
    <row r="3463" spans="1:20" ht="58" x14ac:dyDescent="0.35">
      <c r="A3463" s="6">
        <v>3461</v>
      </c>
      <c r="B3463" s="3" t="s">
        <v>3460</v>
      </c>
      <c r="C3463" s="3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10">
        <f>E3463*100/D3463</f>
        <v>139</v>
      </c>
      <c r="P3463" s="11">
        <f>IFERROR(E3463/L3463,"N/A")</f>
        <v>57.916666666666664</v>
      </c>
      <c r="Q3463" t="str">
        <f>LEFT(N3463,FIND("/",N3463)-1)</f>
        <v>theater</v>
      </c>
      <c r="R3463" t="str">
        <f>RIGHT(N3463,(LEN(N3463)-FIND("/",N3463)))</f>
        <v>plays</v>
      </c>
      <c r="S3463" s="14">
        <f>(((J3463/60)/60)/24)+DATE(1970,1,1)+(-5/24)</f>
        <v>42643.424525462957</v>
      </c>
      <c r="T3463" s="14">
        <f>(((I3463/60)/60)/24)+DATE(1970,1,1)+(-5/24)</f>
        <v>42671.916666666664</v>
      </c>
    </row>
    <row r="3464" spans="1:20" ht="43.5" x14ac:dyDescent="0.35">
      <c r="A3464" s="6">
        <v>3462</v>
      </c>
      <c r="B3464" s="3" t="s">
        <v>3461</v>
      </c>
      <c r="C3464" s="3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10">
        <f>E3464*100/D3464</f>
        <v>202</v>
      </c>
      <c r="P3464" s="11">
        <f>IFERROR(E3464/L3464,"N/A")</f>
        <v>29.705882352941178</v>
      </c>
      <c r="Q3464" t="str">
        <f>LEFT(N3464,FIND("/",N3464)-1)</f>
        <v>theater</v>
      </c>
      <c r="R3464" t="str">
        <f>RIGHT(N3464,(LEN(N3464)-FIND("/",N3464)))</f>
        <v>plays</v>
      </c>
      <c r="S3464" s="14">
        <f>(((J3464/60)/60)/24)+DATE(1970,1,1)+(-5/24)</f>
        <v>42179.690138888887</v>
      </c>
      <c r="T3464" s="14">
        <f>(((I3464/60)/60)/24)+DATE(1970,1,1)+(-5/24)</f>
        <v>42195.541666666664</v>
      </c>
    </row>
    <row r="3465" spans="1:20" ht="43.5" x14ac:dyDescent="0.35">
      <c r="A3465" s="6">
        <v>3463</v>
      </c>
      <c r="B3465" s="3" t="s">
        <v>3462</v>
      </c>
      <c r="C3465" s="3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10">
        <f>E3465*100/D3465</f>
        <v>103.38</v>
      </c>
      <c r="P3465" s="11">
        <f>IFERROR(E3465/L3465,"N/A")</f>
        <v>90.684210526315795</v>
      </c>
      <c r="Q3465" t="str">
        <f>LEFT(N3465,FIND("/",N3465)-1)</f>
        <v>theater</v>
      </c>
      <c r="R3465" t="str">
        <f>RIGHT(N3465,(LEN(N3465)-FIND("/",N3465)))</f>
        <v>plays</v>
      </c>
      <c r="S3465" s="14">
        <f>(((J3465/60)/60)/24)+DATE(1970,1,1)+(-5/24)</f>
        <v>42612.710474537038</v>
      </c>
      <c r="T3465" s="14">
        <f>(((I3465/60)/60)/24)+DATE(1970,1,1)+(-5/24)</f>
        <v>42653.957638888889</v>
      </c>
    </row>
    <row r="3466" spans="1:20" ht="58" x14ac:dyDescent="0.35">
      <c r="A3466" s="6">
        <v>3464</v>
      </c>
      <c r="B3466" s="3" t="s">
        <v>3463</v>
      </c>
      <c r="C3466" s="3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10">
        <f>E3466*100/D3466</f>
        <v>102.3236</v>
      </c>
      <c r="P3466" s="11">
        <f>IFERROR(E3466/L3466,"N/A")</f>
        <v>55.012688172043013</v>
      </c>
      <c r="Q3466" t="str">
        <f>LEFT(N3466,FIND("/",N3466)-1)</f>
        <v>theater</v>
      </c>
      <c r="R3466" t="str">
        <f>RIGHT(N3466,(LEN(N3466)-FIND("/",N3466)))</f>
        <v>plays</v>
      </c>
      <c r="S3466" s="14">
        <f>(((J3466/60)/60)/24)+DATE(1970,1,1)+(-5/24)</f>
        <v>42574.921724537031</v>
      </c>
      <c r="T3466" s="14">
        <f>(((I3466/60)/60)/24)+DATE(1970,1,1)+(-5/24)</f>
        <v>42604.921724537031</v>
      </c>
    </row>
    <row r="3467" spans="1:20" ht="43.5" x14ac:dyDescent="0.35">
      <c r="A3467" s="6">
        <v>3465</v>
      </c>
      <c r="B3467" s="3" t="s">
        <v>3464</v>
      </c>
      <c r="C3467" s="3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10">
        <f>E3467*100/D3467</f>
        <v>103</v>
      </c>
      <c r="P3467" s="11">
        <f>IFERROR(E3467/L3467,"N/A")</f>
        <v>57.222222222222221</v>
      </c>
      <c r="Q3467" t="str">
        <f>LEFT(N3467,FIND("/",N3467)-1)</f>
        <v>theater</v>
      </c>
      <c r="R3467" t="str">
        <f>RIGHT(N3467,(LEN(N3467)-FIND("/",N3467)))</f>
        <v>plays</v>
      </c>
      <c r="S3467" s="14">
        <f>(((J3467/60)/60)/24)+DATE(1970,1,1)+(-5/24)</f>
        <v>42200.417499999996</v>
      </c>
      <c r="T3467" s="14">
        <f>(((I3467/60)/60)/24)+DATE(1970,1,1)+(-5/24)</f>
        <v>42225.458333333336</v>
      </c>
    </row>
    <row r="3468" spans="1:20" ht="43.5" x14ac:dyDescent="0.35">
      <c r="A3468" s="6">
        <v>3466</v>
      </c>
      <c r="B3468" s="3" t="s">
        <v>3465</v>
      </c>
      <c r="C3468" s="3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10">
        <f>E3468*100/D3468</f>
        <v>127.14285714285714</v>
      </c>
      <c r="P3468" s="11">
        <f>IFERROR(E3468/L3468,"N/A")</f>
        <v>72.950819672131146</v>
      </c>
      <c r="Q3468" t="str">
        <f>LEFT(N3468,FIND("/",N3468)-1)</f>
        <v>theater</v>
      </c>
      <c r="R3468" t="str">
        <f>RIGHT(N3468,(LEN(N3468)-FIND("/",N3468)))</f>
        <v>plays</v>
      </c>
      <c r="S3468" s="14">
        <f>(((J3468/60)/60)/24)+DATE(1970,1,1)+(-5/24)</f>
        <v>42419.810763888883</v>
      </c>
      <c r="T3468" s="14">
        <f>(((I3468/60)/60)/24)+DATE(1970,1,1)+(-5/24)</f>
        <v>42479.769097222219</v>
      </c>
    </row>
    <row r="3469" spans="1:20" x14ac:dyDescent="0.35">
      <c r="A3469" s="6">
        <v>3467</v>
      </c>
      <c r="B3469" s="3" t="s">
        <v>3466</v>
      </c>
      <c r="C3469" s="3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10">
        <f>E3469*100/D3469</f>
        <v>101</v>
      </c>
      <c r="P3469" s="11">
        <f>IFERROR(E3469/L3469,"N/A")</f>
        <v>64.468085106382972</v>
      </c>
      <c r="Q3469" t="str">
        <f>LEFT(N3469,FIND("/",N3469)-1)</f>
        <v>theater</v>
      </c>
      <c r="R3469" t="str">
        <f>RIGHT(N3469,(LEN(N3469)-FIND("/",N3469)))</f>
        <v>plays</v>
      </c>
      <c r="S3469" s="14">
        <f>(((J3469/60)/60)/24)+DATE(1970,1,1)+(-5/24)</f>
        <v>42053.463333333326</v>
      </c>
      <c r="T3469" s="14">
        <f>(((I3469/60)/60)/24)+DATE(1970,1,1)+(-5/24)</f>
        <v>42083.421666666669</v>
      </c>
    </row>
    <row r="3470" spans="1:20" ht="43.5" x14ac:dyDescent="0.35">
      <c r="A3470" s="6">
        <v>3468</v>
      </c>
      <c r="B3470" s="3" t="s">
        <v>3467</v>
      </c>
      <c r="C3470" s="3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10">
        <f>E3470*100/D3470</f>
        <v>121.78</v>
      </c>
      <c r="P3470" s="11">
        <f>IFERROR(E3470/L3470,"N/A")</f>
        <v>716.35294117647061</v>
      </c>
      <c r="Q3470" t="str">
        <f>LEFT(N3470,FIND("/",N3470)-1)</f>
        <v>theater</v>
      </c>
      <c r="R3470" t="str">
        <f>RIGHT(N3470,(LEN(N3470)-FIND("/",N3470)))</f>
        <v>plays</v>
      </c>
      <c r="S3470" s="14">
        <f>(((J3470/60)/60)/24)+DATE(1970,1,1)+(-5/24)</f>
        <v>42605.557048611103</v>
      </c>
      <c r="T3470" s="14">
        <f>(((I3470/60)/60)/24)+DATE(1970,1,1)+(-5/24)</f>
        <v>42633.916666666664</v>
      </c>
    </row>
    <row r="3471" spans="1:20" ht="58" x14ac:dyDescent="0.35">
      <c r="A3471" s="6">
        <v>3469</v>
      </c>
      <c r="B3471" s="3" t="s">
        <v>3468</v>
      </c>
      <c r="C3471" s="3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10">
        <f>E3471*100/D3471</f>
        <v>113.39285714285714</v>
      </c>
      <c r="P3471" s="11">
        <f>IFERROR(E3471/L3471,"N/A")</f>
        <v>50.396825396825399</v>
      </c>
      <c r="Q3471" t="str">
        <f>LEFT(N3471,FIND("/",N3471)-1)</f>
        <v>theater</v>
      </c>
      <c r="R3471" t="str">
        <f>RIGHT(N3471,(LEN(N3471)-FIND("/",N3471)))</f>
        <v>plays</v>
      </c>
      <c r="S3471" s="14">
        <f>(((J3471/60)/60)/24)+DATE(1970,1,1)+(-5/24)</f>
        <v>42458.433391203704</v>
      </c>
      <c r="T3471" s="14">
        <f>(((I3471/60)/60)/24)+DATE(1970,1,1)+(-5/24)</f>
        <v>42488.433391203704</v>
      </c>
    </row>
    <row r="3472" spans="1:20" ht="29" x14ac:dyDescent="0.35">
      <c r="A3472" s="6">
        <v>3470</v>
      </c>
      <c r="B3472" s="3" t="s">
        <v>3469</v>
      </c>
      <c r="C3472" s="3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10">
        <f>E3472*100/D3472</f>
        <v>150</v>
      </c>
      <c r="P3472" s="11">
        <f>IFERROR(E3472/L3472,"N/A")</f>
        <v>41.666666666666664</v>
      </c>
      <c r="Q3472" t="str">
        <f>LEFT(N3472,FIND("/",N3472)-1)</f>
        <v>theater</v>
      </c>
      <c r="R3472" t="str">
        <f>RIGHT(N3472,(LEN(N3472)-FIND("/",N3472)))</f>
        <v>plays</v>
      </c>
      <c r="S3472" s="14">
        <f>(((J3472/60)/60)/24)+DATE(1970,1,1)+(-5/24)</f>
        <v>42528.813680555548</v>
      </c>
      <c r="T3472" s="14">
        <f>(((I3472/60)/60)/24)+DATE(1970,1,1)+(-5/24)</f>
        <v>42566.693055555552</v>
      </c>
    </row>
    <row r="3473" spans="1:20" ht="58" x14ac:dyDescent="0.35">
      <c r="A3473" s="6">
        <v>3471</v>
      </c>
      <c r="B3473" s="3" t="s">
        <v>3470</v>
      </c>
      <c r="C3473" s="3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10">
        <f>E3473*100/D3473</f>
        <v>214.6</v>
      </c>
      <c r="P3473" s="11">
        <f>IFERROR(E3473/L3473,"N/A")</f>
        <v>35.766666666666666</v>
      </c>
      <c r="Q3473" t="str">
        <f>LEFT(N3473,FIND("/",N3473)-1)</f>
        <v>theater</v>
      </c>
      <c r="R3473" t="str">
        <f>RIGHT(N3473,(LEN(N3473)-FIND("/",N3473)))</f>
        <v>plays</v>
      </c>
      <c r="S3473" s="14">
        <f>(((J3473/60)/60)/24)+DATE(1970,1,1)+(-5/24)</f>
        <v>41841.612152777772</v>
      </c>
      <c r="T3473" s="14">
        <f>(((I3473/60)/60)/24)+DATE(1970,1,1)+(-5/24)</f>
        <v>41882.625</v>
      </c>
    </row>
    <row r="3474" spans="1:20" ht="43.5" x14ac:dyDescent="0.35">
      <c r="A3474" s="6">
        <v>3472</v>
      </c>
      <c r="B3474" s="3" t="s">
        <v>3471</v>
      </c>
      <c r="C3474" s="3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10">
        <f>E3474*100/D3474</f>
        <v>102.05</v>
      </c>
      <c r="P3474" s="11">
        <f>IFERROR(E3474/L3474,"N/A")</f>
        <v>88.739130434782609</v>
      </c>
      <c r="Q3474" t="str">
        <f>LEFT(N3474,FIND("/",N3474)-1)</f>
        <v>theater</v>
      </c>
      <c r="R3474" t="str">
        <f>RIGHT(N3474,(LEN(N3474)-FIND("/",N3474)))</f>
        <v>plays</v>
      </c>
      <c r="S3474" s="14">
        <f>(((J3474/60)/60)/24)+DATE(1970,1,1)+(-5/24)</f>
        <v>41927.962164351848</v>
      </c>
      <c r="T3474" s="14">
        <f>(((I3474/60)/60)/24)+DATE(1970,1,1)+(-5/24)</f>
        <v>41949.040972222218</v>
      </c>
    </row>
    <row r="3475" spans="1:20" ht="43.5" x14ac:dyDescent="0.35">
      <c r="A3475" s="6">
        <v>3473</v>
      </c>
      <c r="B3475" s="3" t="s">
        <v>3472</v>
      </c>
      <c r="C3475" s="3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10">
        <f>E3475*100/D3475</f>
        <v>100</v>
      </c>
      <c r="P3475" s="11">
        <f>IFERROR(E3475/L3475,"N/A")</f>
        <v>148.4848484848485</v>
      </c>
      <c r="Q3475" t="str">
        <f>LEFT(N3475,FIND("/",N3475)-1)</f>
        <v>theater</v>
      </c>
      <c r="R3475" t="str">
        <f>RIGHT(N3475,(LEN(N3475)-FIND("/",N3475)))</f>
        <v>plays</v>
      </c>
      <c r="S3475" s="14">
        <f>(((J3475/60)/60)/24)+DATE(1970,1,1)+(-5/24)</f>
        <v>42062.626111111109</v>
      </c>
      <c r="T3475" s="14">
        <f>(((I3475/60)/60)/24)+DATE(1970,1,1)+(-5/24)</f>
        <v>42083.643749999996</v>
      </c>
    </row>
    <row r="3476" spans="1:20" ht="43.5" x14ac:dyDescent="0.35">
      <c r="A3476" s="6">
        <v>3474</v>
      </c>
      <c r="B3476" s="3" t="s">
        <v>3473</v>
      </c>
      <c r="C3476" s="3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10">
        <f>E3476*100/D3476</f>
        <v>101</v>
      </c>
      <c r="P3476" s="11">
        <f>IFERROR(E3476/L3476,"N/A")</f>
        <v>51.794871794871796</v>
      </c>
      <c r="Q3476" t="str">
        <f>LEFT(N3476,FIND("/",N3476)-1)</f>
        <v>theater</v>
      </c>
      <c r="R3476" t="str">
        <f>RIGHT(N3476,(LEN(N3476)-FIND("/",N3476)))</f>
        <v>plays</v>
      </c>
      <c r="S3476" s="14">
        <f>(((J3476/60)/60)/24)+DATE(1970,1,1)+(-5/24)</f>
        <v>42541.293182870366</v>
      </c>
      <c r="T3476" s="14">
        <f>(((I3476/60)/60)/24)+DATE(1970,1,1)+(-5/24)</f>
        <v>42571.293182870366</v>
      </c>
    </row>
    <row r="3477" spans="1:20" ht="43.5" x14ac:dyDescent="0.35">
      <c r="A3477" s="6">
        <v>3475</v>
      </c>
      <c r="B3477" s="3" t="s">
        <v>3474</v>
      </c>
      <c r="C3477" s="3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10">
        <f>E3477*100/D3477</f>
        <v>113.33333333333333</v>
      </c>
      <c r="P3477" s="11">
        <f>IFERROR(E3477/L3477,"N/A")</f>
        <v>20</v>
      </c>
      <c r="Q3477" t="str">
        <f>LEFT(N3477,FIND("/",N3477)-1)</f>
        <v>theater</v>
      </c>
      <c r="R3477" t="str">
        <f>RIGHT(N3477,(LEN(N3477)-FIND("/",N3477)))</f>
        <v>plays</v>
      </c>
      <c r="S3477" s="14">
        <f>(((J3477/60)/60)/24)+DATE(1970,1,1)+(-5/24)</f>
        <v>41918.672499999993</v>
      </c>
      <c r="T3477" s="14">
        <f>(((I3477/60)/60)/24)+DATE(1970,1,1)+(-5/24)</f>
        <v>41945.791666666664</v>
      </c>
    </row>
    <row r="3478" spans="1:20" ht="58" x14ac:dyDescent="0.35">
      <c r="A3478" s="6">
        <v>3476</v>
      </c>
      <c r="B3478" s="3" t="s">
        <v>3475</v>
      </c>
      <c r="C3478" s="3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10">
        <f>E3478*100/D3478</f>
        <v>104</v>
      </c>
      <c r="P3478" s="11">
        <f>IFERROR(E3478/L3478,"N/A")</f>
        <v>52</v>
      </c>
      <c r="Q3478" t="str">
        <f>LEFT(N3478,FIND("/",N3478)-1)</f>
        <v>theater</v>
      </c>
      <c r="R3478" t="str">
        <f>RIGHT(N3478,(LEN(N3478)-FIND("/",N3478)))</f>
        <v>plays</v>
      </c>
      <c r="S3478" s="14">
        <f>(((J3478/60)/60)/24)+DATE(1970,1,1)+(-5/24)</f>
        <v>41921.071643518517</v>
      </c>
      <c r="T3478" s="14">
        <f>(((I3478/60)/60)/24)+DATE(1970,1,1)+(-5/24)</f>
        <v>41938.916666666664</v>
      </c>
    </row>
    <row r="3479" spans="1:20" ht="43.5" x14ac:dyDescent="0.35">
      <c r="A3479" s="6">
        <v>3477</v>
      </c>
      <c r="B3479" s="3" t="s">
        <v>3476</v>
      </c>
      <c r="C3479" s="3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10">
        <f>E3479*100/D3479</f>
        <v>115.33333333333333</v>
      </c>
      <c r="P3479" s="11">
        <f>IFERROR(E3479/L3479,"N/A")</f>
        <v>53.230769230769234</v>
      </c>
      <c r="Q3479" t="str">
        <f>LEFT(N3479,FIND("/",N3479)-1)</f>
        <v>theater</v>
      </c>
      <c r="R3479" t="str">
        <f>RIGHT(N3479,(LEN(N3479)-FIND("/",N3479)))</f>
        <v>plays</v>
      </c>
      <c r="S3479" s="14">
        <f>(((J3479/60)/60)/24)+DATE(1970,1,1)+(-5/24)</f>
        <v>42128.528275462959</v>
      </c>
      <c r="T3479" s="14">
        <f>(((I3479/60)/60)/24)+DATE(1970,1,1)+(-5/24)</f>
        <v>42140.916666666664</v>
      </c>
    </row>
    <row r="3480" spans="1:20" ht="43.5" x14ac:dyDescent="0.35">
      <c r="A3480" s="6">
        <v>3478</v>
      </c>
      <c r="B3480" s="3" t="s">
        <v>3477</v>
      </c>
      <c r="C3480" s="3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10">
        <f>E3480*100/D3480</f>
        <v>112.85</v>
      </c>
      <c r="P3480" s="11">
        <f>IFERROR(E3480/L3480,"N/A")</f>
        <v>39.596491228070178</v>
      </c>
      <c r="Q3480" t="str">
        <f>LEFT(N3480,FIND("/",N3480)-1)</f>
        <v>theater</v>
      </c>
      <c r="R3480" t="str">
        <f>RIGHT(N3480,(LEN(N3480)-FIND("/",N3480)))</f>
        <v>plays</v>
      </c>
      <c r="S3480" s="14">
        <f>(((J3480/60)/60)/24)+DATE(1970,1,1)+(-5/24)</f>
        <v>42053.708587962967</v>
      </c>
      <c r="T3480" s="14">
        <f>(((I3480/60)/60)/24)+DATE(1970,1,1)+(-5/24)</f>
        <v>42079.666666666664</v>
      </c>
    </row>
    <row r="3481" spans="1:20" ht="43.5" x14ac:dyDescent="0.35">
      <c r="A3481" s="6">
        <v>3479</v>
      </c>
      <c r="B3481" s="3" t="s">
        <v>3478</v>
      </c>
      <c r="C3481" s="3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10">
        <f>E3481*100/D3481</f>
        <v>127.86666666666666</v>
      </c>
      <c r="P3481" s="11">
        <f>IFERROR(E3481/L3481,"N/A")</f>
        <v>34.25</v>
      </c>
      <c r="Q3481" t="str">
        <f>LEFT(N3481,FIND("/",N3481)-1)</f>
        <v>theater</v>
      </c>
      <c r="R3481" t="str">
        <f>RIGHT(N3481,(LEN(N3481)-FIND("/",N3481)))</f>
        <v>plays</v>
      </c>
      <c r="S3481" s="14">
        <f>(((J3481/60)/60)/24)+DATE(1970,1,1)+(-5/24)</f>
        <v>41781.646759259253</v>
      </c>
      <c r="T3481" s="14">
        <f>(((I3481/60)/60)/24)+DATE(1970,1,1)+(-5/24)</f>
        <v>41811.646759259253</v>
      </c>
    </row>
    <row r="3482" spans="1:20" ht="43.5" x14ac:dyDescent="0.35">
      <c r="A3482" s="6">
        <v>3480</v>
      </c>
      <c r="B3482" s="3" t="s">
        <v>3479</v>
      </c>
      <c r="C3482" s="3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10">
        <f>E3482*100/D3482</f>
        <v>142.66666666666666</v>
      </c>
      <c r="P3482" s="11">
        <f>IFERROR(E3482/L3482,"N/A")</f>
        <v>164.61538461538461</v>
      </c>
      <c r="Q3482" t="str">
        <f>LEFT(N3482,FIND("/",N3482)-1)</f>
        <v>theater</v>
      </c>
      <c r="R3482" t="str">
        <f>RIGHT(N3482,(LEN(N3482)-FIND("/",N3482)))</f>
        <v>plays</v>
      </c>
      <c r="S3482" s="14">
        <f>(((J3482/60)/60)/24)+DATE(1970,1,1)+(-5/24)</f>
        <v>42171.109108796292</v>
      </c>
      <c r="T3482" s="14">
        <f>(((I3482/60)/60)/24)+DATE(1970,1,1)+(-5/24)</f>
        <v>42195.666666666664</v>
      </c>
    </row>
    <row r="3483" spans="1:20" ht="43.5" x14ac:dyDescent="0.35">
      <c r="A3483" s="6">
        <v>3481</v>
      </c>
      <c r="B3483" s="3" t="s">
        <v>3480</v>
      </c>
      <c r="C3483" s="3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10">
        <f>E3483*100/D3483</f>
        <v>118.8</v>
      </c>
      <c r="P3483" s="11">
        <f>IFERROR(E3483/L3483,"N/A")</f>
        <v>125.05263157894737</v>
      </c>
      <c r="Q3483" t="str">
        <f>LEFT(N3483,FIND("/",N3483)-1)</f>
        <v>theater</v>
      </c>
      <c r="R3483" t="str">
        <f>RIGHT(N3483,(LEN(N3483)-FIND("/",N3483)))</f>
        <v>plays</v>
      </c>
      <c r="S3483" s="14">
        <f>(((J3483/60)/60)/24)+DATE(1970,1,1)+(-5/24)</f>
        <v>41989.039212962954</v>
      </c>
      <c r="T3483" s="14">
        <f>(((I3483/60)/60)/24)+DATE(1970,1,1)+(-5/24)</f>
        <v>42006.039212962954</v>
      </c>
    </row>
    <row r="3484" spans="1:20" ht="43.5" x14ac:dyDescent="0.35">
      <c r="A3484" s="6">
        <v>3482</v>
      </c>
      <c r="B3484" s="3" t="s">
        <v>3481</v>
      </c>
      <c r="C3484" s="3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10">
        <f>E3484*100/D3484</f>
        <v>138.33333333333334</v>
      </c>
      <c r="P3484" s="11">
        <f>IFERROR(E3484/L3484,"N/A")</f>
        <v>51.875</v>
      </c>
      <c r="Q3484" t="str">
        <f>LEFT(N3484,FIND("/",N3484)-1)</f>
        <v>theater</v>
      </c>
      <c r="R3484" t="str">
        <f>RIGHT(N3484,(LEN(N3484)-FIND("/",N3484)))</f>
        <v>plays</v>
      </c>
      <c r="S3484" s="14">
        <f>(((J3484/60)/60)/24)+DATE(1970,1,1)+(-5/24)</f>
        <v>41796.563263888886</v>
      </c>
      <c r="T3484" s="14">
        <f>(((I3484/60)/60)/24)+DATE(1970,1,1)+(-5/24)</f>
        <v>41826.563263888886</v>
      </c>
    </row>
    <row r="3485" spans="1:20" ht="43.5" x14ac:dyDescent="0.35">
      <c r="A3485" s="6">
        <v>3483</v>
      </c>
      <c r="B3485" s="3" t="s">
        <v>3482</v>
      </c>
      <c r="C3485" s="3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10">
        <f>E3485*100/D3485</f>
        <v>159.9402985074627</v>
      </c>
      <c r="P3485" s="11">
        <f>IFERROR(E3485/L3485,"N/A")</f>
        <v>40.285714285714285</v>
      </c>
      <c r="Q3485" t="str">
        <f>LEFT(N3485,FIND("/",N3485)-1)</f>
        <v>theater</v>
      </c>
      <c r="R3485" t="str">
        <f>RIGHT(N3485,(LEN(N3485)-FIND("/",N3485)))</f>
        <v>plays</v>
      </c>
      <c r="S3485" s="14">
        <f>(((J3485/60)/60)/24)+DATE(1970,1,1)+(-5/24)</f>
        <v>41793.460428240738</v>
      </c>
      <c r="T3485" s="14">
        <f>(((I3485/60)/60)/24)+DATE(1970,1,1)+(-5/24)</f>
        <v>41823.460428240738</v>
      </c>
    </row>
    <row r="3486" spans="1:20" ht="58" x14ac:dyDescent="0.35">
      <c r="A3486" s="6">
        <v>3484</v>
      </c>
      <c r="B3486" s="3" t="s">
        <v>3483</v>
      </c>
      <c r="C3486" s="3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10">
        <f>E3486*100/D3486</f>
        <v>114.24</v>
      </c>
      <c r="P3486" s="11">
        <f>IFERROR(E3486/L3486,"N/A")</f>
        <v>64.909090909090907</v>
      </c>
      <c r="Q3486" t="str">
        <f>LEFT(N3486,FIND("/",N3486)-1)</f>
        <v>theater</v>
      </c>
      <c r="R3486" t="str">
        <f>RIGHT(N3486,(LEN(N3486)-FIND("/",N3486)))</f>
        <v>plays</v>
      </c>
      <c r="S3486" s="14">
        <f>(((J3486/60)/60)/24)+DATE(1970,1,1)+(-5/24)</f>
        <v>42506.552071759252</v>
      </c>
      <c r="T3486" s="14">
        <f>(((I3486/60)/60)/24)+DATE(1970,1,1)+(-5/24)</f>
        <v>42536.552071759252</v>
      </c>
    </row>
    <row r="3487" spans="1:20" ht="43.5" x14ac:dyDescent="0.35">
      <c r="A3487" s="6">
        <v>3485</v>
      </c>
      <c r="B3487" s="3" t="s">
        <v>3484</v>
      </c>
      <c r="C3487" s="3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10">
        <f>E3487*100/D3487</f>
        <v>100.60606060606061</v>
      </c>
      <c r="P3487" s="11">
        <f>IFERROR(E3487/L3487,"N/A")</f>
        <v>55.333333333333336</v>
      </c>
      <c r="Q3487" t="str">
        <f>LEFT(N3487,FIND("/",N3487)-1)</f>
        <v>theater</v>
      </c>
      <c r="R3487" t="str">
        <f>RIGHT(N3487,(LEN(N3487)-FIND("/",N3487)))</f>
        <v>plays</v>
      </c>
      <c r="S3487" s="14">
        <f>(((J3487/60)/60)/24)+DATE(1970,1,1)+(-5/24)</f>
        <v>42372.484722222223</v>
      </c>
      <c r="T3487" s="14">
        <f>(((I3487/60)/60)/24)+DATE(1970,1,1)+(-5/24)</f>
        <v>42402.484722222223</v>
      </c>
    </row>
    <row r="3488" spans="1:20" ht="43.5" x14ac:dyDescent="0.35">
      <c r="A3488" s="6">
        <v>3486</v>
      </c>
      <c r="B3488" s="3" t="s">
        <v>3485</v>
      </c>
      <c r="C3488" s="3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10">
        <f>E3488*100/D3488</f>
        <v>155.19999999999999</v>
      </c>
      <c r="P3488" s="11">
        <f>IFERROR(E3488/L3488,"N/A")</f>
        <v>83.142857142857139</v>
      </c>
      <c r="Q3488" t="str">
        <f>LEFT(N3488,FIND("/",N3488)-1)</f>
        <v>theater</v>
      </c>
      <c r="R3488" t="str">
        <f>RIGHT(N3488,(LEN(N3488)-FIND("/",N3488)))</f>
        <v>plays</v>
      </c>
      <c r="S3488" s="14">
        <f>(((J3488/60)/60)/24)+DATE(1970,1,1)+(-5/24)</f>
        <v>42126.666678240734</v>
      </c>
      <c r="T3488" s="14">
        <f>(((I3488/60)/60)/24)+DATE(1970,1,1)+(-5/24)</f>
        <v>42158.082638888889</v>
      </c>
    </row>
    <row r="3489" spans="1:20" ht="43.5" x14ac:dyDescent="0.35">
      <c r="A3489" s="6">
        <v>3487</v>
      </c>
      <c r="B3489" s="3" t="s">
        <v>3486</v>
      </c>
      <c r="C3489" s="3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10">
        <f>E3489*100/D3489</f>
        <v>127.75</v>
      </c>
      <c r="P3489" s="11">
        <f>IFERROR(E3489/L3489,"N/A")</f>
        <v>38.712121212121211</v>
      </c>
      <c r="Q3489" t="str">
        <f>LEFT(N3489,FIND("/",N3489)-1)</f>
        <v>theater</v>
      </c>
      <c r="R3489" t="str">
        <f>RIGHT(N3489,(LEN(N3489)-FIND("/",N3489)))</f>
        <v>plays</v>
      </c>
      <c r="S3489" s="14">
        <f>(((J3489/60)/60)/24)+DATE(1970,1,1)+(-5/24)</f>
        <v>42149.732083333329</v>
      </c>
      <c r="T3489" s="14">
        <f>(((I3489/60)/60)/24)+DATE(1970,1,1)+(-5/24)</f>
        <v>42179.732083333329</v>
      </c>
    </row>
    <row r="3490" spans="1:20" ht="58" x14ac:dyDescent="0.35">
      <c r="A3490" s="6">
        <v>3488</v>
      </c>
      <c r="B3490" s="3" t="s">
        <v>3487</v>
      </c>
      <c r="C3490" s="3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10">
        <f>E3490*100/D3490</f>
        <v>121.2</v>
      </c>
      <c r="P3490" s="11">
        <f>IFERROR(E3490/L3490,"N/A")</f>
        <v>125.37931034482759</v>
      </c>
      <c r="Q3490" t="str">
        <f>LEFT(N3490,FIND("/",N3490)-1)</f>
        <v>theater</v>
      </c>
      <c r="R3490" t="str">
        <f>RIGHT(N3490,(LEN(N3490)-FIND("/",N3490)))</f>
        <v>plays</v>
      </c>
      <c r="S3490" s="14">
        <f>(((J3490/60)/60)/24)+DATE(1970,1,1)+(-5/24)</f>
        <v>42087.55972222222</v>
      </c>
      <c r="T3490" s="14">
        <f>(((I3490/60)/60)/24)+DATE(1970,1,1)+(-5/24)</f>
        <v>42111.458333333336</v>
      </c>
    </row>
    <row r="3491" spans="1:20" ht="43.5" x14ac:dyDescent="0.35">
      <c r="A3491" s="6">
        <v>3489</v>
      </c>
      <c r="B3491" s="3" t="s">
        <v>3488</v>
      </c>
      <c r="C3491" s="3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10">
        <f>E3491*100/D3491</f>
        <v>112.7</v>
      </c>
      <c r="P3491" s="11">
        <f>IFERROR(E3491/L3491,"N/A")</f>
        <v>78.263888888888886</v>
      </c>
      <c r="Q3491" t="str">
        <f>LEFT(N3491,FIND("/",N3491)-1)</f>
        <v>theater</v>
      </c>
      <c r="R3491" t="str">
        <f>RIGHT(N3491,(LEN(N3491)-FIND("/",N3491)))</f>
        <v>plays</v>
      </c>
      <c r="S3491" s="14">
        <f>(((J3491/60)/60)/24)+DATE(1970,1,1)+(-5/24)</f>
        <v>41753.427442129629</v>
      </c>
      <c r="T3491" s="14">
        <f>(((I3491/60)/60)/24)+DATE(1970,1,1)+(-5/24)</f>
        <v>41783.666666666664</v>
      </c>
    </row>
    <row r="3492" spans="1:20" ht="43.5" x14ac:dyDescent="0.35">
      <c r="A3492" s="6">
        <v>3490</v>
      </c>
      <c r="B3492" s="3" t="s">
        <v>3489</v>
      </c>
      <c r="C3492" s="3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10">
        <f>E3492*100/D3492</f>
        <v>127.5</v>
      </c>
      <c r="P3492" s="11">
        <f>IFERROR(E3492/L3492,"N/A")</f>
        <v>47.222222222222221</v>
      </c>
      <c r="Q3492" t="str">
        <f>LEFT(N3492,FIND("/",N3492)-1)</f>
        <v>theater</v>
      </c>
      <c r="R3492" t="str">
        <f>RIGHT(N3492,(LEN(N3492)-FIND("/",N3492)))</f>
        <v>plays</v>
      </c>
      <c r="S3492" s="14">
        <f>(((J3492/60)/60)/24)+DATE(1970,1,1)+(-5/24)</f>
        <v>42443.594027777777</v>
      </c>
      <c r="T3492" s="14">
        <f>(((I3492/60)/60)/24)+DATE(1970,1,1)+(-5/24)</f>
        <v>42473.594027777777</v>
      </c>
    </row>
    <row r="3493" spans="1:20" ht="58" x14ac:dyDescent="0.35">
      <c r="A3493" s="6">
        <v>3491</v>
      </c>
      <c r="B3493" s="3" t="s">
        <v>3490</v>
      </c>
      <c r="C3493" s="3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10">
        <f>E3493*100/D3493</f>
        <v>158.19999999999999</v>
      </c>
      <c r="P3493" s="11">
        <f>IFERROR(E3493/L3493,"N/A")</f>
        <v>79.099999999999994</v>
      </c>
      <c r="Q3493" t="str">
        <f>LEFT(N3493,FIND("/",N3493)-1)</f>
        <v>theater</v>
      </c>
      <c r="R3493" t="str">
        <f>RIGHT(N3493,(LEN(N3493)-FIND("/",N3493)))</f>
        <v>plays</v>
      </c>
      <c r="S3493" s="14">
        <f>(((J3493/60)/60)/24)+DATE(1970,1,1)+(-5/24)</f>
        <v>42121.041481481479</v>
      </c>
      <c r="T3493" s="14">
        <f>(((I3493/60)/60)/24)+DATE(1970,1,1)+(-5/24)</f>
        <v>42142.041481481479</v>
      </c>
    </row>
    <row r="3494" spans="1:20" ht="43.5" x14ac:dyDescent="0.35">
      <c r="A3494" s="6">
        <v>3492</v>
      </c>
      <c r="B3494" s="3" t="s">
        <v>3491</v>
      </c>
      <c r="C3494" s="3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10">
        <f>E3494*100/D3494</f>
        <v>105.26894736842105</v>
      </c>
      <c r="P3494" s="11">
        <f>IFERROR(E3494/L3494,"N/A")</f>
        <v>114.29199999999999</v>
      </c>
      <c r="Q3494" t="str">
        <f>LEFT(N3494,FIND("/",N3494)-1)</f>
        <v>theater</v>
      </c>
      <c r="R3494" t="str">
        <f>RIGHT(N3494,(LEN(N3494)-FIND("/",N3494)))</f>
        <v>plays</v>
      </c>
      <c r="S3494" s="14">
        <f>(((J3494/60)/60)/24)+DATE(1970,1,1)+(-5/24)</f>
        <v>42267.800891203697</v>
      </c>
      <c r="T3494" s="14">
        <f>(((I3494/60)/60)/24)+DATE(1970,1,1)+(-5/24)</f>
        <v>42302.800891203697</v>
      </c>
    </row>
    <row r="3495" spans="1:20" ht="43.5" x14ac:dyDescent="0.35">
      <c r="A3495" s="6">
        <v>3493</v>
      </c>
      <c r="B3495" s="3" t="s">
        <v>3492</v>
      </c>
      <c r="C3495" s="3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10">
        <f>E3495*100/D3495</f>
        <v>100</v>
      </c>
      <c r="P3495" s="11">
        <f>IFERROR(E3495/L3495,"N/A")</f>
        <v>51.724137931034484</v>
      </c>
      <c r="Q3495" t="str">
        <f>LEFT(N3495,FIND("/",N3495)-1)</f>
        <v>theater</v>
      </c>
      <c r="R3495" t="str">
        <f>RIGHT(N3495,(LEN(N3495)-FIND("/",N3495)))</f>
        <v>plays</v>
      </c>
      <c r="S3495" s="14">
        <f>(((J3495/60)/60)/24)+DATE(1970,1,1)+(-5/24)</f>
        <v>41848.657824074071</v>
      </c>
      <c r="T3495" s="14">
        <f>(((I3495/60)/60)/24)+DATE(1970,1,1)+(-5/24)</f>
        <v>41868.007638888885</v>
      </c>
    </row>
    <row r="3496" spans="1:20" ht="43.5" x14ac:dyDescent="0.35">
      <c r="A3496" s="6">
        <v>3494</v>
      </c>
      <c r="B3496" s="3" t="s">
        <v>3493</v>
      </c>
      <c r="C3496" s="3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10">
        <f>E3496*100/D3496</f>
        <v>100</v>
      </c>
      <c r="P3496" s="11">
        <f>IFERROR(E3496/L3496,"N/A")</f>
        <v>30.76923076923077</v>
      </c>
      <c r="Q3496" t="str">
        <f>LEFT(N3496,FIND("/",N3496)-1)</f>
        <v>theater</v>
      </c>
      <c r="R3496" t="str">
        <f>RIGHT(N3496,(LEN(N3496)-FIND("/",N3496)))</f>
        <v>plays</v>
      </c>
      <c r="S3496" s="14">
        <f>(((J3496/60)/60)/24)+DATE(1970,1,1)+(-5/24)</f>
        <v>42689.006655092591</v>
      </c>
      <c r="T3496" s="14">
        <f>(((I3496/60)/60)/24)+DATE(1970,1,1)+(-5/24)</f>
        <v>42700.041666666664</v>
      </c>
    </row>
    <row r="3497" spans="1:20" ht="43.5" x14ac:dyDescent="0.35">
      <c r="A3497" s="6">
        <v>3495</v>
      </c>
      <c r="B3497" s="3" t="s">
        <v>3494</v>
      </c>
      <c r="C3497" s="3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10">
        <f>E3497*100/D3497</f>
        <v>106.86</v>
      </c>
      <c r="P3497" s="11">
        <f>IFERROR(E3497/L3497,"N/A")</f>
        <v>74.208333333333329</v>
      </c>
      <c r="Q3497" t="str">
        <f>LEFT(N3497,FIND("/",N3497)-1)</f>
        <v>theater</v>
      </c>
      <c r="R3497" t="str">
        <f>RIGHT(N3497,(LEN(N3497)-FIND("/",N3497)))</f>
        <v>plays</v>
      </c>
      <c r="S3497" s="14">
        <f>(((J3497/60)/60)/24)+DATE(1970,1,1)+(-5/24)</f>
        <v>41915.554502314815</v>
      </c>
      <c r="T3497" s="14">
        <f>(((I3497/60)/60)/24)+DATE(1970,1,1)+(-5/24)</f>
        <v>41944.512499999997</v>
      </c>
    </row>
    <row r="3498" spans="1:20" ht="58" x14ac:dyDescent="0.35">
      <c r="A3498" s="6">
        <v>3496</v>
      </c>
      <c r="B3498" s="3" t="s">
        <v>3495</v>
      </c>
      <c r="C3498" s="3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10">
        <f>E3498*100/D3498</f>
        <v>124.4</v>
      </c>
      <c r="P3498" s="11">
        <f>IFERROR(E3498/L3498,"N/A")</f>
        <v>47.846153846153847</v>
      </c>
      <c r="Q3498" t="str">
        <f>LEFT(N3498,FIND("/",N3498)-1)</f>
        <v>theater</v>
      </c>
      <c r="R3498" t="str">
        <f>RIGHT(N3498,(LEN(N3498)-FIND("/",N3498)))</f>
        <v>plays</v>
      </c>
      <c r="S3498" s="14">
        <f>(((J3498/60)/60)/24)+DATE(1970,1,1)+(-5/24)</f>
        <v>42584.638495370367</v>
      </c>
      <c r="T3498" s="14">
        <f>(((I3498/60)/60)/24)+DATE(1970,1,1)+(-5/24)</f>
        <v>42624.638495370367</v>
      </c>
    </row>
    <row r="3499" spans="1:20" ht="58" x14ac:dyDescent="0.35">
      <c r="A3499" s="6">
        <v>3497</v>
      </c>
      <c r="B3499" s="3" t="s">
        <v>3496</v>
      </c>
      <c r="C3499" s="3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10">
        <f>E3499*100/D3499</f>
        <v>108.70406189555126</v>
      </c>
      <c r="P3499" s="11">
        <f>IFERROR(E3499/L3499,"N/A")</f>
        <v>34.408163265306122</v>
      </c>
      <c r="Q3499" t="str">
        <f>LEFT(N3499,FIND("/",N3499)-1)</f>
        <v>theater</v>
      </c>
      <c r="R3499" t="str">
        <f>RIGHT(N3499,(LEN(N3499)-FIND("/",N3499)))</f>
        <v>plays</v>
      </c>
      <c r="S3499" s="14">
        <f>(((J3499/60)/60)/24)+DATE(1970,1,1)+(-5/24)</f>
        <v>42511.533611111103</v>
      </c>
      <c r="T3499" s="14">
        <f>(((I3499/60)/60)/24)+DATE(1970,1,1)+(-5/24)</f>
        <v>42523.708333333336</v>
      </c>
    </row>
    <row r="3500" spans="1:20" ht="58" x14ac:dyDescent="0.35">
      <c r="A3500" s="6">
        <v>3498</v>
      </c>
      <c r="B3500" s="3" t="s">
        <v>3497</v>
      </c>
      <c r="C3500" s="3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10">
        <f>E3500*100/D3500</f>
        <v>102.42424242424242</v>
      </c>
      <c r="P3500" s="11">
        <f>IFERROR(E3500/L3500,"N/A")</f>
        <v>40.238095238095241</v>
      </c>
      <c r="Q3500" t="str">
        <f>LEFT(N3500,FIND("/",N3500)-1)</f>
        <v>theater</v>
      </c>
      <c r="R3500" t="str">
        <f>RIGHT(N3500,(LEN(N3500)-FIND("/",N3500)))</f>
        <v>plays</v>
      </c>
      <c r="S3500" s="14">
        <f>(((J3500/60)/60)/24)+DATE(1970,1,1)+(-5/24)</f>
        <v>42458.950277777774</v>
      </c>
      <c r="T3500" s="14">
        <f>(((I3500/60)/60)/24)+DATE(1970,1,1)+(-5/24)</f>
        <v>42518.697222222218</v>
      </c>
    </row>
    <row r="3501" spans="1:20" ht="43.5" x14ac:dyDescent="0.35">
      <c r="A3501" s="6">
        <v>3499</v>
      </c>
      <c r="B3501" s="3" t="s">
        <v>3498</v>
      </c>
      <c r="C3501" s="3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10">
        <f>E3501*100/D3501</f>
        <v>105.5</v>
      </c>
      <c r="P3501" s="11">
        <f>IFERROR(E3501/L3501,"N/A")</f>
        <v>60.285714285714285</v>
      </c>
      <c r="Q3501" t="str">
        <f>LEFT(N3501,FIND("/",N3501)-1)</f>
        <v>theater</v>
      </c>
      <c r="R3501" t="str">
        <f>RIGHT(N3501,(LEN(N3501)-FIND("/",N3501)))</f>
        <v>plays</v>
      </c>
      <c r="S3501" s="14">
        <f>(((J3501/60)/60)/24)+DATE(1970,1,1)+(-5/24)</f>
        <v>42131.827835648146</v>
      </c>
      <c r="T3501" s="14">
        <f>(((I3501/60)/60)/24)+DATE(1970,1,1)+(-5/24)</f>
        <v>42186.082638888889</v>
      </c>
    </row>
    <row r="3502" spans="1:20" ht="58" x14ac:dyDescent="0.35">
      <c r="A3502" s="6">
        <v>3500</v>
      </c>
      <c r="B3502" s="3" t="s">
        <v>3499</v>
      </c>
      <c r="C3502" s="3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10">
        <f>E3502*100/D3502</f>
        <v>106.3</v>
      </c>
      <c r="P3502" s="11">
        <f>IFERROR(E3502/L3502,"N/A")</f>
        <v>25.30952380952381</v>
      </c>
      <c r="Q3502" t="str">
        <f>LEFT(N3502,FIND("/",N3502)-1)</f>
        <v>theater</v>
      </c>
      <c r="R3502" t="str">
        <f>RIGHT(N3502,(LEN(N3502)-FIND("/",N3502)))</f>
        <v>plays</v>
      </c>
      <c r="S3502" s="14">
        <f>(((J3502/60)/60)/24)+DATE(1970,1,1)+(-5/24)</f>
        <v>42419.711087962954</v>
      </c>
      <c r="T3502" s="14">
        <f>(((I3502/60)/60)/24)+DATE(1970,1,1)+(-5/24)</f>
        <v>42435.999305555553</v>
      </c>
    </row>
    <row r="3503" spans="1:20" ht="43.5" x14ac:dyDescent="0.35">
      <c r="A3503" s="6">
        <v>3501</v>
      </c>
      <c r="B3503" s="3" t="s">
        <v>3500</v>
      </c>
      <c r="C3503" s="3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10">
        <f>E3503*100/D3503</f>
        <v>100.66666666666667</v>
      </c>
      <c r="P3503" s="11">
        <f>IFERROR(E3503/L3503,"N/A")</f>
        <v>35.952380952380949</v>
      </c>
      <c r="Q3503" t="str">
        <f>LEFT(N3503,FIND("/",N3503)-1)</f>
        <v>theater</v>
      </c>
      <c r="R3503" t="str">
        <f>RIGHT(N3503,(LEN(N3503)-FIND("/",N3503)))</f>
        <v>plays</v>
      </c>
      <c r="S3503" s="14">
        <f>(((J3503/60)/60)/24)+DATE(1970,1,1)+(-5/24)</f>
        <v>42233.555497685178</v>
      </c>
      <c r="T3503" s="14">
        <f>(((I3503/60)/60)/24)+DATE(1970,1,1)+(-5/24)</f>
        <v>42258.555497685178</v>
      </c>
    </row>
    <row r="3504" spans="1:20" ht="43.5" x14ac:dyDescent="0.35">
      <c r="A3504" s="6">
        <v>3502</v>
      </c>
      <c r="B3504" s="3" t="s">
        <v>3501</v>
      </c>
      <c r="C3504" s="3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10">
        <f>E3504*100/D3504</f>
        <v>105.4</v>
      </c>
      <c r="P3504" s="11">
        <f>IFERROR(E3504/L3504,"N/A")</f>
        <v>136</v>
      </c>
      <c r="Q3504" t="str">
        <f>LEFT(N3504,FIND("/",N3504)-1)</f>
        <v>theater</v>
      </c>
      <c r="R3504" t="str">
        <f>RIGHT(N3504,(LEN(N3504)-FIND("/",N3504)))</f>
        <v>plays</v>
      </c>
      <c r="S3504" s="14">
        <f>(((J3504/60)/60)/24)+DATE(1970,1,1)+(-5/24)</f>
        <v>42430.631064814814</v>
      </c>
      <c r="T3504" s="14">
        <f>(((I3504/60)/60)/24)+DATE(1970,1,1)+(-5/24)</f>
        <v>42444.957638888889</v>
      </c>
    </row>
    <row r="3505" spans="1:20" ht="43.5" x14ac:dyDescent="0.35">
      <c r="A3505" s="6">
        <v>3503</v>
      </c>
      <c r="B3505" s="3" t="s">
        <v>3502</v>
      </c>
      <c r="C3505" s="3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10">
        <f>E3505*100/D3505</f>
        <v>107.56</v>
      </c>
      <c r="P3505" s="11">
        <f>IFERROR(E3505/L3505,"N/A")</f>
        <v>70.763157894736835</v>
      </c>
      <c r="Q3505" t="str">
        <f>LEFT(N3505,FIND("/",N3505)-1)</f>
        <v>theater</v>
      </c>
      <c r="R3505" t="str">
        <f>RIGHT(N3505,(LEN(N3505)-FIND("/",N3505)))</f>
        <v>plays</v>
      </c>
      <c r="S3505" s="14">
        <f>(((J3505/60)/60)/24)+DATE(1970,1,1)+(-5/24)</f>
        <v>42545.27</v>
      </c>
      <c r="T3505" s="14">
        <f>(((I3505/60)/60)/24)+DATE(1970,1,1)+(-5/24)</f>
        <v>42575.27</v>
      </c>
    </row>
    <row r="3506" spans="1:20" ht="58" x14ac:dyDescent="0.35">
      <c r="A3506" s="6">
        <v>3504</v>
      </c>
      <c r="B3506" s="3" t="s">
        <v>3503</v>
      </c>
      <c r="C3506" s="3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10">
        <f>E3506*100/D3506</f>
        <v>100</v>
      </c>
      <c r="P3506" s="11">
        <f>IFERROR(E3506/L3506,"N/A")</f>
        <v>125</v>
      </c>
      <c r="Q3506" t="str">
        <f>LEFT(N3506,FIND("/",N3506)-1)</f>
        <v>theater</v>
      </c>
      <c r="R3506" t="str">
        <f>RIGHT(N3506,(LEN(N3506)-FIND("/",N3506)))</f>
        <v>plays</v>
      </c>
      <c r="S3506" s="14">
        <f>(((J3506/60)/60)/24)+DATE(1970,1,1)+(-5/24)</f>
        <v>42297.540405092594</v>
      </c>
      <c r="T3506" s="14">
        <f>(((I3506/60)/60)/24)+DATE(1970,1,1)+(-5/24)</f>
        <v>42327.582071759258</v>
      </c>
    </row>
    <row r="3507" spans="1:20" ht="87" x14ac:dyDescent="0.35">
      <c r="A3507" s="6">
        <v>3505</v>
      </c>
      <c r="B3507" s="3" t="s">
        <v>3504</v>
      </c>
      <c r="C3507" s="3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10">
        <f>E3507*100/D3507</f>
        <v>103.76</v>
      </c>
      <c r="P3507" s="11">
        <f>IFERROR(E3507/L3507,"N/A")</f>
        <v>66.512820512820511</v>
      </c>
      <c r="Q3507" t="str">
        <f>LEFT(N3507,FIND("/",N3507)-1)</f>
        <v>theater</v>
      </c>
      <c r="R3507" t="str">
        <f>RIGHT(N3507,(LEN(N3507)-FIND("/",N3507)))</f>
        <v>plays</v>
      </c>
      <c r="S3507" s="14">
        <f>(((J3507/60)/60)/24)+DATE(1970,1,1)+(-5/24)</f>
        <v>41760.727372685185</v>
      </c>
      <c r="T3507" s="14">
        <f>(((I3507/60)/60)/24)+DATE(1970,1,1)+(-5/24)</f>
        <v>41771.958333333328</v>
      </c>
    </row>
    <row r="3508" spans="1:20" ht="43.5" x14ac:dyDescent="0.35">
      <c r="A3508" s="6">
        <v>3506</v>
      </c>
      <c r="B3508" s="3" t="s">
        <v>3505</v>
      </c>
      <c r="C3508" s="3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10">
        <f>E3508*100/D3508</f>
        <v>101.5</v>
      </c>
      <c r="P3508" s="11">
        <f>IFERROR(E3508/L3508,"N/A")</f>
        <v>105</v>
      </c>
      <c r="Q3508" t="str">
        <f>LEFT(N3508,FIND("/",N3508)-1)</f>
        <v>theater</v>
      </c>
      <c r="R3508" t="str">
        <f>RIGHT(N3508,(LEN(N3508)-FIND("/",N3508)))</f>
        <v>plays</v>
      </c>
      <c r="S3508" s="14">
        <f>(((J3508/60)/60)/24)+DATE(1970,1,1)+(-5/24)</f>
        <v>41829.525925925926</v>
      </c>
      <c r="T3508" s="14">
        <f>(((I3508/60)/60)/24)+DATE(1970,1,1)+(-5/24)</f>
        <v>41874.525925925926</v>
      </c>
    </row>
    <row r="3509" spans="1:20" ht="43.5" x14ac:dyDescent="0.35">
      <c r="A3509" s="6">
        <v>3507</v>
      </c>
      <c r="B3509" s="3" t="s">
        <v>3506</v>
      </c>
      <c r="C3509" s="3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10">
        <f>E3509*100/D3509</f>
        <v>104.4</v>
      </c>
      <c r="P3509" s="11">
        <f>IFERROR(E3509/L3509,"N/A")</f>
        <v>145</v>
      </c>
      <c r="Q3509" t="str">
        <f>LEFT(N3509,FIND("/",N3509)-1)</f>
        <v>theater</v>
      </c>
      <c r="R3509" t="str">
        <f>RIGHT(N3509,(LEN(N3509)-FIND("/",N3509)))</f>
        <v>plays</v>
      </c>
      <c r="S3509" s="14">
        <f>(((J3509/60)/60)/24)+DATE(1970,1,1)+(-5/24)</f>
        <v>42491.714548611104</v>
      </c>
      <c r="T3509" s="14">
        <f>(((I3509/60)/60)/24)+DATE(1970,1,1)+(-5/24)</f>
        <v>42521.714548611104</v>
      </c>
    </row>
    <row r="3510" spans="1:20" ht="43.5" x14ac:dyDescent="0.35">
      <c r="A3510" s="6">
        <v>3508</v>
      </c>
      <c r="B3510" s="3" t="s">
        <v>3507</v>
      </c>
      <c r="C3510" s="3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10">
        <f>E3510*100/D3510</f>
        <v>180</v>
      </c>
      <c r="P3510" s="11">
        <f>IFERROR(E3510/L3510,"N/A")</f>
        <v>12</v>
      </c>
      <c r="Q3510" t="str">
        <f>LEFT(N3510,FIND("/",N3510)-1)</f>
        <v>theater</v>
      </c>
      <c r="R3510" t="str">
        <f>RIGHT(N3510,(LEN(N3510)-FIND("/",N3510)))</f>
        <v>plays</v>
      </c>
      <c r="S3510" s="14">
        <f>(((J3510/60)/60)/24)+DATE(1970,1,1)+(-5/24)</f>
        <v>42477.521446759252</v>
      </c>
      <c r="T3510" s="14">
        <f>(((I3510/60)/60)/24)+DATE(1970,1,1)+(-5/24)</f>
        <v>42500.666666666664</v>
      </c>
    </row>
    <row r="3511" spans="1:20" ht="43.5" x14ac:dyDescent="0.35">
      <c r="A3511" s="6">
        <v>3509</v>
      </c>
      <c r="B3511" s="3" t="s">
        <v>3508</v>
      </c>
      <c r="C3511" s="3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10">
        <f>E3511*100/D3511</f>
        <v>106.33333333333333</v>
      </c>
      <c r="P3511" s="11">
        <f>IFERROR(E3511/L3511,"N/A")</f>
        <v>96.666666666666671</v>
      </c>
      <c r="Q3511" t="str">
        <f>LEFT(N3511,FIND("/",N3511)-1)</f>
        <v>theater</v>
      </c>
      <c r="R3511" t="str">
        <f>RIGHT(N3511,(LEN(N3511)-FIND("/",N3511)))</f>
        <v>plays</v>
      </c>
      <c r="S3511" s="14">
        <f>(((J3511/60)/60)/24)+DATE(1970,1,1)+(-5/24)</f>
        <v>41950.651226851849</v>
      </c>
      <c r="T3511" s="14">
        <f>(((I3511/60)/60)/24)+DATE(1970,1,1)+(-5/24)</f>
        <v>41963.996527777774</v>
      </c>
    </row>
    <row r="3512" spans="1:20" ht="58" x14ac:dyDescent="0.35">
      <c r="A3512" s="6">
        <v>3510</v>
      </c>
      <c r="B3512" s="3" t="s">
        <v>3509</v>
      </c>
      <c r="C3512" s="3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10">
        <f>E3512*100/D3512</f>
        <v>100.55555555555556</v>
      </c>
      <c r="P3512" s="11">
        <f>IFERROR(E3512/L3512,"N/A")</f>
        <v>60.333333333333336</v>
      </c>
      <c r="Q3512" t="str">
        <f>LEFT(N3512,FIND("/",N3512)-1)</f>
        <v>theater</v>
      </c>
      <c r="R3512" t="str">
        <f>RIGHT(N3512,(LEN(N3512)-FIND("/",N3512)))</f>
        <v>plays</v>
      </c>
      <c r="S3512" s="14">
        <f>(((J3512/60)/60)/24)+DATE(1970,1,1)+(-5/24)</f>
        <v>41802.412569444445</v>
      </c>
      <c r="T3512" s="14">
        <f>(((I3512/60)/60)/24)+DATE(1970,1,1)+(-5/24)</f>
        <v>41822.412569444445</v>
      </c>
    </row>
    <row r="3513" spans="1:20" ht="43.5" x14ac:dyDescent="0.35">
      <c r="A3513" s="6">
        <v>3511</v>
      </c>
      <c r="B3513" s="3" t="s">
        <v>3510</v>
      </c>
      <c r="C3513" s="3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10">
        <f>E3513*100/D3513</f>
        <v>101.2</v>
      </c>
      <c r="P3513" s="11">
        <f>IFERROR(E3513/L3513,"N/A")</f>
        <v>79.89473684210526</v>
      </c>
      <c r="Q3513" t="str">
        <f>LEFT(N3513,FIND("/",N3513)-1)</f>
        <v>theater</v>
      </c>
      <c r="R3513" t="str">
        <f>RIGHT(N3513,(LEN(N3513)-FIND("/",N3513)))</f>
        <v>plays</v>
      </c>
      <c r="S3513" s="14">
        <f>(((J3513/60)/60)/24)+DATE(1970,1,1)+(-5/24)</f>
        <v>41927.665451388886</v>
      </c>
      <c r="T3513" s="14">
        <f>(((I3513/60)/60)/24)+DATE(1970,1,1)+(-5/24)</f>
        <v>41950.5625</v>
      </c>
    </row>
    <row r="3514" spans="1:20" ht="43.5" x14ac:dyDescent="0.35">
      <c r="A3514" s="6">
        <v>3512</v>
      </c>
      <c r="B3514" s="3" t="s">
        <v>3511</v>
      </c>
      <c r="C3514" s="3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10">
        <f>E3514*100/D3514</f>
        <v>100</v>
      </c>
      <c r="P3514" s="11">
        <f>IFERROR(E3514/L3514,"N/A")</f>
        <v>58.823529411764703</v>
      </c>
      <c r="Q3514" t="str">
        <f>LEFT(N3514,FIND("/",N3514)-1)</f>
        <v>theater</v>
      </c>
      <c r="R3514" t="str">
        <f>RIGHT(N3514,(LEN(N3514)-FIND("/",N3514)))</f>
        <v>plays</v>
      </c>
      <c r="S3514" s="14">
        <f>(((J3514/60)/60)/24)+DATE(1970,1,1)+(-5/24)</f>
        <v>42057.328611111108</v>
      </c>
      <c r="T3514" s="14">
        <f>(((I3514/60)/60)/24)+DATE(1970,1,1)+(-5/24)</f>
        <v>42117.286944444444</v>
      </c>
    </row>
    <row r="3515" spans="1:20" ht="43.5" x14ac:dyDescent="0.35">
      <c r="A3515" s="6">
        <v>3513</v>
      </c>
      <c r="B3515" s="3" t="s">
        <v>3512</v>
      </c>
      <c r="C3515" s="3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10">
        <f>E3515*100/D3515</f>
        <v>118.39285714285714</v>
      </c>
      <c r="P3515" s="11">
        <f>IFERROR(E3515/L3515,"N/A")</f>
        <v>75.340909090909093</v>
      </c>
      <c r="Q3515" t="str">
        <f>LEFT(N3515,FIND("/",N3515)-1)</f>
        <v>theater</v>
      </c>
      <c r="R3515" t="str">
        <f>RIGHT(N3515,(LEN(N3515)-FIND("/",N3515)))</f>
        <v>plays</v>
      </c>
      <c r="S3515" s="14">
        <f>(((J3515/60)/60)/24)+DATE(1970,1,1)+(-5/24)</f>
        <v>41780.887870370367</v>
      </c>
      <c r="T3515" s="14">
        <f>(((I3515/60)/60)/24)+DATE(1970,1,1)+(-5/24)</f>
        <v>41793.999305555553</v>
      </c>
    </row>
    <row r="3516" spans="1:20" ht="43.5" x14ac:dyDescent="0.35">
      <c r="A3516" s="6">
        <v>3514</v>
      </c>
      <c r="B3516" s="3" t="s">
        <v>3513</v>
      </c>
      <c r="C3516" s="3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10">
        <f>E3516*100/D3516</f>
        <v>110</v>
      </c>
      <c r="P3516" s="11">
        <f>IFERROR(E3516/L3516,"N/A")</f>
        <v>55</v>
      </c>
      <c r="Q3516" t="str">
        <f>LEFT(N3516,FIND("/",N3516)-1)</f>
        <v>theater</v>
      </c>
      <c r="R3516" t="str">
        <f>RIGHT(N3516,(LEN(N3516)-FIND("/",N3516)))</f>
        <v>plays</v>
      </c>
      <c r="S3516" s="14">
        <f>(((J3516/60)/60)/24)+DATE(1970,1,1)+(-5/24)</f>
        <v>42020.638333333329</v>
      </c>
      <c r="T3516" s="14">
        <f>(((I3516/60)/60)/24)+DATE(1970,1,1)+(-5/24)</f>
        <v>42036.999305555553</v>
      </c>
    </row>
    <row r="3517" spans="1:20" ht="43.5" x14ac:dyDescent="0.35">
      <c r="A3517" s="6">
        <v>3515</v>
      </c>
      <c r="B3517" s="3" t="s">
        <v>3514</v>
      </c>
      <c r="C3517" s="3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10">
        <f>E3517*100/D3517</f>
        <v>102.66666666666667</v>
      </c>
      <c r="P3517" s="11">
        <f>IFERROR(E3517/L3517,"N/A")</f>
        <v>66.956521739130437</v>
      </c>
      <c r="Q3517" t="str">
        <f>LEFT(N3517,FIND("/",N3517)-1)</f>
        <v>theater</v>
      </c>
      <c r="R3517" t="str">
        <f>RIGHT(N3517,(LEN(N3517)-FIND("/",N3517)))</f>
        <v>plays</v>
      </c>
      <c r="S3517" s="14">
        <f>(((J3517/60)/60)/24)+DATE(1970,1,1)+(-5/24)</f>
        <v>42125.564479166664</v>
      </c>
      <c r="T3517" s="14">
        <f>(((I3517/60)/60)/24)+DATE(1970,1,1)+(-5/24)</f>
        <v>42155.564479166664</v>
      </c>
    </row>
    <row r="3518" spans="1:20" ht="43.5" x14ac:dyDescent="0.35">
      <c r="A3518" s="6">
        <v>3516</v>
      </c>
      <c r="B3518" s="3" t="s">
        <v>3515</v>
      </c>
      <c r="C3518" s="3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10">
        <f>E3518*100/D3518</f>
        <v>100</v>
      </c>
      <c r="P3518" s="11">
        <f>IFERROR(E3518/L3518,"N/A")</f>
        <v>227.27272727272728</v>
      </c>
      <c r="Q3518" t="str">
        <f>LEFT(N3518,FIND("/",N3518)-1)</f>
        <v>theater</v>
      </c>
      <c r="R3518" t="str">
        <f>RIGHT(N3518,(LEN(N3518)-FIND("/",N3518)))</f>
        <v>plays</v>
      </c>
      <c r="S3518" s="14">
        <f>(((J3518/60)/60)/24)+DATE(1970,1,1)+(-5/24)</f>
        <v>41855.801736111105</v>
      </c>
      <c r="T3518" s="14">
        <f>(((I3518/60)/60)/24)+DATE(1970,1,1)+(-5/24)</f>
        <v>41889.916666666664</v>
      </c>
    </row>
    <row r="3519" spans="1:20" ht="43.5" x14ac:dyDescent="0.35">
      <c r="A3519" s="6">
        <v>3517</v>
      </c>
      <c r="B3519" s="3" t="s">
        <v>3516</v>
      </c>
      <c r="C3519" s="3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10">
        <f>E3519*100/D3519</f>
        <v>100</v>
      </c>
      <c r="P3519" s="11">
        <f>IFERROR(E3519/L3519,"N/A")</f>
        <v>307.69230769230768</v>
      </c>
      <c r="Q3519" t="str">
        <f>LEFT(N3519,FIND("/",N3519)-1)</f>
        <v>theater</v>
      </c>
      <c r="R3519" t="str">
        <f>RIGHT(N3519,(LEN(N3519)-FIND("/",N3519)))</f>
        <v>plays</v>
      </c>
      <c r="S3519" s="14">
        <f>(((J3519/60)/60)/24)+DATE(1970,1,1)+(-5/24)</f>
        <v>41794.609189814815</v>
      </c>
      <c r="T3519" s="14">
        <f>(((I3519/60)/60)/24)+DATE(1970,1,1)+(-5/24)</f>
        <v>41824.25</v>
      </c>
    </row>
    <row r="3520" spans="1:20" ht="43.5" x14ac:dyDescent="0.35">
      <c r="A3520" s="6">
        <v>3518</v>
      </c>
      <c r="B3520" s="3" t="s">
        <v>3517</v>
      </c>
      <c r="C3520" s="3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10">
        <f>E3520*100/D3520</f>
        <v>110.04600000000001</v>
      </c>
      <c r="P3520" s="11">
        <f>IFERROR(E3520/L3520,"N/A")</f>
        <v>50.020909090909093</v>
      </c>
      <c r="Q3520" t="str">
        <f>LEFT(N3520,FIND("/",N3520)-1)</f>
        <v>theater</v>
      </c>
      <c r="R3520" t="str">
        <f>RIGHT(N3520,(LEN(N3520)-FIND("/",N3520)))</f>
        <v>plays</v>
      </c>
      <c r="S3520" s="14">
        <f>(((J3520/60)/60)/24)+DATE(1970,1,1)+(-5/24)</f>
        <v>41893.575219907405</v>
      </c>
      <c r="T3520" s="14">
        <f>(((I3520/60)/60)/24)+DATE(1970,1,1)+(-5/24)</f>
        <v>41914.38958333333</v>
      </c>
    </row>
    <row r="3521" spans="1:20" ht="43.5" x14ac:dyDescent="0.35">
      <c r="A3521" s="6">
        <v>3519</v>
      </c>
      <c r="B3521" s="3" t="s">
        <v>3518</v>
      </c>
      <c r="C3521" s="3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10">
        <f>E3521*100/D3521</f>
        <v>101.35</v>
      </c>
      <c r="P3521" s="11">
        <f>IFERROR(E3521/L3521,"N/A")</f>
        <v>72.392857142857139</v>
      </c>
      <c r="Q3521" t="str">
        <f>LEFT(N3521,FIND("/",N3521)-1)</f>
        <v>theater</v>
      </c>
      <c r="R3521" t="str">
        <f>RIGHT(N3521,(LEN(N3521)-FIND("/",N3521)))</f>
        <v>plays</v>
      </c>
      <c r="S3521" s="14">
        <f>(((J3521/60)/60)/24)+DATE(1970,1,1)+(-5/24)</f>
        <v>42037.390624999993</v>
      </c>
      <c r="T3521" s="14">
        <f>(((I3521/60)/60)/24)+DATE(1970,1,1)+(-5/24)</f>
        <v>42067.390624999993</v>
      </c>
    </row>
    <row r="3522" spans="1:20" ht="43.5" x14ac:dyDescent="0.35">
      <c r="A3522" s="6">
        <v>3520</v>
      </c>
      <c r="B3522" s="3" t="s">
        <v>3519</v>
      </c>
      <c r="C3522" s="3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10">
        <f>E3522*100/D3522</f>
        <v>100.75</v>
      </c>
      <c r="P3522" s="11">
        <f>IFERROR(E3522/L3522,"N/A")</f>
        <v>95.952380952380949</v>
      </c>
      <c r="Q3522" t="str">
        <f>LEFT(N3522,FIND("/",N3522)-1)</f>
        <v>theater</v>
      </c>
      <c r="R3522" t="str">
        <f>RIGHT(N3522,(LEN(N3522)-FIND("/",N3522)))</f>
        <v>plays</v>
      </c>
      <c r="S3522" s="14">
        <f>(((J3522/60)/60)/24)+DATE(1970,1,1)+(-5/24)</f>
        <v>42227.615879629629</v>
      </c>
      <c r="T3522" s="14">
        <f>(((I3522/60)/60)/24)+DATE(1970,1,1)+(-5/24)</f>
        <v>42253.365972222215</v>
      </c>
    </row>
    <row r="3523" spans="1:20" ht="58" x14ac:dyDescent="0.35">
      <c r="A3523" s="6">
        <v>3521</v>
      </c>
      <c r="B3523" s="3" t="s">
        <v>3520</v>
      </c>
      <c r="C3523" s="3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10">
        <f>E3523*100/D3523</f>
        <v>169.42857142857142</v>
      </c>
      <c r="P3523" s="11">
        <f>IFERROR(E3523/L3523,"N/A")</f>
        <v>45.615384615384613</v>
      </c>
      <c r="Q3523" t="str">
        <f>LEFT(N3523,FIND("/",N3523)-1)</f>
        <v>theater</v>
      </c>
      <c r="R3523" t="str">
        <f>RIGHT(N3523,(LEN(N3523)-FIND("/",N3523)))</f>
        <v>plays</v>
      </c>
      <c r="S3523" s="14">
        <f>(((J3523/60)/60)/24)+DATE(1970,1,1)+(-5/24)</f>
        <v>41881.153009259258</v>
      </c>
      <c r="T3523" s="14">
        <f>(((I3523/60)/60)/24)+DATE(1970,1,1)+(-5/24)</f>
        <v>41911.153009259258</v>
      </c>
    </row>
    <row r="3524" spans="1:20" ht="43.5" x14ac:dyDescent="0.35">
      <c r="A3524" s="6">
        <v>3522</v>
      </c>
      <c r="B3524" s="3" t="s">
        <v>3521</v>
      </c>
      <c r="C3524" s="3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10">
        <f>E3524*100/D3524</f>
        <v>100</v>
      </c>
      <c r="P3524" s="11">
        <f>IFERROR(E3524/L3524,"N/A")</f>
        <v>41.029411764705884</v>
      </c>
      <c r="Q3524" t="str">
        <f>LEFT(N3524,FIND("/",N3524)-1)</f>
        <v>theater</v>
      </c>
      <c r="R3524" t="str">
        <f>RIGHT(N3524,(LEN(N3524)-FIND("/",N3524)))</f>
        <v>plays</v>
      </c>
      <c r="S3524" s="14">
        <f>(((J3524/60)/60)/24)+DATE(1970,1,1)+(-5/24)</f>
        <v>42234.581550925919</v>
      </c>
      <c r="T3524" s="14">
        <f>(((I3524/60)/60)/24)+DATE(1970,1,1)+(-5/24)</f>
        <v>42262.212500000001</v>
      </c>
    </row>
    <row r="3525" spans="1:20" ht="43.5" x14ac:dyDescent="0.35">
      <c r="A3525" s="6">
        <v>3523</v>
      </c>
      <c r="B3525" s="3" t="s">
        <v>3522</v>
      </c>
      <c r="C3525" s="3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10">
        <f>E3525*100/D3525</f>
        <v>113.65</v>
      </c>
      <c r="P3525" s="11">
        <f>IFERROR(E3525/L3525,"N/A")</f>
        <v>56.825000000000003</v>
      </c>
      <c r="Q3525" t="str">
        <f>LEFT(N3525,FIND("/",N3525)-1)</f>
        <v>theater</v>
      </c>
      <c r="R3525" t="str">
        <f>RIGHT(N3525,(LEN(N3525)-FIND("/",N3525)))</f>
        <v>plays</v>
      </c>
      <c r="S3525" s="14">
        <f>(((J3525/60)/60)/24)+DATE(1970,1,1)+(-5/24)</f>
        <v>42581.189212962963</v>
      </c>
      <c r="T3525" s="14">
        <f>(((I3525/60)/60)/24)+DATE(1970,1,1)+(-5/24)</f>
        <v>42638.749999999993</v>
      </c>
    </row>
    <row r="3526" spans="1:20" ht="58" x14ac:dyDescent="0.35">
      <c r="A3526" s="6">
        <v>3524</v>
      </c>
      <c r="B3526" s="3" t="s">
        <v>3523</v>
      </c>
      <c r="C3526" s="3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10">
        <f>E3526*100/D3526</f>
        <v>101.56</v>
      </c>
      <c r="P3526" s="11">
        <f>IFERROR(E3526/L3526,"N/A")</f>
        <v>137.24324324324326</v>
      </c>
      <c r="Q3526" t="str">
        <f>LEFT(N3526,FIND("/",N3526)-1)</f>
        <v>theater</v>
      </c>
      <c r="R3526" t="str">
        <f>RIGHT(N3526,(LEN(N3526)-FIND("/",N3526)))</f>
        <v>plays</v>
      </c>
      <c r="S3526" s="14">
        <f>(((J3526/60)/60)/24)+DATE(1970,1,1)+(-5/24)</f>
        <v>41880.555243055554</v>
      </c>
      <c r="T3526" s="14">
        <f>(((I3526/60)/60)/24)+DATE(1970,1,1)+(-5/24)</f>
        <v>41894.958333333328</v>
      </c>
    </row>
    <row r="3527" spans="1:20" ht="43.5" x14ac:dyDescent="0.35">
      <c r="A3527" s="6">
        <v>3525</v>
      </c>
      <c r="B3527" s="3" t="s">
        <v>3524</v>
      </c>
      <c r="C3527" s="3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10">
        <f>E3527*100/D3527</f>
        <v>106</v>
      </c>
      <c r="P3527" s="11">
        <f>IFERROR(E3527/L3527,"N/A")</f>
        <v>75.714285714285708</v>
      </c>
      <c r="Q3527" t="str">
        <f>LEFT(N3527,FIND("/",N3527)-1)</f>
        <v>theater</v>
      </c>
      <c r="R3527" t="str">
        <f>RIGHT(N3527,(LEN(N3527)-FIND("/",N3527)))</f>
        <v>plays</v>
      </c>
      <c r="S3527" s="14">
        <f>(((J3527/60)/60)/24)+DATE(1970,1,1)+(-5/24)</f>
        <v>42214.487337962964</v>
      </c>
      <c r="T3527" s="14">
        <f>(((I3527/60)/60)/24)+DATE(1970,1,1)+(-5/24)</f>
        <v>42225.458333333336</v>
      </c>
    </row>
    <row r="3528" spans="1:20" ht="43.5" x14ac:dyDescent="0.35">
      <c r="A3528" s="6">
        <v>3526</v>
      </c>
      <c r="B3528" s="3" t="s">
        <v>3525</v>
      </c>
      <c r="C3528" s="3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10">
        <f>E3528*100/D3528</f>
        <v>102</v>
      </c>
      <c r="P3528" s="11">
        <f>IFERROR(E3528/L3528,"N/A")</f>
        <v>99</v>
      </c>
      <c r="Q3528" t="str">
        <f>LEFT(N3528,FIND("/",N3528)-1)</f>
        <v>theater</v>
      </c>
      <c r="R3528" t="str">
        <f>RIGHT(N3528,(LEN(N3528)-FIND("/",N3528)))</f>
        <v>plays</v>
      </c>
      <c r="S3528" s="14">
        <f>(((J3528/60)/60)/24)+DATE(1970,1,1)+(-5/24)</f>
        <v>42460.126979166664</v>
      </c>
      <c r="T3528" s="14">
        <f>(((I3528/60)/60)/24)+DATE(1970,1,1)+(-5/24)</f>
        <v>42488.040972222218</v>
      </c>
    </row>
    <row r="3529" spans="1:20" ht="43.5" x14ac:dyDescent="0.35">
      <c r="A3529" s="6">
        <v>3527</v>
      </c>
      <c r="B3529" s="3" t="s">
        <v>3526</v>
      </c>
      <c r="C3529" s="3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10">
        <f>E3529*100/D3529</f>
        <v>116.91666666666667</v>
      </c>
      <c r="P3529" s="11">
        <f>IFERROR(E3529/L3529,"N/A")</f>
        <v>81.569767441860463</v>
      </c>
      <c r="Q3529" t="str">
        <f>LEFT(N3529,FIND("/",N3529)-1)</f>
        <v>theater</v>
      </c>
      <c r="R3529" t="str">
        <f>RIGHT(N3529,(LEN(N3529)-FIND("/",N3529)))</f>
        <v>plays</v>
      </c>
      <c r="S3529" s="14">
        <f>(((J3529/60)/60)/24)+DATE(1970,1,1)+(-5/24)</f>
        <v>42166.814872685187</v>
      </c>
      <c r="T3529" s="14">
        <f>(((I3529/60)/60)/24)+DATE(1970,1,1)+(-5/24)</f>
        <v>42195.957638888889</v>
      </c>
    </row>
    <row r="3530" spans="1:20" ht="43.5" x14ac:dyDescent="0.35">
      <c r="A3530" s="6">
        <v>3528</v>
      </c>
      <c r="B3530" s="3" t="s">
        <v>3527</v>
      </c>
      <c r="C3530" s="3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10">
        <f>E3530*100/D3530</f>
        <v>101.15151515151516</v>
      </c>
      <c r="P3530" s="11">
        <f>IFERROR(E3530/L3530,"N/A")</f>
        <v>45.108108108108105</v>
      </c>
      <c r="Q3530" t="str">
        <f>LEFT(N3530,FIND("/",N3530)-1)</f>
        <v>theater</v>
      </c>
      <c r="R3530" t="str">
        <f>RIGHT(N3530,(LEN(N3530)-FIND("/",N3530)))</f>
        <v>plays</v>
      </c>
      <c r="S3530" s="14">
        <f>(((J3530/60)/60)/24)+DATE(1970,1,1)+(-5/24)</f>
        <v>42733.293032407404</v>
      </c>
      <c r="T3530" s="14">
        <f>(((I3530/60)/60)/24)+DATE(1970,1,1)+(-5/24)</f>
        <v>42753.293032407404</v>
      </c>
    </row>
    <row r="3531" spans="1:20" ht="58" x14ac:dyDescent="0.35">
      <c r="A3531" s="6">
        <v>3529</v>
      </c>
      <c r="B3531" s="3" t="s">
        <v>3528</v>
      </c>
      <c r="C3531" s="3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10">
        <f>E3531*100/D3531</f>
        <v>132</v>
      </c>
      <c r="P3531" s="11">
        <f>IFERROR(E3531/L3531,"N/A")</f>
        <v>36.666666666666664</v>
      </c>
      <c r="Q3531" t="str">
        <f>LEFT(N3531,FIND("/",N3531)-1)</f>
        <v>theater</v>
      </c>
      <c r="R3531" t="str">
        <f>RIGHT(N3531,(LEN(N3531)-FIND("/",N3531)))</f>
        <v>plays</v>
      </c>
      <c r="S3531" s="14">
        <f>(((J3531/60)/60)/24)+DATE(1970,1,1)+(-5/24)</f>
        <v>42177.553449074076</v>
      </c>
      <c r="T3531" s="14">
        <f>(((I3531/60)/60)/24)+DATE(1970,1,1)+(-5/24)</f>
        <v>42197.833333333336</v>
      </c>
    </row>
    <row r="3532" spans="1:20" ht="43.5" x14ac:dyDescent="0.35">
      <c r="A3532" s="6">
        <v>3530</v>
      </c>
      <c r="B3532" s="3" t="s">
        <v>3529</v>
      </c>
      <c r="C3532" s="3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10">
        <f>E3532*100/D3532</f>
        <v>100</v>
      </c>
      <c r="P3532" s="11">
        <f>IFERROR(E3532/L3532,"N/A")</f>
        <v>125</v>
      </c>
      <c r="Q3532" t="str">
        <f>LEFT(N3532,FIND("/",N3532)-1)</f>
        <v>theater</v>
      </c>
      <c r="R3532" t="str">
        <f>RIGHT(N3532,(LEN(N3532)-FIND("/",N3532)))</f>
        <v>plays</v>
      </c>
      <c r="S3532" s="14">
        <f>(((J3532/60)/60)/24)+DATE(1970,1,1)+(-5/24)</f>
        <v>42442.41501157407</v>
      </c>
      <c r="T3532" s="14">
        <f>(((I3532/60)/60)/24)+DATE(1970,1,1)+(-5/24)</f>
        <v>42470.624999999993</v>
      </c>
    </row>
    <row r="3533" spans="1:20" x14ac:dyDescent="0.35">
      <c r="A3533" s="6">
        <v>3531</v>
      </c>
      <c r="B3533" s="3" t="s">
        <v>3530</v>
      </c>
      <c r="C3533" s="3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10">
        <f>E3533*100/D3533</f>
        <v>128</v>
      </c>
      <c r="P3533" s="11">
        <f>IFERROR(E3533/L3533,"N/A")</f>
        <v>49.230769230769234</v>
      </c>
      <c r="Q3533" t="str">
        <f>LEFT(N3533,FIND("/",N3533)-1)</f>
        <v>theater</v>
      </c>
      <c r="R3533" t="str">
        <f>RIGHT(N3533,(LEN(N3533)-FIND("/",N3533)))</f>
        <v>plays</v>
      </c>
      <c r="S3533" s="14">
        <f>(((J3533/60)/60)/24)+DATE(1970,1,1)+(-5/24)</f>
        <v>42521.44599537037</v>
      </c>
      <c r="T3533" s="14">
        <f>(((I3533/60)/60)/24)+DATE(1970,1,1)+(-5/24)</f>
        <v>42551.44599537037</v>
      </c>
    </row>
    <row r="3534" spans="1:20" ht="58" x14ac:dyDescent="0.35">
      <c r="A3534" s="6">
        <v>3532</v>
      </c>
      <c r="B3534" s="3" t="s">
        <v>3531</v>
      </c>
      <c r="C3534" s="3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10">
        <f>E3534*100/D3534</f>
        <v>118.95833333333333</v>
      </c>
      <c r="P3534" s="11">
        <f>IFERROR(E3534/L3534,"N/A")</f>
        <v>42.296296296296298</v>
      </c>
      <c r="Q3534" t="str">
        <f>LEFT(N3534,FIND("/",N3534)-1)</f>
        <v>theater</v>
      </c>
      <c r="R3534" t="str">
        <f>RIGHT(N3534,(LEN(N3534)-FIND("/",N3534)))</f>
        <v>plays</v>
      </c>
      <c r="S3534" s="14">
        <f>(((J3534/60)/60)/24)+DATE(1970,1,1)+(-5/24)</f>
        <v>41884.391516203701</v>
      </c>
      <c r="T3534" s="14">
        <f>(((I3534/60)/60)/24)+DATE(1970,1,1)+(-5/24)</f>
        <v>41899.957638888889</v>
      </c>
    </row>
    <row r="3535" spans="1:20" ht="58" x14ac:dyDescent="0.35">
      <c r="A3535" s="6">
        <v>3533</v>
      </c>
      <c r="B3535" s="3" t="s">
        <v>3532</v>
      </c>
      <c r="C3535" s="3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10">
        <f>E3535*100/D3535</f>
        <v>126.2</v>
      </c>
      <c r="P3535" s="11">
        <f>IFERROR(E3535/L3535,"N/A")</f>
        <v>78.875</v>
      </c>
      <c r="Q3535" t="str">
        <f>LEFT(N3535,FIND("/",N3535)-1)</f>
        <v>theater</v>
      </c>
      <c r="R3535" t="str">
        <f>RIGHT(N3535,(LEN(N3535)-FIND("/",N3535)))</f>
        <v>plays</v>
      </c>
      <c r="S3535" s="14">
        <f>(((J3535/60)/60)/24)+DATE(1970,1,1)+(-5/24)</f>
        <v>42289.552858796298</v>
      </c>
      <c r="T3535" s="14">
        <f>(((I3535/60)/60)/24)+DATE(1970,1,1)+(-5/24)</f>
        <v>42319.594525462955</v>
      </c>
    </row>
    <row r="3536" spans="1:20" ht="43.5" x14ac:dyDescent="0.35">
      <c r="A3536" s="6">
        <v>3534</v>
      </c>
      <c r="B3536" s="3" t="s">
        <v>3533</v>
      </c>
      <c r="C3536" s="3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10">
        <f>E3536*100/D3536</f>
        <v>156.19999999999999</v>
      </c>
      <c r="P3536" s="11">
        <f>IFERROR(E3536/L3536,"N/A")</f>
        <v>38.284313725490193</v>
      </c>
      <c r="Q3536" t="str">
        <f>LEFT(N3536,FIND("/",N3536)-1)</f>
        <v>theater</v>
      </c>
      <c r="R3536" t="str">
        <f>RIGHT(N3536,(LEN(N3536)-FIND("/",N3536)))</f>
        <v>plays</v>
      </c>
      <c r="S3536" s="14">
        <f>(((J3536/60)/60)/24)+DATE(1970,1,1)+(-5/24)</f>
        <v>42243.416932870365</v>
      </c>
      <c r="T3536" s="14">
        <f>(((I3536/60)/60)/24)+DATE(1970,1,1)+(-5/24)</f>
        <v>42278.416932870365</v>
      </c>
    </row>
    <row r="3537" spans="1:20" ht="43.5" x14ac:dyDescent="0.35">
      <c r="A3537" s="6">
        <v>3535</v>
      </c>
      <c r="B3537" s="3" t="s">
        <v>3534</v>
      </c>
      <c r="C3537" s="3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10">
        <f>E3537*100/D3537</f>
        <v>103.15</v>
      </c>
      <c r="P3537" s="11">
        <f>IFERROR(E3537/L3537,"N/A")</f>
        <v>44.847826086956523</v>
      </c>
      <c r="Q3537" t="str">
        <f>LEFT(N3537,FIND("/",N3537)-1)</f>
        <v>theater</v>
      </c>
      <c r="R3537" t="str">
        <f>RIGHT(N3537,(LEN(N3537)-FIND("/",N3537)))</f>
        <v>plays</v>
      </c>
      <c r="S3537" s="14">
        <f>(((J3537/60)/60)/24)+DATE(1970,1,1)+(-5/24)</f>
        <v>42248.431828703695</v>
      </c>
      <c r="T3537" s="14">
        <f>(((I3537/60)/60)/24)+DATE(1970,1,1)+(-5/24)</f>
        <v>42279.541666666664</v>
      </c>
    </row>
    <row r="3538" spans="1:20" ht="43.5" x14ac:dyDescent="0.35">
      <c r="A3538" s="6">
        <v>3536</v>
      </c>
      <c r="B3538" s="3" t="s">
        <v>3535</v>
      </c>
      <c r="C3538" s="3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10">
        <f>E3538*100/D3538</f>
        <v>153.33333333333334</v>
      </c>
      <c r="P3538" s="11">
        <f>IFERROR(E3538/L3538,"N/A")</f>
        <v>13.529411764705882</v>
      </c>
      <c r="Q3538" t="str">
        <f>LEFT(N3538,FIND("/",N3538)-1)</f>
        <v>theater</v>
      </c>
      <c r="R3538" t="str">
        <f>RIGHT(N3538,(LEN(N3538)-FIND("/",N3538)))</f>
        <v>plays</v>
      </c>
      <c r="S3538" s="14">
        <f>(((J3538/60)/60)/24)+DATE(1970,1,1)+(-5/24)</f>
        <v>42328.518807870372</v>
      </c>
      <c r="T3538" s="14">
        <f>(((I3538/60)/60)/24)+DATE(1970,1,1)+(-5/24)</f>
        <v>42358.290972222218</v>
      </c>
    </row>
    <row r="3539" spans="1:20" ht="58" x14ac:dyDescent="0.35">
      <c r="A3539" s="6">
        <v>3537</v>
      </c>
      <c r="B3539" s="3" t="s">
        <v>3536</v>
      </c>
      <c r="C3539" s="3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10">
        <f>E3539*100/D3539</f>
        <v>180.44444444444446</v>
      </c>
      <c r="P3539" s="11">
        <f>IFERROR(E3539/L3539,"N/A")</f>
        <v>43.5</v>
      </c>
      <c r="Q3539" t="str">
        <f>LEFT(N3539,FIND("/",N3539)-1)</f>
        <v>theater</v>
      </c>
      <c r="R3539" t="str">
        <f>RIGHT(N3539,(LEN(N3539)-FIND("/",N3539)))</f>
        <v>plays</v>
      </c>
      <c r="S3539" s="14">
        <f>(((J3539/60)/60)/24)+DATE(1970,1,1)+(-5/24)</f>
        <v>41923.146018518513</v>
      </c>
      <c r="T3539" s="14">
        <f>(((I3539/60)/60)/24)+DATE(1970,1,1)+(-5/24)</f>
        <v>41960.124305555553</v>
      </c>
    </row>
    <row r="3540" spans="1:20" ht="43.5" x14ac:dyDescent="0.35">
      <c r="A3540" s="6">
        <v>3538</v>
      </c>
      <c r="B3540" s="3" t="s">
        <v>3537</v>
      </c>
      <c r="C3540" s="3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10">
        <f>E3540*100/D3540</f>
        <v>128.44999999999999</v>
      </c>
      <c r="P3540" s="11">
        <f>IFERROR(E3540/L3540,"N/A")</f>
        <v>30.951807228915662</v>
      </c>
      <c r="Q3540" t="str">
        <f>LEFT(N3540,FIND("/",N3540)-1)</f>
        <v>theater</v>
      </c>
      <c r="R3540" t="str">
        <f>RIGHT(N3540,(LEN(N3540)-FIND("/",N3540)))</f>
        <v>plays</v>
      </c>
      <c r="S3540" s="14">
        <f>(((J3540/60)/60)/24)+DATE(1970,1,1)+(-5/24)</f>
        <v>42571.212268518517</v>
      </c>
      <c r="T3540" s="14">
        <f>(((I3540/60)/60)/24)+DATE(1970,1,1)+(-5/24)</f>
        <v>42599.212268518517</v>
      </c>
    </row>
    <row r="3541" spans="1:20" ht="43.5" x14ac:dyDescent="0.35">
      <c r="A3541" s="6">
        <v>3539</v>
      </c>
      <c r="B3541" s="3" t="s">
        <v>3538</v>
      </c>
      <c r="C3541" s="3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10">
        <f>E3541*100/D3541</f>
        <v>119.66666666666667</v>
      </c>
      <c r="P3541" s="11">
        <f>IFERROR(E3541/L3541,"N/A")</f>
        <v>55.230769230769234</v>
      </c>
      <c r="Q3541" t="str">
        <f>LEFT(N3541,FIND("/",N3541)-1)</f>
        <v>theater</v>
      </c>
      <c r="R3541" t="str">
        <f>RIGHT(N3541,(LEN(N3541)-FIND("/",N3541)))</f>
        <v>plays</v>
      </c>
      <c r="S3541" s="14">
        <f>(((J3541/60)/60)/24)+DATE(1970,1,1)+(-5/24)</f>
        <v>42600.547708333332</v>
      </c>
      <c r="T3541" s="14">
        <f>(((I3541/60)/60)/24)+DATE(1970,1,1)+(-5/24)</f>
        <v>42621.547708333332</v>
      </c>
    </row>
    <row r="3542" spans="1:20" ht="58" x14ac:dyDescent="0.35">
      <c r="A3542" s="6">
        <v>3540</v>
      </c>
      <c r="B3542" s="3" t="s">
        <v>3539</v>
      </c>
      <c r="C3542" s="3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10">
        <f>E3542*100/D3542</f>
        <v>123</v>
      </c>
      <c r="P3542" s="11">
        <f>IFERROR(E3542/L3542,"N/A")</f>
        <v>46.125</v>
      </c>
      <c r="Q3542" t="str">
        <f>LEFT(N3542,FIND("/",N3542)-1)</f>
        <v>theater</v>
      </c>
      <c r="R3542" t="str">
        <f>RIGHT(N3542,(LEN(N3542)-FIND("/",N3542)))</f>
        <v>plays</v>
      </c>
      <c r="S3542" s="14">
        <f>(((J3542/60)/60)/24)+DATE(1970,1,1)+(-5/24)</f>
        <v>42516.795034722221</v>
      </c>
      <c r="T3542" s="14">
        <f>(((I3542/60)/60)/24)+DATE(1970,1,1)+(-5/24)</f>
        <v>42546.795034722221</v>
      </c>
    </row>
    <row r="3543" spans="1:20" ht="43.5" x14ac:dyDescent="0.35">
      <c r="A3543" s="6">
        <v>3541</v>
      </c>
      <c r="B3543" s="3" t="s">
        <v>3540</v>
      </c>
      <c r="C3543" s="3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10">
        <f>E3543*100/D3543</f>
        <v>105</v>
      </c>
      <c r="P3543" s="11">
        <f>IFERROR(E3543/L3543,"N/A")</f>
        <v>39.375</v>
      </c>
      <c r="Q3543" t="str">
        <f>LEFT(N3543,FIND("/",N3543)-1)</f>
        <v>theater</v>
      </c>
      <c r="R3543" t="str">
        <f>RIGHT(N3543,(LEN(N3543)-FIND("/",N3543)))</f>
        <v>plays</v>
      </c>
      <c r="S3543" s="14">
        <f>(((J3543/60)/60)/24)+DATE(1970,1,1)+(-5/24)</f>
        <v>42222.521701388883</v>
      </c>
      <c r="T3543" s="14">
        <f>(((I3543/60)/60)/24)+DATE(1970,1,1)+(-5/24)</f>
        <v>42247.521701388883</v>
      </c>
    </row>
    <row r="3544" spans="1:20" ht="43.5" x14ac:dyDescent="0.35">
      <c r="A3544" s="6">
        <v>3542</v>
      </c>
      <c r="B3544" s="3" t="s">
        <v>3541</v>
      </c>
      <c r="C3544" s="3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10">
        <f>E3544*100/D3544</f>
        <v>102.23636363636363</v>
      </c>
      <c r="P3544" s="11">
        <f>IFERROR(E3544/L3544,"N/A")</f>
        <v>66.152941176470591</v>
      </c>
      <c r="Q3544" t="str">
        <f>LEFT(N3544,FIND("/",N3544)-1)</f>
        <v>theater</v>
      </c>
      <c r="R3544" t="str">
        <f>RIGHT(N3544,(LEN(N3544)-FIND("/",N3544)))</f>
        <v>plays</v>
      </c>
      <c r="S3544" s="14">
        <f>(((J3544/60)/60)/24)+DATE(1970,1,1)+(-5/24)</f>
        <v>41829.391458333332</v>
      </c>
      <c r="T3544" s="14">
        <f>(((I3544/60)/60)/24)+DATE(1970,1,1)+(-5/24)</f>
        <v>41889.391458333332</v>
      </c>
    </row>
    <row r="3545" spans="1:20" ht="43.5" x14ac:dyDescent="0.35">
      <c r="A3545" s="6">
        <v>3543</v>
      </c>
      <c r="B3545" s="3" t="s">
        <v>3542</v>
      </c>
      <c r="C3545" s="3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10">
        <f>E3545*100/D3545</f>
        <v>104.66666666666667</v>
      </c>
      <c r="P3545" s="11">
        <f>IFERROR(E3545/L3545,"N/A")</f>
        <v>54.137931034482762</v>
      </c>
      <c r="Q3545" t="str">
        <f>LEFT(N3545,FIND("/",N3545)-1)</f>
        <v>theater</v>
      </c>
      <c r="R3545" t="str">
        <f>RIGHT(N3545,(LEN(N3545)-FIND("/",N3545)))</f>
        <v>plays</v>
      </c>
      <c r="S3545" s="14">
        <f>(((J3545/60)/60)/24)+DATE(1970,1,1)+(-5/24)</f>
        <v>42150.546979166662</v>
      </c>
      <c r="T3545" s="14">
        <f>(((I3545/60)/60)/24)+DATE(1970,1,1)+(-5/24)</f>
        <v>42180.546979166662</v>
      </c>
    </row>
    <row r="3546" spans="1:20" ht="29" x14ac:dyDescent="0.35">
      <c r="A3546" s="6">
        <v>3544</v>
      </c>
      <c r="B3546" s="3" t="s">
        <v>3543</v>
      </c>
      <c r="C3546" s="3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10">
        <f>E3546*100/D3546</f>
        <v>100</v>
      </c>
      <c r="P3546" s="11">
        <f>IFERROR(E3546/L3546,"N/A")</f>
        <v>104.16666666666667</v>
      </c>
      <c r="Q3546" t="str">
        <f>LEFT(N3546,FIND("/",N3546)-1)</f>
        <v>theater</v>
      </c>
      <c r="R3546" t="str">
        <f>RIGHT(N3546,(LEN(N3546)-FIND("/",N3546)))</f>
        <v>plays</v>
      </c>
      <c r="S3546" s="14">
        <f>(((J3546/60)/60)/24)+DATE(1970,1,1)+(-5/24)</f>
        <v>42040.623344907406</v>
      </c>
      <c r="T3546" s="14">
        <f>(((I3546/60)/60)/24)+DATE(1970,1,1)+(-5/24)</f>
        <v>42070.623344907406</v>
      </c>
    </row>
    <row r="3547" spans="1:20" ht="43.5" x14ac:dyDescent="0.35">
      <c r="A3547" s="6">
        <v>3545</v>
      </c>
      <c r="B3547" s="3" t="s">
        <v>3544</v>
      </c>
      <c r="C3547" s="3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10">
        <f>E3547*100/D3547</f>
        <v>100.4</v>
      </c>
      <c r="P3547" s="11">
        <f>IFERROR(E3547/L3547,"N/A")</f>
        <v>31.375</v>
      </c>
      <c r="Q3547" t="str">
        <f>LEFT(N3547,FIND("/",N3547)-1)</f>
        <v>theater</v>
      </c>
      <c r="R3547" t="str">
        <f>RIGHT(N3547,(LEN(N3547)-FIND("/",N3547)))</f>
        <v>plays</v>
      </c>
      <c r="S3547" s="14">
        <f>(((J3547/60)/60)/24)+DATE(1970,1,1)+(-5/24)</f>
        <v>42075.599062499998</v>
      </c>
      <c r="T3547" s="14">
        <f>(((I3547/60)/60)/24)+DATE(1970,1,1)+(-5/24)</f>
        <v>42105.599062499998</v>
      </c>
    </row>
    <row r="3548" spans="1:20" ht="43.5" x14ac:dyDescent="0.35">
      <c r="A3548" s="6">
        <v>3546</v>
      </c>
      <c r="B3548" s="3" t="s">
        <v>3545</v>
      </c>
      <c r="C3548" s="3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10">
        <f>E3548*100/D3548</f>
        <v>102.27272727272727</v>
      </c>
      <c r="P3548" s="11">
        <f>IFERROR(E3548/L3548,"N/A")</f>
        <v>59.210526315789473</v>
      </c>
      <c r="Q3548" t="str">
        <f>LEFT(N3548,FIND("/",N3548)-1)</f>
        <v>theater</v>
      </c>
      <c r="R3548" t="str">
        <f>RIGHT(N3548,(LEN(N3548)-FIND("/",N3548)))</f>
        <v>plays</v>
      </c>
      <c r="S3548" s="14">
        <f>(((J3548/60)/60)/24)+DATE(1970,1,1)+(-5/24)</f>
        <v>42073.452361111107</v>
      </c>
      <c r="T3548" s="14">
        <f>(((I3548/60)/60)/24)+DATE(1970,1,1)+(-5/24)</f>
        <v>42094.957638888889</v>
      </c>
    </row>
    <row r="3549" spans="1:20" ht="43.5" x14ac:dyDescent="0.35">
      <c r="A3549" s="6">
        <v>3547</v>
      </c>
      <c r="B3549" s="3" t="s">
        <v>3546</v>
      </c>
      <c r="C3549" s="3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10">
        <f>E3549*100/D3549</f>
        <v>114.40928571428572</v>
      </c>
      <c r="P3549" s="11">
        <f>IFERROR(E3549/L3549,"N/A")</f>
        <v>119.17633928571429</v>
      </c>
      <c r="Q3549" t="str">
        <f>LEFT(N3549,FIND("/",N3549)-1)</f>
        <v>theater</v>
      </c>
      <c r="R3549" t="str">
        <f>RIGHT(N3549,(LEN(N3549)-FIND("/",N3549)))</f>
        <v>plays</v>
      </c>
      <c r="S3549" s="14">
        <f>(((J3549/60)/60)/24)+DATE(1970,1,1)+(-5/24)</f>
        <v>42479.870381944442</v>
      </c>
      <c r="T3549" s="14">
        <f>(((I3549/60)/60)/24)+DATE(1970,1,1)+(-5/24)</f>
        <v>42503.957638888889</v>
      </c>
    </row>
    <row r="3550" spans="1:20" ht="43.5" x14ac:dyDescent="0.35">
      <c r="A3550" s="6">
        <v>3548</v>
      </c>
      <c r="B3550" s="3" t="s">
        <v>3547</v>
      </c>
      <c r="C3550" s="3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10">
        <f>E3550*100/D3550</f>
        <v>101.9047619047619</v>
      </c>
      <c r="P3550" s="11">
        <f>IFERROR(E3550/L3550,"N/A")</f>
        <v>164.61538461538461</v>
      </c>
      <c r="Q3550" t="str">
        <f>LEFT(N3550,FIND("/",N3550)-1)</f>
        <v>theater</v>
      </c>
      <c r="R3550" t="str">
        <f>RIGHT(N3550,(LEN(N3550)-FIND("/",N3550)))</f>
        <v>plays</v>
      </c>
      <c r="S3550" s="14">
        <f>(((J3550/60)/60)/24)+DATE(1970,1,1)+(-5/24)</f>
        <v>42411.733958333331</v>
      </c>
      <c r="T3550" s="14">
        <f>(((I3550/60)/60)/24)+DATE(1970,1,1)+(-5/24)</f>
        <v>42433.833333333336</v>
      </c>
    </row>
    <row r="3551" spans="1:20" ht="43.5" x14ac:dyDescent="0.35">
      <c r="A3551" s="6">
        <v>3549</v>
      </c>
      <c r="B3551" s="3" t="s">
        <v>3548</v>
      </c>
      <c r="C3551" s="3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10">
        <f>E3551*100/D3551</f>
        <v>102</v>
      </c>
      <c r="P3551" s="11">
        <f>IFERROR(E3551/L3551,"N/A")</f>
        <v>24.285714285714285</v>
      </c>
      <c r="Q3551" t="str">
        <f>LEFT(N3551,FIND("/",N3551)-1)</f>
        <v>theater</v>
      </c>
      <c r="R3551" t="str">
        <f>RIGHT(N3551,(LEN(N3551)-FIND("/",N3551)))</f>
        <v>plays</v>
      </c>
      <c r="S3551" s="14">
        <f>(((J3551/60)/60)/24)+DATE(1970,1,1)+(-5/24)</f>
        <v>42223.186030092591</v>
      </c>
      <c r="T3551" s="14">
        <f>(((I3551/60)/60)/24)+DATE(1970,1,1)+(-5/24)</f>
        <v>42251.186030092591</v>
      </c>
    </row>
    <row r="3552" spans="1:20" ht="58" x14ac:dyDescent="0.35">
      <c r="A3552" s="6">
        <v>3550</v>
      </c>
      <c r="B3552" s="3" t="s">
        <v>3549</v>
      </c>
      <c r="C3552" s="3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10">
        <f>E3552*100/D3552</f>
        <v>104.8</v>
      </c>
      <c r="P3552" s="11">
        <f>IFERROR(E3552/L3552,"N/A")</f>
        <v>40.9375</v>
      </c>
      <c r="Q3552" t="str">
        <f>LEFT(N3552,FIND("/",N3552)-1)</f>
        <v>theater</v>
      </c>
      <c r="R3552" t="str">
        <f>RIGHT(N3552,(LEN(N3552)-FIND("/",N3552)))</f>
        <v>plays</v>
      </c>
      <c r="S3552" s="14">
        <f>(((J3552/60)/60)/24)+DATE(1970,1,1)+(-5/24)</f>
        <v>42462.685162037036</v>
      </c>
      <c r="T3552" s="14">
        <f>(((I3552/60)/60)/24)+DATE(1970,1,1)+(-5/24)</f>
        <v>42492.685162037036</v>
      </c>
    </row>
    <row r="3553" spans="1:20" ht="43.5" x14ac:dyDescent="0.35">
      <c r="A3553" s="6">
        <v>3551</v>
      </c>
      <c r="B3553" s="3" t="s">
        <v>3550</v>
      </c>
      <c r="C3553" s="3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10">
        <f>E3553*100/D3553</f>
        <v>101.83333333333333</v>
      </c>
      <c r="P3553" s="11">
        <f>IFERROR(E3553/L3553,"N/A")</f>
        <v>61.1</v>
      </c>
      <c r="Q3553" t="str">
        <f>LEFT(N3553,FIND("/",N3553)-1)</f>
        <v>theater</v>
      </c>
      <c r="R3553" t="str">
        <f>RIGHT(N3553,(LEN(N3553)-FIND("/",N3553)))</f>
        <v>plays</v>
      </c>
      <c r="S3553" s="14">
        <f>(((J3553/60)/60)/24)+DATE(1970,1,1)+(-5/24)</f>
        <v>41753.307523148142</v>
      </c>
      <c r="T3553" s="14">
        <f>(((I3553/60)/60)/24)+DATE(1970,1,1)+(-5/24)</f>
        <v>41781.713194444441</v>
      </c>
    </row>
    <row r="3554" spans="1:20" ht="43.5" x14ac:dyDescent="0.35">
      <c r="A3554" s="6">
        <v>3552</v>
      </c>
      <c r="B3554" s="3" t="s">
        <v>3551</v>
      </c>
      <c r="C3554" s="3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10">
        <f>E3554*100/D3554</f>
        <v>100</v>
      </c>
      <c r="P3554" s="11">
        <f>IFERROR(E3554/L3554,"N/A")</f>
        <v>38.65</v>
      </c>
      <c r="Q3554" t="str">
        <f>LEFT(N3554,FIND("/",N3554)-1)</f>
        <v>theater</v>
      </c>
      <c r="R3554" t="str">
        <f>RIGHT(N3554,(LEN(N3554)-FIND("/",N3554)))</f>
        <v>plays</v>
      </c>
      <c r="S3554" s="14">
        <f>(((J3554/60)/60)/24)+DATE(1970,1,1)+(-5/24)</f>
        <v>41788.378749999996</v>
      </c>
      <c r="T3554" s="14">
        <f>(((I3554/60)/60)/24)+DATE(1970,1,1)+(-5/24)</f>
        <v>41818.378749999996</v>
      </c>
    </row>
    <row r="3555" spans="1:20" ht="43.5" x14ac:dyDescent="0.35">
      <c r="A3555" s="6">
        <v>3553</v>
      </c>
      <c r="B3555" s="3" t="s">
        <v>3552</v>
      </c>
      <c r="C3555" s="3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10">
        <f>E3555*100/D3555</f>
        <v>106.27272727272727</v>
      </c>
      <c r="P3555" s="11">
        <f>IFERROR(E3555/L3555,"N/A")</f>
        <v>56.20192307692308</v>
      </c>
      <c r="Q3555" t="str">
        <f>LEFT(N3555,FIND("/",N3555)-1)</f>
        <v>theater</v>
      </c>
      <c r="R3555" t="str">
        <f>RIGHT(N3555,(LEN(N3555)-FIND("/",N3555)))</f>
        <v>plays</v>
      </c>
      <c r="S3555" s="14">
        <f>(((J3555/60)/60)/24)+DATE(1970,1,1)+(-5/24)</f>
        <v>42195.820370370369</v>
      </c>
      <c r="T3555" s="14">
        <f>(((I3555/60)/60)/24)+DATE(1970,1,1)+(-5/24)</f>
        <v>42227.791666666664</v>
      </c>
    </row>
    <row r="3556" spans="1:20" ht="43.5" x14ac:dyDescent="0.35">
      <c r="A3556" s="6">
        <v>3554</v>
      </c>
      <c r="B3556" s="3" t="s">
        <v>3553</v>
      </c>
      <c r="C3556" s="3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10">
        <f>E3556*100/D3556</f>
        <v>113.4222</v>
      </c>
      <c r="P3556" s="11">
        <f>IFERROR(E3556/L3556,"N/A")</f>
        <v>107.00207547169811</v>
      </c>
      <c r="Q3556" t="str">
        <f>LEFT(N3556,FIND("/",N3556)-1)</f>
        <v>theater</v>
      </c>
      <c r="R3556" t="str">
        <f>RIGHT(N3556,(LEN(N3556)-FIND("/",N3556)))</f>
        <v>plays</v>
      </c>
      <c r="S3556" s="14">
        <f>(((J3556/60)/60)/24)+DATE(1970,1,1)+(-5/24)</f>
        <v>42015.842118055552</v>
      </c>
      <c r="T3556" s="14">
        <f>(((I3556/60)/60)/24)+DATE(1970,1,1)+(-5/24)</f>
        <v>42046.499999999993</v>
      </c>
    </row>
    <row r="3557" spans="1:20" ht="43.5" x14ac:dyDescent="0.35">
      <c r="A3557" s="6">
        <v>3555</v>
      </c>
      <c r="B3557" s="3" t="s">
        <v>3554</v>
      </c>
      <c r="C3557" s="3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10">
        <f>E3557*100/D3557</f>
        <v>100</v>
      </c>
      <c r="P3557" s="11">
        <f>IFERROR(E3557/L3557,"N/A")</f>
        <v>171.42857142857142</v>
      </c>
      <c r="Q3557" t="str">
        <f>LEFT(N3557,FIND("/",N3557)-1)</f>
        <v>theater</v>
      </c>
      <c r="R3557" t="str">
        <f>RIGHT(N3557,(LEN(N3557)-FIND("/",N3557)))</f>
        <v>plays</v>
      </c>
      <c r="S3557" s="14">
        <f>(((J3557/60)/60)/24)+DATE(1970,1,1)+(-5/24)</f>
        <v>42661.233726851853</v>
      </c>
      <c r="T3557" s="14">
        <f>(((I3557/60)/60)/24)+DATE(1970,1,1)+(-5/24)</f>
        <v>42691.27539351851</v>
      </c>
    </row>
    <row r="3558" spans="1:20" ht="58" x14ac:dyDescent="0.35">
      <c r="A3558" s="6">
        <v>3556</v>
      </c>
      <c r="B3558" s="3" t="s">
        <v>3555</v>
      </c>
      <c r="C3558" s="3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10">
        <f>E3558*100/D3558</f>
        <v>100.45454545454545</v>
      </c>
      <c r="P3558" s="11">
        <f>IFERROR(E3558/L3558,"N/A")</f>
        <v>110.5</v>
      </c>
      <c r="Q3558" t="str">
        <f>LEFT(N3558,FIND("/",N3558)-1)</f>
        <v>theater</v>
      </c>
      <c r="R3558" t="str">
        <f>RIGHT(N3558,(LEN(N3558)-FIND("/",N3558)))</f>
        <v>plays</v>
      </c>
      <c r="S3558" s="14">
        <f>(((J3558/60)/60)/24)+DATE(1970,1,1)+(-5/24)</f>
        <v>41808.441249999996</v>
      </c>
      <c r="T3558" s="14">
        <f>(((I3558/60)/60)/24)+DATE(1970,1,1)+(-5/24)</f>
        <v>41868.441249999996</v>
      </c>
    </row>
    <row r="3559" spans="1:20" ht="58" x14ac:dyDescent="0.35">
      <c r="A3559" s="6">
        <v>3557</v>
      </c>
      <c r="B3559" s="3" t="s">
        <v>3556</v>
      </c>
      <c r="C3559" s="3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10">
        <f>E3559*100/D3559</f>
        <v>100.036</v>
      </c>
      <c r="P3559" s="11">
        <f>IFERROR(E3559/L3559,"N/A")</f>
        <v>179.27598566308242</v>
      </c>
      <c r="Q3559" t="str">
        <f>LEFT(N3559,FIND("/",N3559)-1)</f>
        <v>theater</v>
      </c>
      <c r="R3559" t="str">
        <f>RIGHT(N3559,(LEN(N3559)-FIND("/",N3559)))</f>
        <v>plays</v>
      </c>
      <c r="S3559" s="14">
        <f>(((J3559/60)/60)/24)+DATE(1970,1,1)+(-5/24)</f>
        <v>41730.068414351852</v>
      </c>
      <c r="T3559" s="14">
        <f>(((I3559/60)/60)/24)+DATE(1970,1,1)+(-5/24)</f>
        <v>41764.068414351852</v>
      </c>
    </row>
    <row r="3560" spans="1:20" ht="43.5" x14ac:dyDescent="0.35">
      <c r="A3560" s="6">
        <v>3558</v>
      </c>
      <c r="B3560" s="3" t="s">
        <v>3557</v>
      </c>
      <c r="C3560" s="3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10">
        <f>E3560*100/D3560</f>
        <v>144</v>
      </c>
      <c r="P3560" s="11">
        <f>IFERROR(E3560/L3560,"N/A")</f>
        <v>22.90909090909091</v>
      </c>
      <c r="Q3560" t="str">
        <f>LEFT(N3560,FIND("/",N3560)-1)</f>
        <v>theater</v>
      </c>
      <c r="R3560" t="str">
        <f>RIGHT(N3560,(LEN(N3560)-FIND("/",N3560)))</f>
        <v>plays</v>
      </c>
      <c r="S3560" s="14">
        <f>(((J3560/60)/60)/24)+DATE(1970,1,1)+(-5/24)</f>
        <v>42139.608506944445</v>
      </c>
      <c r="T3560" s="14">
        <f>(((I3560/60)/60)/24)+DATE(1970,1,1)+(-5/24)</f>
        <v>42181.666666666664</v>
      </c>
    </row>
    <row r="3561" spans="1:20" ht="58" x14ac:dyDescent="0.35">
      <c r="A3561" s="6">
        <v>3559</v>
      </c>
      <c r="B3561" s="3" t="s">
        <v>3558</v>
      </c>
      <c r="C3561" s="3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10">
        <f>E3561*100/D3561</f>
        <v>103.5</v>
      </c>
      <c r="P3561" s="11">
        <f>IFERROR(E3561/L3561,"N/A")</f>
        <v>43.125</v>
      </c>
      <c r="Q3561" t="str">
        <f>LEFT(N3561,FIND("/",N3561)-1)</f>
        <v>theater</v>
      </c>
      <c r="R3561" t="str">
        <f>RIGHT(N3561,(LEN(N3561)-FIND("/",N3561)))</f>
        <v>plays</v>
      </c>
      <c r="S3561" s="14">
        <f>(((J3561/60)/60)/24)+DATE(1970,1,1)+(-5/24)</f>
        <v>42193.887824074067</v>
      </c>
      <c r="T3561" s="14">
        <f>(((I3561/60)/60)/24)+DATE(1970,1,1)+(-5/24)</f>
        <v>42216.165277777771</v>
      </c>
    </row>
    <row r="3562" spans="1:20" ht="58" x14ac:dyDescent="0.35">
      <c r="A3562" s="6">
        <v>3560</v>
      </c>
      <c r="B3562" s="3" t="s">
        <v>3559</v>
      </c>
      <c r="C3562" s="3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10">
        <f>E3562*100/D3562</f>
        <v>108.4375</v>
      </c>
      <c r="P3562" s="11">
        <f>IFERROR(E3562/L3562,"N/A")</f>
        <v>46.891891891891895</v>
      </c>
      <c r="Q3562" t="str">
        <f>LEFT(N3562,FIND("/",N3562)-1)</f>
        <v>theater</v>
      </c>
      <c r="R3562" t="str">
        <f>RIGHT(N3562,(LEN(N3562)-FIND("/",N3562)))</f>
        <v>plays</v>
      </c>
      <c r="S3562" s="14">
        <f>(((J3562/60)/60)/24)+DATE(1970,1,1)+(-5/24)</f>
        <v>42115.681319444448</v>
      </c>
      <c r="T3562" s="14">
        <f>(((I3562/60)/60)/24)+DATE(1970,1,1)+(-5/24)</f>
        <v>42150.906249999993</v>
      </c>
    </row>
    <row r="3563" spans="1:20" ht="116" x14ac:dyDescent="0.35">
      <c r="A3563" s="6">
        <v>3561</v>
      </c>
      <c r="B3563" s="3" t="s">
        <v>3560</v>
      </c>
      <c r="C3563" s="3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10">
        <f>E3563*100/D3563</f>
        <v>102.4</v>
      </c>
      <c r="P3563" s="11">
        <f>IFERROR(E3563/L3563,"N/A")</f>
        <v>47.407407407407405</v>
      </c>
      <c r="Q3563" t="str">
        <f>LEFT(N3563,FIND("/",N3563)-1)</f>
        <v>theater</v>
      </c>
      <c r="R3563" t="str">
        <f>RIGHT(N3563,(LEN(N3563)-FIND("/",N3563)))</f>
        <v>plays</v>
      </c>
      <c r="S3563" s="14">
        <f>(((J3563/60)/60)/24)+DATE(1970,1,1)+(-5/24)</f>
        <v>42203.471967592595</v>
      </c>
      <c r="T3563" s="14">
        <f>(((I3563/60)/60)/24)+DATE(1970,1,1)+(-5/24)</f>
        <v>42221.566666666658</v>
      </c>
    </row>
    <row r="3564" spans="1:20" ht="58" x14ac:dyDescent="0.35">
      <c r="A3564" s="6">
        <v>3562</v>
      </c>
      <c r="B3564" s="3" t="s">
        <v>3561</v>
      </c>
      <c r="C3564" s="3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10">
        <f>E3564*100/D3564</f>
        <v>148.88888888888889</v>
      </c>
      <c r="P3564" s="11">
        <f>IFERROR(E3564/L3564,"N/A")</f>
        <v>15.129032258064516</v>
      </c>
      <c r="Q3564" t="str">
        <f>LEFT(N3564,FIND("/",N3564)-1)</f>
        <v>theater</v>
      </c>
      <c r="R3564" t="str">
        <f>RIGHT(N3564,(LEN(N3564)-FIND("/",N3564)))</f>
        <v>plays</v>
      </c>
      <c r="S3564" s="14">
        <f>(((J3564/60)/60)/24)+DATE(1970,1,1)+(-5/24)</f>
        <v>42433.553553240738</v>
      </c>
      <c r="T3564" s="14">
        <f>(((I3564/60)/60)/24)+DATE(1970,1,1)+(-5/24)</f>
        <v>42442.708333333336</v>
      </c>
    </row>
    <row r="3565" spans="1:20" ht="43.5" x14ac:dyDescent="0.35">
      <c r="A3565" s="6">
        <v>3563</v>
      </c>
      <c r="B3565" s="3" t="s">
        <v>3562</v>
      </c>
      <c r="C3565" s="3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10">
        <f>E3565*100/D3565</f>
        <v>105.49000000000001</v>
      </c>
      <c r="P3565" s="11">
        <f>IFERROR(E3565/L3565,"N/A")</f>
        <v>21.098000000000003</v>
      </c>
      <c r="Q3565" t="str">
        <f>LEFT(N3565,FIND("/",N3565)-1)</f>
        <v>theater</v>
      </c>
      <c r="R3565" t="str">
        <f>RIGHT(N3565,(LEN(N3565)-FIND("/",N3565)))</f>
        <v>plays</v>
      </c>
      <c r="S3565" s="14">
        <f>(((J3565/60)/60)/24)+DATE(1970,1,1)+(-5/24)</f>
        <v>42555.46361111111</v>
      </c>
      <c r="T3565" s="14">
        <f>(((I3565/60)/60)/24)+DATE(1970,1,1)+(-5/24)</f>
        <v>42583.583333333336</v>
      </c>
    </row>
    <row r="3566" spans="1:20" ht="29" x14ac:dyDescent="0.35">
      <c r="A3566" s="6">
        <v>3564</v>
      </c>
      <c r="B3566" s="3" t="s">
        <v>3563</v>
      </c>
      <c r="C3566" s="3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10">
        <f>E3566*100/D3566</f>
        <v>100.5</v>
      </c>
      <c r="P3566" s="11">
        <f>IFERROR(E3566/L3566,"N/A")</f>
        <v>59.117647058823529</v>
      </c>
      <c r="Q3566" t="str">
        <f>LEFT(N3566,FIND("/",N3566)-1)</f>
        <v>theater</v>
      </c>
      <c r="R3566" t="str">
        <f>RIGHT(N3566,(LEN(N3566)-FIND("/",N3566)))</f>
        <v>plays</v>
      </c>
      <c r="S3566" s="14">
        <f>(((J3566/60)/60)/24)+DATE(1970,1,1)+(-5/24)</f>
        <v>42236.414918981485</v>
      </c>
      <c r="T3566" s="14">
        <f>(((I3566/60)/60)/24)+DATE(1970,1,1)+(-5/24)</f>
        <v>42282.458333333336</v>
      </c>
    </row>
    <row r="3567" spans="1:20" ht="43.5" x14ac:dyDescent="0.35">
      <c r="A3567" s="6">
        <v>3565</v>
      </c>
      <c r="B3567" s="3" t="s">
        <v>3564</v>
      </c>
      <c r="C3567" s="3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10">
        <f>E3567*100/D3567</f>
        <v>130.55555555555554</v>
      </c>
      <c r="P3567" s="11">
        <f>IFERROR(E3567/L3567,"N/A")</f>
        <v>97.916666666666671</v>
      </c>
      <c r="Q3567" t="str">
        <f>LEFT(N3567,FIND("/",N3567)-1)</f>
        <v>theater</v>
      </c>
      <c r="R3567" t="str">
        <f>RIGHT(N3567,(LEN(N3567)-FIND("/",N3567)))</f>
        <v>plays</v>
      </c>
      <c r="S3567" s="14">
        <f>(((J3567/60)/60)/24)+DATE(1970,1,1)+(-5/24)</f>
        <v>41974.534814814811</v>
      </c>
      <c r="T3567" s="14">
        <f>(((I3567/60)/60)/24)+DATE(1970,1,1)+(-5/24)</f>
        <v>42004.534814814811</v>
      </c>
    </row>
    <row r="3568" spans="1:20" ht="43.5" x14ac:dyDescent="0.35">
      <c r="A3568" s="6">
        <v>3566</v>
      </c>
      <c r="B3568" s="3" t="s">
        <v>3565</v>
      </c>
      <c r="C3568" s="3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10">
        <f>E3568*100/D3568</f>
        <v>104.75</v>
      </c>
      <c r="P3568" s="11">
        <f>IFERROR(E3568/L3568,"N/A")</f>
        <v>55.131578947368418</v>
      </c>
      <c r="Q3568" t="str">
        <f>LEFT(N3568,FIND("/",N3568)-1)</f>
        <v>theater</v>
      </c>
      <c r="R3568" t="str">
        <f>RIGHT(N3568,(LEN(N3568)-FIND("/",N3568)))</f>
        <v>plays</v>
      </c>
      <c r="S3568" s="14">
        <f>(((J3568/60)/60)/24)+DATE(1970,1,1)+(-5/24)</f>
        <v>41997.299571759257</v>
      </c>
      <c r="T3568" s="14">
        <f>(((I3568/60)/60)/24)+DATE(1970,1,1)+(-5/24)</f>
        <v>42027.299571759257</v>
      </c>
    </row>
    <row r="3569" spans="1:20" ht="43.5" x14ac:dyDescent="0.35">
      <c r="A3569" s="6">
        <v>3567</v>
      </c>
      <c r="B3569" s="3" t="s">
        <v>3566</v>
      </c>
      <c r="C3569" s="3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10">
        <f>E3569*100/D3569</f>
        <v>108.8</v>
      </c>
      <c r="P3569" s="11">
        <f>IFERROR(E3569/L3569,"N/A")</f>
        <v>26.536585365853657</v>
      </c>
      <c r="Q3569" t="str">
        <f>LEFT(N3569,FIND("/",N3569)-1)</f>
        <v>theater</v>
      </c>
      <c r="R3569" t="str">
        <f>RIGHT(N3569,(LEN(N3569)-FIND("/",N3569)))</f>
        <v>plays</v>
      </c>
      <c r="S3569" s="14">
        <f>(((J3569/60)/60)/24)+DATE(1970,1,1)+(-5/24)</f>
        <v>42135.602361111109</v>
      </c>
      <c r="T3569" s="14">
        <f>(((I3569/60)/60)/24)+DATE(1970,1,1)+(-5/24)</f>
        <v>42165.602361111109</v>
      </c>
    </row>
    <row r="3570" spans="1:20" ht="43.5" x14ac:dyDescent="0.35">
      <c r="A3570" s="6">
        <v>3568</v>
      </c>
      <c r="B3570" s="3" t="s">
        <v>3567</v>
      </c>
      <c r="C3570" s="3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10">
        <f>E3570*100/D3570</f>
        <v>111</v>
      </c>
      <c r="P3570" s="11">
        <f>IFERROR(E3570/L3570,"N/A")</f>
        <v>58.421052631578945</v>
      </c>
      <c r="Q3570" t="str">
        <f>LEFT(N3570,FIND("/",N3570)-1)</f>
        <v>theater</v>
      </c>
      <c r="R3570" t="str">
        <f>RIGHT(N3570,(LEN(N3570)-FIND("/",N3570)))</f>
        <v>plays</v>
      </c>
      <c r="S3570" s="14">
        <f>(((J3570/60)/60)/24)+DATE(1970,1,1)+(-5/24)</f>
        <v>41869.532337962963</v>
      </c>
      <c r="T3570" s="14">
        <f>(((I3570/60)/60)/24)+DATE(1970,1,1)+(-5/24)</f>
        <v>41899.532337962963</v>
      </c>
    </row>
    <row r="3571" spans="1:20" ht="43.5" x14ac:dyDescent="0.35">
      <c r="A3571" s="6">
        <v>3569</v>
      </c>
      <c r="B3571" s="3" t="s">
        <v>3568</v>
      </c>
      <c r="C3571" s="3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10">
        <f>E3571*100/D3571</f>
        <v>100.48</v>
      </c>
      <c r="P3571" s="11">
        <f>IFERROR(E3571/L3571,"N/A")</f>
        <v>122.53658536585365</v>
      </c>
      <c r="Q3571" t="str">
        <f>LEFT(N3571,FIND("/",N3571)-1)</f>
        <v>theater</v>
      </c>
      <c r="R3571" t="str">
        <f>RIGHT(N3571,(LEN(N3571)-FIND("/",N3571)))</f>
        <v>plays</v>
      </c>
      <c r="S3571" s="14">
        <f>(((J3571/60)/60)/24)+DATE(1970,1,1)+(-5/24)</f>
        <v>41982.480277777773</v>
      </c>
      <c r="T3571" s="14">
        <f>(((I3571/60)/60)/24)+DATE(1970,1,1)+(-5/24)</f>
        <v>42012.480277777773</v>
      </c>
    </row>
    <row r="3572" spans="1:20" ht="43.5" x14ac:dyDescent="0.35">
      <c r="A3572" s="6">
        <v>3570</v>
      </c>
      <c r="B3572" s="3" t="s">
        <v>3569</v>
      </c>
      <c r="C3572" s="3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10">
        <f>E3572*100/D3572</f>
        <v>114.35</v>
      </c>
      <c r="P3572" s="11">
        <f>IFERROR(E3572/L3572,"N/A")</f>
        <v>87.961538461538467</v>
      </c>
      <c r="Q3572" t="str">
        <f>LEFT(N3572,FIND("/",N3572)-1)</f>
        <v>theater</v>
      </c>
      <c r="R3572" t="str">
        <f>RIGHT(N3572,(LEN(N3572)-FIND("/",N3572)))</f>
        <v>plays</v>
      </c>
      <c r="S3572" s="14">
        <f>(((J3572/60)/60)/24)+DATE(1970,1,1)+(-5/24)</f>
        <v>41976.123645833337</v>
      </c>
      <c r="T3572" s="14">
        <f>(((I3572/60)/60)/24)+DATE(1970,1,1)+(-5/24)</f>
        <v>42004.083333333336</v>
      </c>
    </row>
    <row r="3573" spans="1:20" ht="43.5" x14ac:dyDescent="0.35">
      <c r="A3573" s="6">
        <v>3571</v>
      </c>
      <c r="B3573" s="3" t="s">
        <v>3570</v>
      </c>
      <c r="C3573" s="3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10">
        <f>E3573*100/D3573</f>
        <v>122.06666666666666</v>
      </c>
      <c r="P3573" s="11">
        <f>IFERROR(E3573/L3573,"N/A")</f>
        <v>73.239999999999995</v>
      </c>
      <c r="Q3573" t="str">
        <f>LEFT(N3573,FIND("/",N3573)-1)</f>
        <v>theater</v>
      </c>
      <c r="R3573" t="str">
        <f>RIGHT(N3573,(LEN(N3573)-FIND("/",N3573)))</f>
        <v>plays</v>
      </c>
      <c r="S3573" s="14">
        <f>(((J3573/60)/60)/24)+DATE(1970,1,1)+(-5/24)</f>
        <v>41912.650613425925</v>
      </c>
      <c r="T3573" s="14">
        <f>(((I3573/60)/60)/24)+DATE(1970,1,1)+(-5/24)</f>
        <v>41942.650613425925</v>
      </c>
    </row>
    <row r="3574" spans="1:20" ht="29" x14ac:dyDescent="0.35">
      <c r="A3574" s="6">
        <v>3572</v>
      </c>
      <c r="B3574" s="3" t="s">
        <v>3571</v>
      </c>
      <c r="C3574" s="3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10">
        <f>E3574*100/D3574</f>
        <v>100</v>
      </c>
      <c r="P3574" s="11">
        <f>IFERROR(E3574/L3574,"N/A")</f>
        <v>55.555555555555557</v>
      </c>
      <c r="Q3574" t="str">
        <f>LEFT(N3574,FIND("/",N3574)-1)</f>
        <v>theater</v>
      </c>
      <c r="R3574" t="str">
        <f>RIGHT(N3574,(LEN(N3574)-FIND("/",N3574)))</f>
        <v>plays</v>
      </c>
      <c r="S3574" s="14">
        <f>(((J3574/60)/60)/24)+DATE(1970,1,1)+(-5/24)</f>
        <v>42146.36206018518</v>
      </c>
      <c r="T3574" s="14">
        <f>(((I3574/60)/60)/24)+DATE(1970,1,1)+(-5/24)</f>
        <v>42176.36206018518</v>
      </c>
    </row>
    <row r="3575" spans="1:20" ht="43.5" x14ac:dyDescent="0.35">
      <c r="A3575" s="6">
        <v>3573</v>
      </c>
      <c r="B3575" s="3" t="s">
        <v>3572</v>
      </c>
      <c r="C3575" s="3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10">
        <f>E3575*100/D3575</f>
        <v>102.8</v>
      </c>
      <c r="P3575" s="11">
        <f>IFERROR(E3575/L3575,"N/A")</f>
        <v>39.53846153846154</v>
      </c>
      <c r="Q3575" t="str">
        <f>LEFT(N3575,FIND("/",N3575)-1)</f>
        <v>theater</v>
      </c>
      <c r="R3575" t="str">
        <f>RIGHT(N3575,(LEN(N3575)-FIND("/",N3575)))</f>
        <v>plays</v>
      </c>
      <c r="S3575" s="14">
        <f>(((J3575/60)/60)/24)+DATE(1970,1,1)+(-5/24)</f>
        <v>41921.167199074072</v>
      </c>
      <c r="T3575" s="14">
        <f>(((I3575/60)/60)/24)+DATE(1970,1,1)+(-5/24)</f>
        <v>41951.208865740737</v>
      </c>
    </row>
    <row r="3576" spans="1:20" ht="43.5" x14ac:dyDescent="0.35">
      <c r="A3576" s="6">
        <v>3574</v>
      </c>
      <c r="B3576" s="3" t="s">
        <v>3573</v>
      </c>
      <c r="C3576" s="3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10">
        <f>E3576*100/D3576</f>
        <v>106.12068965517241</v>
      </c>
      <c r="P3576" s="11">
        <f>IFERROR(E3576/L3576,"N/A")</f>
        <v>136.77777777777777</v>
      </c>
      <c r="Q3576" t="str">
        <f>LEFT(N3576,FIND("/",N3576)-1)</f>
        <v>theater</v>
      </c>
      <c r="R3576" t="str">
        <f>RIGHT(N3576,(LEN(N3576)-FIND("/",N3576)))</f>
        <v>plays</v>
      </c>
      <c r="S3576" s="14">
        <f>(((J3576/60)/60)/24)+DATE(1970,1,1)+(-5/24)</f>
        <v>41926.734351851846</v>
      </c>
      <c r="T3576" s="14">
        <f>(((I3576/60)/60)/24)+DATE(1970,1,1)+(-5/24)</f>
        <v>41956.776018518511</v>
      </c>
    </row>
    <row r="3577" spans="1:20" ht="43.5" x14ac:dyDescent="0.35">
      <c r="A3577" s="6">
        <v>3575</v>
      </c>
      <c r="B3577" s="3" t="s">
        <v>3574</v>
      </c>
      <c r="C3577" s="3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10">
        <f>E3577*100/D3577</f>
        <v>101.33</v>
      </c>
      <c r="P3577" s="11">
        <f>IFERROR(E3577/L3577,"N/A")</f>
        <v>99.343137254901961</v>
      </c>
      <c r="Q3577" t="str">
        <f>LEFT(N3577,FIND("/",N3577)-1)</f>
        <v>theater</v>
      </c>
      <c r="R3577" t="str">
        <f>RIGHT(N3577,(LEN(N3577)-FIND("/",N3577)))</f>
        <v>plays</v>
      </c>
      <c r="S3577" s="14">
        <f>(((J3577/60)/60)/24)+DATE(1970,1,1)+(-5/24)</f>
        <v>42561.575543981475</v>
      </c>
      <c r="T3577" s="14">
        <f>(((I3577/60)/60)/24)+DATE(1970,1,1)+(-5/24)</f>
        <v>42592.957638888889</v>
      </c>
    </row>
    <row r="3578" spans="1:20" ht="43.5" x14ac:dyDescent="0.35">
      <c r="A3578" s="6">
        <v>3576</v>
      </c>
      <c r="B3578" s="3" t="s">
        <v>3575</v>
      </c>
      <c r="C3578" s="3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10">
        <f>E3578*100/D3578</f>
        <v>100</v>
      </c>
      <c r="P3578" s="11">
        <f>IFERROR(E3578/L3578,"N/A")</f>
        <v>20</v>
      </c>
      <c r="Q3578" t="str">
        <f>LEFT(N3578,FIND("/",N3578)-1)</f>
        <v>theater</v>
      </c>
      <c r="R3578" t="str">
        <f>RIGHT(N3578,(LEN(N3578)-FIND("/",N3578)))</f>
        <v>plays</v>
      </c>
      <c r="S3578" s="14">
        <f>(((J3578/60)/60)/24)+DATE(1970,1,1)+(-5/24)</f>
        <v>42649.340902777774</v>
      </c>
      <c r="T3578" s="14">
        <f>(((I3578/60)/60)/24)+DATE(1970,1,1)+(-5/24)</f>
        <v>42709.382569444446</v>
      </c>
    </row>
    <row r="3579" spans="1:20" ht="43.5" x14ac:dyDescent="0.35">
      <c r="A3579" s="6">
        <v>3577</v>
      </c>
      <c r="B3579" s="3" t="s">
        <v>3576</v>
      </c>
      <c r="C3579" s="3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10">
        <f>E3579*100/D3579</f>
        <v>130</v>
      </c>
      <c r="P3579" s="11">
        <f>IFERROR(E3579/L3579,"N/A")</f>
        <v>28.888888888888889</v>
      </c>
      <c r="Q3579" t="str">
        <f>LEFT(N3579,FIND("/",N3579)-1)</f>
        <v>theater</v>
      </c>
      <c r="R3579" t="str">
        <f>RIGHT(N3579,(LEN(N3579)-FIND("/",N3579)))</f>
        <v>plays</v>
      </c>
      <c r="S3579" s="14">
        <f>(((J3579/60)/60)/24)+DATE(1970,1,1)+(-5/24)</f>
        <v>42093.578506944446</v>
      </c>
      <c r="T3579" s="14">
        <f>(((I3579/60)/60)/24)+DATE(1970,1,1)+(-5/24)</f>
        <v>42120.061111111114</v>
      </c>
    </row>
    <row r="3580" spans="1:20" ht="43.5" x14ac:dyDescent="0.35">
      <c r="A3580" s="6">
        <v>3578</v>
      </c>
      <c r="B3580" s="3" t="s">
        <v>3577</v>
      </c>
      <c r="C3580" s="3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10">
        <f>E3580*100/D3580</f>
        <v>100.01333333333334</v>
      </c>
      <c r="P3580" s="11">
        <f>IFERROR(E3580/L3580,"N/A")</f>
        <v>40.545945945945945</v>
      </c>
      <c r="Q3580" t="str">
        <f>LEFT(N3580,FIND("/",N3580)-1)</f>
        <v>theater</v>
      </c>
      <c r="R3580" t="str">
        <f>RIGHT(N3580,(LEN(N3580)-FIND("/",N3580)))</f>
        <v>plays</v>
      </c>
      <c r="S3580" s="14">
        <f>(((J3580/60)/60)/24)+DATE(1970,1,1)+(-5/24)</f>
        <v>42460.525196759256</v>
      </c>
      <c r="T3580" s="14">
        <f>(((I3580/60)/60)/24)+DATE(1970,1,1)+(-5/24)</f>
        <v>42490.525196759256</v>
      </c>
    </row>
    <row r="3581" spans="1:20" ht="43.5" x14ac:dyDescent="0.35">
      <c r="A3581" s="6">
        <v>3579</v>
      </c>
      <c r="B3581" s="3" t="s">
        <v>3578</v>
      </c>
      <c r="C3581" s="3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10">
        <f>E3581*100/D3581</f>
        <v>100</v>
      </c>
      <c r="P3581" s="11">
        <f>IFERROR(E3581/L3581,"N/A")</f>
        <v>35.714285714285715</v>
      </c>
      <c r="Q3581" t="str">
        <f>LEFT(N3581,FIND("/",N3581)-1)</f>
        <v>theater</v>
      </c>
      <c r="R3581" t="str">
        <f>RIGHT(N3581,(LEN(N3581)-FIND("/",N3581)))</f>
        <v>plays</v>
      </c>
      <c r="S3581" s="14">
        <f>(((J3581/60)/60)/24)+DATE(1970,1,1)+(-5/24)</f>
        <v>42430.553888888891</v>
      </c>
      <c r="T3581" s="14">
        <f>(((I3581/60)/60)/24)+DATE(1970,1,1)+(-5/24)</f>
        <v>42460.51222222222</v>
      </c>
    </row>
    <row r="3582" spans="1:20" ht="43.5" x14ac:dyDescent="0.35">
      <c r="A3582" s="6">
        <v>3580</v>
      </c>
      <c r="B3582" s="3" t="s">
        <v>3579</v>
      </c>
      <c r="C3582" s="3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10">
        <f>E3582*100/D3582</f>
        <v>113.88888888888889</v>
      </c>
      <c r="P3582" s="11">
        <f>IFERROR(E3582/L3582,"N/A")</f>
        <v>37.962962962962962</v>
      </c>
      <c r="Q3582" t="str">
        <f>LEFT(N3582,FIND("/",N3582)-1)</f>
        <v>theater</v>
      </c>
      <c r="R3582" t="str">
        <f>RIGHT(N3582,(LEN(N3582)-FIND("/",N3582)))</f>
        <v>plays</v>
      </c>
      <c r="S3582" s="14">
        <f>(((J3582/60)/60)/24)+DATE(1970,1,1)+(-5/24)</f>
        <v>42025.967847222222</v>
      </c>
      <c r="T3582" s="14">
        <f>(((I3582/60)/60)/24)+DATE(1970,1,1)+(-5/24)</f>
        <v>42063.999305555553</v>
      </c>
    </row>
    <row r="3583" spans="1:20" ht="58" x14ac:dyDescent="0.35">
      <c r="A3583" s="6">
        <v>3581</v>
      </c>
      <c r="B3583" s="3" t="s">
        <v>3580</v>
      </c>
      <c r="C3583" s="3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10">
        <f>E3583*100/D3583</f>
        <v>100</v>
      </c>
      <c r="P3583" s="11">
        <f>IFERROR(E3583/L3583,"N/A")</f>
        <v>33.333333333333336</v>
      </c>
      <c r="Q3583" t="str">
        <f>LEFT(N3583,FIND("/",N3583)-1)</f>
        <v>theater</v>
      </c>
      <c r="R3583" t="str">
        <f>RIGHT(N3583,(LEN(N3583)-FIND("/",N3583)))</f>
        <v>plays</v>
      </c>
      <c r="S3583" s="14">
        <f>(((J3583/60)/60)/24)+DATE(1970,1,1)+(-5/24)</f>
        <v>41836.26284722222</v>
      </c>
      <c r="T3583" s="14">
        <f>(((I3583/60)/60)/24)+DATE(1970,1,1)+(-5/24)</f>
        <v>41850.26284722222</v>
      </c>
    </row>
    <row r="3584" spans="1:20" ht="43.5" x14ac:dyDescent="0.35">
      <c r="A3584" s="6">
        <v>3582</v>
      </c>
      <c r="B3584" s="3" t="s">
        <v>3581</v>
      </c>
      <c r="C3584" s="3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10">
        <f>E3584*100/D3584</f>
        <v>287</v>
      </c>
      <c r="P3584" s="11">
        <f>IFERROR(E3584/L3584,"N/A")</f>
        <v>58.571428571428569</v>
      </c>
      <c r="Q3584" t="str">
        <f>LEFT(N3584,FIND("/",N3584)-1)</f>
        <v>theater</v>
      </c>
      <c r="R3584" t="str">
        <f>RIGHT(N3584,(LEN(N3584)-FIND("/",N3584)))</f>
        <v>plays</v>
      </c>
      <c r="S3584" s="14">
        <f>(((J3584/60)/60)/24)+DATE(1970,1,1)+(-5/24)</f>
        <v>42450.887523148143</v>
      </c>
      <c r="T3584" s="14">
        <f>(((I3584/60)/60)/24)+DATE(1970,1,1)+(-5/24)</f>
        <v>42464.887523148143</v>
      </c>
    </row>
    <row r="3585" spans="1:20" ht="43.5" x14ac:dyDescent="0.35">
      <c r="A3585" s="6">
        <v>3583</v>
      </c>
      <c r="B3585" s="3" t="s">
        <v>3582</v>
      </c>
      <c r="C3585" s="3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10">
        <f>E3585*100/D3585</f>
        <v>108.5</v>
      </c>
      <c r="P3585" s="11">
        <f>IFERROR(E3585/L3585,"N/A")</f>
        <v>135.625</v>
      </c>
      <c r="Q3585" t="str">
        <f>LEFT(N3585,FIND("/",N3585)-1)</f>
        <v>theater</v>
      </c>
      <c r="R3585" t="str">
        <f>RIGHT(N3585,(LEN(N3585)-FIND("/",N3585)))</f>
        <v>plays</v>
      </c>
      <c r="S3585" s="14">
        <f>(((J3585/60)/60)/24)+DATE(1970,1,1)+(-5/24)</f>
        <v>42418.217650462961</v>
      </c>
      <c r="T3585" s="14">
        <f>(((I3585/60)/60)/24)+DATE(1970,1,1)+(-5/24)</f>
        <v>42478.175983796296</v>
      </c>
    </row>
    <row r="3586" spans="1:20" ht="87" x14ac:dyDescent="0.35">
      <c r="A3586" s="6">
        <v>3584</v>
      </c>
      <c r="B3586" s="3" t="s">
        <v>3583</v>
      </c>
      <c r="C3586" s="3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10">
        <f>E3586*100/D3586</f>
        <v>115.5</v>
      </c>
      <c r="P3586" s="11">
        <f>IFERROR(E3586/L3586,"N/A")</f>
        <v>30.9375</v>
      </c>
      <c r="Q3586" t="str">
        <f>LEFT(N3586,FIND("/",N3586)-1)</f>
        <v>theater</v>
      </c>
      <c r="R3586" t="str">
        <f>RIGHT(N3586,(LEN(N3586)-FIND("/",N3586)))</f>
        <v>plays</v>
      </c>
      <c r="S3586" s="14">
        <f>(((J3586/60)/60)/24)+DATE(1970,1,1)+(-5/24)</f>
        <v>42168.108148148145</v>
      </c>
      <c r="T3586" s="14">
        <f>(((I3586/60)/60)/24)+DATE(1970,1,1)+(-5/24)</f>
        <v>42198.108148148145</v>
      </c>
    </row>
    <row r="3587" spans="1:20" ht="43.5" x14ac:dyDescent="0.35">
      <c r="A3587" s="6">
        <v>3585</v>
      </c>
      <c r="B3587" s="3" t="s">
        <v>3584</v>
      </c>
      <c r="C3587" s="3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10">
        <f>E3587*100/D3587</f>
        <v>119.11764705882354</v>
      </c>
      <c r="P3587" s="11">
        <f>IFERROR(E3587/L3587,"N/A")</f>
        <v>176.08695652173913</v>
      </c>
      <c r="Q3587" t="str">
        <f>LEFT(N3587,FIND("/",N3587)-1)</f>
        <v>theater</v>
      </c>
      <c r="R3587" t="str">
        <f>RIGHT(N3587,(LEN(N3587)-FIND("/",N3587)))</f>
        <v>plays</v>
      </c>
      <c r="S3587" s="14">
        <f>(((J3587/60)/60)/24)+DATE(1970,1,1)+(-5/24)</f>
        <v>41964.507986111108</v>
      </c>
      <c r="T3587" s="14">
        <f>(((I3587/60)/60)/24)+DATE(1970,1,1)+(-5/24)</f>
        <v>41994.507986111108</v>
      </c>
    </row>
    <row r="3588" spans="1:20" x14ac:dyDescent="0.35">
      <c r="A3588" s="6">
        <v>3586</v>
      </c>
      <c r="B3588" s="3" t="s">
        <v>3585</v>
      </c>
      <c r="C3588" s="3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10">
        <f>E3588*100/D3588</f>
        <v>109.42666666666666</v>
      </c>
      <c r="P3588" s="11">
        <f>IFERROR(E3588/L3588,"N/A")</f>
        <v>151.9814814814815</v>
      </c>
      <c r="Q3588" t="str">
        <f>LEFT(N3588,FIND("/",N3588)-1)</f>
        <v>theater</v>
      </c>
      <c r="R3588" t="str">
        <f>RIGHT(N3588,(LEN(N3588)-FIND("/",N3588)))</f>
        <v>plays</v>
      </c>
      <c r="S3588" s="14">
        <f>(((J3588/60)/60)/24)+DATE(1970,1,1)+(-5/24)</f>
        <v>42576.489236111105</v>
      </c>
      <c r="T3588" s="14">
        <f>(((I3588/60)/60)/24)+DATE(1970,1,1)+(-5/24)</f>
        <v>42636.489236111105</v>
      </c>
    </row>
    <row r="3589" spans="1:20" ht="43.5" x14ac:dyDescent="0.35">
      <c r="A3589" s="6">
        <v>3587</v>
      </c>
      <c r="B3589" s="3" t="s">
        <v>3586</v>
      </c>
      <c r="C3589" s="3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10">
        <f>E3589*100/D3589</f>
        <v>126.6</v>
      </c>
      <c r="P3589" s="11">
        <f>IFERROR(E3589/L3589,"N/A")</f>
        <v>22.607142857142858</v>
      </c>
      <c r="Q3589" t="str">
        <f>LEFT(N3589,FIND("/",N3589)-1)</f>
        <v>theater</v>
      </c>
      <c r="R3589" t="str">
        <f>RIGHT(N3589,(LEN(N3589)-FIND("/",N3589)))</f>
        <v>plays</v>
      </c>
      <c r="S3589" s="14">
        <f>(((J3589/60)/60)/24)+DATE(1970,1,1)+(-5/24)</f>
        <v>42503.331643518519</v>
      </c>
      <c r="T3589" s="14">
        <f>(((I3589/60)/60)/24)+DATE(1970,1,1)+(-5/24)</f>
        <v>42548.583333333336</v>
      </c>
    </row>
    <row r="3590" spans="1:20" ht="43.5" x14ac:dyDescent="0.35">
      <c r="A3590" s="6">
        <v>3588</v>
      </c>
      <c r="B3590" s="3" t="s">
        <v>3587</v>
      </c>
      <c r="C3590" s="3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10">
        <f>E3590*100/D3590</f>
        <v>100.5</v>
      </c>
      <c r="P3590" s="11">
        <f>IFERROR(E3590/L3590,"N/A")</f>
        <v>18.272727272727273</v>
      </c>
      <c r="Q3590" t="str">
        <f>LEFT(N3590,FIND("/",N3590)-1)</f>
        <v>theater</v>
      </c>
      <c r="R3590" t="str">
        <f>RIGHT(N3590,(LEN(N3590)-FIND("/",N3590)))</f>
        <v>plays</v>
      </c>
      <c r="S3590" s="14">
        <f>(((J3590/60)/60)/24)+DATE(1970,1,1)+(-5/24)</f>
        <v>42101.620486111111</v>
      </c>
      <c r="T3590" s="14">
        <f>(((I3590/60)/60)/24)+DATE(1970,1,1)+(-5/24)</f>
        <v>42123.749999999993</v>
      </c>
    </row>
    <row r="3591" spans="1:20" ht="43.5" x14ac:dyDescent="0.35">
      <c r="A3591" s="6">
        <v>3589</v>
      </c>
      <c r="B3591" s="3" t="s">
        <v>3588</v>
      </c>
      <c r="C3591" s="3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10">
        <f>E3591*100/D3591</f>
        <v>127.5</v>
      </c>
      <c r="P3591" s="11">
        <f>IFERROR(E3591/L3591,"N/A")</f>
        <v>82.258064516129039</v>
      </c>
      <c r="Q3591" t="str">
        <f>LEFT(N3591,FIND("/",N3591)-1)</f>
        <v>theater</v>
      </c>
      <c r="R3591" t="str">
        <f>RIGHT(N3591,(LEN(N3591)-FIND("/",N3591)))</f>
        <v>plays</v>
      </c>
      <c r="S3591" s="14">
        <f>(((J3591/60)/60)/24)+DATE(1970,1,1)+(-5/24)</f>
        <v>42125.439201388886</v>
      </c>
      <c r="T3591" s="14">
        <f>(((I3591/60)/60)/24)+DATE(1970,1,1)+(-5/24)</f>
        <v>42150.439201388886</v>
      </c>
    </row>
    <row r="3592" spans="1:20" ht="58" x14ac:dyDescent="0.35">
      <c r="A3592" s="6">
        <v>3590</v>
      </c>
      <c r="B3592" s="3" t="s">
        <v>3589</v>
      </c>
      <c r="C3592" s="3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10">
        <f>E3592*100/D3592</f>
        <v>100.06</v>
      </c>
      <c r="P3592" s="11">
        <f>IFERROR(E3592/L3592,"N/A")</f>
        <v>68.534246575342465</v>
      </c>
      <c r="Q3592" t="str">
        <f>LEFT(N3592,FIND("/",N3592)-1)</f>
        <v>theater</v>
      </c>
      <c r="R3592" t="str">
        <f>RIGHT(N3592,(LEN(N3592)-FIND("/",N3592)))</f>
        <v>plays</v>
      </c>
      <c r="S3592" s="14">
        <f>(((J3592/60)/60)/24)+DATE(1970,1,1)+(-5/24)</f>
        <v>41902.125393518516</v>
      </c>
      <c r="T3592" s="14">
        <f>(((I3592/60)/60)/24)+DATE(1970,1,1)+(-5/24)</f>
        <v>41932.125393518516</v>
      </c>
    </row>
    <row r="3593" spans="1:20" ht="43.5" x14ac:dyDescent="0.35">
      <c r="A3593" s="6">
        <v>3591</v>
      </c>
      <c r="B3593" s="3" t="s">
        <v>3590</v>
      </c>
      <c r="C3593" s="3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10">
        <f>E3593*100/D3593</f>
        <v>175</v>
      </c>
      <c r="P3593" s="11">
        <f>IFERROR(E3593/L3593,"N/A")</f>
        <v>68.055555555555557</v>
      </c>
      <c r="Q3593" t="str">
        <f>LEFT(N3593,FIND("/",N3593)-1)</f>
        <v>theater</v>
      </c>
      <c r="R3593" t="str">
        <f>RIGHT(N3593,(LEN(N3593)-FIND("/",N3593)))</f>
        <v>plays</v>
      </c>
      <c r="S3593" s="14">
        <f>(((J3593/60)/60)/24)+DATE(1970,1,1)+(-5/24)</f>
        <v>42003.74009259259</v>
      </c>
      <c r="T3593" s="14">
        <f>(((I3593/60)/60)/24)+DATE(1970,1,1)+(-5/24)</f>
        <v>42027.999305555553</v>
      </c>
    </row>
    <row r="3594" spans="1:20" ht="43.5" x14ac:dyDescent="0.35">
      <c r="A3594" s="6">
        <v>3592</v>
      </c>
      <c r="B3594" s="3" t="s">
        <v>3591</v>
      </c>
      <c r="C3594" s="3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10">
        <f>E3594*100/D3594</f>
        <v>127.25</v>
      </c>
      <c r="P3594" s="11">
        <f>IFERROR(E3594/L3594,"N/A")</f>
        <v>72.714285714285708</v>
      </c>
      <c r="Q3594" t="str">
        <f>LEFT(N3594,FIND("/",N3594)-1)</f>
        <v>theater</v>
      </c>
      <c r="R3594" t="str">
        <f>RIGHT(N3594,(LEN(N3594)-FIND("/",N3594)))</f>
        <v>plays</v>
      </c>
      <c r="S3594" s="14">
        <f>(((J3594/60)/60)/24)+DATE(1970,1,1)+(-5/24)</f>
        <v>41988.621608796289</v>
      </c>
      <c r="T3594" s="14">
        <f>(((I3594/60)/60)/24)+DATE(1970,1,1)+(-5/24)</f>
        <v>42045.999305555553</v>
      </c>
    </row>
    <row r="3595" spans="1:20" ht="43.5" x14ac:dyDescent="0.35">
      <c r="A3595" s="6">
        <v>3593</v>
      </c>
      <c r="B3595" s="3" t="s">
        <v>3592</v>
      </c>
      <c r="C3595" s="3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10">
        <f>E3595*100/D3595</f>
        <v>110.63333333333334</v>
      </c>
      <c r="P3595" s="11">
        <f>IFERROR(E3595/L3595,"N/A")</f>
        <v>77.186046511627907</v>
      </c>
      <c r="Q3595" t="str">
        <f>LEFT(N3595,FIND("/",N3595)-1)</f>
        <v>theater</v>
      </c>
      <c r="R3595" t="str">
        <f>RIGHT(N3595,(LEN(N3595)-FIND("/",N3595)))</f>
        <v>plays</v>
      </c>
      <c r="S3595" s="14">
        <f>(((J3595/60)/60)/24)+DATE(1970,1,1)+(-5/24)</f>
        <v>41974.690266203703</v>
      </c>
      <c r="T3595" s="14">
        <f>(((I3595/60)/60)/24)+DATE(1970,1,1)+(-5/24)</f>
        <v>42009.643055555549</v>
      </c>
    </row>
    <row r="3596" spans="1:20" ht="58" x14ac:dyDescent="0.35">
      <c r="A3596" s="6">
        <v>3594</v>
      </c>
      <c r="B3596" s="3" t="s">
        <v>3593</v>
      </c>
      <c r="C3596" s="3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10">
        <f>E3596*100/D3596</f>
        <v>125.9375</v>
      </c>
      <c r="P3596" s="11">
        <f>IFERROR(E3596/L3596,"N/A")</f>
        <v>55.972222222222221</v>
      </c>
      <c r="Q3596" t="str">
        <f>LEFT(N3596,FIND("/",N3596)-1)</f>
        <v>theater</v>
      </c>
      <c r="R3596" t="str">
        <f>RIGHT(N3596,(LEN(N3596)-FIND("/",N3596)))</f>
        <v>plays</v>
      </c>
      <c r="S3596" s="14">
        <f>(((J3596/60)/60)/24)+DATE(1970,1,1)+(-5/24)</f>
        <v>42591.858587962961</v>
      </c>
      <c r="T3596" s="14">
        <f>(((I3596/60)/60)/24)+DATE(1970,1,1)+(-5/24)</f>
        <v>42616.858587962961</v>
      </c>
    </row>
    <row r="3597" spans="1:20" ht="29" x14ac:dyDescent="0.35">
      <c r="A3597" s="6">
        <v>3595</v>
      </c>
      <c r="B3597" s="3" t="s">
        <v>3594</v>
      </c>
      <c r="C3597" s="3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10">
        <f>E3597*100/D3597</f>
        <v>118.5</v>
      </c>
      <c r="P3597" s="11">
        <f>IFERROR(E3597/L3597,"N/A")</f>
        <v>49.693548387096776</v>
      </c>
      <c r="Q3597" t="str">
        <f>LEFT(N3597,FIND("/",N3597)-1)</f>
        <v>theater</v>
      </c>
      <c r="R3597" t="str">
        <f>RIGHT(N3597,(LEN(N3597)-FIND("/",N3597)))</f>
        <v>plays</v>
      </c>
      <c r="S3597" s="14">
        <f>(((J3597/60)/60)/24)+DATE(1970,1,1)+(-5/24)</f>
        <v>42049.800034722219</v>
      </c>
      <c r="T3597" s="14">
        <f>(((I3597/60)/60)/24)+DATE(1970,1,1)+(-5/24)</f>
        <v>42076.082638888889</v>
      </c>
    </row>
    <row r="3598" spans="1:20" ht="43.5" x14ac:dyDescent="0.35">
      <c r="A3598" s="6">
        <v>3596</v>
      </c>
      <c r="B3598" s="3" t="s">
        <v>3595</v>
      </c>
      <c r="C3598" s="3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10">
        <f>E3598*100/D3598</f>
        <v>107.72727272727273</v>
      </c>
      <c r="P3598" s="11">
        <f>IFERROR(E3598/L3598,"N/A")</f>
        <v>79</v>
      </c>
      <c r="Q3598" t="str">
        <f>LEFT(N3598,FIND("/",N3598)-1)</f>
        <v>theater</v>
      </c>
      <c r="R3598" t="str">
        <f>RIGHT(N3598,(LEN(N3598)-FIND("/",N3598)))</f>
        <v>plays</v>
      </c>
      <c r="S3598" s="14">
        <f>(((J3598/60)/60)/24)+DATE(1970,1,1)+(-5/24)</f>
        <v>41856.506736111107</v>
      </c>
      <c r="T3598" s="14">
        <f>(((I3598/60)/60)/24)+DATE(1970,1,1)+(-5/24)</f>
        <v>41877.506736111107</v>
      </c>
    </row>
    <row r="3599" spans="1:20" ht="29" x14ac:dyDescent="0.35">
      <c r="A3599" s="6">
        <v>3597</v>
      </c>
      <c r="B3599" s="3" t="s">
        <v>3596</v>
      </c>
      <c r="C3599" s="3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10">
        <f>E3599*100/D3599</f>
        <v>102.6</v>
      </c>
      <c r="P3599" s="11">
        <f>IFERROR(E3599/L3599,"N/A")</f>
        <v>77.727272727272734</v>
      </c>
      <c r="Q3599" t="str">
        <f>LEFT(N3599,FIND("/",N3599)-1)</f>
        <v>theater</v>
      </c>
      <c r="R3599" t="str">
        <f>RIGHT(N3599,(LEN(N3599)-FIND("/",N3599)))</f>
        <v>plays</v>
      </c>
      <c r="S3599" s="14">
        <f>(((J3599/60)/60)/24)+DATE(1970,1,1)+(-5/24)</f>
        <v>42417.377199074072</v>
      </c>
      <c r="T3599" s="14">
        <f>(((I3599/60)/60)/24)+DATE(1970,1,1)+(-5/24)</f>
        <v>42432.040972222218</v>
      </c>
    </row>
    <row r="3600" spans="1:20" ht="43.5" x14ac:dyDescent="0.35">
      <c r="A3600" s="6">
        <v>3598</v>
      </c>
      <c r="B3600" s="3" t="s">
        <v>3597</v>
      </c>
      <c r="C3600" s="3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10">
        <f>E3600*100/D3600</f>
        <v>110.1</v>
      </c>
      <c r="P3600" s="11">
        <f>IFERROR(E3600/L3600,"N/A")</f>
        <v>40.777777777777779</v>
      </c>
      <c r="Q3600" t="str">
        <f>LEFT(N3600,FIND("/",N3600)-1)</f>
        <v>theater</v>
      </c>
      <c r="R3600" t="str">
        <f>RIGHT(N3600,(LEN(N3600)-FIND("/",N3600)))</f>
        <v>plays</v>
      </c>
      <c r="S3600" s="14">
        <f>(((J3600/60)/60)/24)+DATE(1970,1,1)+(-5/24)</f>
        <v>41866.590532407405</v>
      </c>
      <c r="T3600" s="14">
        <f>(((I3600/60)/60)/24)+DATE(1970,1,1)+(-5/24)</f>
        <v>41884.999305555553</v>
      </c>
    </row>
    <row r="3601" spans="1:20" ht="43.5" x14ac:dyDescent="0.35">
      <c r="A3601" s="6">
        <v>3599</v>
      </c>
      <c r="B3601" s="3" t="s">
        <v>3598</v>
      </c>
      <c r="C3601" s="3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10">
        <f>E3601*100/D3601</f>
        <v>202</v>
      </c>
      <c r="P3601" s="11">
        <f>IFERROR(E3601/L3601,"N/A")</f>
        <v>59.411764705882355</v>
      </c>
      <c r="Q3601" t="str">
        <f>LEFT(N3601,FIND("/",N3601)-1)</f>
        <v>theater</v>
      </c>
      <c r="R3601" t="str">
        <f>RIGHT(N3601,(LEN(N3601)-FIND("/",N3601)))</f>
        <v>plays</v>
      </c>
      <c r="S3601" s="14">
        <f>(((J3601/60)/60)/24)+DATE(1970,1,1)+(-5/24)</f>
        <v>42220.586539351854</v>
      </c>
      <c r="T3601" s="14">
        <f>(((I3601/60)/60)/24)+DATE(1970,1,1)+(-5/24)</f>
        <v>42245.791666666664</v>
      </c>
    </row>
    <row r="3602" spans="1:20" ht="29" x14ac:dyDescent="0.35">
      <c r="A3602" s="6">
        <v>3600</v>
      </c>
      <c r="B3602" s="3" t="s">
        <v>3599</v>
      </c>
      <c r="C3602" s="3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10">
        <f>E3602*100/D3602</f>
        <v>130</v>
      </c>
      <c r="P3602" s="11">
        <f>IFERROR(E3602/L3602,"N/A")</f>
        <v>3.25</v>
      </c>
      <c r="Q3602" t="str">
        <f>LEFT(N3602,FIND("/",N3602)-1)</f>
        <v>theater</v>
      </c>
      <c r="R3602" t="str">
        <f>RIGHT(N3602,(LEN(N3602)-FIND("/",N3602)))</f>
        <v>plays</v>
      </c>
      <c r="S3602" s="14">
        <f>(((J3602/60)/60)/24)+DATE(1970,1,1)+(-5/24)</f>
        <v>42628.640787037039</v>
      </c>
      <c r="T3602" s="14">
        <f>(((I3602/60)/60)/24)+DATE(1970,1,1)+(-5/24)</f>
        <v>42656.640787037039</v>
      </c>
    </row>
    <row r="3603" spans="1:20" ht="43.5" x14ac:dyDescent="0.35">
      <c r="A3603" s="6">
        <v>3601</v>
      </c>
      <c r="B3603" s="3" t="s">
        <v>3600</v>
      </c>
      <c r="C3603" s="3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10">
        <f>E3603*100/D3603</f>
        <v>104.35</v>
      </c>
      <c r="P3603" s="11">
        <f>IFERROR(E3603/L3603,"N/A")</f>
        <v>39.377358490566039</v>
      </c>
      <c r="Q3603" t="str">
        <f>LEFT(N3603,FIND("/",N3603)-1)</f>
        <v>theater</v>
      </c>
      <c r="R3603" t="str">
        <f>RIGHT(N3603,(LEN(N3603)-FIND("/",N3603)))</f>
        <v>plays</v>
      </c>
      <c r="S3603" s="14">
        <f>(((J3603/60)/60)/24)+DATE(1970,1,1)+(-5/24)</f>
        <v>41990.790300925924</v>
      </c>
      <c r="T3603" s="14">
        <f>(((I3603/60)/60)/24)+DATE(1970,1,1)+(-5/24)</f>
        <v>42020.790300925924</v>
      </c>
    </row>
    <row r="3604" spans="1:20" ht="58" x14ac:dyDescent="0.35">
      <c r="A3604" s="6">
        <v>3602</v>
      </c>
      <c r="B3604" s="3" t="s">
        <v>3601</v>
      </c>
      <c r="C3604" s="3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10">
        <f>E3604*100/D3604</f>
        <v>100.05</v>
      </c>
      <c r="P3604" s="11">
        <f>IFERROR(E3604/L3604,"N/A")</f>
        <v>81.673469387755105</v>
      </c>
      <c r="Q3604" t="str">
        <f>LEFT(N3604,FIND("/",N3604)-1)</f>
        <v>theater</v>
      </c>
      <c r="R3604" t="str">
        <f>RIGHT(N3604,(LEN(N3604)-FIND("/",N3604)))</f>
        <v>plays</v>
      </c>
      <c r="S3604" s="14">
        <f>(((J3604/60)/60)/24)+DATE(1970,1,1)+(-5/24)</f>
        <v>42447.68609953703</v>
      </c>
      <c r="T3604" s="14">
        <f>(((I3604/60)/60)/24)+DATE(1970,1,1)+(-5/24)</f>
        <v>42507.68609953703</v>
      </c>
    </row>
    <row r="3605" spans="1:20" ht="43.5" x14ac:dyDescent="0.35">
      <c r="A3605" s="6">
        <v>3603</v>
      </c>
      <c r="B3605" s="3" t="s">
        <v>3602</v>
      </c>
      <c r="C3605" s="3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10">
        <f>E3605*100/D3605</f>
        <v>170.66666666666666</v>
      </c>
      <c r="P3605" s="11">
        <f>IFERROR(E3605/L3605,"N/A")</f>
        <v>44.912280701754383</v>
      </c>
      <c r="Q3605" t="str">
        <f>LEFT(N3605,FIND("/",N3605)-1)</f>
        <v>theater</v>
      </c>
      <c r="R3605" t="str">
        <f>RIGHT(N3605,(LEN(N3605)-FIND("/",N3605)))</f>
        <v>plays</v>
      </c>
      <c r="S3605" s="14">
        <f>(((J3605/60)/60)/24)+DATE(1970,1,1)+(-5/24)</f>
        <v>42283.656018518515</v>
      </c>
      <c r="T3605" s="14">
        <f>(((I3605/60)/60)/24)+DATE(1970,1,1)+(-5/24)</f>
        <v>42313.697685185187</v>
      </c>
    </row>
    <row r="3606" spans="1:20" ht="43.5" x14ac:dyDescent="0.35">
      <c r="A3606" s="6">
        <v>3604</v>
      </c>
      <c r="B3606" s="3" t="s">
        <v>3603</v>
      </c>
      <c r="C3606" s="3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10">
        <f>E3606*100/D3606</f>
        <v>112.83333333333333</v>
      </c>
      <c r="P3606" s="11">
        <f>IFERROR(E3606/L3606,"N/A")</f>
        <v>49.05797101449275</v>
      </c>
      <c r="Q3606" t="str">
        <f>LEFT(N3606,FIND("/",N3606)-1)</f>
        <v>theater</v>
      </c>
      <c r="R3606" t="str">
        <f>RIGHT(N3606,(LEN(N3606)-FIND("/",N3606)))</f>
        <v>plays</v>
      </c>
      <c r="S3606" s="14">
        <f>(((J3606/60)/60)/24)+DATE(1970,1,1)+(-5/24)</f>
        <v>42482.80736111111</v>
      </c>
      <c r="T3606" s="14">
        <f>(((I3606/60)/60)/24)+DATE(1970,1,1)+(-5/24)</f>
        <v>42489.082638888889</v>
      </c>
    </row>
    <row r="3607" spans="1:20" ht="58" x14ac:dyDescent="0.35">
      <c r="A3607" s="6">
        <v>3605</v>
      </c>
      <c r="B3607" s="3" t="s">
        <v>3604</v>
      </c>
      <c r="C3607" s="3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10">
        <f>E3607*100/D3607</f>
        <v>184</v>
      </c>
      <c r="P3607" s="11">
        <f>IFERROR(E3607/L3607,"N/A")</f>
        <v>30.666666666666668</v>
      </c>
      <c r="Q3607" t="str">
        <f>LEFT(N3607,FIND("/",N3607)-1)</f>
        <v>theater</v>
      </c>
      <c r="R3607" t="str">
        <f>RIGHT(N3607,(LEN(N3607)-FIND("/",N3607)))</f>
        <v>plays</v>
      </c>
      <c r="S3607" s="14">
        <f>(((J3607/60)/60)/24)+DATE(1970,1,1)+(-5/24)</f>
        <v>42383.584791666661</v>
      </c>
      <c r="T3607" s="14">
        <f>(((I3607/60)/60)/24)+DATE(1970,1,1)+(-5/24)</f>
        <v>42413.584791666661</v>
      </c>
    </row>
    <row r="3608" spans="1:20" ht="43.5" x14ac:dyDescent="0.35">
      <c r="A3608" s="6">
        <v>3606</v>
      </c>
      <c r="B3608" s="3" t="s">
        <v>3605</v>
      </c>
      <c r="C3608" s="3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10">
        <f>E3608*100/D3608</f>
        <v>130.26666666666668</v>
      </c>
      <c r="P3608" s="11">
        <f>IFERROR(E3608/L3608,"N/A")</f>
        <v>61.0625</v>
      </c>
      <c r="Q3608" t="str">
        <f>LEFT(N3608,FIND("/",N3608)-1)</f>
        <v>theater</v>
      </c>
      <c r="R3608" t="str">
        <f>RIGHT(N3608,(LEN(N3608)-FIND("/",N3608)))</f>
        <v>plays</v>
      </c>
      <c r="S3608" s="14">
        <f>(((J3608/60)/60)/24)+DATE(1970,1,1)+(-5/24)</f>
        <v>42566.396493055552</v>
      </c>
      <c r="T3608" s="14">
        <f>(((I3608/60)/60)/24)+DATE(1970,1,1)+(-5/24)</f>
        <v>42596.396493055552</v>
      </c>
    </row>
    <row r="3609" spans="1:20" ht="29" x14ac:dyDescent="0.35">
      <c r="A3609" s="6">
        <v>3607</v>
      </c>
      <c r="B3609" s="3" t="s">
        <v>3606</v>
      </c>
      <c r="C3609" s="3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10">
        <f>E3609*100/D3609</f>
        <v>105.45454545454545</v>
      </c>
      <c r="P3609" s="11">
        <f>IFERROR(E3609/L3609,"N/A")</f>
        <v>29</v>
      </c>
      <c r="Q3609" t="str">
        <f>LEFT(N3609,FIND("/",N3609)-1)</f>
        <v>theater</v>
      </c>
      <c r="R3609" t="str">
        <f>RIGHT(N3609,(LEN(N3609)-FIND("/",N3609)))</f>
        <v>plays</v>
      </c>
      <c r="S3609" s="14">
        <f>(((J3609/60)/60)/24)+DATE(1970,1,1)+(-5/24)</f>
        <v>42338.755578703705</v>
      </c>
      <c r="T3609" s="14">
        <f>(((I3609/60)/60)/24)+DATE(1970,1,1)+(-5/24)</f>
        <v>42352.791666666664</v>
      </c>
    </row>
    <row r="3610" spans="1:20" ht="43.5" x14ac:dyDescent="0.35">
      <c r="A3610" s="6">
        <v>3608</v>
      </c>
      <c r="B3610" s="3" t="s">
        <v>3607</v>
      </c>
      <c r="C3610" s="3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10">
        <f>E3610*100/D3610</f>
        <v>100</v>
      </c>
      <c r="P3610" s="11">
        <f>IFERROR(E3610/L3610,"N/A")</f>
        <v>29.62962962962963</v>
      </c>
      <c r="Q3610" t="str">
        <f>LEFT(N3610,FIND("/",N3610)-1)</f>
        <v>theater</v>
      </c>
      <c r="R3610" t="str">
        <f>RIGHT(N3610,(LEN(N3610)-FIND("/",N3610)))</f>
        <v>plays</v>
      </c>
      <c r="S3610" s="14">
        <f>(((J3610/60)/60)/24)+DATE(1970,1,1)+(-5/24)</f>
        <v>42506.50104166667</v>
      </c>
      <c r="T3610" s="14">
        <f>(((I3610/60)/60)/24)+DATE(1970,1,1)+(-5/24)</f>
        <v>42538.374999999993</v>
      </c>
    </row>
    <row r="3611" spans="1:20" ht="43.5" x14ac:dyDescent="0.35">
      <c r="A3611" s="6">
        <v>3609</v>
      </c>
      <c r="B3611" s="3" t="s">
        <v>3608</v>
      </c>
      <c r="C3611" s="3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10">
        <f>E3611*100/D3611</f>
        <v>153.31632653061226</v>
      </c>
      <c r="P3611" s="11">
        <f>IFERROR(E3611/L3611,"N/A")</f>
        <v>143.0952380952381</v>
      </c>
      <c r="Q3611" t="str">
        <f>LEFT(N3611,FIND("/",N3611)-1)</f>
        <v>theater</v>
      </c>
      <c r="R3611" t="str">
        <f>RIGHT(N3611,(LEN(N3611)-FIND("/",N3611)))</f>
        <v>plays</v>
      </c>
      <c r="S3611" s="14">
        <f>(((J3611/60)/60)/24)+DATE(1970,1,1)+(-5/24)</f>
        <v>42429.783391203695</v>
      </c>
      <c r="T3611" s="14">
        <f>(((I3611/60)/60)/24)+DATE(1970,1,1)+(-5/24)</f>
        <v>42459.741724537038</v>
      </c>
    </row>
    <row r="3612" spans="1:20" ht="43.5" x14ac:dyDescent="0.35">
      <c r="A3612" s="6">
        <v>3610</v>
      </c>
      <c r="B3612" s="3" t="s">
        <v>3609</v>
      </c>
      <c r="C3612" s="3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10">
        <f>E3612*100/D3612</f>
        <v>162.30000000000001</v>
      </c>
      <c r="P3612" s="11">
        <f>IFERROR(E3612/L3612,"N/A")</f>
        <v>52.354838709677416</v>
      </c>
      <c r="Q3612" t="str">
        <f>LEFT(N3612,FIND("/",N3612)-1)</f>
        <v>theater</v>
      </c>
      <c r="R3612" t="str">
        <f>RIGHT(N3612,(LEN(N3612)-FIND("/",N3612)))</f>
        <v>plays</v>
      </c>
      <c r="S3612" s="14">
        <f>(((J3612/60)/60)/24)+DATE(1970,1,1)+(-5/24)</f>
        <v>42203.22379629629</v>
      </c>
      <c r="T3612" s="14">
        <f>(((I3612/60)/60)/24)+DATE(1970,1,1)+(-5/24)</f>
        <v>42233.22379629629</v>
      </c>
    </row>
    <row r="3613" spans="1:20" ht="43.5" x14ac:dyDescent="0.35">
      <c r="A3613" s="6">
        <v>3611</v>
      </c>
      <c r="B3613" s="3" t="s">
        <v>3610</v>
      </c>
      <c r="C3613" s="3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10">
        <f>E3613*100/D3613</f>
        <v>136</v>
      </c>
      <c r="P3613" s="11">
        <f>IFERROR(E3613/L3613,"N/A")</f>
        <v>66.666666666666671</v>
      </c>
      <c r="Q3613" t="str">
        <f>LEFT(N3613,FIND("/",N3613)-1)</f>
        <v>theater</v>
      </c>
      <c r="R3613" t="str">
        <f>RIGHT(N3613,(LEN(N3613)-FIND("/",N3613)))</f>
        <v>plays</v>
      </c>
      <c r="S3613" s="14">
        <f>(((J3613/60)/60)/24)+DATE(1970,1,1)+(-5/24)</f>
        <v>42072.162048611113</v>
      </c>
      <c r="T3613" s="14">
        <f>(((I3613/60)/60)/24)+DATE(1970,1,1)+(-5/24)</f>
        <v>42102.162048611113</v>
      </c>
    </row>
    <row r="3614" spans="1:20" ht="43.5" x14ac:dyDescent="0.35">
      <c r="A3614" s="6">
        <v>3612</v>
      </c>
      <c r="B3614" s="3" t="s">
        <v>3611</v>
      </c>
      <c r="C3614" s="3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10">
        <f>E3614*100/D3614</f>
        <v>144.4</v>
      </c>
      <c r="P3614" s="11">
        <f>IFERROR(E3614/L3614,"N/A")</f>
        <v>126.66666666666667</v>
      </c>
      <c r="Q3614" t="str">
        <f>LEFT(N3614,FIND("/",N3614)-1)</f>
        <v>theater</v>
      </c>
      <c r="R3614" t="str">
        <f>RIGHT(N3614,(LEN(N3614)-FIND("/",N3614)))</f>
        <v>plays</v>
      </c>
      <c r="S3614" s="14">
        <f>(((J3614/60)/60)/24)+DATE(1970,1,1)+(-5/24)</f>
        <v>41789.518645833334</v>
      </c>
      <c r="T3614" s="14">
        <f>(((I3614/60)/60)/24)+DATE(1970,1,1)+(-5/24)</f>
        <v>41799.518645833334</v>
      </c>
    </row>
    <row r="3615" spans="1:20" ht="43.5" x14ac:dyDescent="0.35">
      <c r="A3615" s="6">
        <v>3613</v>
      </c>
      <c r="B3615" s="3" t="s">
        <v>3612</v>
      </c>
      <c r="C3615" s="3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10">
        <f>E3615*100/D3615</f>
        <v>100</v>
      </c>
      <c r="P3615" s="11">
        <f>IFERROR(E3615/L3615,"N/A")</f>
        <v>62.5</v>
      </c>
      <c r="Q3615" t="str">
        <f>LEFT(N3615,FIND("/",N3615)-1)</f>
        <v>theater</v>
      </c>
      <c r="R3615" t="str">
        <f>RIGHT(N3615,(LEN(N3615)-FIND("/",N3615)))</f>
        <v>plays</v>
      </c>
      <c r="S3615" s="14">
        <f>(((J3615/60)/60)/24)+DATE(1970,1,1)+(-5/24)</f>
        <v>41788.381643518514</v>
      </c>
      <c r="T3615" s="14">
        <f>(((I3615/60)/60)/24)+DATE(1970,1,1)+(-5/24)</f>
        <v>41818.381643518514</v>
      </c>
    </row>
    <row r="3616" spans="1:20" ht="43.5" x14ac:dyDescent="0.35">
      <c r="A3616" s="6">
        <v>3614</v>
      </c>
      <c r="B3616" s="3" t="s">
        <v>3439</v>
      </c>
      <c r="C3616" s="3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10">
        <f>E3616*100/D3616</f>
        <v>100.8</v>
      </c>
      <c r="P3616" s="11">
        <f>IFERROR(E3616/L3616,"N/A")</f>
        <v>35.492957746478872</v>
      </c>
      <c r="Q3616" t="str">
        <f>LEFT(N3616,FIND("/",N3616)-1)</f>
        <v>theater</v>
      </c>
      <c r="R3616" t="str">
        <f>RIGHT(N3616,(LEN(N3616)-FIND("/",N3616)))</f>
        <v>plays</v>
      </c>
      <c r="S3616" s="14">
        <f>(((J3616/60)/60)/24)+DATE(1970,1,1)+(-5/24)</f>
        <v>42143.833518518521</v>
      </c>
      <c r="T3616" s="14">
        <f>(((I3616/60)/60)/24)+DATE(1970,1,1)+(-5/24)</f>
        <v>42173.833518518521</v>
      </c>
    </row>
    <row r="3617" spans="1:20" ht="43.5" x14ac:dyDescent="0.35">
      <c r="A3617" s="6">
        <v>3615</v>
      </c>
      <c r="B3617" s="3" t="s">
        <v>3613</v>
      </c>
      <c r="C3617" s="3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10">
        <f>E3617*100/D3617</f>
        <v>106.8</v>
      </c>
      <c r="P3617" s="11">
        <f>IFERROR(E3617/L3617,"N/A")</f>
        <v>37.083333333333336</v>
      </c>
      <c r="Q3617" t="str">
        <f>LEFT(N3617,FIND("/",N3617)-1)</f>
        <v>theater</v>
      </c>
      <c r="R3617" t="str">
        <f>RIGHT(N3617,(LEN(N3617)-FIND("/",N3617)))</f>
        <v>plays</v>
      </c>
      <c r="S3617" s="14">
        <f>(((J3617/60)/60)/24)+DATE(1970,1,1)+(-5/24)</f>
        <v>42318.385370370372</v>
      </c>
      <c r="T3617" s="14">
        <f>(((I3617/60)/60)/24)+DATE(1970,1,1)+(-5/24)</f>
        <v>42348.385370370372</v>
      </c>
    </row>
    <row r="3618" spans="1:20" ht="58" x14ac:dyDescent="0.35">
      <c r="A3618" s="6">
        <v>3616</v>
      </c>
      <c r="B3618" s="3" t="s">
        <v>3614</v>
      </c>
      <c r="C3618" s="3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10">
        <f>E3618*100/D3618</f>
        <v>124.8</v>
      </c>
      <c r="P3618" s="11">
        <f>IFERROR(E3618/L3618,"N/A")</f>
        <v>69.333333333333329</v>
      </c>
      <c r="Q3618" t="str">
        <f>LEFT(N3618,FIND("/",N3618)-1)</f>
        <v>theater</v>
      </c>
      <c r="R3618" t="str">
        <f>RIGHT(N3618,(LEN(N3618)-FIND("/",N3618)))</f>
        <v>plays</v>
      </c>
      <c r="S3618" s="14">
        <f>(((J3618/60)/60)/24)+DATE(1970,1,1)+(-5/24)</f>
        <v>42052.741481481477</v>
      </c>
      <c r="T3618" s="14">
        <f>(((I3618/60)/60)/24)+DATE(1970,1,1)+(-5/24)</f>
        <v>42082.699814814812</v>
      </c>
    </row>
    <row r="3619" spans="1:20" ht="43.5" x14ac:dyDescent="0.35">
      <c r="A3619" s="6">
        <v>3617</v>
      </c>
      <c r="B3619" s="3" t="s">
        <v>3615</v>
      </c>
      <c r="C3619" s="3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10">
        <f>E3619*100/D3619</f>
        <v>118.91891891891892</v>
      </c>
      <c r="P3619" s="11">
        <f>IFERROR(E3619/L3619,"N/A")</f>
        <v>17.254901960784313</v>
      </c>
      <c r="Q3619" t="str">
        <f>LEFT(N3619,FIND("/",N3619)-1)</f>
        <v>theater</v>
      </c>
      <c r="R3619" t="str">
        <f>RIGHT(N3619,(LEN(N3619)-FIND("/",N3619)))</f>
        <v>plays</v>
      </c>
      <c r="S3619" s="14">
        <f>(((J3619/60)/60)/24)+DATE(1970,1,1)+(-5/24)</f>
        <v>42779.401956018519</v>
      </c>
      <c r="T3619" s="14">
        <f>(((I3619/60)/60)/24)+DATE(1970,1,1)+(-5/24)</f>
        <v>42793.791666666664</v>
      </c>
    </row>
    <row r="3620" spans="1:20" ht="43.5" x14ac:dyDescent="0.35">
      <c r="A3620" s="6">
        <v>3618</v>
      </c>
      <c r="B3620" s="3" t="s">
        <v>3616</v>
      </c>
      <c r="C3620" s="3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10">
        <f>E3620*100/D3620</f>
        <v>101</v>
      </c>
      <c r="P3620" s="11">
        <f>IFERROR(E3620/L3620,"N/A")</f>
        <v>36.071428571428569</v>
      </c>
      <c r="Q3620" t="str">
        <f>LEFT(N3620,FIND("/",N3620)-1)</f>
        <v>theater</v>
      </c>
      <c r="R3620" t="str">
        <f>RIGHT(N3620,(LEN(N3620)-FIND("/",N3620)))</f>
        <v>plays</v>
      </c>
      <c r="S3620" s="14">
        <f>(((J3620/60)/60)/24)+DATE(1970,1,1)+(-5/24)</f>
        <v>42128.419560185182</v>
      </c>
      <c r="T3620" s="14">
        <f>(((I3620/60)/60)/24)+DATE(1970,1,1)+(-5/24)</f>
        <v>42158.419560185182</v>
      </c>
    </row>
    <row r="3621" spans="1:20" ht="43.5" x14ac:dyDescent="0.35">
      <c r="A3621" s="6">
        <v>3619</v>
      </c>
      <c r="B3621" s="3" t="s">
        <v>3617</v>
      </c>
      <c r="C3621" s="3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10">
        <f>E3621*100/D3621</f>
        <v>113</v>
      </c>
      <c r="P3621" s="11">
        <f>IFERROR(E3621/L3621,"N/A")</f>
        <v>66.470588235294116</v>
      </c>
      <c r="Q3621" t="str">
        <f>LEFT(N3621,FIND("/",N3621)-1)</f>
        <v>theater</v>
      </c>
      <c r="R3621" t="str">
        <f>RIGHT(N3621,(LEN(N3621)-FIND("/",N3621)))</f>
        <v>plays</v>
      </c>
      <c r="S3621" s="14">
        <f>(((J3621/60)/60)/24)+DATE(1970,1,1)+(-5/24)</f>
        <v>42660.92391203704</v>
      </c>
      <c r="T3621" s="14">
        <f>(((I3621/60)/60)/24)+DATE(1970,1,1)+(-5/24)</f>
        <v>42693.708333333336</v>
      </c>
    </row>
    <row r="3622" spans="1:20" ht="43.5" x14ac:dyDescent="0.35">
      <c r="A3622" s="6">
        <v>3620</v>
      </c>
      <c r="B3622" s="3" t="s">
        <v>3618</v>
      </c>
      <c r="C3622" s="3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10">
        <f>E3622*100/D3622</f>
        <v>105.19047619047619</v>
      </c>
      <c r="P3622" s="11">
        <f>IFERROR(E3622/L3622,"N/A")</f>
        <v>56.065989847715734</v>
      </c>
      <c r="Q3622" t="str">
        <f>LEFT(N3622,FIND("/",N3622)-1)</f>
        <v>theater</v>
      </c>
      <c r="R3622" t="str">
        <f>RIGHT(N3622,(LEN(N3622)-FIND("/",N3622)))</f>
        <v>plays</v>
      </c>
      <c r="S3622" s="14">
        <f>(((J3622/60)/60)/24)+DATE(1970,1,1)+(-5/24)</f>
        <v>42037.72987268518</v>
      </c>
      <c r="T3622" s="14">
        <f>(((I3622/60)/60)/24)+DATE(1970,1,1)+(-5/24)</f>
        <v>42067.958333333336</v>
      </c>
    </row>
    <row r="3623" spans="1:20" ht="43.5" x14ac:dyDescent="0.35">
      <c r="A3623" s="6">
        <v>3621</v>
      </c>
      <c r="B3623" s="3" t="s">
        <v>3619</v>
      </c>
      <c r="C3623" s="3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10">
        <f>E3623*100/D3623</f>
        <v>109.73333333333333</v>
      </c>
      <c r="P3623" s="11">
        <f>IFERROR(E3623/L3623,"N/A")</f>
        <v>47.028571428571432</v>
      </c>
      <c r="Q3623" t="str">
        <f>LEFT(N3623,FIND("/",N3623)-1)</f>
        <v>theater</v>
      </c>
      <c r="R3623" t="str">
        <f>RIGHT(N3623,(LEN(N3623)-FIND("/",N3623)))</f>
        <v>plays</v>
      </c>
      <c r="S3623" s="14">
        <f>(((J3623/60)/60)/24)+DATE(1970,1,1)+(-5/24)</f>
        <v>42619.727361111109</v>
      </c>
      <c r="T3623" s="14">
        <f>(((I3623/60)/60)/24)+DATE(1970,1,1)+(-5/24)</f>
        <v>42643.666666666664</v>
      </c>
    </row>
    <row r="3624" spans="1:20" ht="29" x14ac:dyDescent="0.35">
      <c r="A3624" s="6">
        <v>3622</v>
      </c>
      <c r="B3624" s="3" t="s">
        <v>3620</v>
      </c>
      <c r="C3624" s="3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10">
        <f>E3624*100/D3624</f>
        <v>100.099</v>
      </c>
      <c r="P3624" s="11">
        <f>IFERROR(E3624/L3624,"N/A")</f>
        <v>47.666190476190479</v>
      </c>
      <c r="Q3624" t="str">
        <f>LEFT(N3624,FIND("/",N3624)-1)</f>
        <v>theater</v>
      </c>
      <c r="R3624" t="str">
        <f>RIGHT(N3624,(LEN(N3624)-FIND("/",N3624)))</f>
        <v>plays</v>
      </c>
      <c r="S3624" s="14">
        <f>(((J3624/60)/60)/24)+DATE(1970,1,1)+(-5/24)</f>
        <v>41877.013553240737</v>
      </c>
      <c r="T3624" s="14">
        <f>(((I3624/60)/60)/24)+DATE(1970,1,1)+(-5/24)</f>
        <v>41909.932638888888</v>
      </c>
    </row>
    <row r="3625" spans="1:20" ht="29" x14ac:dyDescent="0.35">
      <c r="A3625" s="6">
        <v>3623</v>
      </c>
      <c r="B3625" s="3" t="s">
        <v>3621</v>
      </c>
      <c r="C3625" s="3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10">
        <f>E3625*100/D3625</f>
        <v>120</v>
      </c>
      <c r="P3625" s="11">
        <f>IFERROR(E3625/L3625,"N/A")</f>
        <v>88.235294117647058</v>
      </c>
      <c r="Q3625" t="str">
        <f>LEFT(N3625,FIND("/",N3625)-1)</f>
        <v>theater</v>
      </c>
      <c r="R3625" t="str">
        <f>RIGHT(N3625,(LEN(N3625)-FIND("/",N3625)))</f>
        <v>plays</v>
      </c>
      <c r="S3625" s="14">
        <f>(((J3625/60)/60)/24)+DATE(1970,1,1)+(-5/24)</f>
        <v>41828.528587962959</v>
      </c>
      <c r="T3625" s="14">
        <f>(((I3625/60)/60)/24)+DATE(1970,1,1)+(-5/24)</f>
        <v>41846.083333333328</v>
      </c>
    </row>
    <row r="3626" spans="1:20" ht="72.5" x14ac:dyDescent="0.35">
      <c r="A3626" s="6">
        <v>3624</v>
      </c>
      <c r="B3626" s="3" t="s">
        <v>3622</v>
      </c>
      <c r="C3626" s="3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10">
        <f>E3626*100/D3626</f>
        <v>104.93333333333334</v>
      </c>
      <c r="P3626" s="11">
        <f>IFERROR(E3626/L3626,"N/A")</f>
        <v>80.717948717948715</v>
      </c>
      <c r="Q3626" t="str">
        <f>LEFT(N3626,FIND("/",N3626)-1)</f>
        <v>theater</v>
      </c>
      <c r="R3626" t="str">
        <f>RIGHT(N3626,(LEN(N3626)-FIND("/",N3626)))</f>
        <v>plays</v>
      </c>
      <c r="S3626" s="14">
        <f>(((J3626/60)/60)/24)+DATE(1970,1,1)+(-5/24)</f>
        <v>42545.565856481473</v>
      </c>
      <c r="T3626" s="14">
        <f>(((I3626/60)/60)/24)+DATE(1970,1,1)+(-5/24)</f>
        <v>42605.565856481473</v>
      </c>
    </row>
    <row r="3627" spans="1:20" ht="58" x14ac:dyDescent="0.35">
      <c r="A3627" s="6">
        <v>3625</v>
      </c>
      <c r="B3627" s="3" t="s">
        <v>3623</v>
      </c>
      <c r="C3627" s="3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10">
        <f>E3627*100/D3627</f>
        <v>102.66666666666667</v>
      </c>
      <c r="P3627" s="11">
        <f>IFERROR(E3627/L3627,"N/A")</f>
        <v>39.487179487179489</v>
      </c>
      <c r="Q3627" t="str">
        <f>LEFT(N3627,FIND("/",N3627)-1)</f>
        <v>theater</v>
      </c>
      <c r="R3627" t="str">
        <f>RIGHT(N3627,(LEN(N3627)-FIND("/",N3627)))</f>
        <v>plays</v>
      </c>
      <c r="S3627" s="14">
        <f>(((J3627/60)/60)/24)+DATE(1970,1,1)+(-5/24)</f>
        <v>42157.444178240738</v>
      </c>
      <c r="T3627" s="14">
        <f>(((I3627/60)/60)/24)+DATE(1970,1,1)+(-5/24)</f>
        <v>42187.444178240738</v>
      </c>
    </row>
    <row r="3628" spans="1:20" ht="43.5" x14ac:dyDescent="0.35">
      <c r="A3628" s="6">
        <v>3626</v>
      </c>
      <c r="B3628" s="3" t="s">
        <v>3624</v>
      </c>
      <c r="C3628" s="3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10">
        <f>E3628*100/D3628</f>
        <v>101.825</v>
      </c>
      <c r="P3628" s="11">
        <f>IFERROR(E3628/L3628,"N/A")</f>
        <v>84.854166666666671</v>
      </c>
      <c r="Q3628" t="str">
        <f>LEFT(N3628,FIND("/",N3628)-1)</f>
        <v>theater</v>
      </c>
      <c r="R3628" t="str">
        <f>RIGHT(N3628,(LEN(N3628)-FIND("/",N3628)))</f>
        <v>plays</v>
      </c>
      <c r="S3628" s="14">
        <f>(((J3628/60)/60)/24)+DATE(1970,1,1)+(-5/24)</f>
        <v>41846.458993055552</v>
      </c>
      <c r="T3628" s="14">
        <f>(((I3628/60)/60)/24)+DATE(1970,1,1)+(-5/24)</f>
        <v>41867.458993055552</v>
      </c>
    </row>
    <row r="3629" spans="1:20" ht="43.5" x14ac:dyDescent="0.35">
      <c r="A3629" s="6">
        <v>3627</v>
      </c>
      <c r="B3629" s="3" t="s">
        <v>3625</v>
      </c>
      <c r="C3629" s="3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10">
        <f>E3629*100/D3629</f>
        <v>100</v>
      </c>
      <c r="P3629" s="11">
        <f>IFERROR(E3629/L3629,"N/A")</f>
        <v>68.965517241379317</v>
      </c>
      <c r="Q3629" t="str">
        <f>LEFT(N3629,FIND("/",N3629)-1)</f>
        <v>theater</v>
      </c>
      <c r="R3629" t="str">
        <f>RIGHT(N3629,(LEN(N3629)-FIND("/",N3629)))</f>
        <v>plays</v>
      </c>
      <c r="S3629" s="14">
        <f>(((J3629/60)/60)/24)+DATE(1970,1,1)+(-5/24)</f>
        <v>42460.533414351848</v>
      </c>
      <c r="T3629" s="14">
        <f>(((I3629/60)/60)/24)+DATE(1970,1,1)+(-5/24)</f>
        <v>42510.957638888889</v>
      </c>
    </row>
    <row r="3630" spans="1:20" ht="58" x14ac:dyDescent="0.35">
      <c r="A3630" s="6">
        <v>3628</v>
      </c>
      <c r="B3630" s="3" t="s">
        <v>3626</v>
      </c>
      <c r="C3630" s="3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10">
        <f>E3630*100/D3630</f>
        <v>0</v>
      </c>
      <c r="P3630" s="11" t="str">
        <f>IFERROR(E3630/L3630,"N/A")</f>
        <v>N/A</v>
      </c>
      <c r="Q3630" t="str">
        <f>LEFT(N3630,FIND("/",N3630)-1)</f>
        <v>theater</v>
      </c>
      <c r="R3630" t="str">
        <f>RIGHT(N3630,(LEN(N3630)-FIND("/",N3630)))</f>
        <v>musical</v>
      </c>
      <c r="S3630" s="14">
        <f>(((J3630/60)/60)/24)+DATE(1970,1,1)+(-5/24)</f>
        <v>42291.6249537037</v>
      </c>
      <c r="T3630" s="14">
        <f>(((I3630/60)/60)/24)+DATE(1970,1,1)+(-5/24)</f>
        <v>42351.666620370372</v>
      </c>
    </row>
    <row r="3631" spans="1:20" ht="58" x14ac:dyDescent="0.35">
      <c r="A3631" s="6">
        <v>3629</v>
      </c>
      <c r="B3631" s="3" t="s">
        <v>3627</v>
      </c>
      <c r="C3631" s="3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10">
        <f>E3631*100/D3631</f>
        <v>2.0000000000000001E-4</v>
      </c>
      <c r="P3631" s="11">
        <f>IFERROR(E3631/L3631,"N/A")</f>
        <v>1</v>
      </c>
      <c r="Q3631" t="str">
        <f>LEFT(N3631,FIND("/",N3631)-1)</f>
        <v>theater</v>
      </c>
      <c r="R3631" t="str">
        <f>RIGHT(N3631,(LEN(N3631)-FIND("/",N3631)))</f>
        <v>musical</v>
      </c>
      <c r="S3631" s="14">
        <f>(((J3631/60)/60)/24)+DATE(1970,1,1)+(-5/24)</f>
        <v>42436.886157407404</v>
      </c>
      <c r="T3631" s="14">
        <f>(((I3631/60)/60)/24)+DATE(1970,1,1)+(-5/24)</f>
        <v>42495.499999999993</v>
      </c>
    </row>
    <row r="3632" spans="1:20" ht="43.5" x14ac:dyDescent="0.35">
      <c r="A3632" s="6">
        <v>3630</v>
      </c>
      <c r="B3632" s="3" t="s">
        <v>3628</v>
      </c>
      <c r="C3632" s="3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10">
        <f>E3632*100/D3632</f>
        <v>3.3333333333333333E-2</v>
      </c>
      <c r="P3632" s="11">
        <f>IFERROR(E3632/L3632,"N/A")</f>
        <v>1</v>
      </c>
      <c r="Q3632" t="str">
        <f>LEFT(N3632,FIND("/",N3632)-1)</f>
        <v>theater</v>
      </c>
      <c r="R3632" t="str">
        <f>RIGHT(N3632,(LEN(N3632)-FIND("/",N3632)))</f>
        <v>musical</v>
      </c>
      <c r="S3632" s="14">
        <f>(((J3632/60)/60)/24)+DATE(1970,1,1)+(-5/24)</f>
        <v>41942.638773148145</v>
      </c>
      <c r="T3632" s="14">
        <f>(((I3632/60)/60)/24)+DATE(1970,1,1)+(-5/24)</f>
        <v>41972.680439814816</v>
      </c>
    </row>
    <row r="3633" spans="1:20" ht="58" x14ac:dyDescent="0.35">
      <c r="A3633" s="6">
        <v>3631</v>
      </c>
      <c r="B3633" s="3" t="s">
        <v>3629</v>
      </c>
      <c r="C3633" s="3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10">
        <f>E3633*100/D3633</f>
        <v>51.023391812865498</v>
      </c>
      <c r="P3633" s="11">
        <f>IFERROR(E3633/L3633,"N/A")</f>
        <v>147.88135593220338</v>
      </c>
      <c r="Q3633" t="str">
        <f>LEFT(N3633,FIND("/",N3633)-1)</f>
        <v>theater</v>
      </c>
      <c r="R3633" t="str">
        <f>RIGHT(N3633,(LEN(N3633)-FIND("/",N3633)))</f>
        <v>musical</v>
      </c>
      <c r="S3633" s="14">
        <f>(((J3633/60)/60)/24)+DATE(1970,1,1)+(-5/24)</f>
        <v>41880.54510416666</v>
      </c>
      <c r="T3633" s="14">
        <f>(((I3633/60)/60)/24)+DATE(1970,1,1)+(-5/24)</f>
        <v>41904.957638888889</v>
      </c>
    </row>
    <row r="3634" spans="1:20" ht="43.5" x14ac:dyDescent="0.35">
      <c r="A3634" s="6">
        <v>3632</v>
      </c>
      <c r="B3634" s="3" t="s">
        <v>3630</v>
      </c>
      <c r="C3634" s="3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10">
        <f>E3634*100/D3634</f>
        <v>20</v>
      </c>
      <c r="P3634" s="11">
        <f>IFERROR(E3634/L3634,"N/A")</f>
        <v>100</v>
      </c>
      <c r="Q3634" t="str">
        <f>LEFT(N3634,FIND("/",N3634)-1)</f>
        <v>theater</v>
      </c>
      <c r="R3634" t="str">
        <f>RIGHT(N3634,(LEN(N3634)-FIND("/",N3634)))</f>
        <v>musical</v>
      </c>
      <c r="S3634" s="14">
        <f>(((J3634/60)/60)/24)+DATE(1970,1,1)+(-5/24)</f>
        <v>41946.728576388887</v>
      </c>
      <c r="T3634" s="14">
        <f>(((I3634/60)/60)/24)+DATE(1970,1,1)+(-5/24)</f>
        <v>41966.728576388887</v>
      </c>
    </row>
    <row r="3635" spans="1:20" ht="43.5" x14ac:dyDescent="0.35">
      <c r="A3635" s="6">
        <v>3633</v>
      </c>
      <c r="B3635" s="3" t="s">
        <v>3631</v>
      </c>
      <c r="C3635" s="3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10">
        <f>E3635*100/D3635</f>
        <v>35.24</v>
      </c>
      <c r="P3635" s="11">
        <f>IFERROR(E3635/L3635,"N/A")</f>
        <v>56.838709677419352</v>
      </c>
      <c r="Q3635" t="str">
        <f>LEFT(N3635,FIND("/",N3635)-1)</f>
        <v>theater</v>
      </c>
      <c r="R3635" t="str">
        <f>RIGHT(N3635,(LEN(N3635)-FIND("/",N3635)))</f>
        <v>musical</v>
      </c>
      <c r="S3635" s="14">
        <f>(((J3635/60)/60)/24)+DATE(1970,1,1)+(-5/24)</f>
        <v>42649.415127314809</v>
      </c>
      <c r="T3635" s="14">
        <f>(((I3635/60)/60)/24)+DATE(1970,1,1)+(-5/24)</f>
        <v>42692.833333333336</v>
      </c>
    </row>
    <row r="3636" spans="1:20" ht="43.5" x14ac:dyDescent="0.35">
      <c r="A3636" s="6">
        <v>3634</v>
      </c>
      <c r="B3636" s="3" t="s">
        <v>3632</v>
      </c>
      <c r="C3636" s="3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10">
        <f>E3636*100/D3636</f>
        <v>4.246666666666667</v>
      </c>
      <c r="P3636" s="11">
        <f>IFERROR(E3636/L3636,"N/A")</f>
        <v>176.94444444444446</v>
      </c>
      <c r="Q3636" t="str">
        <f>LEFT(N3636,FIND("/",N3636)-1)</f>
        <v>theater</v>
      </c>
      <c r="R3636" t="str">
        <f>RIGHT(N3636,(LEN(N3636)-FIND("/",N3636)))</f>
        <v>musical</v>
      </c>
      <c r="S3636" s="14">
        <f>(((J3636/60)/60)/24)+DATE(1970,1,1)+(-5/24)</f>
        <v>42700.958032407405</v>
      </c>
      <c r="T3636" s="14">
        <f>(((I3636/60)/60)/24)+DATE(1970,1,1)+(-5/24)</f>
        <v>42748.957638888889</v>
      </c>
    </row>
    <row r="3637" spans="1:20" ht="29" x14ac:dyDescent="0.35">
      <c r="A3637" s="6">
        <v>3635</v>
      </c>
      <c r="B3637" s="3" t="s">
        <v>3633</v>
      </c>
      <c r="C3637" s="3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10">
        <f>E3637*100/D3637</f>
        <v>36.457142857142856</v>
      </c>
      <c r="P3637" s="11">
        <f>IFERROR(E3637/L3637,"N/A")</f>
        <v>127.6</v>
      </c>
      <c r="Q3637" t="str">
        <f>LEFT(N3637,FIND("/",N3637)-1)</f>
        <v>theater</v>
      </c>
      <c r="R3637" t="str">
        <f>RIGHT(N3637,(LEN(N3637)-FIND("/",N3637)))</f>
        <v>musical</v>
      </c>
      <c r="S3637" s="14">
        <f>(((J3637/60)/60)/24)+DATE(1970,1,1)+(-5/24)</f>
        <v>42450.674490740734</v>
      </c>
      <c r="T3637" s="14">
        <f>(((I3637/60)/60)/24)+DATE(1970,1,1)+(-5/24)</f>
        <v>42480.674490740734</v>
      </c>
    </row>
    <row r="3638" spans="1:20" ht="43.5" x14ac:dyDescent="0.35">
      <c r="A3638" s="6">
        <v>3636</v>
      </c>
      <c r="B3638" s="3" t="s">
        <v>3634</v>
      </c>
      <c r="C3638" s="3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10">
        <f>E3638*100/D3638</f>
        <v>0</v>
      </c>
      <c r="P3638" s="11" t="str">
        <f>IFERROR(E3638/L3638,"N/A")</f>
        <v>N/A</v>
      </c>
      <c r="Q3638" t="str">
        <f>LEFT(N3638,FIND("/",N3638)-1)</f>
        <v>theater</v>
      </c>
      <c r="R3638" t="str">
        <f>RIGHT(N3638,(LEN(N3638)-FIND("/",N3638)))</f>
        <v>musical</v>
      </c>
      <c r="S3638" s="14">
        <f>(((J3638/60)/60)/24)+DATE(1970,1,1)+(-5/24)</f>
        <v>42226.486446759263</v>
      </c>
      <c r="T3638" s="14">
        <f>(((I3638/60)/60)/24)+DATE(1970,1,1)+(-5/24)</f>
        <v>42261.486446759263</v>
      </c>
    </row>
    <row r="3639" spans="1:20" ht="58" x14ac:dyDescent="0.35">
      <c r="A3639" s="6">
        <v>3637</v>
      </c>
      <c r="B3639" s="3" t="s">
        <v>3635</v>
      </c>
      <c r="C3639" s="3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10">
        <f>E3639*100/D3639</f>
        <v>30.866666666666667</v>
      </c>
      <c r="P3639" s="11">
        <f>IFERROR(E3639/L3639,"N/A")</f>
        <v>66.142857142857139</v>
      </c>
      <c r="Q3639" t="str">
        <f>LEFT(N3639,FIND("/",N3639)-1)</f>
        <v>theater</v>
      </c>
      <c r="R3639" t="str">
        <f>RIGHT(N3639,(LEN(N3639)-FIND("/",N3639)))</f>
        <v>musical</v>
      </c>
      <c r="S3639" s="14">
        <f>(((J3639/60)/60)/24)+DATE(1970,1,1)+(-5/24)</f>
        <v>41975.492303240739</v>
      </c>
      <c r="T3639" s="14">
        <f>(((I3639/60)/60)/24)+DATE(1970,1,1)+(-5/24)</f>
        <v>42005.492303240739</v>
      </c>
    </row>
    <row r="3640" spans="1:20" ht="29" x14ac:dyDescent="0.35">
      <c r="A3640" s="6">
        <v>3638</v>
      </c>
      <c r="B3640" s="3" t="s">
        <v>3636</v>
      </c>
      <c r="C3640" s="3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10">
        <f>E3640*100/D3640</f>
        <v>6.5454545454545459</v>
      </c>
      <c r="P3640" s="11">
        <f>IFERROR(E3640/L3640,"N/A")</f>
        <v>108</v>
      </c>
      <c r="Q3640" t="str">
        <f>LEFT(N3640,FIND("/",N3640)-1)</f>
        <v>theater</v>
      </c>
      <c r="R3640" t="str">
        <f>RIGHT(N3640,(LEN(N3640)-FIND("/",N3640)))</f>
        <v>musical</v>
      </c>
      <c r="S3640" s="14">
        <f>(((J3640/60)/60)/24)+DATE(1970,1,1)+(-5/24)</f>
        <v>42053.464490740742</v>
      </c>
      <c r="T3640" s="14">
        <f>(((I3640/60)/60)/24)+DATE(1970,1,1)+(-5/24)</f>
        <v>42113.42282407407</v>
      </c>
    </row>
    <row r="3641" spans="1:20" ht="58" x14ac:dyDescent="0.35">
      <c r="A3641" s="6">
        <v>3639</v>
      </c>
      <c r="B3641" s="3" t="s">
        <v>3637</v>
      </c>
      <c r="C3641" s="3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10">
        <f>E3641*100/D3641</f>
        <v>4.0000000000000001E-3</v>
      </c>
      <c r="P3641" s="11">
        <f>IFERROR(E3641/L3641,"N/A")</f>
        <v>1</v>
      </c>
      <c r="Q3641" t="str">
        <f>LEFT(N3641,FIND("/",N3641)-1)</f>
        <v>theater</v>
      </c>
      <c r="R3641" t="str">
        <f>RIGHT(N3641,(LEN(N3641)-FIND("/",N3641)))</f>
        <v>musical</v>
      </c>
      <c r="S3641" s="14">
        <f>(((J3641/60)/60)/24)+DATE(1970,1,1)+(-5/24)</f>
        <v>42590.468819444439</v>
      </c>
      <c r="T3641" s="14">
        <f>(((I3641/60)/60)/24)+DATE(1970,1,1)+(-5/24)</f>
        <v>42650.424305555549</v>
      </c>
    </row>
    <row r="3642" spans="1:20" ht="72.5" x14ac:dyDescent="0.35">
      <c r="A3642" s="6">
        <v>3640</v>
      </c>
      <c r="B3642" s="3" t="s">
        <v>3638</v>
      </c>
      <c r="C3642" s="3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10">
        <f>E3642*100/D3642</f>
        <v>5.5</v>
      </c>
      <c r="P3642" s="11">
        <f>IFERROR(E3642/L3642,"N/A")</f>
        <v>18.333333333333332</v>
      </c>
      <c r="Q3642" t="str">
        <f>LEFT(N3642,FIND("/",N3642)-1)</f>
        <v>theater</v>
      </c>
      <c r="R3642" t="str">
        <f>RIGHT(N3642,(LEN(N3642)-FIND("/",N3642)))</f>
        <v>musical</v>
      </c>
      <c r="S3642" s="14">
        <f>(((J3642/60)/60)/24)+DATE(1970,1,1)+(-5/24)</f>
        <v>42104.573263888888</v>
      </c>
      <c r="T3642" s="14">
        <f>(((I3642/60)/60)/24)+DATE(1970,1,1)+(-5/24)</f>
        <v>42134.573263888888</v>
      </c>
    </row>
    <row r="3643" spans="1:20" ht="43.5" x14ac:dyDescent="0.35">
      <c r="A3643" s="6">
        <v>3641</v>
      </c>
      <c r="B3643" s="3" t="s">
        <v>3639</v>
      </c>
      <c r="C3643" s="3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10">
        <f>E3643*100/D3643</f>
        <v>0</v>
      </c>
      <c r="P3643" s="11" t="str">
        <f>IFERROR(E3643/L3643,"N/A")</f>
        <v>N/A</v>
      </c>
      <c r="Q3643" t="str">
        <f>LEFT(N3643,FIND("/",N3643)-1)</f>
        <v>theater</v>
      </c>
      <c r="R3643" t="str">
        <f>RIGHT(N3643,(LEN(N3643)-FIND("/",N3643)))</f>
        <v>musical</v>
      </c>
      <c r="S3643" s="14">
        <f>(((J3643/60)/60)/24)+DATE(1970,1,1)+(-5/24)</f>
        <v>41899.418738425928</v>
      </c>
      <c r="T3643" s="14">
        <f>(((I3643/60)/60)/24)+DATE(1970,1,1)+(-5/24)</f>
        <v>41917</v>
      </c>
    </row>
    <row r="3644" spans="1:20" ht="58" x14ac:dyDescent="0.35">
      <c r="A3644" s="6">
        <v>3642</v>
      </c>
      <c r="B3644" s="3" t="s">
        <v>3640</v>
      </c>
      <c r="C3644" s="3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10">
        <f>E3644*100/D3644</f>
        <v>2.1428571428571428</v>
      </c>
      <c r="P3644" s="11">
        <f>IFERROR(E3644/L3644,"N/A")</f>
        <v>7.5</v>
      </c>
      <c r="Q3644" t="str">
        <f>LEFT(N3644,FIND("/",N3644)-1)</f>
        <v>theater</v>
      </c>
      <c r="R3644" t="str">
        <f>RIGHT(N3644,(LEN(N3644)-FIND("/",N3644)))</f>
        <v>musical</v>
      </c>
      <c r="S3644" s="14">
        <f>(((J3644/60)/60)/24)+DATE(1970,1,1)+(-5/24)</f>
        <v>42297.607951388891</v>
      </c>
      <c r="T3644" s="14">
        <f>(((I3644/60)/60)/24)+DATE(1970,1,1)+(-5/24)</f>
        <v>42338.499999999993</v>
      </c>
    </row>
    <row r="3645" spans="1:20" ht="43.5" x14ac:dyDescent="0.35">
      <c r="A3645" s="6">
        <v>3643</v>
      </c>
      <c r="B3645" s="3" t="s">
        <v>3641</v>
      </c>
      <c r="C3645" s="3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10">
        <f>E3645*100/D3645</f>
        <v>0</v>
      </c>
      <c r="P3645" s="11" t="str">
        <f>IFERROR(E3645/L3645,"N/A")</f>
        <v>N/A</v>
      </c>
      <c r="Q3645" t="str">
        <f>LEFT(N3645,FIND("/",N3645)-1)</f>
        <v>theater</v>
      </c>
      <c r="R3645" t="str">
        <f>RIGHT(N3645,(LEN(N3645)-FIND("/",N3645)))</f>
        <v>musical</v>
      </c>
      <c r="S3645" s="14">
        <f>(((J3645/60)/60)/24)+DATE(1970,1,1)+(-5/24)</f>
        <v>42284.935636574075</v>
      </c>
      <c r="T3645" s="14">
        <f>(((I3645/60)/60)/24)+DATE(1970,1,1)+(-5/24)</f>
        <v>42324.977303240739</v>
      </c>
    </row>
    <row r="3646" spans="1:20" ht="43.5" x14ac:dyDescent="0.35">
      <c r="A3646" s="6">
        <v>3644</v>
      </c>
      <c r="B3646" s="3" t="s">
        <v>3642</v>
      </c>
      <c r="C3646" s="3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10">
        <f>E3646*100/D3646</f>
        <v>16.420000000000002</v>
      </c>
      <c r="P3646" s="11">
        <f>IFERROR(E3646/L3646,"N/A")</f>
        <v>68.416666666666671</v>
      </c>
      <c r="Q3646" t="str">
        <f>LEFT(N3646,FIND("/",N3646)-1)</f>
        <v>theater</v>
      </c>
      <c r="R3646" t="str">
        <f>RIGHT(N3646,(LEN(N3646)-FIND("/",N3646)))</f>
        <v>musical</v>
      </c>
      <c r="S3646" s="14">
        <f>(((J3646/60)/60)/24)+DATE(1970,1,1)+(-5/24)</f>
        <v>42409.033414351848</v>
      </c>
      <c r="T3646" s="14">
        <f>(((I3646/60)/60)/24)+DATE(1970,1,1)+(-5/24)</f>
        <v>42436.999305555553</v>
      </c>
    </row>
    <row r="3647" spans="1:20" ht="43.5" x14ac:dyDescent="0.35">
      <c r="A3647" s="6">
        <v>3645</v>
      </c>
      <c r="B3647" s="3" t="s">
        <v>3643</v>
      </c>
      <c r="C3647" s="3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10">
        <f>E3647*100/D3647</f>
        <v>0.1</v>
      </c>
      <c r="P3647" s="11">
        <f>IFERROR(E3647/L3647,"N/A")</f>
        <v>1</v>
      </c>
      <c r="Q3647" t="str">
        <f>LEFT(N3647,FIND("/",N3647)-1)</f>
        <v>theater</v>
      </c>
      <c r="R3647" t="str">
        <f>RIGHT(N3647,(LEN(N3647)-FIND("/",N3647)))</f>
        <v>musical</v>
      </c>
      <c r="S3647" s="14">
        <f>(((J3647/60)/60)/24)+DATE(1970,1,1)+(-5/24)</f>
        <v>42665.762013888881</v>
      </c>
      <c r="T3647" s="14">
        <f>(((I3647/60)/60)/24)+DATE(1970,1,1)+(-5/24)</f>
        <v>42695.803680555553</v>
      </c>
    </row>
    <row r="3648" spans="1:20" ht="43.5" x14ac:dyDescent="0.35">
      <c r="A3648" s="6">
        <v>3646</v>
      </c>
      <c r="B3648" s="3" t="s">
        <v>3644</v>
      </c>
      <c r="C3648" s="3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10">
        <f>E3648*100/D3648</f>
        <v>4.8099999999999996</v>
      </c>
      <c r="P3648" s="11">
        <f>IFERROR(E3648/L3648,"N/A")</f>
        <v>60.125</v>
      </c>
      <c r="Q3648" t="str">
        <f>LEFT(N3648,FIND("/",N3648)-1)</f>
        <v>theater</v>
      </c>
      <c r="R3648" t="str">
        <f>RIGHT(N3648,(LEN(N3648)-FIND("/",N3648)))</f>
        <v>musical</v>
      </c>
      <c r="S3648" s="14">
        <f>(((J3648/60)/60)/24)+DATE(1970,1,1)+(-5/24)</f>
        <v>42140.21298611111</v>
      </c>
      <c r="T3648" s="14">
        <f>(((I3648/60)/60)/24)+DATE(1970,1,1)+(-5/24)</f>
        <v>42171.770833333336</v>
      </c>
    </row>
    <row r="3649" spans="1:20" ht="43.5" x14ac:dyDescent="0.35">
      <c r="A3649" s="6">
        <v>3647</v>
      </c>
      <c r="B3649" s="3" t="s">
        <v>3645</v>
      </c>
      <c r="C3649" s="3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10">
        <f>E3649*100/D3649</f>
        <v>6</v>
      </c>
      <c r="P3649" s="11">
        <f>IFERROR(E3649/L3649,"N/A")</f>
        <v>15</v>
      </c>
      <c r="Q3649" t="str">
        <f>LEFT(N3649,FIND("/",N3649)-1)</f>
        <v>theater</v>
      </c>
      <c r="R3649" t="str">
        <f>RIGHT(N3649,(LEN(N3649)-FIND("/",N3649)))</f>
        <v>musical</v>
      </c>
      <c r="S3649" s="14">
        <f>(((J3649/60)/60)/24)+DATE(1970,1,1)+(-5/24)</f>
        <v>42598.540821759256</v>
      </c>
      <c r="T3649" s="14">
        <f>(((I3649/60)/60)/24)+DATE(1970,1,1)+(-5/24)</f>
        <v>42643.540821759256</v>
      </c>
    </row>
    <row r="3650" spans="1:20" ht="29" x14ac:dyDescent="0.35">
      <c r="A3650" s="6">
        <v>3648</v>
      </c>
      <c r="B3650" s="3" t="s">
        <v>3646</v>
      </c>
      <c r="C3650" s="3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10">
        <f>E3650*100/D3650</f>
        <v>100.38249999999999</v>
      </c>
      <c r="P3650" s="11">
        <f>IFERROR(E3650/L3650,"N/A")</f>
        <v>550.04109589041093</v>
      </c>
      <c r="Q3650" t="str">
        <f>LEFT(N3650,FIND("/",N3650)-1)</f>
        <v>theater</v>
      </c>
      <c r="R3650" t="str">
        <f>RIGHT(N3650,(LEN(N3650)-FIND("/",N3650)))</f>
        <v>plays</v>
      </c>
      <c r="S3650" s="14">
        <f>(((J3650/60)/60)/24)+DATE(1970,1,1)+(-5/24)</f>
        <v>41887.083854166667</v>
      </c>
      <c r="T3650" s="14">
        <f>(((I3650/60)/60)/24)+DATE(1970,1,1)+(-5/24)</f>
        <v>41917.083854166667</v>
      </c>
    </row>
    <row r="3651" spans="1:20" ht="43.5" x14ac:dyDescent="0.35">
      <c r="A3651" s="6">
        <v>3649</v>
      </c>
      <c r="B3651" s="3" t="s">
        <v>3647</v>
      </c>
      <c r="C3651" s="3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10">
        <f>E3651*100/D3651</f>
        <v>104</v>
      </c>
      <c r="P3651" s="11">
        <f>IFERROR(E3651/L3651,"N/A")</f>
        <v>97.5</v>
      </c>
      <c r="Q3651" t="str">
        <f>LEFT(N3651,FIND("/",N3651)-1)</f>
        <v>theater</v>
      </c>
      <c r="R3651" t="str">
        <f>RIGHT(N3651,(LEN(N3651)-FIND("/",N3651)))</f>
        <v>plays</v>
      </c>
      <c r="S3651" s="14">
        <f>(((J3651/60)/60)/24)+DATE(1970,1,1)+(-5/24)</f>
        <v>41780.504560185182</v>
      </c>
      <c r="T3651" s="14">
        <f>(((I3651/60)/60)/24)+DATE(1970,1,1)+(-5/24)</f>
        <v>41806.504560185182</v>
      </c>
    </row>
    <row r="3652" spans="1:20" ht="43.5" x14ac:dyDescent="0.35">
      <c r="A3652" s="6">
        <v>3650</v>
      </c>
      <c r="B3652" s="3" t="s">
        <v>3648</v>
      </c>
      <c r="C3652" s="3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10">
        <f>E3652*100/D3652</f>
        <v>100</v>
      </c>
      <c r="P3652" s="11">
        <f>IFERROR(E3652/L3652,"N/A")</f>
        <v>29.411764705882351</v>
      </c>
      <c r="Q3652" t="str">
        <f>LEFT(N3652,FIND("/",N3652)-1)</f>
        <v>theater</v>
      </c>
      <c r="R3652" t="str">
        <f>RIGHT(N3652,(LEN(N3652)-FIND("/",N3652)))</f>
        <v>plays</v>
      </c>
      <c r="S3652" s="14">
        <f>(((J3652/60)/60)/24)+DATE(1970,1,1)+(-5/24)</f>
        <v>42381.270648148151</v>
      </c>
      <c r="T3652" s="14">
        <f>(((I3652/60)/60)/24)+DATE(1970,1,1)+(-5/24)</f>
        <v>42402.270648148151</v>
      </c>
    </row>
    <row r="3653" spans="1:20" ht="43.5" x14ac:dyDescent="0.35">
      <c r="A3653" s="6">
        <v>3651</v>
      </c>
      <c r="B3653" s="3" t="s">
        <v>3649</v>
      </c>
      <c r="C3653" s="3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10">
        <f>E3653*100/D3653</f>
        <v>104</v>
      </c>
      <c r="P3653" s="11">
        <f>IFERROR(E3653/L3653,"N/A")</f>
        <v>57.777777777777779</v>
      </c>
      <c r="Q3653" t="str">
        <f>LEFT(N3653,FIND("/",N3653)-1)</f>
        <v>theater</v>
      </c>
      <c r="R3653" t="str">
        <f>RIGHT(N3653,(LEN(N3653)-FIND("/",N3653)))</f>
        <v>plays</v>
      </c>
      <c r="S3653" s="14">
        <f>(((J3653/60)/60)/24)+DATE(1970,1,1)+(-5/24)</f>
        <v>41828.437986111108</v>
      </c>
      <c r="T3653" s="14">
        <f>(((I3653/60)/60)/24)+DATE(1970,1,1)+(-5/24)</f>
        <v>41861.457638888889</v>
      </c>
    </row>
    <row r="3654" spans="1:20" ht="58" x14ac:dyDescent="0.35">
      <c r="A3654" s="6">
        <v>3652</v>
      </c>
      <c r="B3654" s="3" t="s">
        <v>2867</v>
      </c>
      <c r="C3654" s="3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10">
        <f>E3654*100/D3654</f>
        <v>250.66666666666666</v>
      </c>
      <c r="P3654" s="11">
        <f>IFERROR(E3654/L3654,"N/A")</f>
        <v>44.235294117647058</v>
      </c>
      <c r="Q3654" t="str">
        <f>LEFT(N3654,FIND("/",N3654)-1)</f>
        <v>theater</v>
      </c>
      <c r="R3654" t="str">
        <f>RIGHT(N3654,(LEN(N3654)-FIND("/",N3654)))</f>
        <v>plays</v>
      </c>
      <c r="S3654" s="14">
        <f>(((J3654/60)/60)/24)+DATE(1970,1,1)+(-5/24)</f>
        <v>42596.436365740738</v>
      </c>
      <c r="T3654" s="14">
        <f>(((I3654/60)/60)/24)+DATE(1970,1,1)+(-5/24)</f>
        <v>42606.957638888889</v>
      </c>
    </row>
    <row r="3655" spans="1:20" ht="58" x14ac:dyDescent="0.35">
      <c r="A3655" s="6">
        <v>3653</v>
      </c>
      <c r="B3655" s="3" t="s">
        <v>3650</v>
      </c>
      <c r="C3655" s="3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10">
        <f>E3655*100/D3655</f>
        <v>100.5</v>
      </c>
      <c r="P3655" s="11">
        <f>IFERROR(E3655/L3655,"N/A")</f>
        <v>60.909090909090907</v>
      </c>
      <c r="Q3655" t="str">
        <f>LEFT(N3655,FIND("/",N3655)-1)</f>
        <v>theater</v>
      </c>
      <c r="R3655" t="str">
        <f>RIGHT(N3655,(LEN(N3655)-FIND("/",N3655)))</f>
        <v>plays</v>
      </c>
      <c r="S3655" s="14">
        <f>(((J3655/60)/60)/24)+DATE(1970,1,1)+(-5/24)</f>
        <v>42191.155173611107</v>
      </c>
      <c r="T3655" s="14">
        <f>(((I3655/60)/60)/24)+DATE(1970,1,1)+(-5/24)</f>
        <v>42221.155173611107</v>
      </c>
    </row>
    <row r="3656" spans="1:20" ht="58" x14ac:dyDescent="0.35">
      <c r="A3656" s="6">
        <v>3654</v>
      </c>
      <c r="B3656" s="3" t="s">
        <v>3651</v>
      </c>
      <c r="C3656" s="3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10">
        <f>E3656*100/D3656</f>
        <v>174.4</v>
      </c>
      <c r="P3656" s="11">
        <f>IFERROR(E3656/L3656,"N/A")</f>
        <v>68.84210526315789</v>
      </c>
      <c r="Q3656" t="str">
        <f>LEFT(N3656,FIND("/",N3656)-1)</f>
        <v>theater</v>
      </c>
      <c r="R3656" t="str">
        <f>RIGHT(N3656,(LEN(N3656)-FIND("/",N3656)))</f>
        <v>plays</v>
      </c>
      <c r="S3656" s="14">
        <f>(((J3656/60)/60)/24)+DATE(1970,1,1)+(-5/24)</f>
        <v>42440.20817129629</v>
      </c>
      <c r="T3656" s="14">
        <f>(((I3656/60)/60)/24)+DATE(1970,1,1)+(-5/24)</f>
        <v>42463.499999999993</v>
      </c>
    </row>
    <row r="3657" spans="1:20" ht="58" x14ac:dyDescent="0.35">
      <c r="A3657" s="6">
        <v>3655</v>
      </c>
      <c r="B3657" s="3" t="s">
        <v>3652</v>
      </c>
      <c r="C3657" s="3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10">
        <f>E3657*100/D3657</f>
        <v>116.26</v>
      </c>
      <c r="P3657" s="11">
        <f>IFERROR(E3657/L3657,"N/A")</f>
        <v>73.582278481012665</v>
      </c>
      <c r="Q3657" t="str">
        <f>LEFT(N3657,FIND("/",N3657)-1)</f>
        <v>theater</v>
      </c>
      <c r="R3657" t="str">
        <f>RIGHT(N3657,(LEN(N3657)-FIND("/",N3657)))</f>
        <v>plays</v>
      </c>
      <c r="S3657" s="14">
        <f>(((J3657/60)/60)/24)+DATE(1970,1,1)+(-5/24)</f>
        <v>42173.594884259255</v>
      </c>
      <c r="T3657" s="14">
        <f>(((I3657/60)/60)/24)+DATE(1970,1,1)+(-5/24)</f>
        <v>42203.082638888889</v>
      </c>
    </row>
    <row r="3658" spans="1:20" ht="43.5" x14ac:dyDescent="0.35">
      <c r="A3658" s="6">
        <v>3656</v>
      </c>
      <c r="B3658" s="3" t="s">
        <v>3653</v>
      </c>
      <c r="C3658" s="3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10">
        <f>E3658*100/D3658</f>
        <v>105.82</v>
      </c>
      <c r="P3658" s="11">
        <f>IFERROR(E3658/L3658,"N/A")</f>
        <v>115.02173913043478</v>
      </c>
      <c r="Q3658" t="str">
        <f>LEFT(N3658,FIND("/",N3658)-1)</f>
        <v>theater</v>
      </c>
      <c r="R3658" t="str">
        <f>RIGHT(N3658,(LEN(N3658)-FIND("/",N3658)))</f>
        <v>plays</v>
      </c>
      <c r="S3658" s="14">
        <f>(((J3658/60)/60)/24)+DATE(1970,1,1)+(-5/24)</f>
        <v>42737.70180555556</v>
      </c>
      <c r="T3658" s="14">
        <f>(((I3658/60)/60)/24)+DATE(1970,1,1)+(-5/24)</f>
        <v>42767.749305555553</v>
      </c>
    </row>
    <row r="3659" spans="1:20" ht="58" x14ac:dyDescent="0.35">
      <c r="A3659" s="6">
        <v>3657</v>
      </c>
      <c r="B3659" s="3" t="s">
        <v>3654</v>
      </c>
      <c r="C3659" s="3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10">
        <f>E3659*100/D3659</f>
        <v>110.75</v>
      </c>
      <c r="P3659" s="11">
        <f>IFERROR(E3659/L3659,"N/A")</f>
        <v>110.75</v>
      </c>
      <c r="Q3659" t="str">
        <f>LEFT(N3659,FIND("/",N3659)-1)</f>
        <v>theater</v>
      </c>
      <c r="R3659" t="str">
        <f>RIGHT(N3659,(LEN(N3659)-FIND("/",N3659)))</f>
        <v>plays</v>
      </c>
      <c r="S3659" s="14">
        <f>(((J3659/60)/60)/24)+DATE(1970,1,1)+(-5/24)</f>
        <v>42499.421516203707</v>
      </c>
      <c r="T3659" s="14">
        <f>(((I3659/60)/60)/24)+DATE(1970,1,1)+(-5/24)</f>
        <v>42522.695833333331</v>
      </c>
    </row>
    <row r="3660" spans="1:20" ht="29" x14ac:dyDescent="0.35">
      <c r="A3660" s="6">
        <v>3658</v>
      </c>
      <c r="B3660" s="3" t="s">
        <v>3655</v>
      </c>
      <c r="C3660" s="3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10">
        <f>E3660*100/D3660</f>
        <v>100.66666666666667</v>
      </c>
      <c r="P3660" s="11">
        <f>IFERROR(E3660/L3660,"N/A")</f>
        <v>75.5</v>
      </c>
      <c r="Q3660" t="str">
        <f>LEFT(N3660,FIND("/",N3660)-1)</f>
        <v>theater</v>
      </c>
      <c r="R3660" t="str">
        <f>RIGHT(N3660,(LEN(N3660)-FIND("/",N3660)))</f>
        <v>plays</v>
      </c>
      <c r="S3660" s="14">
        <f>(((J3660/60)/60)/24)+DATE(1970,1,1)+(-5/24)</f>
        <v>41775.650231481479</v>
      </c>
      <c r="T3660" s="14">
        <f>(((I3660/60)/60)/24)+DATE(1970,1,1)+(-5/24)</f>
        <v>41821.957638888889</v>
      </c>
    </row>
    <row r="3661" spans="1:20" ht="43.5" x14ac:dyDescent="0.35">
      <c r="A3661" s="6">
        <v>3659</v>
      </c>
      <c r="B3661" s="3" t="s">
        <v>3656</v>
      </c>
      <c r="C3661" s="3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10">
        <f>E3661*100/D3661</f>
        <v>102.03333333333333</v>
      </c>
      <c r="P3661" s="11">
        <f>IFERROR(E3661/L3661,"N/A")</f>
        <v>235.46153846153845</v>
      </c>
      <c r="Q3661" t="str">
        <f>LEFT(N3661,FIND("/",N3661)-1)</f>
        <v>theater</v>
      </c>
      <c r="R3661" t="str">
        <f>RIGHT(N3661,(LEN(N3661)-FIND("/",N3661)))</f>
        <v>plays</v>
      </c>
      <c r="S3661" s="14">
        <f>(((J3661/60)/60)/24)+DATE(1970,1,1)+(-5/24)</f>
        <v>42055.068865740737</v>
      </c>
      <c r="T3661" s="14">
        <f>(((I3661/60)/60)/24)+DATE(1970,1,1)+(-5/24)</f>
        <v>42082.402083333327</v>
      </c>
    </row>
    <row r="3662" spans="1:20" ht="58" x14ac:dyDescent="0.35">
      <c r="A3662" s="6">
        <v>3660</v>
      </c>
      <c r="B3662" s="3" t="s">
        <v>3657</v>
      </c>
      <c r="C3662" s="3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10">
        <f>E3662*100/D3662</f>
        <v>100</v>
      </c>
      <c r="P3662" s="11">
        <f>IFERROR(E3662/L3662,"N/A")</f>
        <v>11.363636363636363</v>
      </c>
      <c r="Q3662" t="str">
        <f>LEFT(N3662,FIND("/",N3662)-1)</f>
        <v>theater</v>
      </c>
      <c r="R3662" t="str">
        <f>RIGHT(N3662,(LEN(N3662)-FIND("/",N3662)))</f>
        <v>plays</v>
      </c>
      <c r="S3662" s="14">
        <f>(((J3662/60)/60)/24)+DATE(1970,1,1)+(-5/24)</f>
        <v>41971.672743055555</v>
      </c>
      <c r="T3662" s="14">
        <f>(((I3662/60)/60)/24)+DATE(1970,1,1)+(-5/24)</f>
        <v>41996.672743055555</v>
      </c>
    </row>
    <row r="3663" spans="1:20" ht="43.5" x14ac:dyDescent="0.35">
      <c r="A3663" s="6">
        <v>3661</v>
      </c>
      <c r="B3663" s="3" t="s">
        <v>3658</v>
      </c>
      <c r="C3663" s="3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10">
        <f>E3663*100/D3663</f>
        <v>111</v>
      </c>
      <c r="P3663" s="11">
        <f>IFERROR(E3663/L3663,"N/A")</f>
        <v>92.5</v>
      </c>
      <c r="Q3663" t="str">
        <f>LEFT(N3663,FIND("/",N3663)-1)</f>
        <v>theater</v>
      </c>
      <c r="R3663" t="str">
        <f>RIGHT(N3663,(LEN(N3663)-FIND("/",N3663)))</f>
        <v>plays</v>
      </c>
      <c r="S3663" s="14">
        <f>(((J3663/60)/60)/24)+DATE(1970,1,1)+(-5/24)</f>
        <v>42447.688333333332</v>
      </c>
      <c r="T3663" s="14">
        <f>(((I3663/60)/60)/24)+DATE(1970,1,1)+(-5/24)</f>
        <v>42469.958333333336</v>
      </c>
    </row>
    <row r="3664" spans="1:20" ht="58" x14ac:dyDescent="0.35">
      <c r="A3664" s="6">
        <v>3662</v>
      </c>
      <c r="B3664" s="3" t="s">
        <v>3659</v>
      </c>
      <c r="C3664" s="3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10">
        <f>E3664*100/D3664</f>
        <v>101.425</v>
      </c>
      <c r="P3664" s="11">
        <f>IFERROR(E3664/L3664,"N/A")</f>
        <v>202.85</v>
      </c>
      <c r="Q3664" t="str">
        <f>LEFT(N3664,FIND("/",N3664)-1)</f>
        <v>theater</v>
      </c>
      <c r="R3664" t="str">
        <f>RIGHT(N3664,(LEN(N3664)-FIND("/",N3664)))</f>
        <v>plays</v>
      </c>
      <c r="S3664" s="14">
        <f>(((J3664/60)/60)/24)+DATE(1970,1,1)+(-5/24)</f>
        <v>42064.011736111112</v>
      </c>
      <c r="T3664" s="14">
        <f>(((I3664/60)/60)/24)+DATE(1970,1,1)+(-5/24)</f>
        <v>42093.97006944444</v>
      </c>
    </row>
    <row r="3665" spans="1:20" ht="43.5" x14ac:dyDescent="0.35">
      <c r="A3665" s="6">
        <v>3663</v>
      </c>
      <c r="B3665" s="3" t="s">
        <v>3660</v>
      </c>
      <c r="C3665" s="3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10">
        <f>E3665*100/D3665</f>
        <v>104</v>
      </c>
      <c r="P3665" s="11">
        <f>IFERROR(E3665/L3665,"N/A")</f>
        <v>26</v>
      </c>
      <c r="Q3665" t="str">
        <f>LEFT(N3665,FIND("/",N3665)-1)</f>
        <v>theater</v>
      </c>
      <c r="R3665" t="str">
        <f>RIGHT(N3665,(LEN(N3665)-FIND("/",N3665)))</f>
        <v>plays</v>
      </c>
      <c r="S3665" s="14">
        <f>(((J3665/60)/60)/24)+DATE(1970,1,1)+(-5/24)</f>
        <v>42665.243402777771</v>
      </c>
      <c r="T3665" s="14">
        <f>(((I3665/60)/60)/24)+DATE(1970,1,1)+(-5/24)</f>
        <v>42725.285069444442</v>
      </c>
    </row>
    <row r="3666" spans="1:20" ht="43.5" x14ac:dyDescent="0.35">
      <c r="A3666" s="6">
        <v>3664</v>
      </c>
      <c r="B3666" s="3" t="s">
        <v>3661</v>
      </c>
      <c r="C3666" s="3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10">
        <f>E3666*100/D3666</f>
        <v>109.375</v>
      </c>
      <c r="P3666" s="11">
        <f>IFERROR(E3666/L3666,"N/A")</f>
        <v>46.05263157894737</v>
      </c>
      <c r="Q3666" t="str">
        <f>LEFT(N3666,FIND("/",N3666)-1)</f>
        <v>theater</v>
      </c>
      <c r="R3666" t="str">
        <f>RIGHT(N3666,(LEN(N3666)-FIND("/",N3666)))</f>
        <v>plays</v>
      </c>
      <c r="S3666" s="14">
        <f>(((J3666/60)/60)/24)+DATE(1970,1,1)+(-5/24)</f>
        <v>42523.04038194444</v>
      </c>
      <c r="T3666" s="14">
        <f>(((I3666/60)/60)/24)+DATE(1970,1,1)+(-5/24)</f>
        <v>42537.04038194444</v>
      </c>
    </row>
    <row r="3667" spans="1:20" ht="43.5" x14ac:dyDescent="0.35">
      <c r="A3667" s="6">
        <v>3665</v>
      </c>
      <c r="B3667" s="3" t="s">
        <v>3662</v>
      </c>
      <c r="C3667" s="3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10">
        <f>E3667*100/D3667</f>
        <v>115.16129032258064</v>
      </c>
      <c r="P3667" s="11">
        <f>IFERROR(E3667/L3667,"N/A")</f>
        <v>51</v>
      </c>
      <c r="Q3667" t="str">
        <f>LEFT(N3667,FIND("/",N3667)-1)</f>
        <v>theater</v>
      </c>
      <c r="R3667" t="str">
        <f>RIGHT(N3667,(LEN(N3667)-FIND("/",N3667)))</f>
        <v>plays</v>
      </c>
      <c r="S3667" s="14">
        <f>(((J3667/60)/60)/24)+DATE(1970,1,1)+(-5/24)</f>
        <v>42294.59979166666</v>
      </c>
      <c r="T3667" s="14">
        <f>(((I3667/60)/60)/24)+DATE(1970,1,1)+(-5/24)</f>
        <v>42305.620833333327</v>
      </c>
    </row>
    <row r="3668" spans="1:20" ht="29" x14ac:dyDescent="0.35">
      <c r="A3668" s="6">
        <v>3666</v>
      </c>
      <c r="B3668" s="3" t="s">
        <v>3663</v>
      </c>
      <c r="C3668" s="3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10">
        <f>E3668*100/D3668</f>
        <v>100</v>
      </c>
      <c r="P3668" s="11">
        <f>IFERROR(E3668/L3668,"N/A")</f>
        <v>31.578947368421051</v>
      </c>
      <c r="Q3668" t="str">
        <f>LEFT(N3668,FIND("/",N3668)-1)</f>
        <v>theater</v>
      </c>
      <c r="R3668" t="str">
        <f>RIGHT(N3668,(LEN(N3668)-FIND("/",N3668)))</f>
        <v>plays</v>
      </c>
      <c r="S3668" s="14">
        <f>(((J3668/60)/60)/24)+DATE(1970,1,1)+(-5/24)</f>
        <v>41822.696550925924</v>
      </c>
      <c r="T3668" s="14">
        <f>(((I3668/60)/60)/24)+DATE(1970,1,1)+(-5/24)</f>
        <v>41844.083333333328</v>
      </c>
    </row>
    <row r="3669" spans="1:20" ht="43.5" x14ac:dyDescent="0.35">
      <c r="A3669" s="6">
        <v>3667</v>
      </c>
      <c r="B3669" s="3" t="s">
        <v>3664</v>
      </c>
      <c r="C3669" s="3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10">
        <f>E3669*100/D3669</f>
        <v>103.17033333333333</v>
      </c>
      <c r="P3669" s="11">
        <f>IFERROR(E3669/L3669,"N/A")</f>
        <v>53.363965517241382</v>
      </c>
      <c r="Q3669" t="str">
        <f>LEFT(N3669,FIND("/",N3669)-1)</f>
        <v>theater</v>
      </c>
      <c r="R3669" t="str">
        <f>RIGHT(N3669,(LEN(N3669)-FIND("/",N3669)))</f>
        <v>plays</v>
      </c>
      <c r="S3669" s="14">
        <f>(((J3669/60)/60)/24)+DATE(1970,1,1)+(-5/24)</f>
        <v>42173.761793981481</v>
      </c>
      <c r="T3669" s="14">
        <f>(((I3669/60)/60)/24)+DATE(1970,1,1)+(-5/24)</f>
        <v>42203.761793981481</v>
      </c>
    </row>
    <row r="3670" spans="1:20" ht="43.5" x14ac:dyDescent="0.35">
      <c r="A3670" s="6">
        <v>3668</v>
      </c>
      <c r="B3670" s="3" t="s">
        <v>3665</v>
      </c>
      <c r="C3670" s="3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10">
        <f>E3670*100/D3670</f>
        <v>103.5</v>
      </c>
      <c r="P3670" s="11">
        <f>IFERROR(E3670/L3670,"N/A")</f>
        <v>36.964285714285715</v>
      </c>
      <c r="Q3670" t="str">
        <f>LEFT(N3670,FIND("/",N3670)-1)</f>
        <v>theater</v>
      </c>
      <c r="R3670" t="str">
        <f>RIGHT(N3670,(LEN(N3670)-FIND("/",N3670)))</f>
        <v>plays</v>
      </c>
      <c r="S3670" s="14">
        <f>(((J3670/60)/60)/24)+DATE(1970,1,1)+(-5/24)</f>
        <v>42185.347824074073</v>
      </c>
      <c r="T3670" s="14">
        <f>(((I3670/60)/60)/24)+DATE(1970,1,1)+(-5/24)</f>
        <v>42208.564583333333</v>
      </c>
    </row>
    <row r="3671" spans="1:20" ht="43.5" x14ac:dyDescent="0.35">
      <c r="A3671" s="6">
        <v>3669</v>
      </c>
      <c r="B3671" s="3" t="s">
        <v>3666</v>
      </c>
      <c r="C3671" s="3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10">
        <f>E3671*100/D3671</f>
        <v>138.19999999999999</v>
      </c>
      <c r="P3671" s="11">
        <f>IFERROR(E3671/L3671,"N/A")</f>
        <v>81.294117647058826</v>
      </c>
      <c r="Q3671" t="str">
        <f>LEFT(N3671,FIND("/",N3671)-1)</f>
        <v>theater</v>
      </c>
      <c r="R3671" t="str">
        <f>RIGHT(N3671,(LEN(N3671)-FIND("/",N3671)))</f>
        <v>plays</v>
      </c>
      <c r="S3671" s="14">
        <f>(((J3671/60)/60)/24)+DATE(1970,1,1)+(-5/24)</f>
        <v>42136.466863425921</v>
      </c>
      <c r="T3671" s="14">
        <f>(((I3671/60)/60)/24)+DATE(1970,1,1)+(-5/24)</f>
        <v>42166.466863425921</v>
      </c>
    </row>
    <row r="3672" spans="1:20" ht="43.5" x14ac:dyDescent="0.35">
      <c r="A3672" s="6">
        <v>3670</v>
      </c>
      <c r="B3672" s="3" t="s">
        <v>3667</v>
      </c>
      <c r="C3672" s="3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10">
        <f>E3672*100/D3672</f>
        <v>109.54545454545455</v>
      </c>
      <c r="P3672" s="11">
        <f>IFERROR(E3672/L3672,"N/A")</f>
        <v>20.083333333333332</v>
      </c>
      <c r="Q3672" t="str">
        <f>LEFT(N3672,FIND("/",N3672)-1)</f>
        <v>theater</v>
      </c>
      <c r="R3672" t="str">
        <f>RIGHT(N3672,(LEN(N3672)-FIND("/",N3672)))</f>
        <v>plays</v>
      </c>
      <c r="S3672" s="14">
        <f>(((J3672/60)/60)/24)+DATE(1970,1,1)+(-5/24)</f>
        <v>42142.305682870363</v>
      </c>
      <c r="T3672" s="14">
        <f>(((I3672/60)/60)/24)+DATE(1970,1,1)+(-5/24)</f>
        <v>42155.749999999993</v>
      </c>
    </row>
    <row r="3673" spans="1:20" ht="43.5" x14ac:dyDescent="0.35">
      <c r="A3673" s="6">
        <v>3671</v>
      </c>
      <c r="B3673" s="3" t="s">
        <v>3668</v>
      </c>
      <c r="C3673" s="3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10">
        <f>E3673*100/D3673</f>
        <v>100.85714285714286</v>
      </c>
      <c r="P3673" s="11">
        <f>IFERROR(E3673/L3673,"N/A")</f>
        <v>88.25</v>
      </c>
      <c r="Q3673" t="str">
        <f>LEFT(N3673,FIND("/",N3673)-1)</f>
        <v>theater</v>
      </c>
      <c r="R3673" t="str">
        <f>RIGHT(N3673,(LEN(N3673)-FIND("/",N3673)))</f>
        <v>plays</v>
      </c>
      <c r="S3673" s="14">
        <f>(((J3673/60)/60)/24)+DATE(1970,1,1)+(-5/24)</f>
        <v>41820.419756944444</v>
      </c>
      <c r="T3673" s="14">
        <f>(((I3673/60)/60)/24)+DATE(1970,1,1)+(-5/24)</f>
        <v>41840.957638888889</v>
      </c>
    </row>
    <row r="3674" spans="1:20" ht="58" x14ac:dyDescent="0.35">
      <c r="A3674" s="6">
        <v>3672</v>
      </c>
      <c r="B3674" s="3" t="s">
        <v>3669</v>
      </c>
      <c r="C3674" s="3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10">
        <f>E3674*100/D3674</f>
        <v>101.53333333333333</v>
      </c>
      <c r="P3674" s="11">
        <f>IFERROR(E3674/L3674,"N/A")</f>
        <v>53.438596491228068</v>
      </c>
      <c r="Q3674" t="str">
        <f>LEFT(N3674,FIND("/",N3674)-1)</f>
        <v>theater</v>
      </c>
      <c r="R3674" t="str">
        <f>RIGHT(N3674,(LEN(N3674)-FIND("/",N3674)))</f>
        <v>plays</v>
      </c>
      <c r="S3674" s="14">
        <f>(((J3674/60)/60)/24)+DATE(1970,1,1)+(-5/24)</f>
        <v>41878.738240740735</v>
      </c>
      <c r="T3674" s="14">
        <f>(((I3674/60)/60)/24)+DATE(1970,1,1)+(-5/24)</f>
        <v>41908.738240740735</v>
      </c>
    </row>
    <row r="3675" spans="1:20" ht="43.5" x14ac:dyDescent="0.35">
      <c r="A3675" s="6">
        <v>3673</v>
      </c>
      <c r="B3675" s="3" t="s">
        <v>3670</v>
      </c>
      <c r="C3675" s="3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10">
        <f>E3675*100/D3675</f>
        <v>113.625</v>
      </c>
      <c r="P3675" s="11">
        <f>IFERROR(E3675/L3675,"N/A")</f>
        <v>39.868421052631582</v>
      </c>
      <c r="Q3675" t="str">
        <f>LEFT(N3675,FIND("/",N3675)-1)</f>
        <v>theater</v>
      </c>
      <c r="R3675" t="str">
        <f>RIGHT(N3675,(LEN(N3675)-FIND("/",N3675)))</f>
        <v>plays</v>
      </c>
      <c r="S3675" s="14">
        <f>(((J3675/60)/60)/24)+DATE(1970,1,1)+(-5/24)</f>
        <v>41914.086770833332</v>
      </c>
      <c r="T3675" s="14">
        <f>(((I3675/60)/60)/24)+DATE(1970,1,1)+(-5/24)</f>
        <v>41948.327777777777</v>
      </c>
    </row>
    <row r="3676" spans="1:20" ht="43.5" x14ac:dyDescent="0.35">
      <c r="A3676" s="6">
        <v>3674</v>
      </c>
      <c r="B3676" s="3" t="s">
        <v>3671</v>
      </c>
      <c r="C3676" s="3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10">
        <f>E3676*100/D3676</f>
        <v>100</v>
      </c>
      <c r="P3676" s="11">
        <f>IFERROR(E3676/L3676,"N/A")</f>
        <v>145.16129032258064</v>
      </c>
      <c r="Q3676" t="str">
        <f>LEFT(N3676,FIND("/",N3676)-1)</f>
        <v>theater</v>
      </c>
      <c r="R3676" t="str">
        <f>RIGHT(N3676,(LEN(N3676)-FIND("/",N3676)))</f>
        <v>plays</v>
      </c>
      <c r="S3676" s="14">
        <f>(((J3676/60)/60)/24)+DATE(1970,1,1)+(-5/24)</f>
        <v>42556.664687499993</v>
      </c>
      <c r="T3676" s="14">
        <f>(((I3676/60)/60)/24)+DATE(1970,1,1)+(-5/24)</f>
        <v>42616.664687499993</v>
      </c>
    </row>
    <row r="3677" spans="1:20" ht="43.5" x14ac:dyDescent="0.35">
      <c r="A3677" s="6">
        <v>3675</v>
      </c>
      <c r="B3677" s="3" t="s">
        <v>3672</v>
      </c>
      <c r="C3677" s="3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10">
        <f>E3677*100/D3677</f>
        <v>140</v>
      </c>
      <c r="P3677" s="11">
        <f>IFERROR(E3677/L3677,"N/A")</f>
        <v>23.333333333333332</v>
      </c>
      <c r="Q3677" t="str">
        <f>LEFT(N3677,FIND("/",N3677)-1)</f>
        <v>theater</v>
      </c>
      <c r="R3677" t="str">
        <f>RIGHT(N3677,(LEN(N3677)-FIND("/",N3677)))</f>
        <v>plays</v>
      </c>
      <c r="S3677" s="14">
        <f>(((J3677/60)/60)/24)+DATE(1970,1,1)+(-5/24)</f>
        <v>42493.388680555552</v>
      </c>
      <c r="T3677" s="14">
        <f>(((I3677/60)/60)/24)+DATE(1970,1,1)+(-5/24)</f>
        <v>42505.749999999993</v>
      </c>
    </row>
    <row r="3678" spans="1:20" ht="43.5" x14ac:dyDescent="0.35">
      <c r="A3678" s="6">
        <v>3676</v>
      </c>
      <c r="B3678" s="3" t="s">
        <v>3673</v>
      </c>
      <c r="C3678" s="3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10">
        <f>E3678*100/D3678</f>
        <v>128.75</v>
      </c>
      <c r="P3678" s="11">
        <f>IFERROR(E3678/L3678,"N/A")</f>
        <v>64.375</v>
      </c>
      <c r="Q3678" t="str">
        <f>LEFT(N3678,FIND("/",N3678)-1)</f>
        <v>theater</v>
      </c>
      <c r="R3678" t="str">
        <f>RIGHT(N3678,(LEN(N3678)-FIND("/",N3678)))</f>
        <v>plays</v>
      </c>
      <c r="S3678" s="14">
        <f>(((J3678/60)/60)/24)+DATE(1970,1,1)+(-5/24)</f>
        <v>41876.607453703698</v>
      </c>
      <c r="T3678" s="14">
        <f>(((I3678/60)/60)/24)+DATE(1970,1,1)+(-5/24)</f>
        <v>41894.607453703698</v>
      </c>
    </row>
    <row r="3679" spans="1:20" ht="43.5" x14ac:dyDescent="0.35">
      <c r="A3679" s="6">
        <v>3677</v>
      </c>
      <c r="B3679" s="3" t="s">
        <v>3674</v>
      </c>
      <c r="C3679" s="3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10">
        <f>E3679*100/D3679</f>
        <v>102.90416666666667</v>
      </c>
      <c r="P3679" s="11">
        <f>IFERROR(E3679/L3679,"N/A")</f>
        <v>62.052763819095475</v>
      </c>
      <c r="Q3679" t="str">
        <f>LEFT(N3679,FIND("/",N3679)-1)</f>
        <v>theater</v>
      </c>
      <c r="R3679" t="str">
        <f>RIGHT(N3679,(LEN(N3679)-FIND("/",N3679)))</f>
        <v>plays</v>
      </c>
      <c r="S3679" s="14">
        <f>(((J3679/60)/60)/24)+DATE(1970,1,1)+(-5/24)</f>
        <v>41802.365949074068</v>
      </c>
      <c r="T3679" s="14">
        <f>(((I3679/60)/60)/24)+DATE(1970,1,1)+(-5/24)</f>
        <v>41822.957638888889</v>
      </c>
    </row>
    <row r="3680" spans="1:20" ht="43.5" x14ac:dyDescent="0.35">
      <c r="A3680" s="6">
        <v>3678</v>
      </c>
      <c r="B3680" s="3" t="s">
        <v>3675</v>
      </c>
      <c r="C3680" s="3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10">
        <f>E3680*100/D3680</f>
        <v>102.5</v>
      </c>
      <c r="P3680" s="11">
        <f>IFERROR(E3680/L3680,"N/A")</f>
        <v>66.129032258064512</v>
      </c>
      <c r="Q3680" t="str">
        <f>LEFT(N3680,FIND("/",N3680)-1)</f>
        <v>theater</v>
      </c>
      <c r="R3680" t="str">
        <f>RIGHT(N3680,(LEN(N3680)-FIND("/",N3680)))</f>
        <v>plays</v>
      </c>
      <c r="S3680" s="14">
        <f>(((J3680/60)/60)/24)+DATE(1970,1,1)+(-5/24)</f>
        <v>42120.322893518511</v>
      </c>
      <c r="T3680" s="14">
        <f>(((I3680/60)/60)/24)+DATE(1970,1,1)+(-5/24)</f>
        <v>42155.322893518511</v>
      </c>
    </row>
    <row r="3681" spans="1:20" ht="43.5" x14ac:dyDescent="0.35">
      <c r="A3681" s="6">
        <v>3679</v>
      </c>
      <c r="B3681" s="3" t="s">
        <v>3676</v>
      </c>
      <c r="C3681" s="3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10">
        <f>E3681*100/D3681</f>
        <v>110.1</v>
      </c>
      <c r="P3681" s="11">
        <f>IFERROR(E3681/L3681,"N/A")</f>
        <v>73.400000000000006</v>
      </c>
      <c r="Q3681" t="str">
        <f>LEFT(N3681,FIND("/",N3681)-1)</f>
        <v>theater</v>
      </c>
      <c r="R3681" t="str">
        <f>RIGHT(N3681,(LEN(N3681)-FIND("/",N3681)))</f>
        <v>plays</v>
      </c>
      <c r="S3681" s="14">
        <f>(((J3681/60)/60)/24)+DATE(1970,1,1)+(-5/24)</f>
        <v>41786.553020833329</v>
      </c>
      <c r="T3681" s="14">
        <f>(((I3681/60)/60)/24)+DATE(1970,1,1)+(-5/24)</f>
        <v>41820.999305555553</v>
      </c>
    </row>
    <row r="3682" spans="1:20" ht="43.5" x14ac:dyDescent="0.35">
      <c r="A3682" s="6">
        <v>3680</v>
      </c>
      <c r="B3682" s="3" t="s">
        <v>3677</v>
      </c>
      <c r="C3682" s="3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10">
        <f>E3682*100/D3682</f>
        <v>112.76666666666667</v>
      </c>
      <c r="P3682" s="11">
        <f>IFERROR(E3682/L3682,"N/A")</f>
        <v>99.5</v>
      </c>
      <c r="Q3682" t="str">
        <f>LEFT(N3682,FIND("/",N3682)-1)</f>
        <v>theater</v>
      </c>
      <c r="R3682" t="str">
        <f>RIGHT(N3682,(LEN(N3682)-FIND("/",N3682)))</f>
        <v>plays</v>
      </c>
      <c r="S3682" s="14">
        <f>(((J3682/60)/60)/24)+DATE(1970,1,1)+(-5/24)</f>
        <v>42627.245763888881</v>
      </c>
      <c r="T3682" s="14">
        <f>(((I3682/60)/60)/24)+DATE(1970,1,1)+(-5/24)</f>
        <v>42648.245763888881</v>
      </c>
    </row>
    <row r="3683" spans="1:20" ht="58" x14ac:dyDescent="0.35">
      <c r="A3683" s="6">
        <v>3681</v>
      </c>
      <c r="B3683" s="3" t="s">
        <v>3678</v>
      </c>
      <c r="C3683" s="3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10">
        <f>E3683*100/D3683</f>
        <v>111.9</v>
      </c>
      <c r="P3683" s="11">
        <f>IFERROR(E3683/L3683,"N/A")</f>
        <v>62.166666666666664</v>
      </c>
      <c r="Q3683" t="str">
        <f>LEFT(N3683,FIND("/",N3683)-1)</f>
        <v>theater</v>
      </c>
      <c r="R3683" t="str">
        <f>RIGHT(N3683,(LEN(N3683)-FIND("/",N3683)))</f>
        <v>plays</v>
      </c>
      <c r="S3683" s="14">
        <f>(((J3683/60)/60)/24)+DATE(1970,1,1)+(-5/24)</f>
        <v>42374.443171296291</v>
      </c>
      <c r="T3683" s="14">
        <f>(((I3683/60)/60)/24)+DATE(1970,1,1)+(-5/24)</f>
        <v>42384.443171296291</v>
      </c>
    </row>
    <row r="3684" spans="1:20" ht="43.5" x14ac:dyDescent="0.35">
      <c r="A3684" s="6">
        <v>3682</v>
      </c>
      <c r="B3684" s="3" t="s">
        <v>3679</v>
      </c>
      <c r="C3684" s="3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10">
        <f>E3684*100/D3684</f>
        <v>139.19999999999999</v>
      </c>
      <c r="P3684" s="11">
        <f>IFERROR(E3684/L3684,"N/A")</f>
        <v>62.328358208955223</v>
      </c>
      <c r="Q3684" t="str">
        <f>LEFT(N3684,FIND("/",N3684)-1)</f>
        <v>theater</v>
      </c>
      <c r="R3684" t="str">
        <f>RIGHT(N3684,(LEN(N3684)-FIND("/",N3684)))</f>
        <v>plays</v>
      </c>
      <c r="S3684" s="14">
        <f>(((J3684/60)/60)/24)+DATE(1970,1,1)+(-5/24)</f>
        <v>41772.477060185185</v>
      </c>
      <c r="T3684" s="14">
        <f>(((I3684/60)/60)/24)+DATE(1970,1,1)+(-5/24)</f>
        <v>41806.082638888889</v>
      </c>
    </row>
    <row r="3685" spans="1:20" ht="43.5" x14ac:dyDescent="0.35">
      <c r="A3685" s="6">
        <v>3683</v>
      </c>
      <c r="B3685" s="3" t="s">
        <v>3680</v>
      </c>
      <c r="C3685" s="3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10">
        <f>E3685*100/D3685</f>
        <v>110.85714285714286</v>
      </c>
      <c r="P3685" s="11">
        <f>IFERROR(E3685/L3685,"N/A")</f>
        <v>58.787878787878789</v>
      </c>
      <c r="Q3685" t="str">
        <f>LEFT(N3685,FIND("/",N3685)-1)</f>
        <v>theater</v>
      </c>
      <c r="R3685" t="str">
        <f>RIGHT(N3685,(LEN(N3685)-FIND("/",N3685)))</f>
        <v>plays</v>
      </c>
      <c r="S3685" s="14">
        <f>(((J3685/60)/60)/24)+DATE(1970,1,1)+(-5/24)</f>
        <v>42632.908518518518</v>
      </c>
      <c r="T3685" s="14">
        <f>(((I3685/60)/60)/24)+DATE(1970,1,1)+(-5/24)</f>
        <v>42662.908518518518</v>
      </c>
    </row>
    <row r="3686" spans="1:20" ht="43.5" x14ac:dyDescent="0.35">
      <c r="A3686" s="6">
        <v>3684</v>
      </c>
      <c r="B3686" s="3" t="s">
        <v>3681</v>
      </c>
      <c r="C3686" s="3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10">
        <f>E3686*100/D3686</f>
        <v>139.06666666666666</v>
      </c>
      <c r="P3686" s="11">
        <f>IFERROR(E3686/L3686,"N/A")</f>
        <v>45.347826086956523</v>
      </c>
      <c r="Q3686" t="str">
        <f>LEFT(N3686,FIND("/",N3686)-1)</f>
        <v>theater</v>
      </c>
      <c r="R3686" t="str">
        <f>RIGHT(N3686,(LEN(N3686)-FIND("/",N3686)))</f>
        <v>plays</v>
      </c>
      <c r="S3686" s="14">
        <f>(((J3686/60)/60)/24)+DATE(1970,1,1)+(-5/24)</f>
        <v>42218.97206018518</v>
      </c>
      <c r="T3686" s="14">
        <f>(((I3686/60)/60)/24)+DATE(1970,1,1)+(-5/24)</f>
        <v>42248.97206018518</v>
      </c>
    </row>
    <row r="3687" spans="1:20" ht="43.5" x14ac:dyDescent="0.35">
      <c r="A3687" s="6">
        <v>3685</v>
      </c>
      <c r="B3687" s="3" t="s">
        <v>3682</v>
      </c>
      <c r="C3687" s="3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10">
        <f>E3687*100/D3687</f>
        <v>105.7</v>
      </c>
      <c r="P3687" s="11">
        <f>IFERROR(E3687/L3687,"N/A")</f>
        <v>41.944444444444443</v>
      </c>
      <c r="Q3687" t="str">
        <f>LEFT(N3687,FIND("/",N3687)-1)</f>
        <v>theater</v>
      </c>
      <c r="R3687" t="str">
        <f>RIGHT(N3687,(LEN(N3687)-FIND("/",N3687)))</f>
        <v>plays</v>
      </c>
      <c r="S3687" s="14">
        <f>(((J3687/60)/60)/24)+DATE(1970,1,1)+(-5/24)</f>
        <v>41753.384942129625</v>
      </c>
      <c r="T3687" s="14">
        <f>(((I3687/60)/60)/24)+DATE(1970,1,1)+(-5/24)</f>
        <v>41778.666666666664</v>
      </c>
    </row>
    <row r="3688" spans="1:20" ht="43.5" x14ac:dyDescent="0.35">
      <c r="A3688" s="6">
        <v>3686</v>
      </c>
      <c r="B3688" s="3" t="s">
        <v>3683</v>
      </c>
      <c r="C3688" s="3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10">
        <f>E3688*100/D3688</f>
        <v>101.42857142857143</v>
      </c>
      <c r="P3688" s="11">
        <f>IFERROR(E3688/L3688,"N/A")</f>
        <v>59.166666666666664</v>
      </c>
      <c r="Q3688" t="str">
        <f>LEFT(N3688,FIND("/",N3688)-1)</f>
        <v>theater</v>
      </c>
      <c r="R3688" t="str">
        <f>RIGHT(N3688,(LEN(N3688)-FIND("/",N3688)))</f>
        <v>plays</v>
      </c>
      <c r="S3688" s="14">
        <f>(((J3688/60)/60)/24)+DATE(1970,1,1)+(-5/24)</f>
        <v>42230.454398148147</v>
      </c>
      <c r="T3688" s="14">
        <f>(((I3688/60)/60)/24)+DATE(1970,1,1)+(-5/24)</f>
        <v>42244.957638888889</v>
      </c>
    </row>
    <row r="3689" spans="1:20" ht="58" x14ac:dyDescent="0.35">
      <c r="A3689" s="6">
        <v>3687</v>
      </c>
      <c r="B3689" s="3" t="s">
        <v>3684</v>
      </c>
      <c r="C3689" s="3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10">
        <f>E3689*100/D3689</f>
        <v>100.245</v>
      </c>
      <c r="P3689" s="11">
        <f>IFERROR(E3689/L3689,"N/A")</f>
        <v>200.49</v>
      </c>
      <c r="Q3689" t="str">
        <f>LEFT(N3689,FIND("/",N3689)-1)</f>
        <v>theater</v>
      </c>
      <c r="R3689" t="str">
        <f>RIGHT(N3689,(LEN(N3689)-FIND("/",N3689)))</f>
        <v>plays</v>
      </c>
      <c r="S3689" s="14">
        <f>(((J3689/60)/60)/24)+DATE(1970,1,1)+(-5/24)</f>
        <v>41787.009895833333</v>
      </c>
      <c r="T3689" s="14">
        <f>(((I3689/60)/60)/24)+DATE(1970,1,1)+(-5/24)</f>
        <v>41817.009895833333</v>
      </c>
    </row>
    <row r="3690" spans="1:20" ht="43.5" x14ac:dyDescent="0.35">
      <c r="A3690" s="6">
        <v>3688</v>
      </c>
      <c r="B3690" s="3" t="s">
        <v>3685</v>
      </c>
      <c r="C3690" s="3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10">
        <f>E3690*100/D3690</f>
        <v>109.16666666666667</v>
      </c>
      <c r="P3690" s="11">
        <f>IFERROR(E3690/L3690,"N/A")</f>
        <v>83.974358974358978</v>
      </c>
      <c r="Q3690" t="str">
        <f>LEFT(N3690,FIND("/",N3690)-1)</f>
        <v>theater</v>
      </c>
      <c r="R3690" t="str">
        <f>RIGHT(N3690,(LEN(N3690)-FIND("/",N3690)))</f>
        <v>plays</v>
      </c>
      <c r="S3690" s="14">
        <f>(((J3690/60)/60)/24)+DATE(1970,1,1)+(-5/24)</f>
        <v>41829.578749999993</v>
      </c>
      <c r="T3690" s="14">
        <f>(((I3690/60)/60)/24)+DATE(1970,1,1)+(-5/24)</f>
        <v>41859.578749999993</v>
      </c>
    </row>
    <row r="3691" spans="1:20" ht="43.5" x14ac:dyDescent="0.35">
      <c r="A3691" s="6">
        <v>3689</v>
      </c>
      <c r="B3691" s="3" t="s">
        <v>3686</v>
      </c>
      <c r="C3691" s="3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10">
        <f>E3691*100/D3691</f>
        <v>118.33333333333333</v>
      </c>
      <c r="P3691" s="11">
        <f>IFERROR(E3691/L3691,"N/A")</f>
        <v>57.258064516129032</v>
      </c>
      <c r="Q3691" t="str">
        <f>LEFT(N3691,FIND("/",N3691)-1)</f>
        <v>theater</v>
      </c>
      <c r="R3691" t="str">
        <f>RIGHT(N3691,(LEN(N3691)-FIND("/",N3691)))</f>
        <v>plays</v>
      </c>
      <c r="S3691" s="14">
        <f>(((J3691/60)/60)/24)+DATE(1970,1,1)+(-5/24)</f>
        <v>42147.61850694444</v>
      </c>
      <c r="T3691" s="14">
        <f>(((I3691/60)/60)/24)+DATE(1970,1,1)+(-5/24)</f>
        <v>42176.725694444445</v>
      </c>
    </row>
    <row r="3692" spans="1:20" ht="43.5" x14ac:dyDescent="0.35">
      <c r="A3692" s="6">
        <v>3690</v>
      </c>
      <c r="B3692" s="3" t="s">
        <v>3687</v>
      </c>
      <c r="C3692" s="3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10">
        <f>E3692*100/D3692</f>
        <v>120</v>
      </c>
      <c r="P3692" s="11">
        <f>IFERROR(E3692/L3692,"N/A")</f>
        <v>58.064516129032256</v>
      </c>
      <c r="Q3692" t="str">
        <f>LEFT(N3692,FIND("/",N3692)-1)</f>
        <v>theater</v>
      </c>
      <c r="R3692" t="str">
        <f>RIGHT(N3692,(LEN(N3692)-FIND("/",N3692)))</f>
        <v>plays</v>
      </c>
      <c r="S3692" s="14">
        <f>(((J3692/60)/60)/24)+DATE(1970,1,1)+(-5/24)</f>
        <v>41940.389849537038</v>
      </c>
      <c r="T3692" s="14">
        <f>(((I3692/60)/60)/24)+DATE(1970,1,1)+(-5/24)</f>
        <v>41970.431516203702</v>
      </c>
    </row>
    <row r="3693" spans="1:20" ht="29" x14ac:dyDescent="0.35">
      <c r="A3693" s="6">
        <v>3691</v>
      </c>
      <c r="B3693" s="3" t="s">
        <v>3688</v>
      </c>
      <c r="C3693" s="3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10">
        <f>E3693*100/D3693</f>
        <v>127.96</v>
      </c>
      <c r="P3693" s="11">
        <f>IFERROR(E3693/L3693,"N/A")</f>
        <v>186.80291970802921</v>
      </c>
      <c r="Q3693" t="str">
        <f>LEFT(N3693,FIND("/",N3693)-1)</f>
        <v>theater</v>
      </c>
      <c r="R3693" t="str">
        <f>RIGHT(N3693,(LEN(N3693)-FIND("/",N3693)))</f>
        <v>plays</v>
      </c>
      <c r="S3693" s="14">
        <f>(((J3693/60)/60)/24)+DATE(1970,1,1)+(-5/24)</f>
        <v>42020.492233796293</v>
      </c>
      <c r="T3693" s="14">
        <f>(((I3693/60)/60)/24)+DATE(1970,1,1)+(-5/24)</f>
        <v>42064.999305555553</v>
      </c>
    </row>
    <row r="3694" spans="1:20" ht="29" x14ac:dyDescent="0.35">
      <c r="A3694" s="6">
        <v>3692</v>
      </c>
      <c r="B3694" s="3" t="s">
        <v>3689</v>
      </c>
      <c r="C3694" s="3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10">
        <f>E3694*100/D3694</f>
        <v>126</v>
      </c>
      <c r="P3694" s="11">
        <f>IFERROR(E3694/L3694,"N/A")</f>
        <v>74.117647058823536</v>
      </c>
      <c r="Q3694" t="str">
        <f>LEFT(N3694,FIND("/",N3694)-1)</f>
        <v>theater</v>
      </c>
      <c r="R3694" t="str">
        <f>RIGHT(N3694,(LEN(N3694)-FIND("/",N3694)))</f>
        <v>plays</v>
      </c>
      <c r="S3694" s="14">
        <f>(((J3694/60)/60)/24)+DATE(1970,1,1)+(-5/24)</f>
        <v>41891.756701388884</v>
      </c>
      <c r="T3694" s="14">
        <f>(((I3694/60)/60)/24)+DATE(1970,1,1)+(-5/24)</f>
        <v>41900.791666666664</v>
      </c>
    </row>
    <row r="3695" spans="1:20" ht="43.5" x14ac:dyDescent="0.35">
      <c r="A3695" s="6">
        <v>3693</v>
      </c>
      <c r="B3695" s="3" t="s">
        <v>3690</v>
      </c>
      <c r="C3695" s="3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10">
        <f>E3695*100/D3695</f>
        <v>129.12912912912913</v>
      </c>
      <c r="P3695" s="11">
        <f>IFERROR(E3695/L3695,"N/A")</f>
        <v>30.714285714285715</v>
      </c>
      <c r="Q3695" t="str">
        <f>LEFT(N3695,FIND("/",N3695)-1)</f>
        <v>theater</v>
      </c>
      <c r="R3695" t="str">
        <f>RIGHT(N3695,(LEN(N3695)-FIND("/",N3695)))</f>
        <v>plays</v>
      </c>
      <c r="S3695" s="14">
        <f>(((J3695/60)/60)/24)+DATE(1970,1,1)+(-5/24)</f>
        <v>42308.98297453703</v>
      </c>
      <c r="T3695" s="14">
        <f>(((I3695/60)/60)/24)+DATE(1970,1,1)+(-5/24)</f>
        <v>42338.729166666664</v>
      </c>
    </row>
    <row r="3696" spans="1:20" ht="58" x14ac:dyDescent="0.35">
      <c r="A3696" s="6">
        <v>3694</v>
      </c>
      <c r="B3696" s="3" t="s">
        <v>3691</v>
      </c>
      <c r="C3696" s="3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10">
        <f>E3696*100/D3696</f>
        <v>107.42857142857143</v>
      </c>
      <c r="P3696" s="11">
        <f>IFERROR(E3696/L3696,"N/A")</f>
        <v>62.666666666666664</v>
      </c>
      <c r="Q3696" t="str">
        <f>LEFT(N3696,FIND("/",N3696)-1)</f>
        <v>theater</v>
      </c>
      <c r="R3696" t="str">
        <f>RIGHT(N3696,(LEN(N3696)-FIND("/",N3696)))</f>
        <v>plays</v>
      </c>
      <c r="S3696" s="14">
        <f>(((J3696/60)/60)/24)+DATE(1970,1,1)+(-5/24)</f>
        <v>42489.925543981481</v>
      </c>
      <c r="T3696" s="14">
        <f>(((I3696/60)/60)/24)+DATE(1970,1,1)+(-5/24)</f>
        <v>42526.874999999993</v>
      </c>
    </row>
    <row r="3697" spans="1:20" ht="58" x14ac:dyDescent="0.35">
      <c r="A3697" s="6">
        <v>3695</v>
      </c>
      <c r="B3697" s="3" t="s">
        <v>3692</v>
      </c>
      <c r="C3697" s="3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10">
        <f>E3697*100/D3697</f>
        <v>100.125</v>
      </c>
      <c r="P3697" s="11">
        <f>IFERROR(E3697/L3697,"N/A")</f>
        <v>121.36363636363636</v>
      </c>
      <c r="Q3697" t="str">
        <f>LEFT(N3697,FIND("/",N3697)-1)</f>
        <v>theater</v>
      </c>
      <c r="R3697" t="str">
        <f>RIGHT(N3697,(LEN(N3697)-FIND("/",N3697)))</f>
        <v>plays</v>
      </c>
      <c r="S3697" s="14">
        <f>(((J3697/60)/60)/24)+DATE(1970,1,1)+(-5/24)</f>
        <v>41995.662152777775</v>
      </c>
      <c r="T3697" s="14">
        <f>(((I3697/60)/60)/24)+DATE(1970,1,1)+(-5/24)</f>
        <v>42015.662152777775</v>
      </c>
    </row>
    <row r="3698" spans="1:20" ht="43.5" x14ac:dyDescent="0.35">
      <c r="A3698" s="6">
        <v>3696</v>
      </c>
      <c r="B3698" s="3" t="s">
        <v>3693</v>
      </c>
      <c r="C3698" s="3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10">
        <f>E3698*100/D3698</f>
        <v>155</v>
      </c>
      <c r="P3698" s="11">
        <f>IFERROR(E3698/L3698,"N/A")</f>
        <v>39.743589743589745</v>
      </c>
      <c r="Q3698" t="str">
        <f>LEFT(N3698,FIND("/",N3698)-1)</f>
        <v>theater</v>
      </c>
      <c r="R3698" t="str">
        <f>RIGHT(N3698,(LEN(N3698)-FIND("/",N3698)))</f>
        <v>plays</v>
      </c>
      <c r="S3698" s="14">
        <f>(((J3698/60)/60)/24)+DATE(1970,1,1)+(-5/24)</f>
        <v>41988.408749999995</v>
      </c>
      <c r="T3698" s="14">
        <f>(((I3698/60)/60)/24)+DATE(1970,1,1)+(-5/24)</f>
        <v>42048.408749999995</v>
      </c>
    </row>
    <row r="3699" spans="1:20" ht="43.5" x14ac:dyDescent="0.35">
      <c r="A3699" s="6">
        <v>3697</v>
      </c>
      <c r="B3699" s="3" t="s">
        <v>3694</v>
      </c>
      <c r="C3699" s="3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10">
        <f>E3699*100/D3699</f>
        <v>108</v>
      </c>
      <c r="P3699" s="11">
        <f>IFERROR(E3699/L3699,"N/A")</f>
        <v>72</v>
      </c>
      <c r="Q3699" t="str">
        <f>LEFT(N3699,FIND("/",N3699)-1)</f>
        <v>theater</v>
      </c>
      <c r="R3699" t="str">
        <f>RIGHT(N3699,(LEN(N3699)-FIND("/",N3699)))</f>
        <v>plays</v>
      </c>
      <c r="S3699" s="14">
        <f>(((J3699/60)/60)/24)+DATE(1970,1,1)+(-5/24)</f>
        <v>42479.2575</v>
      </c>
      <c r="T3699" s="14">
        <f>(((I3699/60)/60)/24)+DATE(1970,1,1)+(-5/24)</f>
        <v>42500.2575</v>
      </c>
    </row>
    <row r="3700" spans="1:20" ht="43.5" x14ac:dyDescent="0.35">
      <c r="A3700" s="6">
        <v>3698</v>
      </c>
      <c r="B3700" s="3" t="s">
        <v>3695</v>
      </c>
      <c r="C3700" s="3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10">
        <f>E3700*100/D3700</f>
        <v>110.52</v>
      </c>
      <c r="P3700" s="11">
        <f>IFERROR(E3700/L3700,"N/A")</f>
        <v>40.632352941176471</v>
      </c>
      <c r="Q3700" t="str">
        <f>LEFT(N3700,FIND("/",N3700)-1)</f>
        <v>theater</v>
      </c>
      <c r="R3700" t="str">
        <f>RIGHT(N3700,(LEN(N3700)-FIND("/",N3700)))</f>
        <v>plays</v>
      </c>
      <c r="S3700" s="14">
        <f>(((J3700/60)/60)/24)+DATE(1970,1,1)+(-5/24)</f>
        <v>42401.598229166666</v>
      </c>
      <c r="T3700" s="14">
        <f>(((I3700/60)/60)/24)+DATE(1970,1,1)+(-5/24)</f>
        <v>42431.598229166666</v>
      </c>
    </row>
    <row r="3701" spans="1:20" ht="58" x14ac:dyDescent="0.35">
      <c r="A3701" s="6">
        <v>3699</v>
      </c>
      <c r="B3701" s="3" t="s">
        <v>3696</v>
      </c>
      <c r="C3701" s="3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10">
        <f>E3701*100/D3701</f>
        <v>100.8</v>
      </c>
      <c r="P3701" s="11">
        <f>IFERROR(E3701/L3701,"N/A")</f>
        <v>63</v>
      </c>
      <c r="Q3701" t="str">
        <f>LEFT(N3701,FIND("/",N3701)-1)</f>
        <v>theater</v>
      </c>
      <c r="R3701" t="str">
        <f>RIGHT(N3701,(LEN(N3701)-FIND("/",N3701)))</f>
        <v>plays</v>
      </c>
      <c r="S3701" s="14">
        <f>(((J3701/60)/60)/24)+DATE(1970,1,1)+(-5/24)</f>
        <v>41897.393703703703</v>
      </c>
      <c r="T3701" s="14">
        <f>(((I3701/60)/60)/24)+DATE(1970,1,1)+(-5/24)</f>
        <v>41927.393703703703</v>
      </c>
    </row>
    <row r="3702" spans="1:20" ht="29" x14ac:dyDescent="0.35">
      <c r="A3702" s="6">
        <v>3700</v>
      </c>
      <c r="B3702" s="3" t="s">
        <v>3697</v>
      </c>
      <c r="C3702" s="3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10">
        <f>E3702*100/D3702</f>
        <v>121.2</v>
      </c>
      <c r="P3702" s="11">
        <f>IFERROR(E3702/L3702,"N/A")</f>
        <v>33.666666666666664</v>
      </c>
      <c r="Q3702" t="str">
        <f>LEFT(N3702,FIND("/",N3702)-1)</f>
        <v>theater</v>
      </c>
      <c r="R3702" t="str">
        <f>RIGHT(N3702,(LEN(N3702)-FIND("/",N3702)))</f>
        <v>plays</v>
      </c>
      <c r="S3702" s="14">
        <f>(((J3702/60)/60)/24)+DATE(1970,1,1)+(-5/24)</f>
        <v>41882.37731481481</v>
      </c>
      <c r="T3702" s="14">
        <f>(((I3702/60)/60)/24)+DATE(1970,1,1)+(-5/24)</f>
        <v>41912.458333333328</v>
      </c>
    </row>
    <row r="3703" spans="1:20" ht="43.5" x14ac:dyDescent="0.35">
      <c r="A3703" s="6">
        <v>3701</v>
      </c>
      <c r="B3703" s="3" t="s">
        <v>3698</v>
      </c>
      <c r="C3703" s="3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10">
        <f>E3703*100/D3703</f>
        <v>100.33333333333333</v>
      </c>
      <c r="P3703" s="11">
        <f>IFERROR(E3703/L3703,"N/A")</f>
        <v>38.589743589743591</v>
      </c>
      <c r="Q3703" t="str">
        <f>LEFT(N3703,FIND("/",N3703)-1)</f>
        <v>theater</v>
      </c>
      <c r="R3703" t="str">
        <f>RIGHT(N3703,(LEN(N3703)-FIND("/",N3703)))</f>
        <v>plays</v>
      </c>
      <c r="S3703" s="14">
        <f>(((J3703/60)/60)/24)+DATE(1970,1,1)+(-5/24)</f>
        <v>42129.333252314813</v>
      </c>
      <c r="T3703" s="14">
        <f>(((I3703/60)/60)/24)+DATE(1970,1,1)+(-5/24)</f>
        <v>42159.333252314813</v>
      </c>
    </row>
    <row r="3704" spans="1:20" ht="58" x14ac:dyDescent="0.35">
      <c r="A3704" s="6">
        <v>3702</v>
      </c>
      <c r="B3704" s="3" t="s">
        <v>3699</v>
      </c>
      <c r="C3704" s="3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10">
        <f>E3704*100/D3704</f>
        <v>109.16666666666667</v>
      </c>
      <c r="P3704" s="11">
        <f>IFERROR(E3704/L3704,"N/A")</f>
        <v>155.95238095238096</v>
      </c>
      <c r="Q3704" t="str">
        <f>LEFT(N3704,FIND("/",N3704)-1)</f>
        <v>theater</v>
      </c>
      <c r="R3704" t="str">
        <f>RIGHT(N3704,(LEN(N3704)-FIND("/",N3704)))</f>
        <v>plays</v>
      </c>
      <c r="S3704" s="14">
        <f>(((J3704/60)/60)/24)+DATE(1970,1,1)+(-5/24)</f>
        <v>42524.329675925925</v>
      </c>
      <c r="T3704" s="14">
        <f>(((I3704/60)/60)/24)+DATE(1970,1,1)+(-5/24)</f>
        <v>42561.749305555553</v>
      </c>
    </row>
    <row r="3705" spans="1:20" ht="43.5" x14ac:dyDescent="0.35">
      <c r="A3705" s="6">
        <v>3703</v>
      </c>
      <c r="B3705" s="3" t="s">
        <v>3700</v>
      </c>
      <c r="C3705" s="3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10">
        <f>E3705*100/D3705</f>
        <v>123.42857142857143</v>
      </c>
      <c r="P3705" s="11">
        <f>IFERROR(E3705/L3705,"N/A")</f>
        <v>43.2</v>
      </c>
      <c r="Q3705" t="str">
        <f>LEFT(N3705,FIND("/",N3705)-1)</f>
        <v>theater</v>
      </c>
      <c r="R3705" t="str">
        <f>RIGHT(N3705,(LEN(N3705)-FIND("/",N3705)))</f>
        <v>plays</v>
      </c>
      <c r="S3705" s="14">
        <f>(((J3705/60)/60)/24)+DATE(1970,1,1)+(-5/24)</f>
        <v>42556.296157407407</v>
      </c>
      <c r="T3705" s="14">
        <f>(((I3705/60)/60)/24)+DATE(1970,1,1)+(-5/24)</f>
        <v>42595.082638888889</v>
      </c>
    </row>
    <row r="3706" spans="1:20" ht="43.5" x14ac:dyDescent="0.35">
      <c r="A3706" s="6">
        <v>3704</v>
      </c>
      <c r="B3706" s="3" t="s">
        <v>3701</v>
      </c>
      <c r="C3706" s="3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10">
        <f>E3706*100/D3706</f>
        <v>136.33666666666667</v>
      </c>
      <c r="P3706" s="11">
        <f>IFERROR(E3706/L3706,"N/A")</f>
        <v>15.148518518518518</v>
      </c>
      <c r="Q3706" t="str">
        <f>LEFT(N3706,FIND("/",N3706)-1)</f>
        <v>theater</v>
      </c>
      <c r="R3706" t="str">
        <f>RIGHT(N3706,(LEN(N3706)-FIND("/",N3706)))</f>
        <v>plays</v>
      </c>
      <c r="S3706" s="14">
        <f>(((J3706/60)/60)/24)+DATE(1970,1,1)+(-5/24)</f>
        <v>42461.481412037036</v>
      </c>
      <c r="T3706" s="14">
        <f>(((I3706/60)/60)/24)+DATE(1970,1,1)+(-5/24)</f>
        <v>42521.481412037036</v>
      </c>
    </row>
    <row r="3707" spans="1:20" ht="43.5" x14ac:dyDescent="0.35">
      <c r="A3707" s="6">
        <v>3705</v>
      </c>
      <c r="B3707" s="3" t="s">
        <v>3702</v>
      </c>
      <c r="C3707" s="3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10">
        <f>E3707*100/D3707</f>
        <v>103.46657233816767</v>
      </c>
      <c r="P3707" s="11">
        <f>IFERROR(E3707/L3707,"N/A")</f>
        <v>83.571428571428569</v>
      </c>
      <c r="Q3707" t="str">
        <f>LEFT(N3707,FIND("/",N3707)-1)</f>
        <v>theater</v>
      </c>
      <c r="R3707" t="str">
        <f>RIGHT(N3707,(LEN(N3707)-FIND("/",N3707)))</f>
        <v>plays</v>
      </c>
      <c r="S3707" s="14">
        <f>(((J3707/60)/60)/24)+DATE(1970,1,1)+(-5/24)</f>
        <v>41792.334652777776</v>
      </c>
      <c r="T3707" s="14">
        <f>(((I3707/60)/60)/24)+DATE(1970,1,1)+(-5/24)</f>
        <v>41813.541666666664</v>
      </c>
    </row>
    <row r="3708" spans="1:20" ht="43.5" x14ac:dyDescent="0.35">
      <c r="A3708" s="6">
        <v>3706</v>
      </c>
      <c r="B3708" s="3" t="s">
        <v>3703</v>
      </c>
      <c r="C3708" s="3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10">
        <f>E3708*100/D3708</f>
        <v>121.33333333333333</v>
      </c>
      <c r="P3708" s="11">
        <f>IFERROR(E3708/L3708,"N/A")</f>
        <v>140</v>
      </c>
      <c r="Q3708" t="str">
        <f>LEFT(N3708,FIND("/",N3708)-1)</f>
        <v>theater</v>
      </c>
      <c r="R3708" t="str">
        <f>RIGHT(N3708,(LEN(N3708)-FIND("/",N3708)))</f>
        <v>plays</v>
      </c>
      <c r="S3708" s="14">
        <f>(((J3708/60)/60)/24)+DATE(1970,1,1)+(-5/24)</f>
        <v>41879.705428240741</v>
      </c>
      <c r="T3708" s="14">
        <f>(((I3708/60)/60)/24)+DATE(1970,1,1)+(-5/24)</f>
        <v>41894.705428240741</v>
      </c>
    </row>
    <row r="3709" spans="1:20" ht="43.5" x14ac:dyDescent="0.35">
      <c r="A3709" s="6">
        <v>3707</v>
      </c>
      <c r="B3709" s="3" t="s">
        <v>3704</v>
      </c>
      <c r="C3709" s="3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10">
        <f>E3709*100/D3709</f>
        <v>186</v>
      </c>
      <c r="P3709" s="11">
        <f>IFERROR(E3709/L3709,"N/A")</f>
        <v>80.869565217391298</v>
      </c>
      <c r="Q3709" t="str">
        <f>LEFT(N3709,FIND("/",N3709)-1)</f>
        <v>theater</v>
      </c>
      <c r="R3709" t="str">
        <f>RIGHT(N3709,(LEN(N3709)-FIND("/",N3709)))</f>
        <v>plays</v>
      </c>
      <c r="S3709" s="14">
        <f>(((J3709/60)/60)/24)+DATE(1970,1,1)+(-5/24)</f>
        <v>42551.840023148143</v>
      </c>
      <c r="T3709" s="14">
        <f>(((I3709/60)/60)/24)+DATE(1970,1,1)+(-5/24)</f>
        <v>42573.018055555549</v>
      </c>
    </row>
    <row r="3710" spans="1:20" ht="58" x14ac:dyDescent="0.35">
      <c r="A3710" s="6">
        <v>3708</v>
      </c>
      <c r="B3710" s="3" t="s">
        <v>3705</v>
      </c>
      <c r="C3710" s="3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10">
        <f>E3710*100/D3710</f>
        <v>300</v>
      </c>
      <c r="P3710" s="11">
        <f>IFERROR(E3710/L3710,"N/A")</f>
        <v>53.846153846153847</v>
      </c>
      <c r="Q3710" t="str">
        <f>LEFT(N3710,FIND("/",N3710)-1)</f>
        <v>theater</v>
      </c>
      <c r="R3710" t="str">
        <f>RIGHT(N3710,(LEN(N3710)-FIND("/",N3710)))</f>
        <v>plays</v>
      </c>
      <c r="S3710" s="14">
        <f>(((J3710/60)/60)/24)+DATE(1970,1,1)+(-5/24)</f>
        <v>41809.933865740735</v>
      </c>
      <c r="T3710" s="14">
        <f>(((I3710/60)/60)/24)+DATE(1970,1,1)+(-5/24)</f>
        <v>41823.933865740735</v>
      </c>
    </row>
    <row r="3711" spans="1:20" ht="43.5" x14ac:dyDescent="0.35">
      <c r="A3711" s="6">
        <v>3709</v>
      </c>
      <c r="B3711" s="3" t="s">
        <v>3706</v>
      </c>
      <c r="C3711" s="3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10">
        <f>E3711*100/D3711</f>
        <v>108.25</v>
      </c>
      <c r="P3711" s="11">
        <f>IFERROR(E3711/L3711,"N/A")</f>
        <v>30.928571428571427</v>
      </c>
      <c r="Q3711" t="str">
        <f>LEFT(N3711,FIND("/",N3711)-1)</f>
        <v>theater</v>
      </c>
      <c r="R3711" t="str">
        <f>RIGHT(N3711,(LEN(N3711)-FIND("/",N3711)))</f>
        <v>plays</v>
      </c>
      <c r="S3711" s="14">
        <f>(((J3711/60)/60)/24)+DATE(1970,1,1)+(-5/24)</f>
        <v>41785.499374999999</v>
      </c>
      <c r="T3711" s="14">
        <f>(((I3711/60)/60)/24)+DATE(1970,1,1)+(-5/24)</f>
        <v>41815.499374999999</v>
      </c>
    </row>
    <row r="3712" spans="1:20" ht="29" x14ac:dyDescent="0.35">
      <c r="A3712" s="6">
        <v>3710</v>
      </c>
      <c r="B3712" s="3" t="s">
        <v>3707</v>
      </c>
      <c r="C3712" s="3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10">
        <f>E3712*100/D3712</f>
        <v>141.15384615384616</v>
      </c>
      <c r="P3712" s="11">
        <f>IFERROR(E3712/L3712,"N/A")</f>
        <v>67.962962962962962</v>
      </c>
      <c r="Q3712" t="str">
        <f>LEFT(N3712,FIND("/",N3712)-1)</f>
        <v>theater</v>
      </c>
      <c r="R3712" t="str">
        <f>RIGHT(N3712,(LEN(N3712)-FIND("/",N3712)))</f>
        <v>plays</v>
      </c>
      <c r="S3712" s="14">
        <f>(((J3712/60)/60)/24)+DATE(1970,1,1)+(-5/24)</f>
        <v>42072.367916666662</v>
      </c>
      <c r="T3712" s="14">
        <f>(((I3712/60)/60)/24)+DATE(1970,1,1)+(-5/24)</f>
        <v>42097.367916666662</v>
      </c>
    </row>
    <row r="3713" spans="1:20" ht="29" x14ac:dyDescent="0.35">
      <c r="A3713" s="6">
        <v>3711</v>
      </c>
      <c r="B3713" s="3" t="s">
        <v>3708</v>
      </c>
      <c r="C3713" s="3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10">
        <f>E3713*100/D3713</f>
        <v>114</v>
      </c>
      <c r="P3713" s="11">
        <f>IFERROR(E3713/L3713,"N/A")</f>
        <v>27.142857142857142</v>
      </c>
      <c r="Q3713" t="str">
        <f>LEFT(N3713,FIND("/",N3713)-1)</f>
        <v>theater</v>
      </c>
      <c r="R3713" t="str">
        <f>RIGHT(N3713,(LEN(N3713)-FIND("/",N3713)))</f>
        <v>plays</v>
      </c>
      <c r="S3713" s="14">
        <f>(((J3713/60)/60)/24)+DATE(1970,1,1)+(-5/24)</f>
        <v>41779.5158912037</v>
      </c>
      <c r="T3713" s="14">
        <f>(((I3713/60)/60)/24)+DATE(1970,1,1)+(-5/24)</f>
        <v>41805.458333333328</v>
      </c>
    </row>
    <row r="3714" spans="1:20" ht="58" x14ac:dyDescent="0.35">
      <c r="A3714" s="6">
        <v>3712</v>
      </c>
      <c r="B3714" s="3" t="s">
        <v>3709</v>
      </c>
      <c r="C3714" s="3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10">
        <f>E3714*100/D3714</f>
        <v>153.73333333333332</v>
      </c>
      <c r="P3714" s="11">
        <f>IFERROR(E3714/L3714,"N/A")</f>
        <v>110.86538461538461</v>
      </c>
      <c r="Q3714" t="str">
        <f>LEFT(N3714,FIND("/",N3714)-1)</f>
        <v>theater</v>
      </c>
      <c r="R3714" t="str">
        <f>RIGHT(N3714,(LEN(N3714)-FIND("/",N3714)))</f>
        <v>plays</v>
      </c>
      <c r="S3714" s="14">
        <f>(((J3714/60)/60)/24)+DATE(1970,1,1)+(-5/24)</f>
        <v>42133.963738425926</v>
      </c>
      <c r="T3714" s="14">
        <f>(((I3714/60)/60)/24)+DATE(1970,1,1)+(-5/24)</f>
        <v>42155.082638888889</v>
      </c>
    </row>
    <row r="3715" spans="1:20" ht="43.5" x14ac:dyDescent="0.35">
      <c r="A3715" s="6">
        <v>3713</v>
      </c>
      <c r="B3715" s="3" t="s">
        <v>3710</v>
      </c>
      <c r="C3715" s="3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10">
        <f>E3715*100/D3715</f>
        <v>101.5</v>
      </c>
      <c r="P3715" s="11">
        <f>IFERROR(E3715/L3715,"N/A")</f>
        <v>106.84210526315789</v>
      </c>
      <c r="Q3715" t="str">
        <f>LEFT(N3715,FIND("/",N3715)-1)</f>
        <v>theater</v>
      </c>
      <c r="R3715" t="str">
        <f>RIGHT(N3715,(LEN(N3715)-FIND("/",N3715)))</f>
        <v>plays</v>
      </c>
      <c r="S3715" s="14">
        <f>(((J3715/60)/60)/24)+DATE(1970,1,1)+(-5/24)</f>
        <v>42505.529699074068</v>
      </c>
      <c r="T3715" s="14">
        <f>(((I3715/60)/60)/24)+DATE(1970,1,1)+(-5/24)</f>
        <v>42525.529699074068</v>
      </c>
    </row>
    <row r="3716" spans="1:20" ht="43.5" x14ac:dyDescent="0.35">
      <c r="A3716" s="6">
        <v>3714</v>
      </c>
      <c r="B3716" s="3" t="s">
        <v>3711</v>
      </c>
      <c r="C3716" s="3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10">
        <f>E3716*100/D3716</f>
        <v>102.35</v>
      </c>
      <c r="P3716" s="11">
        <f>IFERROR(E3716/L3716,"N/A")</f>
        <v>105.51546391752578</v>
      </c>
      <c r="Q3716" t="str">
        <f>LEFT(N3716,FIND("/",N3716)-1)</f>
        <v>theater</v>
      </c>
      <c r="R3716" t="str">
        <f>RIGHT(N3716,(LEN(N3716)-FIND("/",N3716)))</f>
        <v>plays</v>
      </c>
      <c r="S3716" s="14">
        <f>(((J3716/60)/60)/24)+DATE(1970,1,1)+(-5/24)</f>
        <v>42118.347997685189</v>
      </c>
      <c r="T3716" s="14">
        <f>(((I3716/60)/60)/24)+DATE(1970,1,1)+(-5/24)</f>
        <v>42149.957638888889</v>
      </c>
    </row>
    <row r="3717" spans="1:20" ht="43.5" x14ac:dyDescent="0.35">
      <c r="A3717" s="6">
        <v>3715</v>
      </c>
      <c r="B3717" s="3" t="s">
        <v>3712</v>
      </c>
      <c r="C3717" s="3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10">
        <f>E3717*100/D3717</f>
        <v>102.57142857142857</v>
      </c>
      <c r="P3717" s="11">
        <f>IFERROR(E3717/L3717,"N/A")</f>
        <v>132.96296296296296</v>
      </c>
      <c r="Q3717" t="str">
        <f>LEFT(N3717,FIND("/",N3717)-1)</f>
        <v>theater</v>
      </c>
      <c r="R3717" t="str">
        <f>RIGHT(N3717,(LEN(N3717)-FIND("/",N3717)))</f>
        <v>plays</v>
      </c>
      <c r="S3717" s="14">
        <f>(((J3717/60)/60)/24)+DATE(1970,1,1)+(-5/24)</f>
        <v>42036.787256944437</v>
      </c>
      <c r="T3717" s="14">
        <f>(((I3717/60)/60)/24)+DATE(1970,1,1)+(-5/24)</f>
        <v>42094.327777777777</v>
      </c>
    </row>
    <row r="3718" spans="1:20" ht="43.5" x14ac:dyDescent="0.35">
      <c r="A3718" s="6">
        <v>3716</v>
      </c>
      <c r="B3718" s="3" t="s">
        <v>3713</v>
      </c>
      <c r="C3718" s="3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10">
        <f>E3718*100/D3718</f>
        <v>155.75</v>
      </c>
      <c r="P3718" s="11">
        <f>IFERROR(E3718/L3718,"N/A")</f>
        <v>51.916666666666664</v>
      </c>
      <c r="Q3718" t="str">
        <f>LEFT(N3718,FIND("/",N3718)-1)</f>
        <v>theater</v>
      </c>
      <c r="R3718" t="str">
        <f>RIGHT(N3718,(LEN(N3718)-FIND("/",N3718)))</f>
        <v>plays</v>
      </c>
      <c r="S3718" s="14">
        <f>(((J3718/60)/60)/24)+DATE(1970,1,1)+(-5/24)</f>
        <v>42360.679502314808</v>
      </c>
      <c r="T3718" s="14">
        <f>(((I3718/60)/60)/24)+DATE(1970,1,1)+(-5/24)</f>
        <v>42390.679502314808</v>
      </c>
    </row>
    <row r="3719" spans="1:20" ht="43.5" x14ac:dyDescent="0.35">
      <c r="A3719" s="6">
        <v>3717</v>
      </c>
      <c r="B3719" s="3" t="s">
        <v>3714</v>
      </c>
      <c r="C3719" s="3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10">
        <f>E3719*100/D3719</f>
        <v>100.75</v>
      </c>
      <c r="P3719" s="11">
        <f>IFERROR(E3719/L3719,"N/A")</f>
        <v>310</v>
      </c>
      <c r="Q3719" t="str">
        <f>LEFT(N3719,FIND("/",N3719)-1)</f>
        <v>theater</v>
      </c>
      <c r="R3719" t="str">
        <f>RIGHT(N3719,(LEN(N3719)-FIND("/",N3719)))</f>
        <v>plays</v>
      </c>
      <c r="S3719" s="14">
        <f>(((J3719/60)/60)/24)+DATE(1970,1,1)+(-5/24)</f>
        <v>42102.657974537033</v>
      </c>
      <c r="T3719" s="14">
        <f>(((I3719/60)/60)/24)+DATE(1970,1,1)+(-5/24)</f>
        <v>42133.657974537033</v>
      </c>
    </row>
    <row r="3720" spans="1:20" ht="43.5" x14ac:dyDescent="0.35">
      <c r="A3720" s="6">
        <v>3718</v>
      </c>
      <c r="B3720" s="3" t="s">
        <v>3715</v>
      </c>
      <c r="C3720" s="3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10">
        <f>E3720*100/D3720</f>
        <v>239.4</v>
      </c>
      <c r="P3720" s="11">
        <f>IFERROR(E3720/L3720,"N/A")</f>
        <v>26.021739130434781</v>
      </c>
      <c r="Q3720" t="str">
        <f>LEFT(N3720,FIND("/",N3720)-1)</f>
        <v>theater</v>
      </c>
      <c r="R3720" t="str">
        <f>RIGHT(N3720,(LEN(N3720)-FIND("/",N3720)))</f>
        <v>plays</v>
      </c>
      <c r="S3720" s="14">
        <f>(((J3720/60)/60)/24)+DATE(1970,1,1)+(-5/24)</f>
        <v>42032.507812499993</v>
      </c>
      <c r="T3720" s="14">
        <f>(((I3720/60)/60)/24)+DATE(1970,1,1)+(-5/24)</f>
        <v>42062.507812499993</v>
      </c>
    </row>
    <row r="3721" spans="1:20" ht="29" x14ac:dyDescent="0.35">
      <c r="A3721" s="6">
        <v>3719</v>
      </c>
      <c r="B3721" s="3" t="s">
        <v>3716</v>
      </c>
      <c r="C3721" s="3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10">
        <f>E3721*100/D3721</f>
        <v>210</v>
      </c>
      <c r="P3721" s="11">
        <f>IFERROR(E3721/L3721,"N/A")</f>
        <v>105</v>
      </c>
      <c r="Q3721" t="str">
        <f>LEFT(N3721,FIND("/",N3721)-1)</f>
        <v>theater</v>
      </c>
      <c r="R3721" t="str">
        <f>RIGHT(N3721,(LEN(N3721)-FIND("/",N3721)))</f>
        <v>plays</v>
      </c>
      <c r="S3721" s="14">
        <f>(((J3721/60)/60)/24)+DATE(1970,1,1)+(-5/24)</f>
        <v>42147.521597222221</v>
      </c>
      <c r="T3721" s="14">
        <f>(((I3721/60)/60)/24)+DATE(1970,1,1)+(-5/24)</f>
        <v>42177.521597222221</v>
      </c>
    </row>
    <row r="3722" spans="1:20" ht="29" x14ac:dyDescent="0.35">
      <c r="A3722" s="6">
        <v>3720</v>
      </c>
      <c r="B3722" s="3" t="s">
        <v>3717</v>
      </c>
      <c r="C3722" s="3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10">
        <f>E3722*100/D3722</f>
        <v>104.51515151515152</v>
      </c>
      <c r="P3722" s="11">
        <f>IFERROR(E3722/L3722,"N/A")</f>
        <v>86.224999999999994</v>
      </c>
      <c r="Q3722" t="str">
        <f>LEFT(N3722,FIND("/",N3722)-1)</f>
        <v>theater</v>
      </c>
      <c r="R3722" t="str">
        <f>RIGHT(N3722,(LEN(N3722)-FIND("/",N3722)))</f>
        <v>plays</v>
      </c>
      <c r="S3722" s="14">
        <f>(((J3722/60)/60)/24)+DATE(1970,1,1)+(-5/24)</f>
        <v>42165.784791666665</v>
      </c>
      <c r="T3722" s="14">
        <f>(((I3722/60)/60)/24)+DATE(1970,1,1)+(-5/24)</f>
        <v>42187.784791666665</v>
      </c>
    </row>
    <row r="3723" spans="1:20" ht="58" x14ac:dyDescent="0.35">
      <c r="A3723" s="6">
        <v>3721</v>
      </c>
      <c r="B3723" s="3" t="s">
        <v>3718</v>
      </c>
      <c r="C3723" s="3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10">
        <f>E3723*100/D3723</f>
        <v>100.8</v>
      </c>
      <c r="P3723" s="11">
        <f>IFERROR(E3723/L3723,"N/A")</f>
        <v>114.54545454545455</v>
      </c>
      <c r="Q3723" t="str">
        <f>LEFT(N3723,FIND("/",N3723)-1)</f>
        <v>theater</v>
      </c>
      <c r="R3723" t="str">
        <f>RIGHT(N3723,(LEN(N3723)-FIND("/",N3723)))</f>
        <v>plays</v>
      </c>
      <c r="S3723" s="14">
        <f>(((J3723/60)/60)/24)+DATE(1970,1,1)+(-5/24)</f>
        <v>41927.727824074071</v>
      </c>
      <c r="T3723" s="14">
        <f>(((I3723/60)/60)/24)+DATE(1970,1,1)+(-5/24)</f>
        <v>41948.769490740735</v>
      </c>
    </row>
    <row r="3724" spans="1:20" ht="58" x14ac:dyDescent="0.35">
      <c r="A3724" s="6">
        <v>3722</v>
      </c>
      <c r="B3724" s="3" t="s">
        <v>3719</v>
      </c>
      <c r="C3724" s="3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10">
        <f>E3724*100/D3724</f>
        <v>111.2</v>
      </c>
      <c r="P3724" s="11">
        <f>IFERROR(E3724/L3724,"N/A")</f>
        <v>47.657142857142858</v>
      </c>
      <c r="Q3724" t="str">
        <f>LEFT(N3724,FIND("/",N3724)-1)</f>
        <v>theater</v>
      </c>
      <c r="R3724" t="str">
        <f>RIGHT(N3724,(LEN(N3724)-FIND("/",N3724)))</f>
        <v>plays</v>
      </c>
      <c r="S3724" s="14">
        <f>(((J3724/60)/60)/24)+DATE(1970,1,1)+(-5/24)</f>
        <v>42381.463506944441</v>
      </c>
      <c r="T3724" s="14">
        <f>(((I3724/60)/60)/24)+DATE(1970,1,1)+(-5/24)</f>
        <v>42411.749305555553</v>
      </c>
    </row>
    <row r="3725" spans="1:20" ht="29" x14ac:dyDescent="0.35">
      <c r="A3725" s="6">
        <v>3723</v>
      </c>
      <c r="B3725" s="3" t="s">
        <v>3720</v>
      </c>
      <c r="C3725" s="3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10">
        <f>E3725*100/D3725</f>
        <v>102.04444444444445</v>
      </c>
      <c r="P3725" s="11">
        <f>IFERROR(E3725/L3725,"N/A")</f>
        <v>72.888888888888886</v>
      </c>
      <c r="Q3725" t="str">
        <f>LEFT(N3725,FIND("/",N3725)-1)</f>
        <v>theater</v>
      </c>
      <c r="R3725" t="str">
        <f>RIGHT(N3725,(LEN(N3725)-FIND("/",N3725)))</f>
        <v>plays</v>
      </c>
      <c r="S3725" s="14">
        <f>(((J3725/60)/60)/24)+DATE(1970,1,1)+(-5/24)</f>
        <v>41943.544699074075</v>
      </c>
      <c r="T3725" s="14">
        <f>(((I3725/60)/60)/24)+DATE(1970,1,1)+(-5/24)</f>
        <v>41973.586365740739</v>
      </c>
    </row>
    <row r="3726" spans="1:20" ht="43.5" x14ac:dyDescent="0.35">
      <c r="A3726" s="6">
        <v>3724</v>
      </c>
      <c r="B3726" s="3" t="s">
        <v>3721</v>
      </c>
      <c r="C3726" s="3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10">
        <f>E3726*100/D3726</f>
        <v>102.54767441860466</v>
      </c>
      <c r="P3726" s="11">
        <f>IFERROR(E3726/L3726,"N/A")</f>
        <v>49.545505617977533</v>
      </c>
      <c r="Q3726" t="str">
        <f>LEFT(N3726,FIND("/",N3726)-1)</f>
        <v>theater</v>
      </c>
      <c r="R3726" t="str">
        <f>RIGHT(N3726,(LEN(N3726)-FIND("/",N3726)))</f>
        <v>plays</v>
      </c>
      <c r="S3726" s="14">
        <f>(((J3726/60)/60)/24)+DATE(1970,1,1)+(-5/24)</f>
        <v>42465.283101851855</v>
      </c>
      <c r="T3726" s="14">
        <f>(((I3726/60)/60)/24)+DATE(1970,1,1)+(-5/24)</f>
        <v>42494.749999999993</v>
      </c>
    </row>
    <row r="3727" spans="1:20" ht="43.5" x14ac:dyDescent="0.35">
      <c r="A3727" s="6">
        <v>3725</v>
      </c>
      <c r="B3727" s="3" t="s">
        <v>3722</v>
      </c>
      <c r="C3727" s="3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10">
        <f>E3727*100/D3727</f>
        <v>127</v>
      </c>
      <c r="P3727" s="11">
        <f>IFERROR(E3727/L3727,"N/A")</f>
        <v>25.4</v>
      </c>
      <c r="Q3727" t="str">
        <f>LEFT(N3727,FIND("/",N3727)-1)</f>
        <v>theater</v>
      </c>
      <c r="R3727" t="str">
        <f>RIGHT(N3727,(LEN(N3727)-FIND("/",N3727)))</f>
        <v>plays</v>
      </c>
      <c r="S3727" s="14">
        <f>(((J3727/60)/60)/24)+DATE(1970,1,1)+(-5/24)</f>
        <v>42401.736886574072</v>
      </c>
      <c r="T3727" s="14">
        <f>(((I3727/60)/60)/24)+DATE(1970,1,1)+(-5/24)</f>
        <v>42418.687499999993</v>
      </c>
    </row>
    <row r="3728" spans="1:20" ht="43.5" x14ac:dyDescent="0.35">
      <c r="A3728" s="6">
        <v>3726</v>
      </c>
      <c r="B3728" s="3" t="s">
        <v>3723</v>
      </c>
      <c r="C3728" s="3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10">
        <f>E3728*100/D3728</f>
        <v>338.70588235294116</v>
      </c>
      <c r="P3728" s="11">
        <f>IFERROR(E3728/L3728,"N/A")</f>
        <v>62.586956521739133</v>
      </c>
      <c r="Q3728" t="str">
        <f>LEFT(N3728,FIND("/",N3728)-1)</f>
        <v>theater</v>
      </c>
      <c r="R3728" t="str">
        <f>RIGHT(N3728,(LEN(N3728)-FIND("/",N3728)))</f>
        <v>plays</v>
      </c>
      <c r="S3728" s="14">
        <f>(((J3728/60)/60)/24)+DATE(1970,1,1)+(-5/24)</f>
        <v>42461.932534722226</v>
      </c>
      <c r="T3728" s="14">
        <f>(((I3728/60)/60)/24)+DATE(1970,1,1)+(-5/24)</f>
        <v>42489.666666666664</v>
      </c>
    </row>
    <row r="3729" spans="1:20" ht="43.5" x14ac:dyDescent="0.35">
      <c r="A3729" s="6">
        <v>3727</v>
      </c>
      <c r="B3729" s="3" t="s">
        <v>3724</v>
      </c>
      <c r="C3729" s="3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10">
        <f>E3729*100/D3729</f>
        <v>100.75</v>
      </c>
      <c r="P3729" s="11">
        <f>IFERROR(E3729/L3729,"N/A")</f>
        <v>61.060606060606062</v>
      </c>
      <c r="Q3729" t="str">
        <f>LEFT(N3729,FIND("/",N3729)-1)</f>
        <v>theater</v>
      </c>
      <c r="R3729" t="str">
        <f>RIGHT(N3729,(LEN(N3729)-FIND("/",N3729)))</f>
        <v>plays</v>
      </c>
      <c r="S3729" s="14">
        <f>(((J3729/60)/60)/24)+DATE(1970,1,1)+(-5/24)</f>
        <v>42632.139976851853</v>
      </c>
      <c r="T3729" s="14">
        <f>(((I3729/60)/60)/24)+DATE(1970,1,1)+(-5/24)</f>
        <v>42662.996527777774</v>
      </c>
    </row>
    <row r="3730" spans="1:20" ht="43.5" x14ac:dyDescent="0.35">
      <c r="A3730" s="6">
        <v>3728</v>
      </c>
      <c r="B3730" s="3" t="s">
        <v>3725</v>
      </c>
      <c r="C3730" s="3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10">
        <f>E3730*100/D3730</f>
        <v>9.31</v>
      </c>
      <c r="P3730" s="11">
        <f>IFERROR(E3730/L3730,"N/A")</f>
        <v>60.064516129032256</v>
      </c>
      <c r="Q3730" t="str">
        <f>LEFT(N3730,FIND("/",N3730)-1)</f>
        <v>theater</v>
      </c>
      <c r="R3730" t="str">
        <f>RIGHT(N3730,(LEN(N3730)-FIND("/",N3730)))</f>
        <v>plays</v>
      </c>
      <c r="S3730" s="14">
        <f>(((J3730/60)/60)/24)+DATE(1970,1,1)+(-5/24)</f>
        <v>42204.962685185186</v>
      </c>
      <c r="T3730" s="14">
        <f>(((I3730/60)/60)/24)+DATE(1970,1,1)+(-5/24)</f>
        <v>42234.962685185186</v>
      </c>
    </row>
    <row r="3731" spans="1:20" ht="58" x14ac:dyDescent="0.35">
      <c r="A3731" s="6">
        <v>3729</v>
      </c>
      <c r="B3731" s="3" t="s">
        <v>3726</v>
      </c>
      <c r="C3731" s="3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10">
        <f>E3731*100/D3731</f>
        <v>7.24</v>
      </c>
      <c r="P3731" s="11">
        <f>IFERROR(E3731/L3731,"N/A")</f>
        <v>72.400000000000006</v>
      </c>
      <c r="Q3731" t="str">
        <f>LEFT(N3731,FIND("/",N3731)-1)</f>
        <v>theater</v>
      </c>
      <c r="R3731" t="str">
        <f>RIGHT(N3731,(LEN(N3731)-FIND("/",N3731)))</f>
        <v>plays</v>
      </c>
      <c r="S3731" s="14">
        <f>(((J3731/60)/60)/24)+DATE(1970,1,1)+(-5/24)</f>
        <v>42040.996666666666</v>
      </c>
      <c r="T3731" s="14">
        <f>(((I3731/60)/60)/24)+DATE(1970,1,1)+(-5/24)</f>
        <v>42085.954999999994</v>
      </c>
    </row>
    <row r="3732" spans="1:20" ht="43.5" x14ac:dyDescent="0.35">
      <c r="A3732" s="6">
        <v>3730</v>
      </c>
      <c r="B3732" s="3" t="s">
        <v>3727</v>
      </c>
      <c r="C3732" s="3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10">
        <f>E3732*100/D3732</f>
        <v>10</v>
      </c>
      <c r="P3732" s="11">
        <f>IFERROR(E3732/L3732,"N/A")</f>
        <v>100</v>
      </c>
      <c r="Q3732" t="str">
        <f>LEFT(N3732,FIND("/",N3732)-1)</f>
        <v>theater</v>
      </c>
      <c r="R3732" t="str">
        <f>RIGHT(N3732,(LEN(N3732)-FIND("/",N3732)))</f>
        <v>plays</v>
      </c>
      <c r="S3732" s="14">
        <f>(((J3732/60)/60)/24)+DATE(1970,1,1)+(-5/24)</f>
        <v>42203.46943287037</v>
      </c>
      <c r="T3732" s="14">
        <f>(((I3732/60)/60)/24)+DATE(1970,1,1)+(-5/24)</f>
        <v>42233.46943287037</v>
      </c>
    </row>
    <row r="3733" spans="1:20" ht="43.5" x14ac:dyDescent="0.35">
      <c r="A3733" s="6">
        <v>3731</v>
      </c>
      <c r="B3733" s="3" t="s">
        <v>3728</v>
      </c>
      <c r="C3733" s="3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10">
        <f>E3733*100/D3733</f>
        <v>11.272727272727273</v>
      </c>
      <c r="P3733" s="11">
        <f>IFERROR(E3733/L3733,"N/A")</f>
        <v>51.666666666666664</v>
      </c>
      <c r="Q3733" t="str">
        <f>LEFT(N3733,FIND("/",N3733)-1)</f>
        <v>theater</v>
      </c>
      <c r="R3733" t="str">
        <f>RIGHT(N3733,(LEN(N3733)-FIND("/",N3733)))</f>
        <v>plays</v>
      </c>
      <c r="S3733" s="14">
        <f>(((J3733/60)/60)/24)+DATE(1970,1,1)+(-5/24)</f>
        <v>41983.544513888883</v>
      </c>
      <c r="T3733" s="14">
        <f>(((I3733/60)/60)/24)+DATE(1970,1,1)+(-5/24)</f>
        <v>42013.932638888888</v>
      </c>
    </row>
    <row r="3734" spans="1:20" ht="43.5" x14ac:dyDescent="0.35">
      <c r="A3734" s="6">
        <v>3732</v>
      </c>
      <c r="B3734" s="3" t="s">
        <v>3729</v>
      </c>
      <c r="C3734" s="3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10">
        <f>E3734*100/D3734</f>
        <v>15.411764705882353</v>
      </c>
      <c r="P3734" s="11">
        <f>IFERROR(E3734/L3734,"N/A")</f>
        <v>32.75</v>
      </c>
      <c r="Q3734" t="str">
        <f>LEFT(N3734,FIND("/",N3734)-1)</f>
        <v>theater</v>
      </c>
      <c r="R3734" t="str">
        <f>RIGHT(N3734,(LEN(N3734)-FIND("/",N3734)))</f>
        <v>plays</v>
      </c>
      <c r="S3734" s="14">
        <f>(((J3734/60)/60)/24)+DATE(1970,1,1)+(-5/24)</f>
        <v>41968.469131944446</v>
      </c>
      <c r="T3734" s="14">
        <f>(((I3734/60)/60)/24)+DATE(1970,1,1)+(-5/24)</f>
        <v>42028.291666666664</v>
      </c>
    </row>
    <row r="3735" spans="1:20" ht="43.5" x14ac:dyDescent="0.35">
      <c r="A3735" s="6">
        <v>3733</v>
      </c>
      <c r="B3735" s="3" t="s">
        <v>3730</v>
      </c>
      <c r="C3735" s="3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10">
        <f>E3735*100/D3735</f>
        <v>0</v>
      </c>
      <c r="P3735" s="11" t="str">
        <f>IFERROR(E3735/L3735,"N/A")</f>
        <v>N/A</v>
      </c>
      <c r="Q3735" t="str">
        <f>LEFT(N3735,FIND("/",N3735)-1)</f>
        <v>theater</v>
      </c>
      <c r="R3735" t="str">
        <f>RIGHT(N3735,(LEN(N3735)-FIND("/",N3735)))</f>
        <v>plays</v>
      </c>
      <c r="S3735" s="14">
        <f>(((J3735/60)/60)/24)+DATE(1970,1,1)+(-5/24)</f>
        <v>42102.816064814811</v>
      </c>
      <c r="T3735" s="14">
        <f>(((I3735/60)/60)/24)+DATE(1970,1,1)+(-5/24)</f>
        <v>42112.729166666664</v>
      </c>
    </row>
    <row r="3736" spans="1:20" ht="58" x14ac:dyDescent="0.35">
      <c r="A3736" s="6">
        <v>3734</v>
      </c>
      <c r="B3736" s="3" t="s">
        <v>3731</v>
      </c>
      <c r="C3736" s="3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10">
        <f>E3736*100/D3736</f>
        <v>28.466666666666665</v>
      </c>
      <c r="P3736" s="11">
        <f>IFERROR(E3736/L3736,"N/A")</f>
        <v>61</v>
      </c>
      <c r="Q3736" t="str">
        <f>LEFT(N3736,FIND("/",N3736)-1)</f>
        <v>theater</v>
      </c>
      <c r="R3736" t="str">
        <f>RIGHT(N3736,(LEN(N3736)-FIND("/",N3736)))</f>
        <v>plays</v>
      </c>
      <c r="S3736" s="14">
        <f>(((J3736/60)/60)/24)+DATE(1970,1,1)+(-5/24)</f>
        <v>42089.693240740737</v>
      </c>
      <c r="T3736" s="14">
        <f>(((I3736/60)/60)/24)+DATE(1970,1,1)+(-5/24)</f>
        <v>42149.693240740737</v>
      </c>
    </row>
    <row r="3737" spans="1:20" ht="29" x14ac:dyDescent="0.35">
      <c r="A3737" s="6">
        <v>3735</v>
      </c>
      <c r="B3737" s="3" t="s">
        <v>3732</v>
      </c>
      <c r="C3737" s="3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10">
        <f>E3737*100/D3737</f>
        <v>13.333333333333334</v>
      </c>
      <c r="P3737" s="11">
        <f>IFERROR(E3737/L3737,"N/A")</f>
        <v>10</v>
      </c>
      <c r="Q3737" t="str">
        <f>LEFT(N3737,FIND("/",N3737)-1)</f>
        <v>theater</v>
      </c>
      <c r="R3737" t="str">
        <f>RIGHT(N3737,(LEN(N3737)-FIND("/",N3737)))</f>
        <v>plays</v>
      </c>
      <c r="S3737" s="14">
        <f>(((J3737/60)/60)/24)+DATE(1970,1,1)+(-5/24)</f>
        <v>42122.484826388885</v>
      </c>
      <c r="T3737" s="14">
        <f>(((I3737/60)/60)/24)+DATE(1970,1,1)+(-5/24)</f>
        <v>42152.484826388885</v>
      </c>
    </row>
    <row r="3738" spans="1:20" ht="43.5" x14ac:dyDescent="0.35">
      <c r="A3738" s="6">
        <v>3736</v>
      </c>
      <c r="B3738" s="3" t="s">
        <v>3733</v>
      </c>
      <c r="C3738" s="3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10">
        <f>E3738*100/D3738</f>
        <v>0.66666666666666663</v>
      </c>
      <c r="P3738" s="11">
        <f>IFERROR(E3738/L3738,"N/A")</f>
        <v>10</v>
      </c>
      <c r="Q3738" t="str">
        <f>LEFT(N3738,FIND("/",N3738)-1)</f>
        <v>theater</v>
      </c>
      <c r="R3738" t="str">
        <f>RIGHT(N3738,(LEN(N3738)-FIND("/",N3738)))</f>
        <v>plays</v>
      </c>
      <c r="S3738" s="14">
        <f>(((J3738/60)/60)/24)+DATE(1970,1,1)+(-5/24)</f>
        <v>42048.503391203696</v>
      </c>
      <c r="T3738" s="14">
        <f>(((I3738/60)/60)/24)+DATE(1970,1,1)+(-5/24)</f>
        <v>42086.541666666664</v>
      </c>
    </row>
    <row r="3739" spans="1:20" ht="43.5" x14ac:dyDescent="0.35">
      <c r="A3739" s="6">
        <v>3737</v>
      </c>
      <c r="B3739" s="3" t="s">
        <v>3734</v>
      </c>
      <c r="C3739" s="3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10">
        <f>E3739*100/D3739</f>
        <v>21.428571428571427</v>
      </c>
      <c r="P3739" s="11">
        <f>IFERROR(E3739/L3739,"N/A")</f>
        <v>37.5</v>
      </c>
      <c r="Q3739" t="str">
        <f>LEFT(N3739,FIND("/",N3739)-1)</f>
        <v>theater</v>
      </c>
      <c r="R3739" t="str">
        <f>RIGHT(N3739,(LEN(N3739)-FIND("/",N3739)))</f>
        <v>plays</v>
      </c>
      <c r="S3739" s="14">
        <f>(((J3739/60)/60)/24)+DATE(1970,1,1)+(-5/24)</f>
        <v>42297.482673611106</v>
      </c>
      <c r="T3739" s="14">
        <f>(((I3739/60)/60)/24)+DATE(1970,1,1)+(-5/24)</f>
        <v>42320.082638888889</v>
      </c>
    </row>
    <row r="3740" spans="1:20" ht="43.5" x14ac:dyDescent="0.35">
      <c r="A3740" s="6">
        <v>3738</v>
      </c>
      <c r="B3740" s="3" t="s">
        <v>3735</v>
      </c>
      <c r="C3740" s="3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10">
        <f>E3740*100/D3740</f>
        <v>18</v>
      </c>
      <c r="P3740" s="11">
        <f>IFERROR(E3740/L3740,"N/A")</f>
        <v>45</v>
      </c>
      <c r="Q3740" t="str">
        <f>LEFT(N3740,FIND("/",N3740)-1)</f>
        <v>theater</v>
      </c>
      <c r="R3740" t="str">
        <f>RIGHT(N3740,(LEN(N3740)-FIND("/",N3740)))</f>
        <v>plays</v>
      </c>
      <c r="S3740" s="14">
        <f>(((J3740/60)/60)/24)+DATE(1970,1,1)+(-5/24)</f>
        <v>41813.730381944442</v>
      </c>
      <c r="T3740" s="14">
        <f>(((I3740/60)/60)/24)+DATE(1970,1,1)+(-5/24)</f>
        <v>41835.708333333328</v>
      </c>
    </row>
    <row r="3741" spans="1:20" ht="43.5" x14ac:dyDescent="0.35">
      <c r="A3741" s="6">
        <v>3739</v>
      </c>
      <c r="B3741" s="3" t="s">
        <v>3736</v>
      </c>
      <c r="C3741" s="3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10">
        <f>E3741*100/D3741</f>
        <v>20.125</v>
      </c>
      <c r="P3741" s="11">
        <f>IFERROR(E3741/L3741,"N/A")</f>
        <v>100.625</v>
      </c>
      <c r="Q3741" t="str">
        <f>LEFT(N3741,FIND("/",N3741)-1)</f>
        <v>theater</v>
      </c>
      <c r="R3741" t="str">
        <f>RIGHT(N3741,(LEN(N3741)-FIND("/",N3741)))</f>
        <v>plays</v>
      </c>
      <c r="S3741" s="14">
        <f>(((J3741/60)/60)/24)+DATE(1970,1,1)+(-5/24)</f>
        <v>42548.241527777776</v>
      </c>
      <c r="T3741" s="14">
        <f>(((I3741/60)/60)/24)+DATE(1970,1,1)+(-5/24)</f>
        <v>42568.241527777776</v>
      </c>
    </row>
    <row r="3742" spans="1:20" ht="43.5" x14ac:dyDescent="0.35">
      <c r="A3742" s="6">
        <v>3740</v>
      </c>
      <c r="B3742" s="3" t="s">
        <v>3737</v>
      </c>
      <c r="C3742" s="3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10">
        <f>E3742*100/D3742</f>
        <v>17.899999999999999</v>
      </c>
      <c r="P3742" s="11">
        <f>IFERROR(E3742/L3742,"N/A")</f>
        <v>25.571428571428573</v>
      </c>
      <c r="Q3742" t="str">
        <f>LEFT(N3742,FIND("/",N3742)-1)</f>
        <v>theater</v>
      </c>
      <c r="R3742" t="str">
        <f>RIGHT(N3742,(LEN(N3742)-FIND("/",N3742)))</f>
        <v>plays</v>
      </c>
      <c r="S3742" s="14">
        <f>(((J3742/60)/60)/24)+DATE(1970,1,1)+(-5/24)</f>
        <v>41832.881423611107</v>
      </c>
      <c r="T3742" s="14">
        <f>(((I3742/60)/60)/24)+DATE(1970,1,1)+(-5/24)</f>
        <v>41862.870810185181</v>
      </c>
    </row>
    <row r="3743" spans="1:20" ht="43.5" x14ac:dyDescent="0.35">
      <c r="A3743" s="6">
        <v>3741</v>
      </c>
      <c r="B3743" s="3" t="s">
        <v>3738</v>
      </c>
      <c r="C3743" s="3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10">
        <f>E3743*100/D3743</f>
        <v>0</v>
      </c>
      <c r="P3743" s="11" t="str">
        <f>IFERROR(E3743/L3743,"N/A")</f>
        <v>N/A</v>
      </c>
      <c r="Q3743" t="str">
        <f>LEFT(N3743,FIND("/",N3743)-1)</f>
        <v>theater</v>
      </c>
      <c r="R3743" t="str">
        <f>RIGHT(N3743,(LEN(N3743)-FIND("/",N3743)))</f>
        <v>plays</v>
      </c>
      <c r="S3743" s="14">
        <f>(((J3743/60)/60)/24)+DATE(1970,1,1)+(-5/24)</f>
        <v>42325.712384259255</v>
      </c>
      <c r="T3743" s="14">
        <f>(((I3743/60)/60)/24)+DATE(1970,1,1)+(-5/24)</f>
        <v>42355.712384259255</v>
      </c>
    </row>
    <row r="3744" spans="1:20" ht="43.5" x14ac:dyDescent="0.35">
      <c r="A3744" s="6">
        <v>3742</v>
      </c>
      <c r="B3744" s="3" t="s">
        <v>3739</v>
      </c>
      <c r="C3744" s="3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10">
        <f>E3744*100/D3744</f>
        <v>2</v>
      </c>
      <c r="P3744" s="11">
        <f>IFERROR(E3744/L3744,"N/A")</f>
        <v>25</v>
      </c>
      <c r="Q3744" t="str">
        <f>LEFT(N3744,FIND("/",N3744)-1)</f>
        <v>theater</v>
      </c>
      <c r="R3744" t="str">
        <f>RIGHT(N3744,(LEN(N3744)-FIND("/",N3744)))</f>
        <v>plays</v>
      </c>
      <c r="S3744" s="14">
        <f>(((J3744/60)/60)/24)+DATE(1970,1,1)+(-5/24)</f>
        <v>41858.006296296291</v>
      </c>
      <c r="T3744" s="14">
        <f>(((I3744/60)/60)/24)+DATE(1970,1,1)+(-5/24)</f>
        <v>41888.006296296291</v>
      </c>
    </row>
    <row r="3745" spans="1:20" ht="29" x14ac:dyDescent="0.35">
      <c r="A3745" s="6">
        <v>3743</v>
      </c>
      <c r="B3745" s="3" t="s">
        <v>3740</v>
      </c>
      <c r="C3745" s="3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10">
        <f>E3745*100/D3745</f>
        <v>0</v>
      </c>
      <c r="P3745" s="11" t="str">
        <f>IFERROR(E3745/L3745,"N/A")</f>
        <v>N/A</v>
      </c>
      <c r="Q3745" t="str">
        <f>LEFT(N3745,FIND("/",N3745)-1)</f>
        <v>theater</v>
      </c>
      <c r="R3745" t="str">
        <f>RIGHT(N3745,(LEN(N3745)-FIND("/",N3745)))</f>
        <v>plays</v>
      </c>
      <c r="S3745" s="14">
        <f>(((J3745/60)/60)/24)+DATE(1970,1,1)+(-5/24)</f>
        <v>41793.501898148148</v>
      </c>
      <c r="T3745" s="14">
        <f>(((I3745/60)/60)/24)+DATE(1970,1,1)+(-5/24)</f>
        <v>41823.501898148148</v>
      </c>
    </row>
    <row r="3746" spans="1:20" ht="58" x14ac:dyDescent="0.35">
      <c r="A3746" s="6">
        <v>3744</v>
      </c>
      <c r="B3746" s="3" t="s">
        <v>3741</v>
      </c>
      <c r="C3746" s="3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10">
        <f>E3746*100/D3746</f>
        <v>0</v>
      </c>
      <c r="P3746" s="11" t="str">
        <f>IFERROR(E3746/L3746,"N/A")</f>
        <v>N/A</v>
      </c>
      <c r="Q3746" t="str">
        <f>LEFT(N3746,FIND("/",N3746)-1)</f>
        <v>theater</v>
      </c>
      <c r="R3746" t="str">
        <f>RIGHT(N3746,(LEN(N3746)-FIND("/",N3746)))</f>
        <v>plays</v>
      </c>
      <c r="S3746" s="14">
        <f>(((J3746/60)/60)/24)+DATE(1970,1,1)+(-5/24)</f>
        <v>41793.605925925927</v>
      </c>
      <c r="T3746" s="14">
        <f>(((I3746/60)/60)/24)+DATE(1970,1,1)+(-5/24)</f>
        <v>41824.957638888889</v>
      </c>
    </row>
    <row r="3747" spans="1:20" ht="43.5" x14ac:dyDescent="0.35">
      <c r="A3747" s="6">
        <v>3745</v>
      </c>
      <c r="B3747" s="3" t="s">
        <v>3742</v>
      </c>
      <c r="C3747" s="3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10">
        <f>E3747*100/D3747</f>
        <v>10</v>
      </c>
      <c r="P3747" s="11">
        <f>IFERROR(E3747/L3747,"N/A")</f>
        <v>10</v>
      </c>
      <c r="Q3747" t="str">
        <f>LEFT(N3747,FIND("/",N3747)-1)</f>
        <v>theater</v>
      </c>
      <c r="R3747" t="str">
        <f>RIGHT(N3747,(LEN(N3747)-FIND("/",N3747)))</f>
        <v>plays</v>
      </c>
      <c r="S3747" s="14">
        <f>(((J3747/60)/60)/24)+DATE(1970,1,1)+(-5/24)</f>
        <v>41831.489606481482</v>
      </c>
      <c r="T3747" s="14">
        <f>(((I3747/60)/60)/24)+DATE(1970,1,1)+(-5/24)</f>
        <v>41861.489606481482</v>
      </c>
    </row>
    <row r="3748" spans="1:20" ht="29" x14ac:dyDescent="0.35">
      <c r="A3748" s="6">
        <v>3746</v>
      </c>
      <c r="B3748" s="3" t="s">
        <v>3743</v>
      </c>
      <c r="C3748" s="3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10">
        <f>E3748*100/D3748</f>
        <v>2.3764705882352941</v>
      </c>
      <c r="P3748" s="11">
        <f>IFERROR(E3748/L3748,"N/A")</f>
        <v>202</v>
      </c>
      <c r="Q3748" t="str">
        <f>LEFT(N3748,FIND("/",N3748)-1)</f>
        <v>theater</v>
      </c>
      <c r="R3748" t="str">
        <f>RIGHT(N3748,(LEN(N3748)-FIND("/",N3748)))</f>
        <v>plays</v>
      </c>
      <c r="S3748" s="14">
        <f>(((J3748/60)/60)/24)+DATE(1970,1,1)+(-5/24)</f>
        <v>42621.18100694444</v>
      </c>
      <c r="T3748" s="14">
        <f>(((I3748/60)/60)/24)+DATE(1970,1,1)+(-5/24)</f>
        <v>42651.18100694444</v>
      </c>
    </row>
    <row r="3749" spans="1:20" ht="29" x14ac:dyDescent="0.35">
      <c r="A3749" s="6">
        <v>3747</v>
      </c>
      <c r="B3749" s="3" t="s">
        <v>3744</v>
      </c>
      <c r="C3749" s="3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10">
        <f>E3749*100/D3749</f>
        <v>1</v>
      </c>
      <c r="P3749" s="11">
        <f>IFERROR(E3749/L3749,"N/A")</f>
        <v>25</v>
      </c>
      <c r="Q3749" t="str">
        <f>LEFT(N3749,FIND("/",N3749)-1)</f>
        <v>theater</v>
      </c>
      <c r="R3749" t="str">
        <f>RIGHT(N3749,(LEN(N3749)-FIND("/",N3749)))</f>
        <v>plays</v>
      </c>
      <c r="S3749" s="14">
        <f>(((J3749/60)/60)/24)+DATE(1970,1,1)+(-5/24)</f>
        <v>42164.091388888883</v>
      </c>
      <c r="T3749" s="14">
        <f>(((I3749/60)/60)/24)+DATE(1970,1,1)+(-5/24)</f>
        <v>42190.749305555553</v>
      </c>
    </row>
    <row r="3750" spans="1:20" ht="43.5" x14ac:dyDescent="0.35">
      <c r="A3750" s="6">
        <v>3748</v>
      </c>
      <c r="B3750" s="3" t="s">
        <v>3745</v>
      </c>
      <c r="C3750" s="3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10">
        <f>E3750*100/D3750</f>
        <v>103.52</v>
      </c>
      <c r="P3750" s="11">
        <f>IFERROR(E3750/L3750,"N/A")</f>
        <v>99.538461538461533</v>
      </c>
      <c r="Q3750" t="str">
        <f>LEFT(N3750,FIND("/",N3750)-1)</f>
        <v>theater</v>
      </c>
      <c r="R3750" t="str">
        <f>RIGHT(N3750,(LEN(N3750)-FIND("/",N3750)))</f>
        <v>musical</v>
      </c>
      <c r="S3750" s="14">
        <f>(((J3750/60)/60)/24)+DATE(1970,1,1)+(-5/24)</f>
        <v>42395.498101851852</v>
      </c>
      <c r="T3750" s="14">
        <f>(((I3750/60)/60)/24)+DATE(1970,1,1)+(-5/24)</f>
        <v>42416.040972222218</v>
      </c>
    </row>
    <row r="3751" spans="1:20" ht="43.5" x14ac:dyDescent="0.35">
      <c r="A3751" s="6">
        <v>3749</v>
      </c>
      <c r="B3751" s="3" t="s">
        <v>3746</v>
      </c>
      <c r="C3751" s="3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10">
        <f>E3751*100/D3751</f>
        <v>105</v>
      </c>
      <c r="P3751" s="11">
        <f>IFERROR(E3751/L3751,"N/A")</f>
        <v>75</v>
      </c>
      <c r="Q3751" t="str">
        <f>LEFT(N3751,FIND("/",N3751)-1)</f>
        <v>theater</v>
      </c>
      <c r="R3751" t="str">
        <f>RIGHT(N3751,(LEN(N3751)-FIND("/",N3751)))</f>
        <v>musical</v>
      </c>
      <c r="S3751" s="14">
        <f>(((J3751/60)/60)/24)+DATE(1970,1,1)+(-5/24)</f>
        <v>42457.918842592589</v>
      </c>
      <c r="T3751" s="14">
        <f>(((I3751/60)/60)/24)+DATE(1970,1,1)+(-5/24)</f>
        <v>42488.957638888889</v>
      </c>
    </row>
    <row r="3752" spans="1:20" ht="87" x14ac:dyDescent="0.35">
      <c r="A3752" s="6">
        <v>3750</v>
      </c>
      <c r="B3752" s="3" t="s">
        <v>3747</v>
      </c>
      <c r="C3752" s="3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10">
        <f>E3752*100/D3752</f>
        <v>100.45</v>
      </c>
      <c r="P3752" s="11">
        <f>IFERROR(E3752/L3752,"N/A")</f>
        <v>215.25</v>
      </c>
      <c r="Q3752" t="str">
        <f>LEFT(N3752,FIND("/",N3752)-1)</f>
        <v>theater</v>
      </c>
      <c r="R3752" t="str">
        <f>RIGHT(N3752,(LEN(N3752)-FIND("/",N3752)))</f>
        <v>musical</v>
      </c>
      <c r="S3752" s="14">
        <f>(((J3752/60)/60)/24)+DATE(1970,1,1)+(-5/24)</f>
        <v>42016.773240740738</v>
      </c>
      <c r="T3752" s="14">
        <f>(((I3752/60)/60)/24)+DATE(1970,1,1)+(-5/24)</f>
        <v>42045.124305555553</v>
      </c>
    </row>
    <row r="3753" spans="1:20" ht="43.5" x14ac:dyDescent="0.35">
      <c r="A3753" s="6">
        <v>3751</v>
      </c>
      <c r="B3753" s="3" t="s">
        <v>3748</v>
      </c>
      <c r="C3753" s="3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10">
        <f>E3753*100/D3753</f>
        <v>132.6</v>
      </c>
      <c r="P3753" s="11">
        <f>IFERROR(E3753/L3753,"N/A")</f>
        <v>120.54545454545455</v>
      </c>
      <c r="Q3753" t="str">
        <f>LEFT(N3753,FIND("/",N3753)-1)</f>
        <v>theater</v>
      </c>
      <c r="R3753" t="str">
        <f>RIGHT(N3753,(LEN(N3753)-FIND("/",N3753)))</f>
        <v>musical</v>
      </c>
      <c r="S3753" s="14">
        <f>(((J3753/60)/60)/24)+DATE(1970,1,1)+(-5/24)</f>
        <v>42402.827233796292</v>
      </c>
      <c r="T3753" s="14">
        <f>(((I3753/60)/60)/24)+DATE(1970,1,1)+(-5/24)</f>
        <v>42462.78556712962</v>
      </c>
    </row>
    <row r="3754" spans="1:20" ht="58" x14ac:dyDescent="0.35">
      <c r="A3754" s="6">
        <v>3752</v>
      </c>
      <c r="B3754" s="3" t="s">
        <v>3749</v>
      </c>
      <c r="C3754" s="3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10">
        <f>E3754*100/D3754</f>
        <v>113</v>
      </c>
      <c r="P3754" s="11">
        <f>IFERROR(E3754/L3754,"N/A")</f>
        <v>37.666666666666664</v>
      </c>
      <c r="Q3754" t="str">
        <f>LEFT(N3754,FIND("/",N3754)-1)</f>
        <v>theater</v>
      </c>
      <c r="R3754" t="str">
        <f>RIGHT(N3754,(LEN(N3754)-FIND("/",N3754)))</f>
        <v>musical</v>
      </c>
      <c r="S3754" s="14">
        <f>(((J3754/60)/60)/24)+DATE(1970,1,1)+(-5/24)</f>
        <v>42619.594155092585</v>
      </c>
      <c r="T3754" s="14">
        <f>(((I3754/60)/60)/24)+DATE(1970,1,1)+(-5/24)</f>
        <v>42659.666666666664</v>
      </c>
    </row>
    <row r="3755" spans="1:20" ht="43.5" x14ac:dyDescent="0.35">
      <c r="A3755" s="6">
        <v>3753</v>
      </c>
      <c r="B3755" s="3" t="s">
        <v>3750</v>
      </c>
      <c r="C3755" s="3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10">
        <f>E3755*100/D3755</f>
        <v>103.34</v>
      </c>
      <c r="P3755" s="11">
        <f>IFERROR(E3755/L3755,"N/A")</f>
        <v>172.23333333333332</v>
      </c>
      <c r="Q3755" t="str">
        <f>LEFT(N3755,FIND("/",N3755)-1)</f>
        <v>theater</v>
      </c>
      <c r="R3755" t="str">
        <f>RIGHT(N3755,(LEN(N3755)-FIND("/",N3755)))</f>
        <v>musical</v>
      </c>
      <c r="S3755" s="14">
        <f>(((J3755/60)/60)/24)+DATE(1970,1,1)+(-5/24)</f>
        <v>42128.615740740737</v>
      </c>
      <c r="T3755" s="14">
        <f>(((I3755/60)/60)/24)+DATE(1970,1,1)+(-5/24)</f>
        <v>42157.791666666664</v>
      </c>
    </row>
    <row r="3756" spans="1:20" ht="43.5" x14ac:dyDescent="0.35">
      <c r="A3756" s="6">
        <v>3754</v>
      </c>
      <c r="B3756" s="3" t="s">
        <v>3751</v>
      </c>
      <c r="C3756" s="3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10">
        <f>E3756*100/D3756</f>
        <v>120</v>
      </c>
      <c r="P3756" s="11">
        <f>IFERROR(E3756/L3756,"N/A")</f>
        <v>111.11111111111111</v>
      </c>
      <c r="Q3756" t="str">
        <f>LEFT(N3756,FIND("/",N3756)-1)</f>
        <v>theater</v>
      </c>
      <c r="R3756" t="str">
        <f>RIGHT(N3756,(LEN(N3756)-FIND("/",N3756)))</f>
        <v>musical</v>
      </c>
      <c r="S3756" s="14">
        <f>(((J3756/60)/60)/24)+DATE(1970,1,1)+(-5/24)</f>
        <v>41808.67288194444</v>
      </c>
      <c r="T3756" s="14">
        <f>(((I3756/60)/60)/24)+DATE(1970,1,1)+(-5/24)</f>
        <v>41845.999305555553</v>
      </c>
    </row>
    <row r="3757" spans="1:20" ht="43.5" x14ac:dyDescent="0.35">
      <c r="A3757" s="6">
        <v>3755</v>
      </c>
      <c r="B3757" s="3" t="s">
        <v>3752</v>
      </c>
      <c r="C3757" s="3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10">
        <f>E3757*100/D3757</f>
        <v>129.63636363636363</v>
      </c>
      <c r="P3757" s="11">
        <f>IFERROR(E3757/L3757,"N/A")</f>
        <v>25.464285714285715</v>
      </c>
      <c r="Q3757" t="str">
        <f>LEFT(N3757,FIND("/",N3757)-1)</f>
        <v>theater</v>
      </c>
      <c r="R3757" t="str">
        <f>RIGHT(N3757,(LEN(N3757)-FIND("/",N3757)))</f>
        <v>musical</v>
      </c>
      <c r="S3757" s="14">
        <f>(((J3757/60)/60)/24)+DATE(1970,1,1)+(-5/24)</f>
        <v>42445.658645833326</v>
      </c>
      <c r="T3757" s="14">
        <f>(((I3757/60)/60)/24)+DATE(1970,1,1)+(-5/24)</f>
        <v>42475.658645833326</v>
      </c>
    </row>
    <row r="3758" spans="1:20" ht="43.5" x14ac:dyDescent="0.35">
      <c r="A3758" s="6">
        <v>3756</v>
      </c>
      <c r="B3758" s="3" t="s">
        <v>3753</v>
      </c>
      <c r="C3758" s="3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10">
        <f>E3758*100/D3758</f>
        <v>101.11111111111111</v>
      </c>
      <c r="P3758" s="11">
        <f>IFERROR(E3758/L3758,"N/A")</f>
        <v>267.64705882352939</v>
      </c>
      <c r="Q3758" t="str">
        <f>LEFT(N3758,FIND("/",N3758)-1)</f>
        <v>theater</v>
      </c>
      <c r="R3758" t="str">
        <f>RIGHT(N3758,(LEN(N3758)-FIND("/",N3758)))</f>
        <v>musical</v>
      </c>
      <c r="S3758" s="14">
        <f>(((J3758/60)/60)/24)+DATE(1970,1,1)+(-5/24)</f>
        <v>41771.606458333328</v>
      </c>
      <c r="T3758" s="14">
        <f>(((I3758/60)/60)/24)+DATE(1970,1,1)+(-5/24)</f>
        <v>41801.606458333328</v>
      </c>
    </row>
    <row r="3759" spans="1:20" ht="43.5" x14ac:dyDescent="0.35">
      <c r="A3759" s="6">
        <v>3757</v>
      </c>
      <c r="B3759" s="3" t="s">
        <v>3754</v>
      </c>
      <c r="C3759" s="3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10">
        <f>E3759*100/D3759</f>
        <v>108.51428571428572</v>
      </c>
      <c r="P3759" s="11">
        <f>IFERROR(E3759/L3759,"N/A")</f>
        <v>75.959999999999994</v>
      </c>
      <c r="Q3759" t="str">
        <f>LEFT(N3759,FIND("/",N3759)-1)</f>
        <v>theater</v>
      </c>
      <c r="R3759" t="str">
        <f>RIGHT(N3759,(LEN(N3759)-FIND("/",N3759)))</f>
        <v>musical</v>
      </c>
      <c r="S3759" s="14">
        <f>(((J3759/60)/60)/24)+DATE(1970,1,1)+(-5/24)</f>
        <v>41954.642534722218</v>
      </c>
      <c r="T3759" s="14">
        <f>(((I3759/60)/60)/24)+DATE(1970,1,1)+(-5/24)</f>
        <v>41974.642534722218</v>
      </c>
    </row>
    <row r="3760" spans="1:20" ht="29" x14ac:dyDescent="0.35">
      <c r="A3760" s="6">
        <v>3758</v>
      </c>
      <c r="B3760" s="3" t="s">
        <v>3755</v>
      </c>
      <c r="C3760" s="3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10">
        <f>E3760*100/D3760</f>
        <v>102.33333333333333</v>
      </c>
      <c r="P3760" s="11">
        <f>IFERROR(E3760/L3760,"N/A")</f>
        <v>59.03846153846154</v>
      </c>
      <c r="Q3760" t="str">
        <f>LEFT(N3760,FIND("/",N3760)-1)</f>
        <v>theater</v>
      </c>
      <c r="R3760" t="str">
        <f>RIGHT(N3760,(LEN(N3760)-FIND("/",N3760)))</f>
        <v>musical</v>
      </c>
      <c r="S3760" s="14">
        <f>(((J3760/60)/60)/24)+DATE(1970,1,1)+(-5/24)</f>
        <v>41747.26317129629</v>
      </c>
      <c r="T3760" s="14">
        <f>(((I3760/60)/60)/24)+DATE(1970,1,1)+(-5/24)</f>
        <v>41778</v>
      </c>
    </row>
    <row r="3761" spans="1:20" ht="29" x14ac:dyDescent="0.35">
      <c r="A3761" s="6">
        <v>3759</v>
      </c>
      <c r="B3761" s="3" t="s">
        <v>3756</v>
      </c>
      <c r="C3761" s="3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10">
        <f>E3761*100/D3761</f>
        <v>110.24425000000001</v>
      </c>
      <c r="P3761" s="11">
        <f>IFERROR(E3761/L3761,"N/A")</f>
        <v>50.111022727272733</v>
      </c>
      <c r="Q3761" t="str">
        <f>LEFT(N3761,FIND("/",N3761)-1)</f>
        <v>theater</v>
      </c>
      <c r="R3761" t="str">
        <f>RIGHT(N3761,(LEN(N3761)-FIND("/",N3761)))</f>
        <v>musical</v>
      </c>
      <c r="S3761" s="14">
        <f>(((J3761/60)/60)/24)+DATE(1970,1,1)+(-5/24)</f>
        <v>42181.899918981479</v>
      </c>
      <c r="T3761" s="14">
        <f>(((I3761/60)/60)/24)+DATE(1970,1,1)+(-5/24)</f>
        <v>42241.899918981479</v>
      </c>
    </row>
    <row r="3762" spans="1:20" ht="43.5" x14ac:dyDescent="0.35">
      <c r="A3762" s="6">
        <v>3760</v>
      </c>
      <c r="B3762" s="3" t="s">
        <v>3757</v>
      </c>
      <c r="C3762" s="3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10">
        <f>E3762*100/D3762</f>
        <v>101.01540000000001</v>
      </c>
      <c r="P3762" s="11">
        <f>IFERROR(E3762/L3762,"N/A")</f>
        <v>55.502967032967035</v>
      </c>
      <c r="Q3762" t="str">
        <f>LEFT(N3762,FIND("/",N3762)-1)</f>
        <v>theater</v>
      </c>
      <c r="R3762" t="str">
        <f>RIGHT(N3762,(LEN(N3762)-FIND("/",N3762)))</f>
        <v>musical</v>
      </c>
      <c r="S3762" s="14">
        <f>(((J3762/60)/60)/24)+DATE(1970,1,1)+(-5/24)</f>
        <v>41739.316967592589</v>
      </c>
      <c r="T3762" s="14">
        <f>(((I3762/60)/60)/24)+DATE(1970,1,1)+(-5/24)</f>
        <v>41764.316967592589</v>
      </c>
    </row>
    <row r="3763" spans="1:20" ht="58" x14ac:dyDescent="0.35">
      <c r="A3763" s="6">
        <v>3761</v>
      </c>
      <c r="B3763" s="3" t="s">
        <v>3758</v>
      </c>
      <c r="C3763" s="3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10">
        <f>E3763*100/D3763</f>
        <v>100</v>
      </c>
      <c r="P3763" s="11">
        <f>IFERROR(E3763/L3763,"N/A")</f>
        <v>166.66666666666666</v>
      </c>
      <c r="Q3763" t="str">
        <f>LEFT(N3763,FIND("/",N3763)-1)</f>
        <v>theater</v>
      </c>
      <c r="R3763" t="str">
        <f>RIGHT(N3763,(LEN(N3763)-FIND("/",N3763)))</f>
        <v>musical</v>
      </c>
      <c r="S3763" s="14">
        <f>(((J3763/60)/60)/24)+DATE(1970,1,1)+(-5/24)</f>
        <v>42173.258530092593</v>
      </c>
      <c r="T3763" s="14">
        <f>(((I3763/60)/60)/24)+DATE(1970,1,1)+(-5/24)</f>
        <v>42226.749999999993</v>
      </c>
    </row>
    <row r="3764" spans="1:20" ht="43.5" x14ac:dyDescent="0.35">
      <c r="A3764" s="6">
        <v>3762</v>
      </c>
      <c r="B3764" s="3" t="s">
        <v>3759</v>
      </c>
      <c r="C3764" s="3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10">
        <f>E3764*100/D3764</f>
        <v>106.24</v>
      </c>
      <c r="P3764" s="11">
        <f>IFERROR(E3764/L3764,"N/A")</f>
        <v>47.428571428571431</v>
      </c>
      <c r="Q3764" t="str">
        <f>LEFT(N3764,FIND("/",N3764)-1)</f>
        <v>theater</v>
      </c>
      <c r="R3764" t="str">
        <f>RIGHT(N3764,(LEN(N3764)-FIND("/",N3764)))</f>
        <v>musical</v>
      </c>
      <c r="S3764" s="14">
        <f>(((J3764/60)/60)/24)+DATE(1970,1,1)+(-5/24)</f>
        <v>42193.605196759258</v>
      </c>
      <c r="T3764" s="14">
        <f>(((I3764/60)/60)/24)+DATE(1970,1,1)+(-5/24)</f>
        <v>42218.605196759258</v>
      </c>
    </row>
    <row r="3765" spans="1:20" ht="29" x14ac:dyDescent="0.35">
      <c r="A3765" s="6">
        <v>3763</v>
      </c>
      <c r="B3765" s="3" t="s">
        <v>3760</v>
      </c>
      <c r="C3765" s="3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10">
        <f>E3765*100/D3765</f>
        <v>100</v>
      </c>
      <c r="P3765" s="11">
        <f>IFERROR(E3765/L3765,"N/A")</f>
        <v>64.935064935064929</v>
      </c>
      <c r="Q3765" t="str">
        <f>LEFT(N3765,FIND("/",N3765)-1)</f>
        <v>theater</v>
      </c>
      <c r="R3765" t="str">
        <f>RIGHT(N3765,(LEN(N3765)-FIND("/",N3765)))</f>
        <v>musical</v>
      </c>
      <c r="S3765" s="14">
        <f>(((J3765/60)/60)/24)+DATE(1970,1,1)+(-5/24)</f>
        <v>42065.541967592588</v>
      </c>
      <c r="T3765" s="14">
        <f>(((I3765/60)/60)/24)+DATE(1970,1,1)+(-5/24)</f>
        <v>42095.500300925924</v>
      </c>
    </row>
    <row r="3766" spans="1:20" ht="43.5" x14ac:dyDescent="0.35">
      <c r="A3766" s="6">
        <v>3764</v>
      </c>
      <c r="B3766" s="3" t="s">
        <v>3761</v>
      </c>
      <c r="C3766" s="3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10">
        <f>E3766*100/D3766</f>
        <v>100</v>
      </c>
      <c r="P3766" s="11">
        <f>IFERROR(E3766/L3766,"N/A")</f>
        <v>55.555555555555557</v>
      </c>
      <c r="Q3766" t="str">
        <f>LEFT(N3766,FIND("/",N3766)-1)</f>
        <v>theater</v>
      </c>
      <c r="R3766" t="str">
        <f>RIGHT(N3766,(LEN(N3766)-FIND("/",N3766)))</f>
        <v>musical</v>
      </c>
      <c r="S3766" s="14">
        <f>(((J3766/60)/60)/24)+DATE(1970,1,1)+(-5/24)</f>
        <v>42499.634629629632</v>
      </c>
      <c r="T3766" s="14">
        <f>(((I3766/60)/60)/24)+DATE(1970,1,1)+(-5/24)</f>
        <v>42518.816666666658</v>
      </c>
    </row>
    <row r="3767" spans="1:20" ht="43.5" x14ac:dyDescent="0.35">
      <c r="A3767" s="6">
        <v>3765</v>
      </c>
      <c r="B3767" s="3" t="s">
        <v>3762</v>
      </c>
      <c r="C3767" s="3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10">
        <f>E3767*100/D3767</f>
        <v>113.45714285714286</v>
      </c>
      <c r="P3767" s="11">
        <f>IFERROR(E3767/L3767,"N/A")</f>
        <v>74.224299065420567</v>
      </c>
      <c r="Q3767" t="str">
        <f>LEFT(N3767,FIND("/",N3767)-1)</f>
        <v>theater</v>
      </c>
      <c r="R3767" t="str">
        <f>RIGHT(N3767,(LEN(N3767)-FIND("/",N3767)))</f>
        <v>musical</v>
      </c>
      <c r="S3767" s="14">
        <f>(((J3767/60)/60)/24)+DATE(1970,1,1)+(-5/24)</f>
        <v>41820.568078703705</v>
      </c>
      <c r="T3767" s="14">
        <f>(((I3767/60)/60)/24)+DATE(1970,1,1)+(-5/24)</f>
        <v>41850.568078703705</v>
      </c>
    </row>
    <row r="3768" spans="1:20" ht="43.5" x14ac:dyDescent="0.35">
      <c r="A3768" s="6">
        <v>3766</v>
      </c>
      <c r="B3768" s="3" t="s">
        <v>3763</v>
      </c>
      <c r="C3768" s="3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10">
        <f>E3768*100/D3768</f>
        <v>102.65009999999999</v>
      </c>
      <c r="P3768" s="11">
        <f>IFERROR(E3768/L3768,"N/A")</f>
        <v>106.9271875</v>
      </c>
      <c r="Q3768" t="str">
        <f>LEFT(N3768,FIND("/",N3768)-1)</f>
        <v>theater</v>
      </c>
      <c r="R3768" t="str">
        <f>RIGHT(N3768,(LEN(N3768)-FIND("/",N3768)))</f>
        <v>musical</v>
      </c>
      <c r="S3768" s="14">
        <f>(((J3768/60)/60)/24)+DATE(1970,1,1)+(-5/24)</f>
        <v>41787.958854166667</v>
      </c>
      <c r="T3768" s="14">
        <f>(((I3768/60)/60)/24)+DATE(1970,1,1)+(-5/24)</f>
        <v>41822.958854166667</v>
      </c>
    </row>
    <row r="3769" spans="1:20" ht="43.5" x14ac:dyDescent="0.35">
      <c r="A3769" s="6">
        <v>3767</v>
      </c>
      <c r="B3769" s="3" t="s">
        <v>3764</v>
      </c>
      <c r="C3769" s="3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10">
        <f>E3769*100/D3769</f>
        <v>116.75</v>
      </c>
      <c r="P3769" s="11">
        <f>IFERROR(E3769/L3769,"N/A")</f>
        <v>41.696428571428569</v>
      </c>
      <c r="Q3769" t="str">
        <f>LEFT(N3769,FIND("/",N3769)-1)</f>
        <v>theater</v>
      </c>
      <c r="R3769" t="str">
        <f>RIGHT(N3769,(LEN(N3769)-FIND("/",N3769)))</f>
        <v>musical</v>
      </c>
      <c r="S3769" s="14">
        <f>(((J3769/60)/60)/24)+DATE(1970,1,1)+(-5/24)</f>
        <v>42049.811307870368</v>
      </c>
      <c r="T3769" s="14">
        <f>(((I3769/60)/60)/24)+DATE(1970,1,1)+(-5/24)</f>
        <v>42063.999305555553</v>
      </c>
    </row>
    <row r="3770" spans="1:20" ht="43.5" x14ac:dyDescent="0.35">
      <c r="A3770" s="6">
        <v>3768</v>
      </c>
      <c r="B3770" s="3" t="s">
        <v>3765</v>
      </c>
      <c r="C3770" s="3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10">
        <f>E3770*100/D3770</f>
        <v>107.65274999999998</v>
      </c>
      <c r="P3770" s="11">
        <f>IFERROR(E3770/L3770,"N/A")</f>
        <v>74.243275862068955</v>
      </c>
      <c r="Q3770" t="str">
        <f>LEFT(N3770,FIND("/",N3770)-1)</f>
        <v>theater</v>
      </c>
      <c r="R3770" t="str">
        <f>RIGHT(N3770,(LEN(N3770)-FIND("/",N3770)))</f>
        <v>musical</v>
      </c>
      <c r="S3770" s="14">
        <f>(((J3770/60)/60)/24)+DATE(1970,1,1)+(-5/24)</f>
        <v>41772.519560185181</v>
      </c>
      <c r="T3770" s="14">
        <f>(((I3770/60)/60)/24)+DATE(1970,1,1)+(-5/24)</f>
        <v>41802.519560185181</v>
      </c>
    </row>
    <row r="3771" spans="1:20" ht="43.5" x14ac:dyDescent="0.35">
      <c r="A3771" s="6">
        <v>3769</v>
      </c>
      <c r="B3771" s="3" t="s">
        <v>3766</v>
      </c>
      <c r="C3771" s="3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10">
        <f>E3771*100/D3771</f>
        <v>100</v>
      </c>
      <c r="P3771" s="11">
        <f>IFERROR(E3771/L3771,"N/A")</f>
        <v>73.333333333333329</v>
      </c>
      <c r="Q3771" t="str">
        <f>LEFT(N3771,FIND("/",N3771)-1)</f>
        <v>theater</v>
      </c>
      <c r="R3771" t="str">
        <f>RIGHT(N3771,(LEN(N3771)-FIND("/",N3771)))</f>
        <v>musical</v>
      </c>
      <c r="S3771" s="14">
        <f>(((J3771/60)/60)/24)+DATE(1970,1,1)+(-5/24)</f>
        <v>42445.389803240738</v>
      </c>
      <c r="T3771" s="14">
        <f>(((I3771/60)/60)/24)+DATE(1970,1,1)+(-5/24)</f>
        <v>42475.389803240738</v>
      </c>
    </row>
    <row r="3772" spans="1:20" ht="43.5" x14ac:dyDescent="0.35">
      <c r="A3772" s="6">
        <v>3770</v>
      </c>
      <c r="B3772" s="3" t="s">
        <v>3767</v>
      </c>
      <c r="C3772" s="3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10">
        <f>E3772*100/D3772</f>
        <v>100</v>
      </c>
      <c r="P3772" s="11">
        <f>IFERROR(E3772/L3772,"N/A")</f>
        <v>100</v>
      </c>
      <c r="Q3772" t="str">
        <f>LEFT(N3772,FIND("/",N3772)-1)</f>
        <v>theater</v>
      </c>
      <c r="R3772" t="str">
        <f>RIGHT(N3772,(LEN(N3772)-FIND("/",N3772)))</f>
        <v>musical</v>
      </c>
      <c r="S3772" s="14">
        <f>(((J3772/60)/60)/24)+DATE(1970,1,1)+(-5/24)</f>
        <v>42138.722337962965</v>
      </c>
      <c r="T3772" s="14">
        <f>(((I3772/60)/60)/24)+DATE(1970,1,1)+(-5/24)</f>
        <v>42168.722337962965</v>
      </c>
    </row>
    <row r="3773" spans="1:20" ht="29" x14ac:dyDescent="0.35">
      <c r="A3773" s="6">
        <v>3771</v>
      </c>
      <c r="B3773" s="3" t="s">
        <v>3768</v>
      </c>
      <c r="C3773" s="3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10">
        <f>E3773*100/D3773</f>
        <v>146</v>
      </c>
      <c r="P3773" s="11">
        <f>IFERROR(E3773/L3773,"N/A")</f>
        <v>38.421052631578945</v>
      </c>
      <c r="Q3773" t="str">
        <f>LEFT(N3773,FIND("/",N3773)-1)</f>
        <v>theater</v>
      </c>
      <c r="R3773" t="str">
        <f>RIGHT(N3773,(LEN(N3773)-FIND("/",N3773)))</f>
        <v>musical</v>
      </c>
      <c r="S3773" s="14">
        <f>(((J3773/60)/60)/24)+DATE(1970,1,1)+(-5/24)</f>
        <v>42493.64875</v>
      </c>
      <c r="T3773" s="14">
        <f>(((I3773/60)/60)/24)+DATE(1970,1,1)+(-5/24)</f>
        <v>42507.791666666664</v>
      </c>
    </row>
    <row r="3774" spans="1:20" ht="43.5" x14ac:dyDescent="0.35">
      <c r="A3774" s="6">
        <v>3772</v>
      </c>
      <c r="B3774" s="3" t="s">
        <v>3769</v>
      </c>
      <c r="C3774" s="3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10">
        <f>E3774*100/D3774</f>
        <v>110.2</v>
      </c>
      <c r="P3774" s="11">
        <f>IFERROR(E3774/L3774,"N/A")</f>
        <v>166.96969696969697</v>
      </c>
      <c r="Q3774" t="str">
        <f>LEFT(N3774,FIND("/",N3774)-1)</f>
        <v>theater</v>
      </c>
      <c r="R3774" t="str">
        <f>RIGHT(N3774,(LEN(N3774)-FIND("/",N3774)))</f>
        <v>musical</v>
      </c>
      <c r="S3774" s="14">
        <f>(((J3774/60)/60)/24)+DATE(1970,1,1)+(-5/24)</f>
        <v>42682.408634259256</v>
      </c>
      <c r="T3774" s="14">
        <f>(((I3774/60)/60)/24)+DATE(1970,1,1)+(-5/24)</f>
        <v>42703.041666666664</v>
      </c>
    </row>
    <row r="3775" spans="1:20" ht="29" x14ac:dyDescent="0.35">
      <c r="A3775" s="6">
        <v>3773</v>
      </c>
      <c r="B3775" s="3" t="s">
        <v>3770</v>
      </c>
      <c r="C3775" s="3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10">
        <f>E3775*100/D3775</f>
        <v>108.2</v>
      </c>
      <c r="P3775" s="11">
        <f>IFERROR(E3775/L3775,"N/A")</f>
        <v>94.912280701754383</v>
      </c>
      <c r="Q3775" t="str">
        <f>LEFT(N3775,FIND("/",N3775)-1)</f>
        <v>theater</v>
      </c>
      <c r="R3775" t="str">
        <f>RIGHT(N3775,(LEN(N3775)-FIND("/",N3775)))</f>
        <v>musical</v>
      </c>
      <c r="S3775" s="14">
        <f>(((J3775/60)/60)/24)+DATE(1970,1,1)+(-5/24)</f>
        <v>42655.79684027777</v>
      </c>
      <c r="T3775" s="14">
        <f>(((I3775/60)/60)/24)+DATE(1970,1,1)+(-5/24)</f>
        <v>42688.880555555552</v>
      </c>
    </row>
    <row r="3776" spans="1:20" ht="58" x14ac:dyDescent="0.35">
      <c r="A3776" s="6">
        <v>3774</v>
      </c>
      <c r="B3776" s="3" t="s">
        <v>3771</v>
      </c>
      <c r="C3776" s="3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10">
        <f>E3776*100/D3776</f>
        <v>100</v>
      </c>
      <c r="P3776" s="11">
        <f>IFERROR(E3776/L3776,"N/A")</f>
        <v>100</v>
      </c>
      <c r="Q3776" t="str">
        <f>LEFT(N3776,FIND("/",N3776)-1)</f>
        <v>theater</v>
      </c>
      <c r="R3776" t="str">
        <f>RIGHT(N3776,(LEN(N3776)-FIND("/",N3776)))</f>
        <v>musical</v>
      </c>
      <c r="S3776" s="14">
        <f>(((J3776/60)/60)/24)+DATE(1970,1,1)+(-5/24)</f>
        <v>42087.583969907406</v>
      </c>
      <c r="T3776" s="14">
        <f>(((I3776/60)/60)/24)+DATE(1970,1,1)+(-5/24)</f>
        <v>42103.583969907406</v>
      </c>
    </row>
    <row r="3777" spans="1:20" ht="43.5" x14ac:dyDescent="0.35">
      <c r="A3777" s="6">
        <v>3775</v>
      </c>
      <c r="B3777" s="3" t="s">
        <v>3772</v>
      </c>
      <c r="C3777" s="3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10">
        <f>E3777*100/D3777</f>
        <v>100.25</v>
      </c>
      <c r="P3777" s="11">
        <f>IFERROR(E3777/L3777,"N/A")</f>
        <v>143.21428571428572</v>
      </c>
      <c r="Q3777" t="str">
        <f>LEFT(N3777,FIND("/",N3777)-1)</f>
        <v>theater</v>
      </c>
      <c r="R3777" t="str">
        <f>RIGHT(N3777,(LEN(N3777)-FIND("/",N3777)))</f>
        <v>musical</v>
      </c>
      <c r="S3777" s="14">
        <f>(((J3777/60)/60)/24)+DATE(1970,1,1)+(-5/24)</f>
        <v>42075.734293981477</v>
      </c>
      <c r="T3777" s="14">
        <f>(((I3777/60)/60)/24)+DATE(1970,1,1)+(-5/24)</f>
        <v>42102.958333333336</v>
      </c>
    </row>
    <row r="3778" spans="1:20" ht="58" x14ac:dyDescent="0.35">
      <c r="A3778" s="6">
        <v>3776</v>
      </c>
      <c r="B3778" s="3" t="s">
        <v>3773</v>
      </c>
      <c r="C3778" s="3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10">
        <f>E3778*100/D3778</f>
        <v>106.71250000000001</v>
      </c>
      <c r="P3778" s="11">
        <f>IFERROR(E3778/L3778,"N/A")</f>
        <v>90.819148936170208</v>
      </c>
      <c r="Q3778" t="str">
        <f>LEFT(N3778,FIND("/",N3778)-1)</f>
        <v>theater</v>
      </c>
      <c r="R3778" t="str">
        <f>RIGHT(N3778,(LEN(N3778)-FIND("/",N3778)))</f>
        <v>musical</v>
      </c>
      <c r="S3778" s="14">
        <f>(((J3778/60)/60)/24)+DATE(1970,1,1)+(-5/24)</f>
        <v>41814.159467592588</v>
      </c>
      <c r="T3778" s="14">
        <f>(((I3778/60)/60)/24)+DATE(1970,1,1)+(-5/24)</f>
        <v>41851.833333333328</v>
      </c>
    </row>
    <row r="3779" spans="1:20" ht="43.5" x14ac:dyDescent="0.35">
      <c r="A3779" s="6">
        <v>3777</v>
      </c>
      <c r="B3779" s="3" t="s">
        <v>3774</v>
      </c>
      <c r="C3779" s="3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10">
        <f>E3779*100/D3779</f>
        <v>143.19999999999999</v>
      </c>
      <c r="P3779" s="11">
        <f>IFERROR(E3779/L3779,"N/A")</f>
        <v>48.542372881355931</v>
      </c>
      <c r="Q3779" t="str">
        <f>LEFT(N3779,FIND("/",N3779)-1)</f>
        <v>theater</v>
      </c>
      <c r="R3779" t="str">
        <f>RIGHT(N3779,(LEN(N3779)-FIND("/",N3779)))</f>
        <v>musical</v>
      </c>
      <c r="S3779" s="14">
        <f>(((J3779/60)/60)/24)+DATE(1970,1,1)+(-5/24)</f>
        <v>41886.903020833335</v>
      </c>
      <c r="T3779" s="14">
        <f>(((I3779/60)/60)/24)+DATE(1970,1,1)+(-5/24)</f>
        <v>41908.958333333328</v>
      </c>
    </row>
    <row r="3780" spans="1:20" ht="29" x14ac:dyDescent="0.35">
      <c r="A3780" s="6">
        <v>3778</v>
      </c>
      <c r="B3780" s="3" t="s">
        <v>3775</v>
      </c>
      <c r="C3780" s="3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10">
        <f>E3780*100/D3780</f>
        <v>105.04166666666667</v>
      </c>
      <c r="P3780" s="11">
        <f>IFERROR(E3780/L3780,"N/A")</f>
        <v>70.027777777777771</v>
      </c>
      <c r="Q3780" t="str">
        <f>LEFT(N3780,FIND("/",N3780)-1)</f>
        <v>theater</v>
      </c>
      <c r="R3780" t="str">
        <f>RIGHT(N3780,(LEN(N3780)-FIND("/",N3780)))</f>
        <v>musical</v>
      </c>
      <c r="S3780" s="14">
        <f>(((J3780/60)/60)/24)+DATE(1970,1,1)+(-5/24)</f>
        <v>41989.610879629625</v>
      </c>
      <c r="T3780" s="14">
        <f>(((I3780/60)/60)/24)+DATE(1970,1,1)+(-5/24)</f>
        <v>42049.610879629625</v>
      </c>
    </row>
    <row r="3781" spans="1:20" ht="29" x14ac:dyDescent="0.35">
      <c r="A3781" s="6">
        <v>3779</v>
      </c>
      <c r="B3781" s="3" t="s">
        <v>3776</v>
      </c>
      <c r="C3781" s="3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10">
        <f>E3781*100/D3781</f>
        <v>103.98</v>
      </c>
      <c r="P3781" s="11">
        <f>IFERROR(E3781/L3781,"N/A")</f>
        <v>135.62608695652173</v>
      </c>
      <c r="Q3781" t="str">
        <f>LEFT(N3781,FIND("/",N3781)-1)</f>
        <v>theater</v>
      </c>
      <c r="R3781" t="str">
        <f>RIGHT(N3781,(LEN(N3781)-FIND("/",N3781)))</f>
        <v>musical</v>
      </c>
      <c r="S3781" s="14">
        <f>(((J3781/60)/60)/24)+DATE(1970,1,1)+(-5/24)</f>
        <v>42425.527083333327</v>
      </c>
      <c r="T3781" s="14">
        <f>(((I3781/60)/60)/24)+DATE(1970,1,1)+(-5/24)</f>
        <v>42455.48541666667</v>
      </c>
    </row>
    <row r="3782" spans="1:20" ht="43.5" x14ac:dyDescent="0.35">
      <c r="A3782" s="6">
        <v>3780</v>
      </c>
      <c r="B3782" s="3" t="s">
        <v>3777</v>
      </c>
      <c r="C3782" s="3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10">
        <f>E3782*100/D3782</f>
        <v>120</v>
      </c>
      <c r="P3782" s="11">
        <f>IFERROR(E3782/L3782,"N/A")</f>
        <v>100</v>
      </c>
      <c r="Q3782" t="str">
        <f>LEFT(N3782,FIND("/",N3782)-1)</f>
        <v>theater</v>
      </c>
      <c r="R3782" t="str">
        <f>RIGHT(N3782,(LEN(N3782)-FIND("/",N3782)))</f>
        <v>musical</v>
      </c>
      <c r="S3782" s="14">
        <f>(((J3782/60)/60)/24)+DATE(1970,1,1)+(-5/24)</f>
        <v>42166.011400462965</v>
      </c>
      <c r="T3782" s="14">
        <f>(((I3782/60)/60)/24)+DATE(1970,1,1)+(-5/24)</f>
        <v>42198.629166666658</v>
      </c>
    </row>
    <row r="3783" spans="1:20" ht="58" x14ac:dyDescent="0.35">
      <c r="A3783" s="6">
        <v>3781</v>
      </c>
      <c r="B3783" s="3" t="s">
        <v>3778</v>
      </c>
      <c r="C3783" s="3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10">
        <f>E3783*100/D3783</f>
        <v>109.66666666666667</v>
      </c>
      <c r="P3783" s="11">
        <f>IFERROR(E3783/L3783,"N/A")</f>
        <v>94.90384615384616</v>
      </c>
      <c r="Q3783" t="str">
        <f>LEFT(N3783,FIND("/",N3783)-1)</f>
        <v>theater</v>
      </c>
      <c r="R3783" t="str">
        <f>RIGHT(N3783,(LEN(N3783)-FIND("/",N3783)))</f>
        <v>musical</v>
      </c>
      <c r="S3783" s="14">
        <f>(((J3783/60)/60)/24)+DATE(1970,1,1)+(-5/24)</f>
        <v>41865.674594907403</v>
      </c>
      <c r="T3783" s="14">
        <f>(((I3783/60)/60)/24)+DATE(1970,1,1)+(-5/24)</f>
        <v>41890.674594907403</v>
      </c>
    </row>
    <row r="3784" spans="1:20" ht="43.5" x14ac:dyDescent="0.35">
      <c r="A3784" s="6">
        <v>3782</v>
      </c>
      <c r="B3784" s="3" t="s">
        <v>3779</v>
      </c>
      <c r="C3784" s="3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10">
        <f>E3784*100/D3784</f>
        <v>101.75</v>
      </c>
      <c r="P3784" s="11">
        <f>IFERROR(E3784/L3784,"N/A")</f>
        <v>75.370370370370367</v>
      </c>
      <c r="Q3784" t="str">
        <f>LEFT(N3784,FIND("/",N3784)-1)</f>
        <v>theater</v>
      </c>
      <c r="R3784" t="str">
        <f>RIGHT(N3784,(LEN(N3784)-FIND("/",N3784)))</f>
        <v>musical</v>
      </c>
      <c r="S3784" s="14">
        <f>(((J3784/60)/60)/24)+DATE(1970,1,1)+(-5/24)</f>
        <v>42546.653900462967</v>
      </c>
      <c r="T3784" s="14">
        <f>(((I3784/60)/60)/24)+DATE(1970,1,1)+(-5/24)</f>
        <v>42575.749999999993</v>
      </c>
    </row>
    <row r="3785" spans="1:20" ht="43.5" x14ac:dyDescent="0.35">
      <c r="A3785" s="6">
        <v>3783</v>
      </c>
      <c r="B3785" s="3" t="s">
        <v>3780</v>
      </c>
      <c r="C3785" s="3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10">
        <f>E3785*100/D3785</f>
        <v>128.91666666666666</v>
      </c>
      <c r="P3785" s="11">
        <f>IFERROR(E3785/L3785,"N/A")</f>
        <v>64.458333333333329</v>
      </c>
      <c r="Q3785" t="str">
        <f>LEFT(N3785,FIND("/",N3785)-1)</f>
        <v>theater</v>
      </c>
      <c r="R3785" t="str">
        <f>RIGHT(N3785,(LEN(N3785)-FIND("/",N3785)))</f>
        <v>musical</v>
      </c>
      <c r="S3785" s="14">
        <f>(((J3785/60)/60)/24)+DATE(1970,1,1)+(-5/24)</f>
        <v>42419.931944444441</v>
      </c>
      <c r="T3785" s="14">
        <f>(((I3785/60)/60)/24)+DATE(1970,1,1)+(-5/24)</f>
        <v>42444.458333333336</v>
      </c>
    </row>
    <row r="3786" spans="1:20" ht="43.5" x14ac:dyDescent="0.35">
      <c r="A3786" s="6">
        <v>3784</v>
      </c>
      <c r="B3786" s="3" t="s">
        <v>3781</v>
      </c>
      <c r="C3786" s="3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10">
        <f>E3786*100/D3786</f>
        <v>115</v>
      </c>
      <c r="P3786" s="11">
        <f>IFERROR(E3786/L3786,"N/A")</f>
        <v>115</v>
      </c>
      <c r="Q3786" t="str">
        <f>LEFT(N3786,FIND("/",N3786)-1)</f>
        <v>theater</v>
      </c>
      <c r="R3786" t="str">
        <f>RIGHT(N3786,(LEN(N3786)-FIND("/",N3786)))</f>
        <v>musical</v>
      </c>
      <c r="S3786" s="14">
        <f>(((J3786/60)/60)/24)+DATE(1970,1,1)+(-5/24)</f>
        <v>42531.772361111107</v>
      </c>
      <c r="T3786" s="14">
        <f>(((I3786/60)/60)/24)+DATE(1970,1,1)+(-5/24)</f>
        <v>42561.772361111107</v>
      </c>
    </row>
    <row r="3787" spans="1:20" ht="43.5" x14ac:dyDescent="0.35">
      <c r="A3787" s="6">
        <v>3785</v>
      </c>
      <c r="B3787" s="3" t="s">
        <v>3782</v>
      </c>
      <c r="C3787" s="3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10">
        <f>E3787*100/D3787</f>
        <v>150.75</v>
      </c>
      <c r="P3787" s="11">
        <f>IFERROR(E3787/L3787,"N/A")</f>
        <v>100.5</v>
      </c>
      <c r="Q3787" t="str">
        <f>LEFT(N3787,FIND("/",N3787)-1)</f>
        <v>theater</v>
      </c>
      <c r="R3787" t="str">
        <f>RIGHT(N3787,(LEN(N3787)-FIND("/",N3787)))</f>
        <v>musical</v>
      </c>
      <c r="S3787" s="14">
        <f>(((J3787/60)/60)/24)+DATE(1970,1,1)+(-5/24)</f>
        <v>42548.430196759255</v>
      </c>
      <c r="T3787" s="14">
        <f>(((I3787/60)/60)/24)+DATE(1970,1,1)+(-5/24)</f>
        <v>42584.210416666661</v>
      </c>
    </row>
    <row r="3788" spans="1:20" ht="43.5" x14ac:dyDescent="0.35">
      <c r="A3788" s="6">
        <v>3786</v>
      </c>
      <c r="B3788" s="3" t="s">
        <v>3783</v>
      </c>
      <c r="C3788" s="3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10">
        <f>E3788*100/D3788</f>
        <v>110.96666666666667</v>
      </c>
      <c r="P3788" s="11">
        <f>IFERROR(E3788/L3788,"N/A")</f>
        <v>93.774647887323937</v>
      </c>
      <c r="Q3788" t="str">
        <f>LEFT(N3788,FIND("/",N3788)-1)</f>
        <v>theater</v>
      </c>
      <c r="R3788" t="str">
        <f>RIGHT(N3788,(LEN(N3788)-FIND("/",N3788)))</f>
        <v>musical</v>
      </c>
      <c r="S3788" s="14">
        <f>(((J3788/60)/60)/24)+DATE(1970,1,1)+(-5/24)</f>
        <v>42486.829571759255</v>
      </c>
      <c r="T3788" s="14">
        <f>(((I3788/60)/60)/24)+DATE(1970,1,1)+(-5/24)</f>
        <v>42516.829571759255</v>
      </c>
    </row>
    <row r="3789" spans="1:20" ht="43.5" x14ac:dyDescent="0.35">
      <c r="A3789" s="6">
        <v>3787</v>
      </c>
      <c r="B3789" s="3" t="s">
        <v>3784</v>
      </c>
      <c r="C3789" s="3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10">
        <f>E3789*100/D3789</f>
        <v>100.28571428571429</v>
      </c>
      <c r="P3789" s="11">
        <f>IFERROR(E3789/L3789,"N/A")</f>
        <v>35.1</v>
      </c>
      <c r="Q3789" t="str">
        <f>LEFT(N3789,FIND("/",N3789)-1)</f>
        <v>theater</v>
      </c>
      <c r="R3789" t="str">
        <f>RIGHT(N3789,(LEN(N3789)-FIND("/",N3789)))</f>
        <v>musical</v>
      </c>
      <c r="S3789" s="14">
        <f>(((J3789/60)/60)/24)+DATE(1970,1,1)+(-5/24)</f>
        <v>42167.326458333329</v>
      </c>
      <c r="T3789" s="14">
        <f>(((I3789/60)/60)/24)+DATE(1970,1,1)+(-5/24)</f>
        <v>42195.957638888889</v>
      </c>
    </row>
    <row r="3790" spans="1:20" ht="72.5" x14ac:dyDescent="0.35">
      <c r="A3790" s="6">
        <v>3788</v>
      </c>
      <c r="B3790" s="3" t="s">
        <v>3785</v>
      </c>
      <c r="C3790" s="3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10">
        <f>E3790*100/D3790</f>
        <v>0.66666666666666663</v>
      </c>
      <c r="P3790" s="11">
        <f>IFERROR(E3790/L3790,"N/A")</f>
        <v>500</v>
      </c>
      <c r="Q3790" t="str">
        <f>LEFT(N3790,FIND("/",N3790)-1)</f>
        <v>theater</v>
      </c>
      <c r="R3790" t="str">
        <f>RIGHT(N3790,(LEN(N3790)-FIND("/",N3790)))</f>
        <v>musical</v>
      </c>
      <c r="S3790" s="14">
        <f>(((J3790/60)/60)/24)+DATE(1970,1,1)+(-5/24)</f>
        <v>42333.487488425926</v>
      </c>
      <c r="T3790" s="14">
        <f>(((I3790/60)/60)/24)+DATE(1970,1,1)+(-5/24)</f>
        <v>42361.470833333333</v>
      </c>
    </row>
    <row r="3791" spans="1:20" ht="43.5" x14ac:dyDescent="0.35">
      <c r="A3791" s="6">
        <v>3789</v>
      </c>
      <c r="B3791" s="3" t="s">
        <v>3786</v>
      </c>
      <c r="C3791" s="3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10">
        <f>E3791*100/D3791</f>
        <v>3.267605633802817</v>
      </c>
      <c r="P3791" s="11">
        <f>IFERROR(E3791/L3791,"N/A")</f>
        <v>29</v>
      </c>
      <c r="Q3791" t="str">
        <f>LEFT(N3791,FIND("/",N3791)-1)</f>
        <v>theater</v>
      </c>
      <c r="R3791" t="str">
        <f>RIGHT(N3791,(LEN(N3791)-FIND("/",N3791)))</f>
        <v>musical</v>
      </c>
      <c r="S3791" s="14">
        <f>(((J3791/60)/60)/24)+DATE(1970,1,1)+(-5/24)</f>
        <v>42138.590486111112</v>
      </c>
      <c r="T3791" s="14">
        <f>(((I3791/60)/60)/24)+DATE(1970,1,1)+(-5/24)</f>
        <v>42170.590486111112</v>
      </c>
    </row>
    <row r="3792" spans="1:20" ht="43.5" x14ac:dyDescent="0.35">
      <c r="A3792" s="6">
        <v>3790</v>
      </c>
      <c r="B3792" s="3" t="s">
        <v>3787</v>
      </c>
      <c r="C3792" s="3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10">
        <f>E3792*100/D3792</f>
        <v>0</v>
      </c>
      <c r="P3792" s="11" t="str">
        <f>IFERROR(E3792/L3792,"N/A")</f>
        <v>N/A</v>
      </c>
      <c r="Q3792" t="str">
        <f>LEFT(N3792,FIND("/",N3792)-1)</f>
        <v>theater</v>
      </c>
      <c r="R3792" t="str">
        <f>RIGHT(N3792,(LEN(N3792)-FIND("/",N3792)))</f>
        <v>musical</v>
      </c>
      <c r="S3792" s="14">
        <f>(((J3792/60)/60)/24)+DATE(1970,1,1)+(-5/24)</f>
        <v>42666.458599537036</v>
      </c>
      <c r="T3792" s="14">
        <f>(((I3792/60)/60)/24)+DATE(1970,1,1)+(-5/24)</f>
        <v>42696.5002662037</v>
      </c>
    </row>
    <row r="3793" spans="1:20" ht="29" x14ac:dyDescent="0.35">
      <c r="A3793" s="6">
        <v>3791</v>
      </c>
      <c r="B3793" s="3" t="s">
        <v>3788</v>
      </c>
      <c r="C3793" s="3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10">
        <f>E3793*100/D3793</f>
        <v>0</v>
      </c>
      <c r="P3793" s="11" t="str">
        <f>IFERROR(E3793/L3793,"N/A")</f>
        <v>N/A</v>
      </c>
      <c r="Q3793" t="str">
        <f>LEFT(N3793,FIND("/",N3793)-1)</f>
        <v>theater</v>
      </c>
      <c r="R3793" t="str">
        <f>RIGHT(N3793,(LEN(N3793)-FIND("/",N3793)))</f>
        <v>musical</v>
      </c>
      <c r="S3793" s="14">
        <f>(((J3793/60)/60)/24)+DATE(1970,1,1)+(-5/24)</f>
        <v>41766.4837037037</v>
      </c>
      <c r="T3793" s="14">
        <f>(((I3793/60)/60)/24)+DATE(1970,1,1)+(-5/24)</f>
        <v>41826.4837037037</v>
      </c>
    </row>
    <row r="3794" spans="1:20" ht="29" x14ac:dyDescent="0.35">
      <c r="A3794" s="6">
        <v>3792</v>
      </c>
      <c r="B3794" s="3" t="s">
        <v>3789</v>
      </c>
      <c r="C3794" s="3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10">
        <f>E3794*100/D3794</f>
        <v>0.28000000000000003</v>
      </c>
      <c r="P3794" s="11">
        <f>IFERROR(E3794/L3794,"N/A")</f>
        <v>17.5</v>
      </c>
      <c r="Q3794" t="str">
        <f>LEFT(N3794,FIND("/",N3794)-1)</f>
        <v>theater</v>
      </c>
      <c r="R3794" t="str">
        <f>RIGHT(N3794,(LEN(N3794)-FIND("/",N3794)))</f>
        <v>musical</v>
      </c>
      <c r="S3794" s="14">
        <f>(((J3794/60)/60)/24)+DATE(1970,1,1)+(-5/24)</f>
        <v>42170.238680555551</v>
      </c>
      <c r="T3794" s="14">
        <f>(((I3794/60)/60)/24)+DATE(1970,1,1)+(-5/24)</f>
        <v>42200.238680555551</v>
      </c>
    </row>
    <row r="3795" spans="1:20" ht="43.5" x14ac:dyDescent="0.35">
      <c r="A3795" s="6">
        <v>3793</v>
      </c>
      <c r="B3795" s="3" t="s">
        <v>3790</v>
      </c>
      <c r="C3795" s="3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10">
        <f>E3795*100/D3795</f>
        <v>59.657142857142858</v>
      </c>
      <c r="P3795" s="11">
        <f>IFERROR(E3795/L3795,"N/A")</f>
        <v>174</v>
      </c>
      <c r="Q3795" t="str">
        <f>LEFT(N3795,FIND("/",N3795)-1)</f>
        <v>theater</v>
      </c>
      <c r="R3795" t="str">
        <f>RIGHT(N3795,(LEN(N3795)-FIND("/",N3795)))</f>
        <v>musical</v>
      </c>
      <c r="S3795" s="14">
        <f>(((J3795/60)/60)/24)+DATE(1970,1,1)+(-5/24)</f>
        <v>41968.73065972222</v>
      </c>
      <c r="T3795" s="14">
        <f>(((I3795/60)/60)/24)+DATE(1970,1,1)+(-5/24)</f>
        <v>41989.73065972222</v>
      </c>
    </row>
    <row r="3796" spans="1:20" ht="58" x14ac:dyDescent="0.35">
      <c r="A3796" s="6">
        <v>3794</v>
      </c>
      <c r="B3796" s="3" t="s">
        <v>3791</v>
      </c>
      <c r="C3796" s="3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10">
        <f>E3796*100/D3796</f>
        <v>1</v>
      </c>
      <c r="P3796" s="11">
        <f>IFERROR(E3796/L3796,"N/A")</f>
        <v>50</v>
      </c>
      <c r="Q3796" t="str">
        <f>LEFT(N3796,FIND("/",N3796)-1)</f>
        <v>theater</v>
      </c>
      <c r="R3796" t="str">
        <f>RIGHT(N3796,(LEN(N3796)-FIND("/",N3796)))</f>
        <v>musical</v>
      </c>
      <c r="S3796" s="14">
        <f>(((J3796/60)/60)/24)+DATE(1970,1,1)+(-5/24)</f>
        <v>42132.372152777774</v>
      </c>
      <c r="T3796" s="14">
        <f>(((I3796/60)/60)/24)+DATE(1970,1,1)+(-5/24)</f>
        <v>42162.372152777774</v>
      </c>
    </row>
    <row r="3797" spans="1:20" ht="43.5" x14ac:dyDescent="0.35">
      <c r="A3797" s="6">
        <v>3795</v>
      </c>
      <c r="B3797" s="3" t="s">
        <v>3792</v>
      </c>
      <c r="C3797" s="3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10">
        <f>E3797*100/D3797</f>
        <v>1.6666666666666667</v>
      </c>
      <c r="P3797" s="11">
        <f>IFERROR(E3797/L3797,"N/A")</f>
        <v>5</v>
      </c>
      <c r="Q3797" t="str">
        <f>LEFT(N3797,FIND("/",N3797)-1)</f>
        <v>theater</v>
      </c>
      <c r="R3797" t="str">
        <f>RIGHT(N3797,(LEN(N3797)-FIND("/",N3797)))</f>
        <v>musical</v>
      </c>
      <c r="S3797" s="14">
        <f>(((J3797/60)/60)/24)+DATE(1970,1,1)+(-5/24)</f>
        <v>42201.227893518517</v>
      </c>
      <c r="T3797" s="14">
        <f>(((I3797/60)/60)/24)+DATE(1970,1,1)+(-5/24)</f>
        <v>42244.729166666664</v>
      </c>
    </row>
    <row r="3798" spans="1:20" ht="43.5" x14ac:dyDescent="0.35">
      <c r="A3798" s="6">
        <v>3796</v>
      </c>
      <c r="B3798" s="3" t="s">
        <v>3793</v>
      </c>
      <c r="C3798" s="3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10">
        <f>E3798*100/D3798</f>
        <v>4.4444444444444444E-3</v>
      </c>
      <c r="P3798" s="11">
        <f>IFERROR(E3798/L3798,"N/A")</f>
        <v>1</v>
      </c>
      <c r="Q3798" t="str">
        <f>LEFT(N3798,FIND("/",N3798)-1)</f>
        <v>theater</v>
      </c>
      <c r="R3798" t="str">
        <f>RIGHT(N3798,(LEN(N3798)-FIND("/",N3798)))</f>
        <v>musical</v>
      </c>
      <c r="S3798" s="14">
        <f>(((J3798/60)/60)/24)+DATE(1970,1,1)+(-5/24)</f>
        <v>42688.821250000001</v>
      </c>
      <c r="T3798" s="14">
        <f>(((I3798/60)/60)/24)+DATE(1970,1,1)+(-5/24)</f>
        <v>42748.821250000001</v>
      </c>
    </row>
    <row r="3799" spans="1:20" ht="58" x14ac:dyDescent="0.35">
      <c r="A3799" s="6">
        <v>3797</v>
      </c>
      <c r="B3799" s="3" t="s">
        <v>3794</v>
      </c>
      <c r="C3799" s="3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10">
        <f>E3799*100/D3799</f>
        <v>89.666666666666671</v>
      </c>
      <c r="P3799" s="11">
        <f>IFERROR(E3799/L3799,"N/A")</f>
        <v>145.40540540540542</v>
      </c>
      <c r="Q3799" t="str">
        <f>LEFT(N3799,FIND("/",N3799)-1)</f>
        <v>theater</v>
      </c>
      <c r="R3799" t="str">
        <f>RIGHT(N3799,(LEN(N3799)-FIND("/",N3799)))</f>
        <v>musical</v>
      </c>
      <c r="S3799" s="14">
        <f>(((J3799/60)/60)/24)+DATE(1970,1,1)+(-5/24)</f>
        <v>42084.673206018517</v>
      </c>
      <c r="T3799" s="14">
        <f>(((I3799/60)/60)/24)+DATE(1970,1,1)+(-5/24)</f>
        <v>42114.673206018517</v>
      </c>
    </row>
    <row r="3800" spans="1:20" ht="43.5" x14ac:dyDescent="0.35">
      <c r="A3800" s="6">
        <v>3798</v>
      </c>
      <c r="B3800" s="3" t="s">
        <v>3795</v>
      </c>
      <c r="C3800" s="3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10">
        <f>E3800*100/D3800</f>
        <v>1.4642857142857142</v>
      </c>
      <c r="P3800" s="11">
        <f>IFERROR(E3800/L3800,"N/A")</f>
        <v>205</v>
      </c>
      <c r="Q3800" t="str">
        <f>LEFT(N3800,FIND("/",N3800)-1)</f>
        <v>theater</v>
      </c>
      <c r="R3800" t="str">
        <f>RIGHT(N3800,(LEN(N3800)-FIND("/",N3800)))</f>
        <v>musical</v>
      </c>
      <c r="S3800" s="14">
        <f>(((J3800/60)/60)/24)+DATE(1970,1,1)+(-5/24)</f>
        <v>41831.514444444445</v>
      </c>
      <c r="T3800" s="14">
        <f>(((I3800/60)/60)/24)+DATE(1970,1,1)+(-5/24)</f>
        <v>41861.514444444445</v>
      </c>
    </row>
    <row r="3801" spans="1:20" ht="43.5" x14ac:dyDescent="0.35">
      <c r="A3801" s="6">
        <v>3799</v>
      </c>
      <c r="B3801" s="3" t="s">
        <v>3796</v>
      </c>
      <c r="C3801" s="3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10">
        <f>E3801*100/D3801</f>
        <v>4.0199999999999996</v>
      </c>
      <c r="P3801" s="11">
        <f>IFERROR(E3801/L3801,"N/A")</f>
        <v>100.5</v>
      </c>
      <c r="Q3801" t="str">
        <f>LEFT(N3801,FIND("/",N3801)-1)</f>
        <v>theater</v>
      </c>
      <c r="R3801" t="str">
        <f>RIGHT(N3801,(LEN(N3801)-FIND("/",N3801)))</f>
        <v>musical</v>
      </c>
      <c r="S3801" s="14">
        <f>(((J3801/60)/60)/24)+DATE(1970,1,1)+(-5/24)</f>
        <v>42410.722719907404</v>
      </c>
      <c r="T3801" s="14">
        <f>(((I3801/60)/60)/24)+DATE(1970,1,1)+(-5/24)</f>
        <v>42440.722719907404</v>
      </c>
    </row>
    <row r="3802" spans="1:20" ht="43.5" x14ac:dyDescent="0.35">
      <c r="A3802" s="6">
        <v>3800</v>
      </c>
      <c r="B3802" s="3" t="s">
        <v>3797</v>
      </c>
      <c r="C3802" s="3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10">
        <f>E3802*100/D3802</f>
        <v>4.0045454545454549</v>
      </c>
      <c r="P3802" s="11">
        <f>IFERROR(E3802/L3802,"N/A")</f>
        <v>55.0625</v>
      </c>
      <c r="Q3802" t="str">
        <f>LEFT(N3802,FIND("/",N3802)-1)</f>
        <v>theater</v>
      </c>
      <c r="R3802" t="str">
        <f>RIGHT(N3802,(LEN(N3802)-FIND("/",N3802)))</f>
        <v>musical</v>
      </c>
      <c r="S3802" s="14">
        <f>(((J3802/60)/60)/24)+DATE(1970,1,1)+(-5/24)</f>
        <v>41982.528738425921</v>
      </c>
      <c r="T3802" s="14">
        <f>(((I3802/60)/60)/24)+DATE(1970,1,1)+(-5/24)</f>
        <v>42014.999305555553</v>
      </c>
    </row>
    <row r="3803" spans="1:20" ht="43.5" x14ac:dyDescent="0.35">
      <c r="A3803" s="6">
        <v>3801</v>
      </c>
      <c r="B3803" s="3" t="s">
        <v>3798</v>
      </c>
      <c r="C3803" s="3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10">
        <f>E3803*100/D3803</f>
        <v>8.52</v>
      </c>
      <c r="P3803" s="11">
        <f>IFERROR(E3803/L3803,"N/A")</f>
        <v>47.333333333333336</v>
      </c>
      <c r="Q3803" t="str">
        <f>LEFT(N3803,FIND("/",N3803)-1)</f>
        <v>theater</v>
      </c>
      <c r="R3803" t="str">
        <f>RIGHT(N3803,(LEN(N3803)-FIND("/",N3803)))</f>
        <v>musical</v>
      </c>
      <c r="S3803" s="14">
        <f>(((J3803/60)/60)/24)+DATE(1970,1,1)+(-5/24)</f>
        <v>41975.467777777776</v>
      </c>
      <c r="T3803" s="14">
        <f>(((I3803/60)/60)/24)+DATE(1970,1,1)+(-5/24)</f>
        <v>42006.467777777776</v>
      </c>
    </row>
    <row r="3804" spans="1:20" ht="43.5" x14ac:dyDescent="0.35">
      <c r="A3804" s="6">
        <v>3802</v>
      </c>
      <c r="B3804" s="3" t="s">
        <v>3799</v>
      </c>
      <c r="C3804" s="3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10">
        <f>E3804*100/D3804</f>
        <v>0</v>
      </c>
      <c r="P3804" s="11" t="str">
        <f>IFERROR(E3804/L3804,"N/A")</f>
        <v>N/A</v>
      </c>
      <c r="Q3804" t="str">
        <f>LEFT(N3804,FIND("/",N3804)-1)</f>
        <v>theater</v>
      </c>
      <c r="R3804" t="str">
        <f>RIGHT(N3804,(LEN(N3804)-FIND("/",N3804)))</f>
        <v>musical</v>
      </c>
      <c r="S3804" s="14">
        <f>(((J3804/60)/60)/24)+DATE(1970,1,1)+(-5/24)</f>
        <v>42268.917893518512</v>
      </c>
      <c r="T3804" s="14">
        <f>(((I3804/60)/60)/24)+DATE(1970,1,1)+(-5/24)</f>
        <v>42298.917893518512</v>
      </c>
    </row>
    <row r="3805" spans="1:20" ht="29" x14ac:dyDescent="0.35">
      <c r="A3805" s="6">
        <v>3803</v>
      </c>
      <c r="B3805" s="3" t="s">
        <v>3800</v>
      </c>
      <c r="C3805" s="3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10">
        <f>E3805*100/D3805</f>
        <v>19.649999999999999</v>
      </c>
      <c r="P3805" s="11">
        <f>IFERROR(E3805/L3805,"N/A")</f>
        <v>58.95</v>
      </c>
      <c r="Q3805" t="str">
        <f>LEFT(N3805,FIND("/",N3805)-1)</f>
        <v>theater</v>
      </c>
      <c r="R3805" t="str">
        <f>RIGHT(N3805,(LEN(N3805)-FIND("/",N3805)))</f>
        <v>musical</v>
      </c>
      <c r="S3805" s="14">
        <f>(((J3805/60)/60)/24)+DATE(1970,1,1)+(-5/24)</f>
        <v>42403.763518518514</v>
      </c>
      <c r="T3805" s="14">
        <f>(((I3805/60)/60)/24)+DATE(1970,1,1)+(-5/24)</f>
        <v>42433.763518518514</v>
      </c>
    </row>
    <row r="3806" spans="1:20" ht="43.5" x14ac:dyDescent="0.35">
      <c r="A3806" s="6">
        <v>3804</v>
      </c>
      <c r="B3806" s="3" t="s">
        <v>3801</v>
      </c>
      <c r="C3806" s="3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10">
        <f>E3806*100/D3806</f>
        <v>0</v>
      </c>
      <c r="P3806" s="11" t="str">
        <f>IFERROR(E3806/L3806,"N/A")</f>
        <v>N/A</v>
      </c>
      <c r="Q3806" t="str">
        <f>LEFT(N3806,FIND("/",N3806)-1)</f>
        <v>theater</v>
      </c>
      <c r="R3806" t="str">
        <f>RIGHT(N3806,(LEN(N3806)-FIND("/",N3806)))</f>
        <v>musical</v>
      </c>
      <c r="S3806" s="14">
        <f>(((J3806/60)/60)/24)+DATE(1970,1,1)+(-5/24)</f>
        <v>42526.801203703704</v>
      </c>
      <c r="T3806" s="14">
        <f>(((I3806/60)/60)/24)+DATE(1970,1,1)+(-5/24)</f>
        <v>42582.083333333336</v>
      </c>
    </row>
    <row r="3807" spans="1:20" ht="43.5" x14ac:dyDescent="0.35">
      <c r="A3807" s="6">
        <v>3805</v>
      </c>
      <c r="B3807" s="3" t="s">
        <v>3802</v>
      </c>
      <c r="C3807" s="3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10">
        <f>E3807*100/D3807</f>
        <v>2E-3</v>
      </c>
      <c r="P3807" s="11">
        <f>IFERROR(E3807/L3807,"N/A")</f>
        <v>1.5</v>
      </c>
      <c r="Q3807" t="str">
        <f>LEFT(N3807,FIND("/",N3807)-1)</f>
        <v>theater</v>
      </c>
      <c r="R3807" t="str">
        <f>RIGHT(N3807,(LEN(N3807)-FIND("/",N3807)))</f>
        <v>musical</v>
      </c>
      <c r="S3807" s="14">
        <f>(((J3807/60)/60)/24)+DATE(1970,1,1)+(-5/24)</f>
        <v>41849.678703703699</v>
      </c>
      <c r="T3807" s="14">
        <f>(((I3807/60)/60)/24)+DATE(1970,1,1)+(-5/24)</f>
        <v>41909.678703703699</v>
      </c>
    </row>
    <row r="3808" spans="1:20" ht="58" x14ac:dyDescent="0.35">
      <c r="A3808" s="6">
        <v>3806</v>
      </c>
      <c r="B3808" s="3" t="s">
        <v>3803</v>
      </c>
      <c r="C3808" s="3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10">
        <f>E3808*100/D3808</f>
        <v>6.6666666666666666E-2</v>
      </c>
      <c r="P3808" s="11">
        <f>IFERROR(E3808/L3808,"N/A")</f>
        <v>5</v>
      </c>
      <c r="Q3808" t="str">
        <f>LEFT(N3808,FIND("/",N3808)-1)</f>
        <v>theater</v>
      </c>
      <c r="R3808" t="str">
        <f>RIGHT(N3808,(LEN(N3808)-FIND("/",N3808)))</f>
        <v>musical</v>
      </c>
      <c r="S3808" s="14">
        <f>(((J3808/60)/60)/24)+DATE(1970,1,1)+(-5/24)</f>
        <v>41799.050706018512</v>
      </c>
      <c r="T3808" s="14">
        <f>(((I3808/60)/60)/24)+DATE(1970,1,1)+(-5/24)</f>
        <v>41819.050706018512</v>
      </c>
    </row>
    <row r="3809" spans="1:20" ht="43.5" x14ac:dyDescent="0.35">
      <c r="A3809" s="6">
        <v>3807</v>
      </c>
      <c r="B3809" s="3" t="s">
        <v>3804</v>
      </c>
      <c r="C3809" s="3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10">
        <f>E3809*100/D3809</f>
        <v>30.333333333333332</v>
      </c>
      <c r="P3809" s="11">
        <f>IFERROR(E3809/L3809,"N/A")</f>
        <v>50.555555555555557</v>
      </c>
      <c r="Q3809" t="str">
        <f>LEFT(N3809,FIND("/",N3809)-1)</f>
        <v>theater</v>
      </c>
      <c r="R3809" t="str">
        <f>RIGHT(N3809,(LEN(N3809)-FIND("/",N3809)))</f>
        <v>musical</v>
      </c>
      <c r="S3809" s="14">
        <f>(((J3809/60)/60)/24)+DATE(1970,1,1)+(-5/24)</f>
        <v>42090.700682870367</v>
      </c>
      <c r="T3809" s="14">
        <f>(((I3809/60)/60)/24)+DATE(1970,1,1)+(-5/24)</f>
        <v>42097.700682870367</v>
      </c>
    </row>
    <row r="3810" spans="1:20" ht="43.5" x14ac:dyDescent="0.35">
      <c r="A3810" s="6">
        <v>3808</v>
      </c>
      <c r="B3810" s="3" t="s">
        <v>3805</v>
      </c>
      <c r="C3810" s="3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10">
        <f>E3810*100/D3810</f>
        <v>100</v>
      </c>
      <c r="P3810" s="11">
        <f>IFERROR(E3810/L3810,"N/A")</f>
        <v>41.666666666666664</v>
      </c>
      <c r="Q3810" t="str">
        <f>LEFT(N3810,FIND("/",N3810)-1)</f>
        <v>theater</v>
      </c>
      <c r="R3810" t="str">
        <f>RIGHT(N3810,(LEN(N3810)-FIND("/",N3810)))</f>
        <v>plays</v>
      </c>
      <c r="S3810" s="14">
        <f>(((J3810/60)/60)/24)+DATE(1970,1,1)+(-5/24)</f>
        <v>42059.24559027778</v>
      </c>
      <c r="T3810" s="14">
        <f>(((I3810/60)/60)/24)+DATE(1970,1,1)+(-5/24)</f>
        <v>42119.203923611109</v>
      </c>
    </row>
    <row r="3811" spans="1:20" ht="58" x14ac:dyDescent="0.35">
      <c r="A3811" s="6">
        <v>3809</v>
      </c>
      <c r="B3811" s="3" t="s">
        <v>3806</v>
      </c>
      <c r="C3811" s="3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10">
        <f>E3811*100/D3811</f>
        <v>101.25</v>
      </c>
      <c r="P3811" s="11">
        <f>IFERROR(E3811/L3811,"N/A")</f>
        <v>53.289473684210527</v>
      </c>
      <c r="Q3811" t="str">
        <f>LEFT(N3811,FIND("/",N3811)-1)</f>
        <v>theater</v>
      </c>
      <c r="R3811" t="str">
        <f>RIGHT(N3811,(LEN(N3811)-FIND("/",N3811)))</f>
        <v>plays</v>
      </c>
      <c r="S3811" s="14">
        <f>(((J3811/60)/60)/24)+DATE(1970,1,1)+(-5/24)</f>
        <v>41800.318368055552</v>
      </c>
      <c r="T3811" s="14">
        <f>(((I3811/60)/60)/24)+DATE(1970,1,1)+(-5/24)</f>
        <v>41850.75</v>
      </c>
    </row>
    <row r="3812" spans="1:20" ht="43.5" x14ac:dyDescent="0.35">
      <c r="A3812" s="6">
        <v>3810</v>
      </c>
      <c r="B3812" s="3" t="s">
        <v>3807</v>
      </c>
      <c r="C3812" s="3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10">
        <f>E3812*100/D3812</f>
        <v>121.73333333333333</v>
      </c>
      <c r="P3812" s="11">
        <f>IFERROR(E3812/L3812,"N/A")</f>
        <v>70.230769230769226</v>
      </c>
      <c r="Q3812" t="str">
        <f>LEFT(N3812,FIND("/",N3812)-1)</f>
        <v>theater</v>
      </c>
      <c r="R3812" t="str">
        <f>RIGHT(N3812,(LEN(N3812)-FIND("/",N3812)))</f>
        <v>plays</v>
      </c>
      <c r="S3812" s="14">
        <f>(((J3812/60)/60)/24)+DATE(1970,1,1)+(-5/24)</f>
        <v>42054.640717592592</v>
      </c>
      <c r="T3812" s="14">
        <f>(((I3812/60)/60)/24)+DATE(1970,1,1)+(-5/24)</f>
        <v>42084.599050925921</v>
      </c>
    </row>
    <row r="3813" spans="1:20" ht="43.5" x14ac:dyDescent="0.35">
      <c r="A3813" s="6">
        <v>3811</v>
      </c>
      <c r="B3813" s="3" t="s">
        <v>3808</v>
      </c>
      <c r="C3813" s="3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10">
        <f>E3813*100/D3813</f>
        <v>330</v>
      </c>
      <c r="P3813" s="11">
        <f>IFERROR(E3813/L3813,"N/A")</f>
        <v>43.421052631578945</v>
      </c>
      <c r="Q3813" t="str">
        <f>LEFT(N3813,FIND("/",N3813)-1)</f>
        <v>theater</v>
      </c>
      <c r="R3813" t="str">
        <f>RIGHT(N3813,(LEN(N3813)-FIND("/",N3813)))</f>
        <v>plays</v>
      </c>
      <c r="S3813" s="14">
        <f>(((J3813/60)/60)/24)+DATE(1970,1,1)+(-5/24)</f>
        <v>42487.418668981474</v>
      </c>
      <c r="T3813" s="14">
        <f>(((I3813/60)/60)/24)+DATE(1970,1,1)+(-5/24)</f>
        <v>42521.249999999993</v>
      </c>
    </row>
    <row r="3814" spans="1:20" ht="43.5" x14ac:dyDescent="0.35">
      <c r="A3814" s="6">
        <v>3812</v>
      </c>
      <c r="B3814" s="3" t="s">
        <v>3809</v>
      </c>
      <c r="C3814" s="3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10">
        <f>E3814*100/D3814</f>
        <v>109.55</v>
      </c>
      <c r="P3814" s="11">
        <f>IFERROR(E3814/L3814,"N/A")</f>
        <v>199.18181818181819</v>
      </c>
      <c r="Q3814" t="str">
        <f>LEFT(N3814,FIND("/",N3814)-1)</f>
        <v>theater</v>
      </c>
      <c r="R3814" t="str">
        <f>RIGHT(N3814,(LEN(N3814)-FIND("/",N3814)))</f>
        <v>plays</v>
      </c>
      <c r="S3814" s="14">
        <f>(((J3814/60)/60)/24)+DATE(1970,1,1)+(-5/24)</f>
        <v>42109.542916666665</v>
      </c>
      <c r="T3814" s="14">
        <f>(((I3814/60)/60)/24)+DATE(1970,1,1)+(-5/24)</f>
        <v>42155.957638888889</v>
      </c>
    </row>
    <row r="3815" spans="1:20" ht="58" x14ac:dyDescent="0.35">
      <c r="A3815" s="6">
        <v>3813</v>
      </c>
      <c r="B3815" s="3" t="s">
        <v>3810</v>
      </c>
      <c r="C3815" s="3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10">
        <f>E3815*100/D3815</f>
        <v>100.95190476190474</v>
      </c>
      <c r="P3815" s="11">
        <f>IFERROR(E3815/L3815,"N/A")</f>
        <v>78.518148148148143</v>
      </c>
      <c r="Q3815" t="str">
        <f>LEFT(N3815,FIND("/",N3815)-1)</f>
        <v>theater</v>
      </c>
      <c r="R3815" t="str">
        <f>RIGHT(N3815,(LEN(N3815)-FIND("/",N3815)))</f>
        <v>plays</v>
      </c>
      <c r="S3815" s="14">
        <f>(((J3815/60)/60)/24)+DATE(1970,1,1)+(-5/24)</f>
        <v>42497.067372685182</v>
      </c>
      <c r="T3815" s="14">
        <f>(((I3815/60)/60)/24)+DATE(1970,1,1)+(-5/24)</f>
        <v>42535.696527777771</v>
      </c>
    </row>
    <row r="3816" spans="1:20" ht="43.5" x14ac:dyDescent="0.35">
      <c r="A3816" s="6">
        <v>3814</v>
      </c>
      <c r="B3816" s="3" t="s">
        <v>3811</v>
      </c>
      <c r="C3816" s="3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10">
        <f>E3816*100/D3816</f>
        <v>140.13333333333333</v>
      </c>
      <c r="P3816" s="11">
        <f>IFERROR(E3816/L3816,"N/A")</f>
        <v>61.823529411764703</v>
      </c>
      <c r="Q3816" t="str">
        <f>LEFT(N3816,FIND("/",N3816)-1)</f>
        <v>theater</v>
      </c>
      <c r="R3816" t="str">
        <f>RIGHT(N3816,(LEN(N3816)-FIND("/",N3816)))</f>
        <v>plays</v>
      </c>
      <c r="S3816" s="14">
        <f>(((J3816/60)/60)/24)+DATE(1970,1,1)+(-5/24)</f>
        <v>42058.695740740739</v>
      </c>
      <c r="T3816" s="14">
        <f>(((I3816/60)/60)/24)+DATE(1970,1,1)+(-5/24)</f>
        <v>42094.957638888889</v>
      </c>
    </row>
    <row r="3817" spans="1:20" ht="29" x14ac:dyDescent="0.35">
      <c r="A3817" s="6">
        <v>3815</v>
      </c>
      <c r="B3817" s="3" t="s">
        <v>3812</v>
      </c>
      <c r="C3817" s="3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10">
        <f>E3817*100/D3817</f>
        <v>100.001</v>
      </c>
      <c r="P3817" s="11">
        <f>IFERROR(E3817/L3817,"N/A")</f>
        <v>50.000500000000002</v>
      </c>
      <c r="Q3817" t="str">
        <f>LEFT(N3817,FIND("/",N3817)-1)</f>
        <v>theater</v>
      </c>
      <c r="R3817" t="str">
        <f>RIGHT(N3817,(LEN(N3817)-FIND("/",N3817)))</f>
        <v>plays</v>
      </c>
      <c r="S3817" s="14">
        <f>(((J3817/60)/60)/24)+DATE(1970,1,1)+(-5/24)</f>
        <v>42207.051585648143</v>
      </c>
      <c r="T3817" s="14">
        <f>(((I3817/60)/60)/24)+DATE(1970,1,1)+(-5/24)</f>
        <v>42236.749999999993</v>
      </c>
    </row>
    <row r="3818" spans="1:20" ht="58" x14ac:dyDescent="0.35">
      <c r="A3818" s="6">
        <v>3816</v>
      </c>
      <c r="B3818" s="3" t="s">
        <v>3813</v>
      </c>
      <c r="C3818" s="3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10">
        <f>E3818*100/D3818</f>
        <v>119.238</v>
      </c>
      <c r="P3818" s="11">
        <f>IFERROR(E3818/L3818,"N/A")</f>
        <v>48.339729729729726</v>
      </c>
      <c r="Q3818" t="str">
        <f>LEFT(N3818,FIND("/",N3818)-1)</f>
        <v>theater</v>
      </c>
      <c r="R3818" t="str">
        <f>RIGHT(N3818,(LEN(N3818)-FIND("/",N3818)))</f>
        <v>plays</v>
      </c>
      <c r="S3818" s="14">
        <f>(((J3818/60)/60)/24)+DATE(1970,1,1)+(-5/24)</f>
        <v>41807.481747685182</v>
      </c>
      <c r="T3818" s="14">
        <f>(((I3818/60)/60)/24)+DATE(1970,1,1)+(-5/24)</f>
        <v>41837.481747685182</v>
      </c>
    </row>
    <row r="3819" spans="1:20" ht="43.5" x14ac:dyDescent="0.35">
      <c r="A3819" s="6">
        <v>3817</v>
      </c>
      <c r="B3819" s="3" t="s">
        <v>3814</v>
      </c>
      <c r="C3819" s="3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10">
        <f>E3819*100/D3819</f>
        <v>107.25</v>
      </c>
      <c r="P3819" s="11">
        <f>IFERROR(E3819/L3819,"N/A")</f>
        <v>107.25</v>
      </c>
      <c r="Q3819" t="str">
        <f>LEFT(N3819,FIND("/",N3819)-1)</f>
        <v>theater</v>
      </c>
      <c r="R3819" t="str">
        <f>RIGHT(N3819,(LEN(N3819)-FIND("/",N3819)))</f>
        <v>plays</v>
      </c>
      <c r="S3819" s="14">
        <f>(((J3819/60)/60)/24)+DATE(1970,1,1)+(-5/24)</f>
        <v>42284.488611111105</v>
      </c>
      <c r="T3819" s="14">
        <f>(((I3819/60)/60)/24)+DATE(1970,1,1)+(-5/24)</f>
        <v>42300.957638888889</v>
      </c>
    </row>
    <row r="3820" spans="1:20" ht="43.5" x14ac:dyDescent="0.35">
      <c r="A3820" s="6">
        <v>3818</v>
      </c>
      <c r="B3820" s="3" t="s">
        <v>3815</v>
      </c>
      <c r="C3820" s="3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10">
        <f>E3820*100/D3820</f>
        <v>228</v>
      </c>
      <c r="P3820" s="11">
        <f>IFERROR(E3820/L3820,"N/A")</f>
        <v>57</v>
      </c>
      <c r="Q3820" t="str">
        <f>LEFT(N3820,FIND("/",N3820)-1)</f>
        <v>theater</v>
      </c>
      <c r="R3820" t="str">
        <f>RIGHT(N3820,(LEN(N3820)-FIND("/",N3820)))</f>
        <v>plays</v>
      </c>
      <c r="S3820" s="14">
        <f>(((J3820/60)/60)/24)+DATE(1970,1,1)+(-5/24)</f>
        <v>42045.634050925924</v>
      </c>
      <c r="T3820" s="14">
        <f>(((I3820/60)/60)/24)+DATE(1970,1,1)+(-5/24)</f>
        <v>42075.592384259253</v>
      </c>
    </row>
    <row r="3821" spans="1:20" ht="43.5" x14ac:dyDescent="0.35">
      <c r="A3821" s="6">
        <v>3819</v>
      </c>
      <c r="B3821" s="3" t="s">
        <v>3816</v>
      </c>
      <c r="C3821" s="3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10">
        <f>E3821*100/D3821</f>
        <v>106.4</v>
      </c>
      <c r="P3821" s="11">
        <f>IFERROR(E3821/L3821,"N/A")</f>
        <v>40.92307692307692</v>
      </c>
      <c r="Q3821" t="str">
        <f>LEFT(N3821,FIND("/",N3821)-1)</f>
        <v>theater</v>
      </c>
      <c r="R3821" t="str">
        <f>RIGHT(N3821,(LEN(N3821)-FIND("/",N3821)))</f>
        <v>plays</v>
      </c>
      <c r="S3821" s="14">
        <f>(((J3821/60)/60)/24)+DATE(1970,1,1)+(-5/24)</f>
        <v>42184.001203703701</v>
      </c>
      <c r="T3821" s="14">
        <f>(((I3821/60)/60)/24)+DATE(1970,1,1)+(-5/24)</f>
        <v>42202.668055555558</v>
      </c>
    </row>
    <row r="3822" spans="1:20" ht="43.5" x14ac:dyDescent="0.35">
      <c r="A3822" s="6">
        <v>3820</v>
      </c>
      <c r="B3822" s="3" t="s">
        <v>3817</v>
      </c>
      <c r="C3822" s="3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10">
        <f>E3822*100/D3822</f>
        <v>143.33333333333334</v>
      </c>
      <c r="P3822" s="11">
        <f>IFERROR(E3822/L3822,"N/A")</f>
        <v>21.5</v>
      </c>
      <c r="Q3822" t="str">
        <f>LEFT(N3822,FIND("/",N3822)-1)</f>
        <v>theater</v>
      </c>
      <c r="R3822" t="str">
        <f>RIGHT(N3822,(LEN(N3822)-FIND("/",N3822)))</f>
        <v>plays</v>
      </c>
      <c r="S3822" s="14">
        <f>(((J3822/60)/60)/24)+DATE(1970,1,1)+(-5/24)</f>
        <v>42160.443483796298</v>
      </c>
      <c r="T3822" s="14">
        <f>(((I3822/60)/60)/24)+DATE(1970,1,1)+(-5/24)</f>
        <v>42190.443483796298</v>
      </c>
    </row>
    <row r="3823" spans="1:20" ht="43.5" x14ac:dyDescent="0.35">
      <c r="A3823" s="6">
        <v>3821</v>
      </c>
      <c r="B3823" s="3" t="s">
        <v>3818</v>
      </c>
      <c r="C3823" s="3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10">
        <f>E3823*100/D3823</f>
        <v>104.54285714285714</v>
      </c>
      <c r="P3823" s="11">
        <f>IFERROR(E3823/L3823,"N/A")</f>
        <v>79.543478260869563</v>
      </c>
      <c r="Q3823" t="str">
        <f>LEFT(N3823,FIND("/",N3823)-1)</f>
        <v>theater</v>
      </c>
      <c r="R3823" t="str">
        <f>RIGHT(N3823,(LEN(N3823)-FIND("/",N3823)))</f>
        <v>plays</v>
      </c>
      <c r="S3823" s="14">
        <f>(((J3823/60)/60)/24)+DATE(1970,1,1)+(-5/24)</f>
        <v>42340.972303240742</v>
      </c>
      <c r="T3823" s="14">
        <f>(((I3823/60)/60)/24)+DATE(1970,1,1)+(-5/24)</f>
        <v>42372.972303240742</v>
      </c>
    </row>
    <row r="3824" spans="1:20" ht="58" x14ac:dyDescent="0.35">
      <c r="A3824" s="6">
        <v>3822</v>
      </c>
      <c r="B3824" s="3" t="s">
        <v>3819</v>
      </c>
      <c r="C3824" s="3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10">
        <f>E3824*100/D3824</f>
        <v>110.02</v>
      </c>
      <c r="P3824" s="11">
        <f>IFERROR(E3824/L3824,"N/A")</f>
        <v>72.381578947368425</v>
      </c>
      <c r="Q3824" t="str">
        <f>LEFT(N3824,FIND("/",N3824)-1)</f>
        <v>theater</v>
      </c>
      <c r="R3824" t="str">
        <f>RIGHT(N3824,(LEN(N3824)-FIND("/",N3824)))</f>
        <v>plays</v>
      </c>
      <c r="S3824" s="14">
        <f>(((J3824/60)/60)/24)+DATE(1970,1,1)+(-5/24)</f>
        <v>42329.629826388882</v>
      </c>
      <c r="T3824" s="14">
        <f>(((I3824/60)/60)/24)+DATE(1970,1,1)+(-5/24)</f>
        <v>42388.749305555553</v>
      </c>
    </row>
    <row r="3825" spans="1:20" ht="43.5" x14ac:dyDescent="0.35">
      <c r="A3825" s="6">
        <v>3823</v>
      </c>
      <c r="B3825" s="3" t="s">
        <v>3820</v>
      </c>
      <c r="C3825" s="3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10">
        <f>E3825*100/D3825</f>
        <v>106</v>
      </c>
      <c r="P3825" s="11">
        <f>IFERROR(E3825/L3825,"N/A")</f>
        <v>64.634146341463421</v>
      </c>
      <c r="Q3825" t="str">
        <f>LEFT(N3825,FIND("/",N3825)-1)</f>
        <v>theater</v>
      </c>
      <c r="R3825" t="str">
        <f>RIGHT(N3825,(LEN(N3825)-FIND("/",N3825)))</f>
        <v>plays</v>
      </c>
      <c r="S3825" s="14">
        <f>(((J3825/60)/60)/24)+DATE(1970,1,1)+(-5/24)</f>
        <v>42170.701898148145</v>
      </c>
      <c r="T3825" s="14">
        <f>(((I3825/60)/60)/24)+DATE(1970,1,1)+(-5/24)</f>
        <v>42204.957638888889</v>
      </c>
    </row>
    <row r="3826" spans="1:20" ht="43.5" x14ac:dyDescent="0.35">
      <c r="A3826" s="6">
        <v>3824</v>
      </c>
      <c r="B3826" s="3" t="s">
        <v>3821</v>
      </c>
      <c r="C3826" s="3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10">
        <f>E3826*100/D3826</f>
        <v>108</v>
      </c>
      <c r="P3826" s="11">
        <f>IFERROR(E3826/L3826,"N/A")</f>
        <v>38.571428571428569</v>
      </c>
      <c r="Q3826" t="str">
        <f>LEFT(N3826,FIND("/",N3826)-1)</f>
        <v>theater</v>
      </c>
      <c r="R3826" t="str">
        <f>RIGHT(N3826,(LEN(N3826)-FIND("/",N3826)))</f>
        <v>plays</v>
      </c>
      <c r="S3826" s="14">
        <f>(((J3826/60)/60)/24)+DATE(1970,1,1)+(-5/24)</f>
        <v>42571.417858796289</v>
      </c>
      <c r="T3826" s="14">
        <f>(((I3826/60)/60)/24)+DATE(1970,1,1)+(-5/24)</f>
        <v>42583.361805555549</v>
      </c>
    </row>
    <row r="3827" spans="1:20" ht="43.5" x14ac:dyDescent="0.35">
      <c r="A3827" s="6">
        <v>3825</v>
      </c>
      <c r="B3827" s="3" t="s">
        <v>3822</v>
      </c>
      <c r="C3827" s="3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10">
        <f>E3827*100/D3827</f>
        <v>105.42</v>
      </c>
      <c r="P3827" s="11">
        <f>IFERROR(E3827/L3827,"N/A")</f>
        <v>107.57142857142857</v>
      </c>
      <c r="Q3827" t="str">
        <f>LEFT(N3827,FIND("/",N3827)-1)</f>
        <v>theater</v>
      </c>
      <c r="R3827" t="str">
        <f>RIGHT(N3827,(LEN(N3827)-FIND("/",N3827)))</f>
        <v>plays</v>
      </c>
      <c r="S3827" s="14">
        <f>(((J3827/60)/60)/24)+DATE(1970,1,1)+(-5/24)</f>
        <v>42150.861273148148</v>
      </c>
      <c r="T3827" s="14">
        <f>(((I3827/60)/60)/24)+DATE(1970,1,1)+(-5/24)</f>
        <v>42171.861273148148</v>
      </c>
    </row>
    <row r="3828" spans="1:20" ht="43.5" x14ac:dyDescent="0.35">
      <c r="A3828" s="6">
        <v>3826</v>
      </c>
      <c r="B3828" s="3" t="s">
        <v>3823</v>
      </c>
      <c r="C3828" s="3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10">
        <f>E3828*100/D3828</f>
        <v>119.16666666666667</v>
      </c>
      <c r="P3828" s="11">
        <f>IFERROR(E3828/L3828,"N/A")</f>
        <v>27.5</v>
      </c>
      <c r="Q3828" t="str">
        <f>LEFT(N3828,FIND("/",N3828)-1)</f>
        <v>theater</v>
      </c>
      <c r="R3828" t="str">
        <f>RIGHT(N3828,(LEN(N3828)-FIND("/",N3828)))</f>
        <v>plays</v>
      </c>
      <c r="S3828" s="14">
        <f>(((J3828/60)/60)/24)+DATE(1970,1,1)+(-5/24)</f>
        <v>42101.215208333328</v>
      </c>
      <c r="T3828" s="14">
        <f>(((I3828/60)/60)/24)+DATE(1970,1,1)+(-5/24)</f>
        <v>42131.215208333328</v>
      </c>
    </row>
    <row r="3829" spans="1:20" ht="58" x14ac:dyDescent="0.35">
      <c r="A3829" s="6">
        <v>3827</v>
      </c>
      <c r="B3829" s="3" t="s">
        <v>3824</v>
      </c>
      <c r="C3829" s="3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10">
        <f>E3829*100/D3829</f>
        <v>152.66666666666666</v>
      </c>
      <c r="P3829" s="11">
        <f>IFERROR(E3829/L3829,"N/A")</f>
        <v>70.461538461538467</v>
      </c>
      <c r="Q3829" t="str">
        <f>LEFT(N3829,FIND("/",N3829)-1)</f>
        <v>theater</v>
      </c>
      <c r="R3829" t="str">
        <f>RIGHT(N3829,(LEN(N3829)-FIND("/",N3829)))</f>
        <v>plays</v>
      </c>
      <c r="S3829" s="14">
        <f>(((J3829/60)/60)/24)+DATE(1970,1,1)+(-5/24)</f>
        <v>42034.719918981478</v>
      </c>
      <c r="T3829" s="14">
        <f>(((I3829/60)/60)/24)+DATE(1970,1,1)+(-5/24)</f>
        <v>42089.791666666664</v>
      </c>
    </row>
    <row r="3830" spans="1:20" ht="43.5" x14ac:dyDescent="0.35">
      <c r="A3830" s="6">
        <v>3828</v>
      </c>
      <c r="B3830" s="3" t="s">
        <v>3825</v>
      </c>
      <c r="C3830" s="3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10">
        <f>E3830*100/D3830</f>
        <v>100</v>
      </c>
      <c r="P3830" s="11">
        <f>IFERROR(E3830/L3830,"N/A")</f>
        <v>178.57142857142858</v>
      </c>
      <c r="Q3830" t="str">
        <f>LEFT(N3830,FIND("/",N3830)-1)</f>
        <v>theater</v>
      </c>
      <c r="R3830" t="str">
        <f>RIGHT(N3830,(LEN(N3830)-FIND("/",N3830)))</f>
        <v>plays</v>
      </c>
      <c r="S3830" s="14">
        <f>(((J3830/60)/60)/24)+DATE(1970,1,1)+(-5/24)</f>
        <v>41944.319293981483</v>
      </c>
      <c r="T3830" s="14">
        <f>(((I3830/60)/60)/24)+DATE(1970,1,1)+(-5/24)</f>
        <v>42004.360960648148</v>
      </c>
    </row>
    <row r="3831" spans="1:20" ht="43.5" x14ac:dyDescent="0.35">
      <c r="A3831" s="6">
        <v>3829</v>
      </c>
      <c r="B3831" s="3" t="s">
        <v>3826</v>
      </c>
      <c r="C3831" s="3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10">
        <f>E3831*100/D3831</f>
        <v>100.2</v>
      </c>
      <c r="P3831" s="11">
        <f>IFERROR(E3831/L3831,"N/A")</f>
        <v>62.625</v>
      </c>
      <c r="Q3831" t="str">
        <f>LEFT(N3831,FIND("/",N3831)-1)</f>
        <v>theater</v>
      </c>
      <c r="R3831" t="str">
        <f>RIGHT(N3831,(LEN(N3831)-FIND("/",N3831)))</f>
        <v>plays</v>
      </c>
      <c r="S3831" s="14">
        <f>(((J3831/60)/60)/24)+DATE(1970,1,1)+(-5/24)</f>
        <v>42593.657071759262</v>
      </c>
      <c r="T3831" s="14">
        <f>(((I3831/60)/60)/24)+DATE(1970,1,1)+(-5/24)</f>
        <v>42613.657071759262</v>
      </c>
    </row>
    <row r="3832" spans="1:20" ht="43.5" x14ac:dyDescent="0.35">
      <c r="A3832" s="6">
        <v>3830</v>
      </c>
      <c r="B3832" s="3" t="s">
        <v>3827</v>
      </c>
      <c r="C3832" s="3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10">
        <f>E3832*100/D3832</f>
        <v>225</v>
      </c>
      <c r="P3832" s="11">
        <f>IFERROR(E3832/L3832,"N/A")</f>
        <v>75</v>
      </c>
      <c r="Q3832" t="str">
        <f>LEFT(N3832,FIND("/",N3832)-1)</f>
        <v>theater</v>
      </c>
      <c r="R3832" t="str">
        <f>RIGHT(N3832,(LEN(N3832)-FIND("/",N3832)))</f>
        <v>plays</v>
      </c>
      <c r="S3832" s="14">
        <f>(((J3832/60)/60)/24)+DATE(1970,1,1)+(-5/24)</f>
        <v>42503.532534722217</v>
      </c>
      <c r="T3832" s="14">
        <f>(((I3832/60)/60)/24)+DATE(1970,1,1)+(-5/24)</f>
        <v>42517.532534722217</v>
      </c>
    </row>
    <row r="3833" spans="1:20" ht="58" x14ac:dyDescent="0.35">
      <c r="A3833" s="6">
        <v>3831</v>
      </c>
      <c r="B3833" s="3" t="s">
        <v>3828</v>
      </c>
      <c r="C3833" s="3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10">
        <f>E3833*100/D3833</f>
        <v>106.02200000000001</v>
      </c>
      <c r="P3833" s="11">
        <f>IFERROR(E3833/L3833,"N/A")</f>
        <v>58.901111111111113</v>
      </c>
      <c r="Q3833" t="str">
        <f>LEFT(N3833,FIND("/",N3833)-1)</f>
        <v>theater</v>
      </c>
      <c r="R3833" t="str">
        <f>RIGHT(N3833,(LEN(N3833)-FIND("/",N3833)))</f>
        <v>plays</v>
      </c>
      <c r="S3833" s="14">
        <f>(((J3833/60)/60)/24)+DATE(1970,1,1)+(-5/24)</f>
        <v>41927.640567129631</v>
      </c>
      <c r="T3833" s="14">
        <f>(((I3833/60)/60)/24)+DATE(1970,1,1)+(-5/24)</f>
        <v>41948.682233796295</v>
      </c>
    </row>
    <row r="3834" spans="1:20" ht="43.5" x14ac:dyDescent="0.35">
      <c r="A3834" s="6">
        <v>3832</v>
      </c>
      <c r="B3834" s="3" t="s">
        <v>3829</v>
      </c>
      <c r="C3834" s="3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10">
        <f>E3834*100/D3834</f>
        <v>104.66666666666667</v>
      </c>
      <c r="P3834" s="11">
        <f>IFERROR(E3834/L3834,"N/A")</f>
        <v>139.55555555555554</v>
      </c>
      <c r="Q3834" t="str">
        <f>LEFT(N3834,FIND("/",N3834)-1)</f>
        <v>theater</v>
      </c>
      <c r="R3834" t="str">
        <f>RIGHT(N3834,(LEN(N3834)-FIND("/",N3834)))</f>
        <v>plays</v>
      </c>
      <c r="S3834" s="14">
        <f>(((J3834/60)/60)/24)+DATE(1970,1,1)+(-5/24)</f>
        <v>42374.906655092585</v>
      </c>
      <c r="T3834" s="14">
        <f>(((I3834/60)/60)/24)+DATE(1970,1,1)+(-5/24)</f>
        <v>42419.906655092585</v>
      </c>
    </row>
    <row r="3835" spans="1:20" ht="58" x14ac:dyDescent="0.35">
      <c r="A3835" s="6">
        <v>3833</v>
      </c>
      <c r="B3835" s="3" t="s">
        <v>3830</v>
      </c>
      <c r="C3835" s="3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10">
        <f>E3835*100/D3835</f>
        <v>116.66666666666667</v>
      </c>
      <c r="P3835" s="11">
        <f>IFERROR(E3835/L3835,"N/A")</f>
        <v>70</v>
      </c>
      <c r="Q3835" t="str">
        <f>LEFT(N3835,FIND("/",N3835)-1)</f>
        <v>theater</v>
      </c>
      <c r="R3835" t="str">
        <f>RIGHT(N3835,(LEN(N3835)-FIND("/",N3835)))</f>
        <v>plays</v>
      </c>
      <c r="S3835" s="14">
        <f>(((J3835/60)/60)/24)+DATE(1970,1,1)+(-5/24)</f>
        <v>41963.66402777777</v>
      </c>
      <c r="T3835" s="14">
        <f>(((I3835/60)/60)/24)+DATE(1970,1,1)+(-5/24)</f>
        <v>41974.589583333327</v>
      </c>
    </row>
    <row r="3836" spans="1:20" ht="58" x14ac:dyDescent="0.35">
      <c r="A3836" s="6">
        <v>3834</v>
      </c>
      <c r="B3836" s="3" t="s">
        <v>3831</v>
      </c>
      <c r="C3836" s="3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10">
        <f>E3836*100/D3836</f>
        <v>109.03333333333333</v>
      </c>
      <c r="P3836" s="11">
        <f>IFERROR(E3836/L3836,"N/A")</f>
        <v>57.385964912280699</v>
      </c>
      <c r="Q3836" t="str">
        <f>LEFT(N3836,FIND("/",N3836)-1)</f>
        <v>theater</v>
      </c>
      <c r="R3836" t="str">
        <f>RIGHT(N3836,(LEN(N3836)-FIND("/",N3836)))</f>
        <v>plays</v>
      </c>
      <c r="S3836" s="14">
        <f>(((J3836/60)/60)/24)+DATE(1970,1,1)+(-5/24)</f>
        <v>42143.236886574072</v>
      </c>
      <c r="T3836" s="14">
        <f>(((I3836/60)/60)/24)+DATE(1970,1,1)+(-5/24)</f>
        <v>42173.236886574072</v>
      </c>
    </row>
    <row r="3837" spans="1:20" ht="43.5" x14ac:dyDescent="0.35">
      <c r="A3837" s="6">
        <v>3835</v>
      </c>
      <c r="B3837" s="3" t="s">
        <v>3832</v>
      </c>
      <c r="C3837" s="3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10">
        <f>E3837*100/D3837</f>
        <v>160</v>
      </c>
      <c r="P3837" s="11">
        <f>IFERROR(E3837/L3837,"N/A")</f>
        <v>40</v>
      </c>
      <c r="Q3837" t="str">
        <f>LEFT(N3837,FIND("/",N3837)-1)</f>
        <v>theater</v>
      </c>
      <c r="R3837" t="str">
        <f>RIGHT(N3837,(LEN(N3837)-FIND("/",N3837)))</f>
        <v>plays</v>
      </c>
      <c r="S3837" s="14">
        <f>(((J3837/60)/60)/24)+DATE(1970,1,1)+(-5/24)</f>
        <v>42460.733888888884</v>
      </c>
      <c r="T3837" s="14">
        <f>(((I3837/60)/60)/24)+DATE(1970,1,1)+(-5/24)</f>
        <v>42481.733888888884</v>
      </c>
    </row>
    <row r="3838" spans="1:20" ht="43.5" x14ac:dyDescent="0.35">
      <c r="A3838" s="6">
        <v>3836</v>
      </c>
      <c r="B3838" s="3" t="s">
        <v>3833</v>
      </c>
      <c r="C3838" s="3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10">
        <f>E3838*100/D3838</f>
        <v>112.5</v>
      </c>
      <c r="P3838" s="11">
        <f>IFERROR(E3838/L3838,"N/A")</f>
        <v>64.285714285714292</v>
      </c>
      <c r="Q3838" t="str">
        <f>LEFT(N3838,FIND("/",N3838)-1)</f>
        <v>theater</v>
      </c>
      <c r="R3838" t="str">
        <f>RIGHT(N3838,(LEN(N3838)-FIND("/",N3838)))</f>
        <v>plays</v>
      </c>
      <c r="S3838" s="14">
        <f>(((J3838/60)/60)/24)+DATE(1970,1,1)+(-5/24)</f>
        <v>42553.718194444438</v>
      </c>
      <c r="T3838" s="14">
        <f>(((I3838/60)/60)/24)+DATE(1970,1,1)+(-5/24)</f>
        <v>42584.964583333327</v>
      </c>
    </row>
    <row r="3839" spans="1:20" ht="29" x14ac:dyDescent="0.35">
      <c r="A3839" s="6">
        <v>3837</v>
      </c>
      <c r="B3839" s="3" t="s">
        <v>3834</v>
      </c>
      <c r="C3839" s="3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10">
        <f>E3839*100/D3839</f>
        <v>102.1</v>
      </c>
      <c r="P3839" s="11">
        <f>IFERROR(E3839/L3839,"N/A")</f>
        <v>120.11764705882354</v>
      </c>
      <c r="Q3839" t="str">
        <f>LEFT(N3839,FIND("/",N3839)-1)</f>
        <v>theater</v>
      </c>
      <c r="R3839" t="str">
        <f>RIGHT(N3839,(LEN(N3839)-FIND("/",N3839)))</f>
        <v>plays</v>
      </c>
      <c r="S3839" s="14">
        <f>(((J3839/60)/60)/24)+DATE(1970,1,1)+(-5/24)</f>
        <v>42152.557384259257</v>
      </c>
      <c r="T3839" s="14">
        <f>(((I3839/60)/60)/24)+DATE(1970,1,1)+(-5/24)</f>
        <v>42188.557384259257</v>
      </c>
    </row>
    <row r="3840" spans="1:20" ht="58" x14ac:dyDescent="0.35">
      <c r="A3840" s="6">
        <v>3838</v>
      </c>
      <c r="B3840" s="3" t="s">
        <v>3835</v>
      </c>
      <c r="C3840" s="3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10">
        <f>E3840*100/D3840</f>
        <v>100.824</v>
      </c>
      <c r="P3840" s="11">
        <f>IFERROR(E3840/L3840,"N/A")</f>
        <v>1008.24</v>
      </c>
      <c r="Q3840" t="str">
        <f>LEFT(N3840,FIND("/",N3840)-1)</f>
        <v>theater</v>
      </c>
      <c r="R3840" t="str">
        <f>RIGHT(N3840,(LEN(N3840)-FIND("/",N3840)))</f>
        <v>plays</v>
      </c>
      <c r="S3840" s="14">
        <f>(((J3840/60)/60)/24)+DATE(1970,1,1)+(-5/24)</f>
        <v>42116.502418981479</v>
      </c>
      <c r="T3840" s="14">
        <f>(((I3840/60)/60)/24)+DATE(1970,1,1)+(-5/24)</f>
        <v>42146.502418981479</v>
      </c>
    </row>
    <row r="3841" spans="1:20" ht="43.5" x14ac:dyDescent="0.35">
      <c r="A3841" s="6">
        <v>3839</v>
      </c>
      <c r="B3841" s="3" t="s">
        <v>3836</v>
      </c>
      <c r="C3841" s="3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10">
        <f>E3841*100/D3841</f>
        <v>101.25</v>
      </c>
      <c r="P3841" s="11">
        <f>IFERROR(E3841/L3841,"N/A")</f>
        <v>63.28125</v>
      </c>
      <c r="Q3841" t="str">
        <f>LEFT(N3841,FIND("/",N3841)-1)</f>
        <v>theater</v>
      </c>
      <c r="R3841" t="str">
        <f>RIGHT(N3841,(LEN(N3841)-FIND("/",N3841)))</f>
        <v>plays</v>
      </c>
      <c r="S3841" s="14">
        <f>(((J3841/60)/60)/24)+DATE(1970,1,1)+(-5/24)</f>
        <v>42154.934305555551</v>
      </c>
      <c r="T3841" s="14">
        <f>(((I3841/60)/60)/24)+DATE(1970,1,1)+(-5/24)</f>
        <v>42214.934305555551</v>
      </c>
    </row>
    <row r="3842" spans="1:20" ht="43.5" x14ac:dyDescent="0.35">
      <c r="A3842" s="6">
        <v>3840</v>
      </c>
      <c r="B3842" s="3" t="s">
        <v>3837</v>
      </c>
      <c r="C3842" s="3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10">
        <f>E3842*100/D3842</f>
        <v>6500</v>
      </c>
      <c r="P3842" s="11">
        <f>IFERROR(E3842/L3842,"N/A")</f>
        <v>21.666666666666668</v>
      </c>
      <c r="Q3842" t="str">
        <f>LEFT(N3842,FIND("/",N3842)-1)</f>
        <v>theater</v>
      </c>
      <c r="R3842" t="str">
        <f>RIGHT(N3842,(LEN(N3842)-FIND("/",N3842)))</f>
        <v>plays</v>
      </c>
      <c r="S3842" s="14">
        <f>(((J3842/60)/60)/24)+DATE(1970,1,1)+(-5/24)</f>
        <v>42432.493391203701</v>
      </c>
      <c r="T3842" s="14">
        <f>(((I3842/60)/60)/24)+DATE(1970,1,1)+(-5/24)</f>
        <v>42457.45172453703</v>
      </c>
    </row>
    <row r="3843" spans="1:20" ht="43.5" x14ac:dyDescent="0.35">
      <c r="A3843" s="6">
        <v>3841</v>
      </c>
      <c r="B3843" s="3" t="s">
        <v>3838</v>
      </c>
      <c r="C3843" s="3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10">
        <f>E3843*100/D3843</f>
        <v>8.7200000000000006</v>
      </c>
      <c r="P3843" s="11">
        <f>IFERROR(E3843/L3843,"N/A")</f>
        <v>25.647058823529413</v>
      </c>
      <c r="Q3843" t="str">
        <f>LEFT(N3843,FIND("/",N3843)-1)</f>
        <v>theater</v>
      </c>
      <c r="R3843" t="str">
        <f>RIGHT(N3843,(LEN(N3843)-FIND("/",N3843)))</f>
        <v>plays</v>
      </c>
      <c r="S3843" s="14">
        <f>(((J3843/60)/60)/24)+DATE(1970,1,1)+(-5/24)</f>
        <v>41780.57739583333</v>
      </c>
      <c r="T3843" s="14">
        <f>(((I3843/60)/60)/24)+DATE(1970,1,1)+(-5/24)</f>
        <v>41840.57739583333</v>
      </c>
    </row>
    <row r="3844" spans="1:20" ht="43.5" x14ac:dyDescent="0.35">
      <c r="A3844" s="6">
        <v>3842</v>
      </c>
      <c r="B3844" s="3" t="s">
        <v>3839</v>
      </c>
      <c r="C3844" s="3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10">
        <f>E3844*100/D3844</f>
        <v>21.94</v>
      </c>
      <c r="P3844" s="11">
        <f>IFERROR(E3844/L3844,"N/A")</f>
        <v>47.695652173913047</v>
      </c>
      <c r="Q3844" t="str">
        <f>LEFT(N3844,FIND("/",N3844)-1)</f>
        <v>theater</v>
      </c>
      <c r="R3844" t="str">
        <f>RIGHT(N3844,(LEN(N3844)-FIND("/",N3844)))</f>
        <v>plays</v>
      </c>
      <c r="S3844" s="14">
        <f>(((J3844/60)/60)/24)+DATE(1970,1,1)+(-5/24)</f>
        <v>41740.285324074073</v>
      </c>
      <c r="T3844" s="14">
        <f>(((I3844/60)/60)/24)+DATE(1970,1,1)+(-5/24)</f>
        <v>41770.285324074073</v>
      </c>
    </row>
    <row r="3845" spans="1:20" ht="43.5" x14ac:dyDescent="0.35">
      <c r="A3845" s="6">
        <v>3843</v>
      </c>
      <c r="B3845" s="3" t="s">
        <v>3840</v>
      </c>
      <c r="C3845" s="3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10">
        <f>E3845*100/D3845</f>
        <v>21.3</v>
      </c>
      <c r="P3845" s="11">
        <f>IFERROR(E3845/L3845,"N/A")</f>
        <v>56.05263157894737</v>
      </c>
      <c r="Q3845" t="str">
        <f>LEFT(N3845,FIND("/",N3845)-1)</f>
        <v>theater</v>
      </c>
      <c r="R3845" t="str">
        <f>RIGHT(N3845,(LEN(N3845)-FIND("/",N3845)))</f>
        <v>plays</v>
      </c>
      <c r="S3845" s="14">
        <f>(((J3845/60)/60)/24)+DATE(1970,1,1)+(-5/24)</f>
        <v>41765.864166666666</v>
      </c>
      <c r="T3845" s="14">
        <f>(((I3845/60)/60)/24)+DATE(1970,1,1)+(-5/24)</f>
        <v>41790.864166666666</v>
      </c>
    </row>
    <row r="3846" spans="1:20" ht="43.5" x14ac:dyDescent="0.35">
      <c r="A3846" s="6">
        <v>3844</v>
      </c>
      <c r="B3846" s="3" t="s">
        <v>3841</v>
      </c>
      <c r="C3846" s="3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10">
        <f>E3846*100/D3846</f>
        <v>41.489795918367349</v>
      </c>
      <c r="P3846" s="11">
        <f>IFERROR(E3846/L3846,"N/A")</f>
        <v>81.319999999999993</v>
      </c>
      <c r="Q3846" t="str">
        <f>LEFT(N3846,FIND("/",N3846)-1)</f>
        <v>theater</v>
      </c>
      <c r="R3846" t="str">
        <f>RIGHT(N3846,(LEN(N3846)-FIND("/",N3846)))</f>
        <v>plays</v>
      </c>
      <c r="S3846" s="14">
        <f>(((J3846/60)/60)/24)+DATE(1970,1,1)+(-5/24)</f>
        <v>41766.408958333333</v>
      </c>
      <c r="T3846" s="14">
        <f>(((I3846/60)/60)/24)+DATE(1970,1,1)+(-5/24)</f>
        <v>41793.082638888889</v>
      </c>
    </row>
    <row r="3847" spans="1:20" ht="58" x14ac:dyDescent="0.35">
      <c r="A3847" s="6">
        <v>3845</v>
      </c>
      <c r="B3847" s="3" t="s">
        <v>3842</v>
      </c>
      <c r="C3847" s="3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10">
        <f>E3847*100/D3847</f>
        <v>2.105</v>
      </c>
      <c r="P3847" s="11">
        <f>IFERROR(E3847/L3847,"N/A")</f>
        <v>70.166666666666671</v>
      </c>
      <c r="Q3847" t="str">
        <f>LEFT(N3847,FIND("/",N3847)-1)</f>
        <v>theater</v>
      </c>
      <c r="R3847" t="str">
        <f>RIGHT(N3847,(LEN(N3847)-FIND("/",N3847)))</f>
        <v>plays</v>
      </c>
      <c r="S3847" s="14">
        <f>(((J3847/60)/60)/24)+DATE(1970,1,1)+(-5/24)</f>
        <v>42248.418680555551</v>
      </c>
      <c r="T3847" s="14">
        <f>(((I3847/60)/60)/24)+DATE(1970,1,1)+(-5/24)</f>
        <v>42278.418680555551</v>
      </c>
    </row>
    <row r="3848" spans="1:20" ht="43.5" x14ac:dyDescent="0.35">
      <c r="A3848" s="6">
        <v>3846</v>
      </c>
      <c r="B3848" s="3" t="s">
        <v>3843</v>
      </c>
      <c r="C3848" s="3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10">
        <f>E3848*100/D3848</f>
        <v>2.7</v>
      </c>
      <c r="P3848" s="11">
        <f>IFERROR(E3848/L3848,"N/A")</f>
        <v>23.625</v>
      </c>
      <c r="Q3848" t="str">
        <f>LEFT(N3848,FIND("/",N3848)-1)</f>
        <v>theater</v>
      </c>
      <c r="R3848" t="str">
        <f>RIGHT(N3848,(LEN(N3848)-FIND("/",N3848)))</f>
        <v>plays</v>
      </c>
      <c r="S3848" s="14">
        <f>(((J3848/60)/60)/24)+DATE(1970,1,1)+(-5/24)</f>
        <v>41885.01321759259</v>
      </c>
      <c r="T3848" s="14">
        <f>(((I3848/60)/60)/24)+DATE(1970,1,1)+(-5/24)</f>
        <v>41916.082638888889</v>
      </c>
    </row>
    <row r="3849" spans="1:20" ht="43.5" x14ac:dyDescent="0.35">
      <c r="A3849" s="6">
        <v>3847</v>
      </c>
      <c r="B3849" s="3" t="s">
        <v>3844</v>
      </c>
      <c r="C3849" s="3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10">
        <f>E3849*100/D3849</f>
        <v>16.161904761904761</v>
      </c>
      <c r="P3849" s="11">
        <f>IFERROR(E3849/L3849,"N/A")</f>
        <v>188.55555555555554</v>
      </c>
      <c r="Q3849" t="str">
        <f>LEFT(N3849,FIND("/",N3849)-1)</f>
        <v>theater</v>
      </c>
      <c r="R3849" t="str">
        <f>RIGHT(N3849,(LEN(N3849)-FIND("/",N3849)))</f>
        <v>plays</v>
      </c>
      <c r="S3849" s="14">
        <f>(((J3849/60)/60)/24)+DATE(1970,1,1)+(-5/24)</f>
        <v>42159.016099537032</v>
      </c>
      <c r="T3849" s="14">
        <f>(((I3849/60)/60)/24)+DATE(1970,1,1)+(-5/24)</f>
        <v>42204.016099537032</v>
      </c>
    </row>
    <row r="3850" spans="1:20" ht="43.5" x14ac:dyDescent="0.35">
      <c r="A3850" s="6">
        <v>3848</v>
      </c>
      <c r="B3850" s="3" t="s">
        <v>3845</v>
      </c>
      <c r="C3850" s="3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10">
        <f>E3850*100/D3850</f>
        <v>16.376923076923077</v>
      </c>
      <c r="P3850" s="11">
        <f>IFERROR(E3850/L3850,"N/A")</f>
        <v>49.511627906976742</v>
      </c>
      <c r="Q3850" t="str">
        <f>LEFT(N3850,FIND("/",N3850)-1)</f>
        <v>theater</v>
      </c>
      <c r="R3850" t="str">
        <f>RIGHT(N3850,(LEN(N3850)-FIND("/",N3850)))</f>
        <v>plays</v>
      </c>
      <c r="S3850" s="14">
        <f>(((J3850/60)/60)/24)+DATE(1970,1,1)+(-5/24)</f>
        <v>42265.608668981477</v>
      </c>
      <c r="T3850" s="14">
        <f>(((I3850/60)/60)/24)+DATE(1970,1,1)+(-5/24)</f>
        <v>42295.608668981477</v>
      </c>
    </row>
    <row r="3851" spans="1:20" ht="58" x14ac:dyDescent="0.35">
      <c r="A3851" s="6">
        <v>3849</v>
      </c>
      <c r="B3851" s="3" t="s">
        <v>3846</v>
      </c>
      <c r="C3851" s="3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10">
        <f>E3851*100/D3851</f>
        <v>7.043333333333333</v>
      </c>
      <c r="P3851" s="11">
        <f>IFERROR(E3851/L3851,"N/A")</f>
        <v>75.464285714285708</v>
      </c>
      <c r="Q3851" t="str">
        <f>LEFT(N3851,FIND("/",N3851)-1)</f>
        <v>theater</v>
      </c>
      <c r="R3851" t="str">
        <f>RIGHT(N3851,(LEN(N3851)-FIND("/",N3851)))</f>
        <v>plays</v>
      </c>
      <c r="S3851" s="14">
        <f>(((J3851/60)/60)/24)+DATE(1970,1,1)+(-5/24)</f>
        <v>42136.558842592589</v>
      </c>
      <c r="T3851" s="14">
        <f>(((I3851/60)/60)/24)+DATE(1970,1,1)+(-5/24)</f>
        <v>42166.558842592589</v>
      </c>
    </row>
    <row r="3852" spans="1:20" ht="29" x14ac:dyDescent="0.35">
      <c r="A3852" s="6">
        <v>3850</v>
      </c>
      <c r="B3852" s="3" t="s">
        <v>3847</v>
      </c>
      <c r="C3852" s="3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10">
        <f>E3852*100/D3852</f>
        <v>3.8</v>
      </c>
      <c r="P3852" s="11">
        <f>IFERROR(E3852/L3852,"N/A")</f>
        <v>9.5</v>
      </c>
      <c r="Q3852" t="str">
        <f>LEFT(N3852,FIND("/",N3852)-1)</f>
        <v>theater</v>
      </c>
      <c r="R3852" t="str">
        <f>RIGHT(N3852,(LEN(N3852)-FIND("/",N3852)))</f>
        <v>plays</v>
      </c>
      <c r="S3852" s="14">
        <f>(((J3852/60)/60)/24)+DATE(1970,1,1)+(-5/24)</f>
        <v>41974.916006944441</v>
      </c>
      <c r="T3852" s="14">
        <f>(((I3852/60)/60)/24)+DATE(1970,1,1)+(-5/24)</f>
        <v>42004.916006944441</v>
      </c>
    </row>
    <row r="3853" spans="1:20" ht="43.5" x14ac:dyDescent="0.35">
      <c r="A3853" s="6">
        <v>3851</v>
      </c>
      <c r="B3853" s="3" t="s">
        <v>3848</v>
      </c>
      <c r="C3853" s="3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10">
        <f>E3853*100/D3853</f>
        <v>34.08</v>
      </c>
      <c r="P3853" s="11">
        <f>IFERROR(E3853/L3853,"N/A")</f>
        <v>35.5</v>
      </c>
      <c r="Q3853" t="str">
        <f>LEFT(N3853,FIND("/",N3853)-1)</f>
        <v>theater</v>
      </c>
      <c r="R3853" t="str">
        <f>RIGHT(N3853,(LEN(N3853)-FIND("/",N3853)))</f>
        <v>plays</v>
      </c>
      <c r="S3853" s="14">
        <f>(((J3853/60)/60)/24)+DATE(1970,1,1)+(-5/24)</f>
        <v>42172.23123842592</v>
      </c>
      <c r="T3853" s="14">
        <f>(((I3853/60)/60)/24)+DATE(1970,1,1)+(-5/24)</f>
        <v>42202.23123842592</v>
      </c>
    </row>
    <row r="3854" spans="1:20" ht="43.5" x14ac:dyDescent="0.35">
      <c r="A3854" s="6">
        <v>3852</v>
      </c>
      <c r="B3854" s="3" t="s">
        <v>3849</v>
      </c>
      <c r="C3854" s="3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10">
        <f>E3854*100/D3854</f>
        <v>0.2</v>
      </c>
      <c r="P3854" s="11">
        <f>IFERROR(E3854/L3854,"N/A")</f>
        <v>10</v>
      </c>
      <c r="Q3854" t="str">
        <f>LEFT(N3854,FIND("/",N3854)-1)</f>
        <v>theater</v>
      </c>
      <c r="R3854" t="str">
        <f>RIGHT(N3854,(LEN(N3854)-FIND("/",N3854)))</f>
        <v>plays</v>
      </c>
      <c r="S3854" s="14">
        <f>(((J3854/60)/60)/24)+DATE(1970,1,1)+(-5/24)</f>
        <v>42064.982361111113</v>
      </c>
      <c r="T3854" s="14">
        <f>(((I3854/60)/60)/24)+DATE(1970,1,1)+(-5/24)</f>
        <v>42089.940694444442</v>
      </c>
    </row>
    <row r="3855" spans="1:20" ht="43.5" x14ac:dyDescent="0.35">
      <c r="A3855" s="6">
        <v>3853</v>
      </c>
      <c r="B3855" s="3" t="s">
        <v>3850</v>
      </c>
      <c r="C3855" s="3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10">
        <f>E3855*100/D3855</f>
        <v>2.5999999999999999E-2</v>
      </c>
      <c r="P3855" s="11">
        <f>IFERROR(E3855/L3855,"N/A")</f>
        <v>13</v>
      </c>
      <c r="Q3855" t="str">
        <f>LEFT(N3855,FIND("/",N3855)-1)</f>
        <v>theater</v>
      </c>
      <c r="R3855" t="str">
        <f>RIGHT(N3855,(LEN(N3855)-FIND("/",N3855)))</f>
        <v>plays</v>
      </c>
      <c r="S3855" s="14">
        <f>(((J3855/60)/60)/24)+DATE(1970,1,1)+(-5/24)</f>
        <v>41848.631689814814</v>
      </c>
      <c r="T3855" s="14">
        <f>(((I3855/60)/60)/24)+DATE(1970,1,1)+(-5/24)</f>
        <v>41883.631689814814</v>
      </c>
    </row>
    <row r="3856" spans="1:20" ht="29" x14ac:dyDescent="0.35">
      <c r="A3856" s="6">
        <v>3854</v>
      </c>
      <c r="B3856" s="3" t="s">
        <v>3851</v>
      </c>
      <c r="C3856" s="3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10">
        <f>E3856*100/D3856</f>
        <v>16.254545454545454</v>
      </c>
      <c r="P3856" s="11">
        <f>IFERROR(E3856/L3856,"N/A")</f>
        <v>89.4</v>
      </c>
      <c r="Q3856" t="str">
        <f>LEFT(N3856,FIND("/",N3856)-1)</f>
        <v>theater</v>
      </c>
      <c r="R3856" t="str">
        <f>RIGHT(N3856,(LEN(N3856)-FIND("/",N3856)))</f>
        <v>plays</v>
      </c>
      <c r="S3856" s="14">
        <f>(((J3856/60)/60)/24)+DATE(1970,1,1)+(-5/24)</f>
        <v>42103.67659722222</v>
      </c>
      <c r="T3856" s="14">
        <f>(((I3856/60)/60)/24)+DATE(1970,1,1)+(-5/24)</f>
        <v>42133.67659722222</v>
      </c>
    </row>
    <row r="3857" spans="1:20" ht="58" x14ac:dyDescent="0.35">
      <c r="A3857" s="6">
        <v>3855</v>
      </c>
      <c r="B3857" s="3" t="s">
        <v>3852</v>
      </c>
      <c r="C3857" s="3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10">
        <f>E3857*100/D3857</f>
        <v>2.5</v>
      </c>
      <c r="P3857" s="11">
        <f>IFERROR(E3857/L3857,"N/A")</f>
        <v>25</v>
      </c>
      <c r="Q3857" t="str">
        <f>LEFT(N3857,FIND("/",N3857)-1)</f>
        <v>theater</v>
      </c>
      <c r="R3857" t="str">
        <f>RIGHT(N3857,(LEN(N3857)-FIND("/",N3857)))</f>
        <v>plays</v>
      </c>
      <c r="S3857" s="14">
        <f>(((J3857/60)/60)/24)+DATE(1970,1,1)+(-5/24)</f>
        <v>42059.762395833335</v>
      </c>
      <c r="T3857" s="14">
        <f>(((I3857/60)/60)/24)+DATE(1970,1,1)+(-5/24)</f>
        <v>42089.720729166664</v>
      </c>
    </row>
    <row r="3858" spans="1:20" ht="58" x14ac:dyDescent="0.35">
      <c r="A3858" s="6">
        <v>3856</v>
      </c>
      <c r="B3858" s="3" t="s">
        <v>3853</v>
      </c>
      <c r="C3858" s="3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10">
        <f>E3858*100/D3858</f>
        <v>0.02</v>
      </c>
      <c r="P3858" s="11">
        <f>IFERROR(E3858/L3858,"N/A")</f>
        <v>1</v>
      </c>
      <c r="Q3858" t="str">
        <f>LEFT(N3858,FIND("/",N3858)-1)</f>
        <v>theater</v>
      </c>
      <c r="R3858" t="str">
        <f>RIGHT(N3858,(LEN(N3858)-FIND("/",N3858)))</f>
        <v>plays</v>
      </c>
      <c r="S3858" s="14">
        <f>(((J3858/60)/60)/24)+DATE(1970,1,1)+(-5/24)</f>
        <v>42041.534756944442</v>
      </c>
      <c r="T3858" s="14">
        <f>(((I3858/60)/60)/24)+DATE(1970,1,1)+(-5/24)</f>
        <v>42071.493090277778</v>
      </c>
    </row>
    <row r="3859" spans="1:20" ht="43.5" x14ac:dyDescent="0.35">
      <c r="A3859" s="6">
        <v>3857</v>
      </c>
      <c r="B3859" s="3" t="s">
        <v>3854</v>
      </c>
      <c r="C3859" s="3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10">
        <f>E3859*100/D3859</f>
        <v>5.2</v>
      </c>
      <c r="P3859" s="11">
        <f>IFERROR(E3859/L3859,"N/A")</f>
        <v>65</v>
      </c>
      <c r="Q3859" t="str">
        <f>LEFT(N3859,FIND("/",N3859)-1)</f>
        <v>theater</v>
      </c>
      <c r="R3859" t="str">
        <f>RIGHT(N3859,(LEN(N3859)-FIND("/",N3859)))</f>
        <v>plays</v>
      </c>
      <c r="S3859" s="14">
        <f>(((J3859/60)/60)/24)+DATE(1970,1,1)+(-5/24)</f>
        <v>41829.528819444444</v>
      </c>
      <c r="T3859" s="14">
        <f>(((I3859/60)/60)/24)+DATE(1970,1,1)+(-5/24)</f>
        <v>41852.508333333331</v>
      </c>
    </row>
    <row r="3860" spans="1:20" ht="58" x14ac:dyDescent="0.35">
      <c r="A3860" s="6">
        <v>3858</v>
      </c>
      <c r="B3860" s="3" t="s">
        <v>3855</v>
      </c>
      <c r="C3860" s="3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10">
        <f>E3860*100/D3860</f>
        <v>2</v>
      </c>
      <c r="P3860" s="11">
        <f>IFERROR(E3860/L3860,"N/A")</f>
        <v>10</v>
      </c>
      <c r="Q3860" t="str">
        <f>LEFT(N3860,FIND("/",N3860)-1)</f>
        <v>theater</v>
      </c>
      <c r="R3860" t="str">
        <f>RIGHT(N3860,(LEN(N3860)-FIND("/",N3860)))</f>
        <v>plays</v>
      </c>
      <c r="S3860" s="14">
        <f>(((J3860/60)/60)/24)+DATE(1970,1,1)+(-5/24)</f>
        <v>42128.222731481481</v>
      </c>
      <c r="T3860" s="14">
        <f>(((I3860/60)/60)/24)+DATE(1970,1,1)+(-5/24)</f>
        <v>42146.666666666664</v>
      </c>
    </row>
    <row r="3861" spans="1:20" ht="43.5" x14ac:dyDescent="0.35">
      <c r="A3861" s="6">
        <v>3859</v>
      </c>
      <c r="B3861" s="3" t="s">
        <v>3856</v>
      </c>
      <c r="C3861" s="3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10">
        <f>E3861*100/D3861</f>
        <v>0.04</v>
      </c>
      <c r="P3861" s="11">
        <f>IFERROR(E3861/L3861,"N/A")</f>
        <v>1</v>
      </c>
      <c r="Q3861" t="str">
        <f>LEFT(N3861,FIND("/",N3861)-1)</f>
        <v>theater</v>
      </c>
      <c r="R3861" t="str">
        <f>RIGHT(N3861,(LEN(N3861)-FIND("/",N3861)))</f>
        <v>plays</v>
      </c>
      <c r="S3861" s="14">
        <f>(((J3861/60)/60)/24)+DATE(1970,1,1)+(-5/24)</f>
        <v>41789.685266203705</v>
      </c>
      <c r="T3861" s="14">
        <f>(((I3861/60)/60)/24)+DATE(1970,1,1)+(-5/24)</f>
        <v>41815.666666666664</v>
      </c>
    </row>
    <row r="3862" spans="1:20" ht="58" x14ac:dyDescent="0.35">
      <c r="A3862" s="6">
        <v>3860</v>
      </c>
      <c r="B3862" s="3" t="s">
        <v>3857</v>
      </c>
      <c r="C3862" s="3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10">
        <f>E3862*100/D3862</f>
        <v>17.666666666666668</v>
      </c>
      <c r="P3862" s="11">
        <f>IFERROR(E3862/L3862,"N/A")</f>
        <v>81.538461538461533</v>
      </c>
      <c r="Q3862" t="str">
        <f>LEFT(N3862,FIND("/",N3862)-1)</f>
        <v>theater</v>
      </c>
      <c r="R3862" t="str">
        <f>RIGHT(N3862,(LEN(N3862)-FIND("/",N3862)))</f>
        <v>plays</v>
      </c>
      <c r="S3862" s="14">
        <f>(((J3862/60)/60)/24)+DATE(1970,1,1)+(-5/24)</f>
        <v>41833.452662037031</v>
      </c>
      <c r="T3862" s="14">
        <f>(((I3862/60)/60)/24)+DATE(1970,1,1)+(-5/24)</f>
        <v>41863.452662037031</v>
      </c>
    </row>
    <row r="3863" spans="1:20" x14ac:dyDescent="0.35">
      <c r="A3863" s="6">
        <v>3861</v>
      </c>
      <c r="B3863" s="3" t="s">
        <v>3858</v>
      </c>
      <c r="C3863" s="3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10">
        <f>E3863*100/D3863</f>
        <v>5</v>
      </c>
      <c r="P3863" s="11">
        <f>IFERROR(E3863/L3863,"N/A")</f>
        <v>100</v>
      </c>
      <c r="Q3863" t="str">
        <f>LEFT(N3863,FIND("/",N3863)-1)</f>
        <v>theater</v>
      </c>
      <c r="R3863" t="str">
        <f>RIGHT(N3863,(LEN(N3863)-FIND("/",N3863)))</f>
        <v>plays</v>
      </c>
      <c r="S3863" s="14">
        <f>(((J3863/60)/60)/24)+DATE(1970,1,1)+(-5/24)</f>
        <v>41914.381678240738</v>
      </c>
      <c r="T3863" s="14">
        <f>(((I3863/60)/60)/24)+DATE(1970,1,1)+(-5/24)</f>
        <v>41955.699305555558</v>
      </c>
    </row>
    <row r="3864" spans="1:20" ht="29" x14ac:dyDescent="0.35">
      <c r="A3864" s="6">
        <v>3862</v>
      </c>
      <c r="B3864" s="3" t="s">
        <v>3859</v>
      </c>
      <c r="C3864" s="3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10">
        <f>E3864*100/D3864</f>
        <v>1.3333333333333334E-2</v>
      </c>
      <c r="P3864" s="11">
        <f>IFERROR(E3864/L3864,"N/A")</f>
        <v>1</v>
      </c>
      <c r="Q3864" t="str">
        <f>LEFT(N3864,FIND("/",N3864)-1)</f>
        <v>theater</v>
      </c>
      <c r="R3864" t="str">
        <f>RIGHT(N3864,(LEN(N3864)-FIND("/",N3864)))</f>
        <v>plays</v>
      </c>
      <c r="S3864" s="14">
        <f>(((J3864/60)/60)/24)+DATE(1970,1,1)+(-5/24)</f>
        <v>42611.052731481475</v>
      </c>
      <c r="T3864" s="14">
        <f>(((I3864/60)/60)/24)+DATE(1970,1,1)+(-5/24)</f>
        <v>42625.499305555553</v>
      </c>
    </row>
    <row r="3865" spans="1:20" ht="43.5" x14ac:dyDescent="0.35">
      <c r="A3865" s="6">
        <v>3863</v>
      </c>
      <c r="B3865" s="3" t="s">
        <v>3860</v>
      </c>
      <c r="C3865" s="3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10">
        <f>E3865*100/D3865</f>
        <v>0</v>
      </c>
      <c r="P3865" s="11" t="str">
        <f>IFERROR(E3865/L3865,"N/A")</f>
        <v>N/A</v>
      </c>
      <c r="Q3865" t="str">
        <f>LEFT(N3865,FIND("/",N3865)-1)</f>
        <v>theater</v>
      </c>
      <c r="R3865" t="str">
        <f>RIGHT(N3865,(LEN(N3865)-FIND("/",N3865)))</f>
        <v>plays</v>
      </c>
      <c r="S3865" s="14">
        <f>(((J3865/60)/60)/24)+DATE(1970,1,1)+(-5/24)</f>
        <v>42253.424826388888</v>
      </c>
      <c r="T3865" s="14">
        <f>(((I3865/60)/60)/24)+DATE(1970,1,1)+(-5/24)</f>
        <v>42313.466493055552</v>
      </c>
    </row>
    <row r="3866" spans="1:20" ht="58" x14ac:dyDescent="0.35">
      <c r="A3866" s="6">
        <v>3864</v>
      </c>
      <c r="B3866" s="3" t="s">
        <v>3861</v>
      </c>
      <c r="C3866" s="3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10">
        <f>E3866*100/D3866</f>
        <v>1.2</v>
      </c>
      <c r="P3866" s="11">
        <f>IFERROR(E3866/L3866,"N/A")</f>
        <v>20</v>
      </c>
      <c r="Q3866" t="str">
        <f>LEFT(N3866,FIND("/",N3866)-1)</f>
        <v>theater</v>
      </c>
      <c r="R3866" t="str">
        <f>RIGHT(N3866,(LEN(N3866)-FIND("/",N3866)))</f>
        <v>plays</v>
      </c>
      <c r="S3866" s="14">
        <f>(((J3866/60)/60)/24)+DATE(1970,1,1)+(-5/24)</f>
        <v>42295.683495370373</v>
      </c>
      <c r="T3866" s="14">
        <f>(((I3866/60)/60)/24)+DATE(1970,1,1)+(-5/24)</f>
        <v>42325.72516203703</v>
      </c>
    </row>
    <row r="3867" spans="1:20" ht="43.5" x14ac:dyDescent="0.35">
      <c r="A3867" s="6">
        <v>3865</v>
      </c>
      <c r="B3867" s="3" t="s">
        <v>3862</v>
      </c>
      <c r="C3867" s="3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10">
        <f>E3867*100/D3867</f>
        <v>26.937422295897225</v>
      </c>
      <c r="P3867" s="11">
        <f>IFERROR(E3867/L3867,"N/A")</f>
        <v>46.428571428571431</v>
      </c>
      <c r="Q3867" t="str">
        <f>LEFT(N3867,FIND("/",N3867)-1)</f>
        <v>theater</v>
      </c>
      <c r="R3867" t="str">
        <f>RIGHT(N3867,(LEN(N3867)-FIND("/",N3867)))</f>
        <v>plays</v>
      </c>
      <c r="S3867" s="14">
        <f>(((J3867/60)/60)/24)+DATE(1970,1,1)+(-5/24)</f>
        <v>41841.44326388889</v>
      </c>
      <c r="T3867" s="14">
        <f>(((I3867/60)/60)/24)+DATE(1970,1,1)+(-5/24)</f>
        <v>41881.020833333328</v>
      </c>
    </row>
    <row r="3868" spans="1:20" ht="29" x14ac:dyDescent="0.35">
      <c r="A3868" s="6">
        <v>3866</v>
      </c>
      <c r="B3868" s="3" t="s">
        <v>3863</v>
      </c>
      <c r="C3868" s="3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10">
        <f>E3868*100/D3868</f>
        <v>0.55000000000000004</v>
      </c>
      <c r="P3868" s="11">
        <f>IFERROR(E3868/L3868,"N/A")</f>
        <v>5.5</v>
      </c>
      <c r="Q3868" t="str">
        <f>LEFT(N3868,FIND("/",N3868)-1)</f>
        <v>theater</v>
      </c>
      <c r="R3868" t="str">
        <f>RIGHT(N3868,(LEN(N3868)-FIND("/",N3868)))</f>
        <v>plays</v>
      </c>
      <c r="S3868" s="14">
        <f>(((J3868/60)/60)/24)+DATE(1970,1,1)+(-5/24)</f>
        <v>42402.738668981481</v>
      </c>
      <c r="T3868" s="14">
        <f>(((I3868/60)/60)/24)+DATE(1970,1,1)+(-5/24)</f>
        <v>42451.936805555553</v>
      </c>
    </row>
    <row r="3869" spans="1:20" ht="43.5" x14ac:dyDescent="0.35">
      <c r="A3869" s="6">
        <v>3867</v>
      </c>
      <c r="B3869" s="3" t="s">
        <v>3864</v>
      </c>
      <c r="C3869" s="3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10">
        <f>E3869*100/D3869</f>
        <v>12.55</v>
      </c>
      <c r="P3869" s="11">
        <f>IFERROR(E3869/L3869,"N/A")</f>
        <v>50.2</v>
      </c>
      <c r="Q3869" t="str">
        <f>LEFT(N3869,FIND("/",N3869)-1)</f>
        <v>theater</v>
      </c>
      <c r="R3869" t="str">
        <f>RIGHT(N3869,(LEN(N3869)-FIND("/",N3869)))</f>
        <v>plays</v>
      </c>
      <c r="S3869" s="14">
        <f>(((J3869/60)/60)/24)+DATE(1970,1,1)+(-5/24)</f>
        <v>42509.605775462966</v>
      </c>
      <c r="T3869" s="14">
        <f>(((I3869/60)/60)/24)+DATE(1970,1,1)+(-5/24)</f>
        <v>42539.605775462966</v>
      </c>
    </row>
    <row r="3870" spans="1:20" x14ac:dyDescent="0.35">
      <c r="A3870" s="6">
        <v>3868</v>
      </c>
      <c r="B3870" s="3" t="s">
        <v>3865</v>
      </c>
      <c r="C3870" s="3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10">
        <f>E3870*100/D3870</f>
        <v>0.2</v>
      </c>
      <c r="P3870" s="11">
        <f>IFERROR(E3870/L3870,"N/A")</f>
        <v>10</v>
      </c>
      <c r="Q3870" t="str">
        <f>LEFT(N3870,FIND("/",N3870)-1)</f>
        <v>theater</v>
      </c>
      <c r="R3870" t="str">
        <f>RIGHT(N3870,(LEN(N3870)-FIND("/",N3870)))</f>
        <v>musical</v>
      </c>
      <c r="S3870" s="14">
        <f>(((J3870/60)/60)/24)+DATE(1970,1,1)+(-5/24)</f>
        <v>41865.451446759253</v>
      </c>
      <c r="T3870" s="14">
        <f>(((I3870/60)/60)/24)+DATE(1970,1,1)+(-5/24)</f>
        <v>41890.451446759253</v>
      </c>
    </row>
    <row r="3871" spans="1:20" ht="29" x14ac:dyDescent="0.35">
      <c r="A3871" s="6">
        <v>3869</v>
      </c>
      <c r="B3871" s="3" t="s">
        <v>3866</v>
      </c>
      <c r="C3871" s="3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10">
        <f>E3871*100/D3871</f>
        <v>3.4474868431088401</v>
      </c>
      <c r="P3871" s="11">
        <f>IFERROR(E3871/L3871,"N/A")</f>
        <v>30.133333333333333</v>
      </c>
      <c r="Q3871" t="str">
        <f>LEFT(N3871,FIND("/",N3871)-1)</f>
        <v>theater</v>
      </c>
      <c r="R3871" t="str">
        <f>RIGHT(N3871,(LEN(N3871)-FIND("/",N3871)))</f>
        <v>musical</v>
      </c>
      <c r="S3871" s="14">
        <f>(((J3871/60)/60)/24)+DATE(1970,1,1)+(-5/24)</f>
        <v>42047.516111111108</v>
      </c>
      <c r="T3871" s="14">
        <f>(((I3871/60)/60)/24)+DATE(1970,1,1)+(-5/24)</f>
        <v>42076.924305555549</v>
      </c>
    </row>
    <row r="3872" spans="1:20" ht="58" x14ac:dyDescent="0.35">
      <c r="A3872" s="6">
        <v>3870</v>
      </c>
      <c r="B3872" s="3" t="s">
        <v>3867</v>
      </c>
      <c r="C3872" s="3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10">
        <f>E3872*100/D3872</f>
        <v>15</v>
      </c>
      <c r="P3872" s="11">
        <f>IFERROR(E3872/L3872,"N/A")</f>
        <v>150</v>
      </c>
      <c r="Q3872" t="str">
        <f>LEFT(N3872,FIND("/",N3872)-1)</f>
        <v>theater</v>
      </c>
      <c r="R3872" t="str">
        <f>RIGHT(N3872,(LEN(N3872)-FIND("/",N3872)))</f>
        <v>musical</v>
      </c>
      <c r="S3872" s="14">
        <f>(((J3872/60)/60)/24)+DATE(1970,1,1)+(-5/24)</f>
        <v>41792.963865740734</v>
      </c>
      <c r="T3872" s="14">
        <f>(((I3872/60)/60)/24)+DATE(1970,1,1)+(-5/24)</f>
        <v>41822.963865740734</v>
      </c>
    </row>
    <row r="3873" spans="1:20" ht="29" x14ac:dyDescent="0.35">
      <c r="A3873" s="6">
        <v>3871</v>
      </c>
      <c r="B3873" s="3" t="s">
        <v>3868</v>
      </c>
      <c r="C3873" s="3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10">
        <f>E3873*100/D3873</f>
        <v>2.6666666666666665</v>
      </c>
      <c r="P3873" s="11">
        <f>IFERROR(E3873/L3873,"N/A")</f>
        <v>13.333333333333334</v>
      </c>
      <c r="Q3873" t="str">
        <f>LEFT(N3873,FIND("/",N3873)-1)</f>
        <v>theater</v>
      </c>
      <c r="R3873" t="str">
        <f>RIGHT(N3873,(LEN(N3873)-FIND("/",N3873)))</f>
        <v>musical</v>
      </c>
      <c r="S3873" s="14">
        <f>(((J3873/60)/60)/24)+DATE(1970,1,1)+(-5/24)</f>
        <v>42763.572337962956</v>
      </c>
      <c r="T3873" s="14">
        <f>(((I3873/60)/60)/24)+DATE(1970,1,1)+(-5/24)</f>
        <v>42823.530671296299</v>
      </c>
    </row>
    <row r="3874" spans="1:20" ht="43.5" x14ac:dyDescent="0.35">
      <c r="A3874" s="6">
        <v>3872</v>
      </c>
      <c r="B3874" s="3" t="s">
        <v>3869</v>
      </c>
      <c r="C3874" s="3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10">
        <f>E3874*100/D3874</f>
        <v>0</v>
      </c>
      <c r="P3874" s="11" t="str">
        <f>IFERROR(E3874/L3874,"N/A")</f>
        <v>N/A</v>
      </c>
      <c r="Q3874" t="str">
        <f>LEFT(N3874,FIND("/",N3874)-1)</f>
        <v>theater</v>
      </c>
      <c r="R3874" t="str">
        <f>RIGHT(N3874,(LEN(N3874)-FIND("/",N3874)))</f>
        <v>musical</v>
      </c>
      <c r="S3874" s="14">
        <f>(((J3874/60)/60)/24)+DATE(1970,1,1)+(-5/24)</f>
        <v>42179.9374537037</v>
      </c>
      <c r="T3874" s="14">
        <f>(((I3874/60)/60)/24)+DATE(1970,1,1)+(-5/24)</f>
        <v>42229.9374537037</v>
      </c>
    </row>
    <row r="3875" spans="1:20" ht="43.5" x14ac:dyDescent="0.35">
      <c r="A3875" s="6">
        <v>3873</v>
      </c>
      <c r="B3875" s="3" t="s">
        <v>3870</v>
      </c>
      <c r="C3875" s="3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10">
        <f>E3875*100/D3875</f>
        <v>0</v>
      </c>
      <c r="P3875" s="11" t="str">
        <f>IFERROR(E3875/L3875,"N/A")</f>
        <v>N/A</v>
      </c>
      <c r="Q3875" t="str">
        <f>LEFT(N3875,FIND("/",N3875)-1)</f>
        <v>theater</v>
      </c>
      <c r="R3875" t="str">
        <f>RIGHT(N3875,(LEN(N3875)-FIND("/",N3875)))</f>
        <v>musical</v>
      </c>
      <c r="S3875" s="14">
        <f>(((J3875/60)/60)/24)+DATE(1970,1,1)+(-5/24)</f>
        <v>42255.487673611111</v>
      </c>
      <c r="T3875" s="14">
        <f>(((I3875/60)/60)/24)+DATE(1970,1,1)+(-5/24)</f>
        <v>42285.487673611111</v>
      </c>
    </row>
    <row r="3876" spans="1:20" ht="58" x14ac:dyDescent="0.35">
      <c r="A3876" s="6">
        <v>3874</v>
      </c>
      <c r="B3876" s="3" t="s">
        <v>3871</v>
      </c>
      <c r="C3876" s="3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10">
        <f>E3876*100/D3876</f>
        <v>0</v>
      </c>
      <c r="P3876" s="11" t="str">
        <f>IFERROR(E3876/L3876,"N/A")</f>
        <v>N/A</v>
      </c>
      <c r="Q3876" t="str">
        <f>LEFT(N3876,FIND("/",N3876)-1)</f>
        <v>theater</v>
      </c>
      <c r="R3876" t="str">
        <f>RIGHT(N3876,(LEN(N3876)-FIND("/",N3876)))</f>
        <v>musical</v>
      </c>
      <c r="S3876" s="14">
        <f>(((J3876/60)/60)/24)+DATE(1970,1,1)+(-5/24)</f>
        <v>42006.808124999996</v>
      </c>
      <c r="T3876" s="14">
        <f>(((I3876/60)/60)/24)+DATE(1970,1,1)+(-5/24)</f>
        <v>42027.833333333336</v>
      </c>
    </row>
    <row r="3877" spans="1:20" ht="43.5" x14ac:dyDescent="0.35">
      <c r="A3877" s="6">
        <v>3875</v>
      </c>
      <c r="B3877" s="3" t="s">
        <v>3872</v>
      </c>
      <c r="C3877" s="3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10">
        <f>E3877*100/D3877</f>
        <v>0</v>
      </c>
      <c r="P3877" s="11" t="str">
        <f>IFERROR(E3877/L3877,"N/A")</f>
        <v>N/A</v>
      </c>
      <c r="Q3877" t="str">
        <f>LEFT(N3877,FIND("/",N3877)-1)</f>
        <v>theater</v>
      </c>
      <c r="R3877" t="str">
        <f>RIGHT(N3877,(LEN(N3877)-FIND("/",N3877)))</f>
        <v>musical</v>
      </c>
      <c r="S3877" s="14">
        <f>(((J3877/60)/60)/24)+DATE(1970,1,1)+(-5/24)</f>
        <v>42615.138483796291</v>
      </c>
      <c r="T3877" s="14">
        <f>(((I3877/60)/60)/24)+DATE(1970,1,1)+(-5/24)</f>
        <v>42616.208333333336</v>
      </c>
    </row>
    <row r="3878" spans="1:20" ht="58" x14ac:dyDescent="0.35">
      <c r="A3878" s="6">
        <v>3876</v>
      </c>
      <c r="B3878" s="3" t="s">
        <v>3873</v>
      </c>
      <c r="C3878" s="3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10">
        <f>E3878*100/D3878</f>
        <v>52.794871794871796</v>
      </c>
      <c r="P3878" s="11">
        <f>IFERROR(E3878/L3878,"N/A")</f>
        <v>44.760869565217391</v>
      </c>
      <c r="Q3878" t="str">
        <f>LEFT(N3878,FIND("/",N3878)-1)</f>
        <v>theater</v>
      </c>
      <c r="R3878" t="str">
        <f>RIGHT(N3878,(LEN(N3878)-FIND("/",N3878)))</f>
        <v>musical</v>
      </c>
      <c r="S3878" s="14">
        <f>(((J3878/60)/60)/24)+DATE(1970,1,1)+(-5/24)</f>
        <v>42372.415833333333</v>
      </c>
      <c r="T3878" s="14">
        <f>(((I3878/60)/60)/24)+DATE(1970,1,1)+(-5/24)</f>
        <v>42402.415833333333</v>
      </c>
    </row>
    <row r="3879" spans="1:20" ht="43.5" x14ac:dyDescent="0.35">
      <c r="A3879" s="6">
        <v>3877</v>
      </c>
      <c r="B3879" s="3" t="s">
        <v>3874</v>
      </c>
      <c r="C3879" s="3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10">
        <f>E3879*100/D3879</f>
        <v>4.9640000000000004</v>
      </c>
      <c r="P3879" s="11">
        <f>IFERROR(E3879/L3879,"N/A")</f>
        <v>88.642857142857139</v>
      </c>
      <c r="Q3879" t="str">
        <f>LEFT(N3879,FIND("/",N3879)-1)</f>
        <v>theater</v>
      </c>
      <c r="R3879" t="str">
        <f>RIGHT(N3879,(LEN(N3879)-FIND("/",N3879)))</f>
        <v>musical</v>
      </c>
      <c r="S3879" s="14">
        <f>(((J3879/60)/60)/24)+DATE(1970,1,1)+(-5/24)</f>
        <v>42682.469351851854</v>
      </c>
      <c r="T3879" s="14">
        <f>(((I3879/60)/60)/24)+DATE(1970,1,1)+(-5/24)</f>
        <v>42712.469351851854</v>
      </c>
    </row>
    <row r="3880" spans="1:20" ht="43.5" x14ac:dyDescent="0.35">
      <c r="A3880" s="6">
        <v>3878</v>
      </c>
      <c r="B3880" s="3" t="s">
        <v>3875</v>
      </c>
      <c r="C3880" s="3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10">
        <f>E3880*100/D3880</f>
        <v>5.5555555555555552E-2</v>
      </c>
      <c r="P3880" s="11">
        <f>IFERROR(E3880/L3880,"N/A")</f>
        <v>10</v>
      </c>
      <c r="Q3880" t="str">
        <f>LEFT(N3880,FIND("/",N3880)-1)</f>
        <v>theater</v>
      </c>
      <c r="R3880" t="str">
        <f>RIGHT(N3880,(LEN(N3880)-FIND("/",N3880)))</f>
        <v>musical</v>
      </c>
      <c r="S3880" s="14">
        <f>(((J3880/60)/60)/24)+DATE(1970,1,1)+(-5/24)</f>
        <v>42154.610486111109</v>
      </c>
      <c r="T3880" s="14">
        <f>(((I3880/60)/60)/24)+DATE(1970,1,1)+(-5/24)</f>
        <v>42184.957638888889</v>
      </c>
    </row>
    <row r="3881" spans="1:20" ht="43.5" x14ac:dyDescent="0.35">
      <c r="A3881" s="6">
        <v>3879</v>
      </c>
      <c r="B3881" s="3" t="s">
        <v>3876</v>
      </c>
      <c r="C3881" s="3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10">
        <f>E3881*100/D3881</f>
        <v>0</v>
      </c>
      <c r="P3881" s="11" t="str">
        <f>IFERROR(E3881/L3881,"N/A")</f>
        <v>N/A</v>
      </c>
      <c r="Q3881" t="str">
        <f>LEFT(N3881,FIND("/",N3881)-1)</f>
        <v>theater</v>
      </c>
      <c r="R3881" t="str">
        <f>RIGHT(N3881,(LEN(N3881)-FIND("/",N3881)))</f>
        <v>musical</v>
      </c>
      <c r="S3881" s="14">
        <f>(((J3881/60)/60)/24)+DATE(1970,1,1)+(-5/24)</f>
        <v>41999.652731481481</v>
      </c>
      <c r="T3881" s="14">
        <f>(((I3881/60)/60)/24)+DATE(1970,1,1)+(-5/24)</f>
        <v>42029.652731481481</v>
      </c>
    </row>
    <row r="3882" spans="1:20" ht="43.5" x14ac:dyDescent="0.35">
      <c r="A3882" s="6">
        <v>3880</v>
      </c>
      <c r="B3882" s="3" t="s">
        <v>3877</v>
      </c>
      <c r="C3882" s="3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10">
        <f>E3882*100/D3882</f>
        <v>13.066666666666666</v>
      </c>
      <c r="P3882" s="11">
        <f>IFERROR(E3882/L3882,"N/A")</f>
        <v>57.647058823529413</v>
      </c>
      <c r="Q3882" t="str">
        <f>LEFT(N3882,FIND("/",N3882)-1)</f>
        <v>theater</v>
      </c>
      <c r="R3882" t="str">
        <f>RIGHT(N3882,(LEN(N3882)-FIND("/",N3882)))</f>
        <v>musical</v>
      </c>
      <c r="S3882" s="14">
        <f>(((J3882/60)/60)/24)+DATE(1970,1,1)+(-5/24)</f>
        <v>41815.606712962959</v>
      </c>
      <c r="T3882" s="14">
        <f>(((I3882/60)/60)/24)+DATE(1970,1,1)+(-5/24)</f>
        <v>41850.75</v>
      </c>
    </row>
    <row r="3883" spans="1:20" ht="29" x14ac:dyDescent="0.35">
      <c r="A3883" s="6">
        <v>3881</v>
      </c>
      <c r="B3883" s="3" t="s">
        <v>3878</v>
      </c>
      <c r="C3883" s="3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10">
        <f>E3883*100/D3883</f>
        <v>5</v>
      </c>
      <c r="P3883" s="11">
        <f>IFERROR(E3883/L3883,"N/A")</f>
        <v>25</v>
      </c>
      <c r="Q3883" t="str">
        <f>LEFT(N3883,FIND("/",N3883)-1)</f>
        <v>theater</v>
      </c>
      <c r="R3883" t="str">
        <f>RIGHT(N3883,(LEN(N3883)-FIND("/",N3883)))</f>
        <v>musical</v>
      </c>
      <c r="S3883" s="14">
        <f>(((J3883/60)/60)/24)+DATE(1970,1,1)+(-5/24)</f>
        <v>42755.810173611106</v>
      </c>
      <c r="T3883" s="14">
        <f>(((I3883/60)/60)/24)+DATE(1970,1,1)+(-5/24)</f>
        <v>42785.810173611106</v>
      </c>
    </row>
    <row r="3884" spans="1:20" ht="43.5" x14ac:dyDescent="0.35">
      <c r="A3884" s="6">
        <v>3882</v>
      </c>
      <c r="B3884" s="3" t="s">
        <v>3879</v>
      </c>
      <c r="C3884" s="3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10">
        <f>E3884*100/D3884</f>
        <v>0</v>
      </c>
      <c r="P3884" s="11" t="str">
        <f>IFERROR(E3884/L3884,"N/A")</f>
        <v>N/A</v>
      </c>
      <c r="Q3884" t="str">
        <f>LEFT(N3884,FIND("/",N3884)-1)</f>
        <v>theater</v>
      </c>
      <c r="R3884" t="str">
        <f>RIGHT(N3884,(LEN(N3884)-FIND("/",N3884)))</f>
        <v>musical</v>
      </c>
      <c r="S3884" s="14">
        <f>(((J3884/60)/60)/24)+DATE(1970,1,1)+(-5/24)</f>
        <v>42373.77511574074</v>
      </c>
      <c r="T3884" s="14">
        <f>(((I3884/60)/60)/24)+DATE(1970,1,1)+(-5/24)</f>
        <v>42400.752083333333</v>
      </c>
    </row>
    <row r="3885" spans="1:20" ht="58" x14ac:dyDescent="0.35">
      <c r="A3885" s="6">
        <v>3883</v>
      </c>
      <c r="B3885" s="3" t="s">
        <v>3880</v>
      </c>
      <c r="C3885" s="3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10">
        <f>E3885*100/D3885</f>
        <v>0</v>
      </c>
      <c r="P3885" s="11" t="str">
        <f>IFERROR(E3885/L3885,"N/A")</f>
        <v>N/A</v>
      </c>
      <c r="Q3885" t="str">
        <f>LEFT(N3885,FIND("/",N3885)-1)</f>
        <v>theater</v>
      </c>
      <c r="R3885" t="str">
        <f>RIGHT(N3885,(LEN(N3885)-FIND("/",N3885)))</f>
        <v>musical</v>
      </c>
      <c r="S3885" s="14">
        <f>(((J3885/60)/60)/24)+DATE(1970,1,1)+(-5/24)</f>
        <v>41854.394317129627</v>
      </c>
      <c r="T3885" s="14">
        <f>(((I3885/60)/60)/24)+DATE(1970,1,1)+(-5/24)</f>
        <v>41884.394317129627</v>
      </c>
    </row>
    <row r="3886" spans="1:20" ht="43.5" x14ac:dyDescent="0.35">
      <c r="A3886" s="6">
        <v>3884</v>
      </c>
      <c r="B3886" s="3" t="s">
        <v>3881</v>
      </c>
      <c r="C3886" s="3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10">
        <f>E3886*100/D3886</f>
        <v>0</v>
      </c>
      <c r="P3886" s="11" t="str">
        <f>IFERROR(E3886/L3886,"N/A")</f>
        <v>N/A</v>
      </c>
      <c r="Q3886" t="str">
        <f>LEFT(N3886,FIND("/",N3886)-1)</f>
        <v>theater</v>
      </c>
      <c r="R3886" t="str">
        <f>RIGHT(N3886,(LEN(N3886)-FIND("/",N3886)))</f>
        <v>musical</v>
      </c>
      <c r="S3886" s="14">
        <f>(((J3886/60)/60)/24)+DATE(1970,1,1)+(-5/24)</f>
        <v>42065.583240740736</v>
      </c>
      <c r="T3886" s="14">
        <f>(((I3886/60)/60)/24)+DATE(1970,1,1)+(-5/24)</f>
        <v>42090.541574074072</v>
      </c>
    </row>
    <row r="3887" spans="1:20" ht="43.5" x14ac:dyDescent="0.35">
      <c r="A3887" s="6">
        <v>3885</v>
      </c>
      <c r="B3887" s="3" t="s">
        <v>3882</v>
      </c>
      <c r="C3887" s="3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10">
        <f>E3887*100/D3887</f>
        <v>0</v>
      </c>
      <c r="P3887" s="11" t="str">
        <f>IFERROR(E3887/L3887,"N/A")</f>
        <v>N/A</v>
      </c>
      <c r="Q3887" t="str">
        <f>LEFT(N3887,FIND("/",N3887)-1)</f>
        <v>theater</v>
      </c>
      <c r="R3887" t="str">
        <f>RIGHT(N3887,(LEN(N3887)-FIND("/",N3887)))</f>
        <v>musical</v>
      </c>
      <c r="S3887" s="14">
        <f>(((J3887/60)/60)/24)+DATE(1970,1,1)+(-5/24)</f>
        <v>42469.742951388886</v>
      </c>
      <c r="T3887" s="14">
        <f>(((I3887/60)/60)/24)+DATE(1970,1,1)+(-5/24)</f>
        <v>42499.742951388886</v>
      </c>
    </row>
    <row r="3888" spans="1:20" x14ac:dyDescent="0.35">
      <c r="A3888" s="6">
        <v>3886</v>
      </c>
      <c r="B3888" s="3" t="s">
        <v>3883</v>
      </c>
      <c r="C3888" s="3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10">
        <f>E3888*100/D3888</f>
        <v>0</v>
      </c>
      <c r="P3888" s="11" t="str">
        <f>IFERROR(E3888/L3888,"N/A")</f>
        <v>N/A</v>
      </c>
      <c r="Q3888" t="str">
        <f>LEFT(N3888,FIND("/",N3888)-1)</f>
        <v>theater</v>
      </c>
      <c r="R3888" t="str">
        <f>RIGHT(N3888,(LEN(N3888)-FIND("/",N3888)))</f>
        <v>musical</v>
      </c>
      <c r="S3888" s="14">
        <f>(((J3888/60)/60)/24)+DATE(1970,1,1)+(-5/24)</f>
        <v>41954.019699074073</v>
      </c>
      <c r="T3888" s="14">
        <f>(((I3888/60)/60)/24)+DATE(1970,1,1)+(-5/24)</f>
        <v>41984.019699074073</v>
      </c>
    </row>
    <row r="3889" spans="1:20" ht="43.5" x14ac:dyDescent="0.35">
      <c r="A3889" s="6">
        <v>3887</v>
      </c>
      <c r="B3889" s="3" t="s">
        <v>3884</v>
      </c>
      <c r="C3889" s="3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10">
        <f>E3889*100/D3889</f>
        <v>1.75</v>
      </c>
      <c r="P3889" s="11">
        <f>IFERROR(E3889/L3889,"N/A")</f>
        <v>17.5</v>
      </c>
      <c r="Q3889" t="str">
        <f>LEFT(N3889,FIND("/",N3889)-1)</f>
        <v>theater</v>
      </c>
      <c r="R3889" t="str">
        <f>RIGHT(N3889,(LEN(N3889)-FIND("/",N3889)))</f>
        <v>musical</v>
      </c>
      <c r="S3889" s="14">
        <f>(((J3889/60)/60)/24)+DATE(1970,1,1)+(-5/24)</f>
        <v>42079.649641203701</v>
      </c>
      <c r="T3889" s="14">
        <f>(((I3889/60)/60)/24)+DATE(1970,1,1)+(-5/24)</f>
        <v>42125.708333333336</v>
      </c>
    </row>
    <row r="3890" spans="1:20" ht="58" x14ac:dyDescent="0.35">
      <c r="A3890" s="6">
        <v>3888</v>
      </c>
      <c r="B3890" s="3" t="s">
        <v>3885</v>
      </c>
      <c r="C3890" s="3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10">
        <f>E3890*100/D3890</f>
        <v>27.1</v>
      </c>
      <c r="P3890" s="11">
        <f>IFERROR(E3890/L3890,"N/A")</f>
        <v>38.714285714285715</v>
      </c>
      <c r="Q3890" t="str">
        <f>LEFT(N3890,FIND("/",N3890)-1)</f>
        <v>theater</v>
      </c>
      <c r="R3890" t="str">
        <f>RIGHT(N3890,(LEN(N3890)-FIND("/",N3890)))</f>
        <v>plays</v>
      </c>
      <c r="S3890" s="14">
        <f>(((J3890/60)/60)/24)+DATE(1970,1,1)+(-5/24)</f>
        <v>42762.337476851848</v>
      </c>
      <c r="T3890" s="14">
        <f>(((I3890/60)/60)/24)+DATE(1970,1,1)+(-5/24)</f>
        <v>42792.337476851848</v>
      </c>
    </row>
    <row r="3891" spans="1:20" ht="43.5" x14ac:dyDescent="0.35">
      <c r="A3891" s="6">
        <v>3889</v>
      </c>
      <c r="B3891" s="3" t="s">
        <v>3886</v>
      </c>
      <c r="C3891" s="3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10">
        <f>E3891*100/D3891</f>
        <v>1.4750000000000001</v>
      </c>
      <c r="P3891" s="11">
        <f>IFERROR(E3891/L3891,"N/A")</f>
        <v>13.111111111111111</v>
      </c>
      <c r="Q3891" t="str">
        <f>LEFT(N3891,FIND("/",N3891)-1)</f>
        <v>theater</v>
      </c>
      <c r="R3891" t="str">
        <f>RIGHT(N3891,(LEN(N3891)-FIND("/",N3891)))</f>
        <v>plays</v>
      </c>
      <c r="S3891" s="14">
        <f>(((J3891/60)/60)/24)+DATE(1970,1,1)+(-5/24)</f>
        <v>41976.796643518515</v>
      </c>
      <c r="T3891" s="14">
        <f>(((I3891/60)/60)/24)+DATE(1970,1,1)+(-5/24)</f>
        <v>42008.768055555549</v>
      </c>
    </row>
    <row r="3892" spans="1:20" ht="43.5" x14ac:dyDescent="0.35">
      <c r="A3892" s="6">
        <v>3890</v>
      </c>
      <c r="B3892" s="3" t="s">
        <v>3887</v>
      </c>
      <c r="C3892" s="3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10">
        <f>E3892*100/D3892</f>
        <v>16.826666666666668</v>
      </c>
      <c r="P3892" s="11">
        <f>IFERROR(E3892/L3892,"N/A")</f>
        <v>315.5</v>
      </c>
      <c r="Q3892" t="str">
        <f>LEFT(N3892,FIND("/",N3892)-1)</f>
        <v>theater</v>
      </c>
      <c r="R3892" t="str">
        <f>RIGHT(N3892,(LEN(N3892)-FIND("/",N3892)))</f>
        <v>plays</v>
      </c>
      <c r="S3892" s="14">
        <f>(((J3892/60)/60)/24)+DATE(1970,1,1)+(-5/24)</f>
        <v>42171.55027777778</v>
      </c>
      <c r="T3892" s="14">
        <f>(((I3892/60)/60)/24)+DATE(1970,1,1)+(-5/24)</f>
        <v>42231.55027777778</v>
      </c>
    </row>
    <row r="3893" spans="1:20" ht="29" x14ac:dyDescent="0.35">
      <c r="A3893" s="6">
        <v>3891</v>
      </c>
      <c r="B3893" s="3" t="s">
        <v>3888</v>
      </c>
      <c r="C3893" s="3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10">
        <f>E3893*100/D3893</f>
        <v>32.5</v>
      </c>
      <c r="P3893" s="11">
        <f>IFERROR(E3893/L3893,"N/A")</f>
        <v>37.142857142857146</v>
      </c>
      <c r="Q3893" t="str">
        <f>LEFT(N3893,FIND("/",N3893)-1)</f>
        <v>theater</v>
      </c>
      <c r="R3893" t="str">
        <f>RIGHT(N3893,(LEN(N3893)-FIND("/",N3893)))</f>
        <v>plays</v>
      </c>
      <c r="S3893" s="14">
        <f>(((J3893/60)/60)/24)+DATE(1970,1,1)+(-5/24)</f>
        <v>42055.924120370364</v>
      </c>
      <c r="T3893" s="14">
        <f>(((I3893/60)/60)/24)+DATE(1970,1,1)+(-5/24)</f>
        <v>42085.999305555553</v>
      </c>
    </row>
    <row r="3894" spans="1:20" ht="58" x14ac:dyDescent="0.35">
      <c r="A3894" s="6">
        <v>3892</v>
      </c>
      <c r="B3894" s="3" t="s">
        <v>3889</v>
      </c>
      <c r="C3894" s="3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10">
        <f>E3894*100/D3894</f>
        <v>0</v>
      </c>
      <c r="P3894" s="11" t="str">
        <f>IFERROR(E3894/L3894,"N/A")</f>
        <v>N/A</v>
      </c>
      <c r="Q3894" t="str">
        <f>LEFT(N3894,FIND("/",N3894)-1)</f>
        <v>theater</v>
      </c>
      <c r="R3894" t="str">
        <f>RIGHT(N3894,(LEN(N3894)-FIND("/",N3894)))</f>
        <v>plays</v>
      </c>
      <c r="S3894" s="14">
        <f>(((J3894/60)/60)/24)+DATE(1970,1,1)+(-5/24)</f>
        <v>41867.44394675926</v>
      </c>
      <c r="T3894" s="14">
        <f>(((I3894/60)/60)/24)+DATE(1970,1,1)+(-5/24)</f>
        <v>41875.083333333328</v>
      </c>
    </row>
    <row r="3895" spans="1:20" ht="58" x14ac:dyDescent="0.35">
      <c r="A3895" s="6">
        <v>3893</v>
      </c>
      <c r="B3895" s="3" t="s">
        <v>3890</v>
      </c>
      <c r="C3895" s="3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10">
        <f>E3895*100/D3895</f>
        <v>21.55</v>
      </c>
      <c r="P3895" s="11">
        <f>IFERROR(E3895/L3895,"N/A")</f>
        <v>128.27380952380952</v>
      </c>
      <c r="Q3895" t="str">
        <f>LEFT(N3895,FIND("/",N3895)-1)</f>
        <v>theater</v>
      </c>
      <c r="R3895" t="str">
        <f>RIGHT(N3895,(LEN(N3895)-FIND("/",N3895)))</f>
        <v>plays</v>
      </c>
      <c r="S3895" s="14">
        <f>(((J3895/60)/60)/24)+DATE(1970,1,1)+(-5/24)</f>
        <v>41779.449537037035</v>
      </c>
      <c r="T3895" s="14">
        <f>(((I3895/60)/60)/24)+DATE(1970,1,1)+(-5/24)</f>
        <v>41821.041666666664</v>
      </c>
    </row>
    <row r="3896" spans="1:20" ht="58" x14ac:dyDescent="0.35">
      <c r="A3896" s="6">
        <v>3894</v>
      </c>
      <c r="B3896" s="3" t="s">
        <v>3891</v>
      </c>
      <c r="C3896" s="3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10">
        <f>E3896*100/D3896</f>
        <v>3.4666666666666668</v>
      </c>
      <c r="P3896" s="11">
        <f>IFERROR(E3896/L3896,"N/A")</f>
        <v>47.272727272727273</v>
      </c>
      <c r="Q3896" t="str">
        <f>LEFT(N3896,FIND("/",N3896)-1)</f>
        <v>theater</v>
      </c>
      <c r="R3896" t="str">
        <f>RIGHT(N3896,(LEN(N3896)-FIND("/",N3896)))</f>
        <v>plays</v>
      </c>
      <c r="S3896" s="14">
        <f>(((J3896/60)/60)/24)+DATE(1970,1,1)+(-5/24)</f>
        <v>42679.750138888885</v>
      </c>
      <c r="T3896" s="14">
        <f>(((I3896/60)/60)/24)+DATE(1970,1,1)+(-5/24)</f>
        <v>42709.999305555553</v>
      </c>
    </row>
    <row r="3897" spans="1:20" ht="58" x14ac:dyDescent="0.35">
      <c r="A3897" s="6">
        <v>3895</v>
      </c>
      <c r="B3897" s="3" t="s">
        <v>3892</v>
      </c>
      <c r="C3897" s="3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10">
        <f>E3897*100/D3897</f>
        <v>5</v>
      </c>
      <c r="P3897" s="11">
        <f>IFERROR(E3897/L3897,"N/A")</f>
        <v>50</v>
      </c>
      <c r="Q3897" t="str">
        <f>LEFT(N3897,FIND("/",N3897)-1)</f>
        <v>theater</v>
      </c>
      <c r="R3897" t="str">
        <f>RIGHT(N3897,(LEN(N3897)-FIND("/",N3897)))</f>
        <v>plays</v>
      </c>
      <c r="S3897" s="14">
        <f>(((J3897/60)/60)/24)+DATE(1970,1,1)+(-5/24)</f>
        <v>42032.041875000003</v>
      </c>
      <c r="T3897" s="14">
        <f>(((I3897/60)/60)/24)+DATE(1970,1,1)+(-5/24)</f>
        <v>42063.041875000003</v>
      </c>
    </row>
    <row r="3898" spans="1:20" ht="43.5" x14ac:dyDescent="0.35">
      <c r="A3898" s="6">
        <v>3896</v>
      </c>
      <c r="B3898" s="3" t="s">
        <v>3893</v>
      </c>
      <c r="C3898" s="3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10">
        <f>E3898*100/D3898</f>
        <v>10.625</v>
      </c>
      <c r="P3898" s="11">
        <f>IFERROR(E3898/L3898,"N/A")</f>
        <v>42.5</v>
      </c>
      <c r="Q3898" t="str">
        <f>LEFT(N3898,FIND("/",N3898)-1)</f>
        <v>theater</v>
      </c>
      <c r="R3898" t="str">
        <f>RIGHT(N3898,(LEN(N3898)-FIND("/",N3898)))</f>
        <v>plays</v>
      </c>
      <c r="S3898" s="14">
        <f>(((J3898/60)/60)/24)+DATE(1970,1,1)+(-5/24)</f>
        <v>41792.983541666668</v>
      </c>
      <c r="T3898" s="14">
        <f>(((I3898/60)/60)/24)+DATE(1970,1,1)+(-5/24)</f>
        <v>41806.983541666668</v>
      </c>
    </row>
    <row r="3899" spans="1:20" ht="43.5" x14ac:dyDescent="0.35">
      <c r="A3899" s="6">
        <v>3897</v>
      </c>
      <c r="B3899" s="3" t="s">
        <v>3894</v>
      </c>
      <c r="C3899" s="3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10">
        <f>E3899*100/D3899</f>
        <v>17.600000000000001</v>
      </c>
      <c r="P3899" s="11">
        <f>IFERROR(E3899/L3899,"N/A")</f>
        <v>44</v>
      </c>
      <c r="Q3899" t="str">
        <f>LEFT(N3899,FIND("/",N3899)-1)</f>
        <v>theater</v>
      </c>
      <c r="R3899" t="str">
        <f>RIGHT(N3899,(LEN(N3899)-FIND("/",N3899)))</f>
        <v>plays</v>
      </c>
      <c r="S3899" s="14">
        <f>(((J3899/60)/60)/24)+DATE(1970,1,1)+(-5/24)</f>
        <v>41982.665312499994</v>
      </c>
      <c r="T3899" s="14">
        <f>(((I3899/60)/60)/24)+DATE(1970,1,1)+(-5/24)</f>
        <v>42012.665312499994</v>
      </c>
    </row>
    <row r="3900" spans="1:20" ht="58" x14ac:dyDescent="0.35">
      <c r="A3900" s="6">
        <v>3898</v>
      </c>
      <c r="B3900" s="3" t="s">
        <v>3895</v>
      </c>
      <c r="C3900" s="3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10">
        <f>E3900*100/D3900</f>
        <v>32.56</v>
      </c>
      <c r="P3900" s="11">
        <f>IFERROR(E3900/L3900,"N/A")</f>
        <v>50.875</v>
      </c>
      <c r="Q3900" t="str">
        <f>LEFT(N3900,FIND("/",N3900)-1)</f>
        <v>theater</v>
      </c>
      <c r="R3900" t="str">
        <f>RIGHT(N3900,(LEN(N3900)-FIND("/",N3900)))</f>
        <v>plays</v>
      </c>
      <c r="S3900" s="14">
        <f>(((J3900/60)/60)/24)+DATE(1970,1,1)+(-5/24)</f>
        <v>42193.273958333331</v>
      </c>
      <c r="T3900" s="14">
        <f>(((I3900/60)/60)/24)+DATE(1970,1,1)+(-5/24)</f>
        <v>42233.458333333336</v>
      </c>
    </row>
    <row r="3901" spans="1:20" ht="43.5" x14ac:dyDescent="0.35">
      <c r="A3901" s="6">
        <v>3899</v>
      </c>
      <c r="B3901" s="3" t="s">
        <v>3896</v>
      </c>
      <c r="C3901" s="3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10">
        <f>E3901*100/D3901</f>
        <v>1.25</v>
      </c>
      <c r="P3901" s="11">
        <f>IFERROR(E3901/L3901,"N/A")</f>
        <v>62.5</v>
      </c>
      <c r="Q3901" t="str">
        <f>LEFT(N3901,FIND("/",N3901)-1)</f>
        <v>theater</v>
      </c>
      <c r="R3901" t="str">
        <f>RIGHT(N3901,(LEN(N3901)-FIND("/",N3901)))</f>
        <v>plays</v>
      </c>
      <c r="S3901" s="14">
        <f>(((J3901/60)/60)/24)+DATE(1970,1,1)+(-5/24)</f>
        <v>41843.566678240735</v>
      </c>
      <c r="T3901" s="14">
        <f>(((I3901/60)/60)/24)+DATE(1970,1,1)+(-5/24)</f>
        <v>41863.566678240735</v>
      </c>
    </row>
    <row r="3902" spans="1:20" ht="43.5" x14ac:dyDescent="0.35">
      <c r="A3902" s="6">
        <v>3900</v>
      </c>
      <c r="B3902" s="3" t="s">
        <v>3897</v>
      </c>
      <c r="C3902" s="3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10">
        <f>E3902*100/D3902</f>
        <v>5.4</v>
      </c>
      <c r="P3902" s="11">
        <f>IFERROR(E3902/L3902,"N/A")</f>
        <v>27</v>
      </c>
      <c r="Q3902" t="str">
        <f>LEFT(N3902,FIND("/",N3902)-1)</f>
        <v>theater</v>
      </c>
      <c r="R3902" t="str">
        <f>RIGHT(N3902,(LEN(N3902)-FIND("/",N3902)))</f>
        <v>plays</v>
      </c>
      <c r="S3902" s="14">
        <f>(((J3902/60)/60)/24)+DATE(1970,1,1)+(-5/24)</f>
        <v>42135.884155092594</v>
      </c>
      <c r="T3902" s="14">
        <f>(((I3902/60)/60)/24)+DATE(1970,1,1)+(-5/24)</f>
        <v>42165.884155092594</v>
      </c>
    </row>
    <row r="3903" spans="1:20" ht="43.5" x14ac:dyDescent="0.35">
      <c r="A3903" s="6">
        <v>3901</v>
      </c>
      <c r="B3903" s="3" t="s">
        <v>3898</v>
      </c>
      <c r="C3903" s="3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10">
        <f>E3903*100/D3903</f>
        <v>0.83333333333333337</v>
      </c>
      <c r="P3903" s="11">
        <f>IFERROR(E3903/L3903,"N/A")</f>
        <v>25</v>
      </c>
      <c r="Q3903" t="str">
        <f>LEFT(N3903,FIND("/",N3903)-1)</f>
        <v>theater</v>
      </c>
      <c r="R3903" t="str">
        <f>RIGHT(N3903,(LEN(N3903)-FIND("/",N3903)))</f>
        <v>plays</v>
      </c>
      <c r="S3903" s="14">
        <f>(((J3903/60)/60)/24)+DATE(1970,1,1)+(-5/24)</f>
        <v>42317.618043981485</v>
      </c>
      <c r="T3903" s="14">
        <f>(((I3903/60)/60)/24)+DATE(1970,1,1)+(-5/24)</f>
        <v>42357.618043981485</v>
      </c>
    </row>
    <row r="3904" spans="1:20" ht="43.5" x14ac:dyDescent="0.35">
      <c r="A3904" s="6">
        <v>3902</v>
      </c>
      <c r="B3904" s="3" t="s">
        <v>3899</v>
      </c>
      <c r="C3904" s="3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10">
        <f>E3904*100/D3904</f>
        <v>48.833333333333336</v>
      </c>
      <c r="P3904" s="11">
        <f>IFERROR(E3904/L3904,"N/A")</f>
        <v>47.258064516129032</v>
      </c>
      <c r="Q3904" t="str">
        <f>LEFT(N3904,FIND("/",N3904)-1)</f>
        <v>theater</v>
      </c>
      <c r="R3904" t="str">
        <f>RIGHT(N3904,(LEN(N3904)-FIND("/",N3904)))</f>
        <v>plays</v>
      </c>
      <c r="S3904" s="14">
        <f>(((J3904/60)/60)/24)+DATE(1970,1,1)+(-5/24)</f>
        <v>42663.259745370371</v>
      </c>
      <c r="T3904" s="14">
        <f>(((I3904/60)/60)/24)+DATE(1970,1,1)+(-5/24)</f>
        <v>42688.301412037035</v>
      </c>
    </row>
    <row r="3905" spans="1:20" ht="58" x14ac:dyDescent="0.35">
      <c r="A3905" s="6">
        <v>3903</v>
      </c>
      <c r="B3905" s="3" t="s">
        <v>3900</v>
      </c>
      <c r="C3905" s="3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10">
        <f>E3905*100/D3905</f>
        <v>0</v>
      </c>
      <c r="P3905" s="11" t="str">
        <f>IFERROR(E3905/L3905,"N/A")</f>
        <v>N/A</v>
      </c>
      <c r="Q3905" t="str">
        <f>LEFT(N3905,FIND("/",N3905)-1)</f>
        <v>theater</v>
      </c>
      <c r="R3905" t="str">
        <f>RIGHT(N3905,(LEN(N3905)-FIND("/",N3905)))</f>
        <v>plays</v>
      </c>
      <c r="S3905" s="14">
        <f>(((J3905/60)/60)/24)+DATE(1970,1,1)+(-5/24)</f>
        <v>42185.802835648145</v>
      </c>
      <c r="T3905" s="14">
        <f>(((I3905/60)/60)/24)+DATE(1970,1,1)+(-5/24)</f>
        <v>42230.609722222223</v>
      </c>
    </row>
    <row r="3906" spans="1:20" ht="29" x14ac:dyDescent="0.35">
      <c r="A3906" s="6">
        <v>3904</v>
      </c>
      <c r="B3906" s="3" t="s">
        <v>3901</v>
      </c>
      <c r="C3906" s="3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10">
        <f>E3906*100/D3906</f>
        <v>0.03</v>
      </c>
      <c r="P3906" s="11">
        <f>IFERROR(E3906/L3906,"N/A")</f>
        <v>1.5</v>
      </c>
      <c r="Q3906" t="str">
        <f>LEFT(N3906,FIND("/",N3906)-1)</f>
        <v>theater</v>
      </c>
      <c r="R3906" t="str">
        <f>RIGHT(N3906,(LEN(N3906)-FIND("/",N3906)))</f>
        <v>plays</v>
      </c>
      <c r="S3906" s="14">
        <f>(((J3906/60)/60)/24)+DATE(1970,1,1)+(-5/24)</f>
        <v>42095.020833333336</v>
      </c>
      <c r="T3906" s="14">
        <f>(((I3906/60)/60)/24)+DATE(1970,1,1)+(-5/24)</f>
        <v>42109.00277777778</v>
      </c>
    </row>
    <row r="3907" spans="1:20" ht="43.5" x14ac:dyDescent="0.35">
      <c r="A3907" s="6">
        <v>3905</v>
      </c>
      <c r="B3907" s="3" t="s">
        <v>3902</v>
      </c>
      <c r="C3907" s="3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10">
        <f>E3907*100/D3907</f>
        <v>11.533333333333333</v>
      </c>
      <c r="P3907" s="11">
        <f>IFERROR(E3907/L3907,"N/A")</f>
        <v>24.714285714285715</v>
      </c>
      <c r="Q3907" t="str">
        <f>LEFT(N3907,FIND("/",N3907)-1)</f>
        <v>theater</v>
      </c>
      <c r="R3907" t="str">
        <f>RIGHT(N3907,(LEN(N3907)-FIND("/",N3907)))</f>
        <v>plays</v>
      </c>
      <c r="S3907" s="14">
        <f>(((J3907/60)/60)/24)+DATE(1970,1,1)+(-5/24)</f>
        <v>42124.415543981479</v>
      </c>
      <c r="T3907" s="14">
        <f>(((I3907/60)/60)/24)+DATE(1970,1,1)+(-5/24)</f>
        <v>42166.749999999993</v>
      </c>
    </row>
    <row r="3908" spans="1:20" ht="43.5" x14ac:dyDescent="0.35">
      <c r="A3908" s="6">
        <v>3906</v>
      </c>
      <c r="B3908" s="3" t="s">
        <v>3903</v>
      </c>
      <c r="C3908" s="3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10">
        <f>E3908*100/D3908</f>
        <v>67.333333333333329</v>
      </c>
      <c r="P3908" s="11">
        <f>IFERROR(E3908/L3908,"N/A")</f>
        <v>63.125</v>
      </c>
      <c r="Q3908" t="str">
        <f>LEFT(N3908,FIND("/",N3908)-1)</f>
        <v>theater</v>
      </c>
      <c r="R3908" t="str">
        <f>RIGHT(N3908,(LEN(N3908)-FIND("/",N3908)))</f>
        <v>plays</v>
      </c>
      <c r="S3908" s="14">
        <f>(((J3908/60)/60)/24)+DATE(1970,1,1)+(-5/24)</f>
        <v>42143.709409722222</v>
      </c>
      <c r="T3908" s="14">
        <f>(((I3908/60)/60)/24)+DATE(1970,1,1)+(-5/24)</f>
        <v>42181.350694444445</v>
      </c>
    </row>
    <row r="3909" spans="1:20" ht="43.5" x14ac:dyDescent="0.35">
      <c r="A3909" s="6">
        <v>3907</v>
      </c>
      <c r="B3909" s="3" t="s">
        <v>3904</v>
      </c>
      <c r="C3909" s="3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10">
        <f>E3909*100/D3909</f>
        <v>15.3</v>
      </c>
      <c r="P3909" s="11">
        <f>IFERROR(E3909/L3909,"N/A")</f>
        <v>38.25</v>
      </c>
      <c r="Q3909" t="str">
        <f>LEFT(N3909,FIND("/",N3909)-1)</f>
        <v>theater</v>
      </c>
      <c r="R3909" t="str">
        <f>RIGHT(N3909,(LEN(N3909)-FIND("/",N3909)))</f>
        <v>plays</v>
      </c>
      <c r="S3909" s="14">
        <f>(((J3909/60)/60)/24)+DATE(1970,1,1)+(-5/24)</f>
        <v>41906.611180555556</v>
      </c>
      <c r="T3909" s="14">
        <f>(((I3909/60)/60)/24)+DATE(1970,1,1)+(-5/24)</f>
        <v>41938.630555555552</v>
      </c>
    </row>
    <row r="3910" spans="1:20" ht="58" x14ac:dyDescent="0.35">
      <c r="A3910" s="6">
        <v>3908</v>
      </c>
      <c r="B3910" s="3" t="s">
        <v>3905</v>
      </c>
      <c r="C3910" s="3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10">
        <f>E3910*100/D3910</f>
        <v>8.6666666666666661</v>
      </c>
      <c r="P3910" s="11">
        <f>IFERROR(E3910/L3910,"N/A")</f>
        <v>16.25</v>
      </c>
      <c r="Q3910" t="str">
        <f>LEFT(N3910,FIND("/",N3910)-1)</f>
        <v>theater</v>
      </c>
      <c r="R3910" t="str">
        <f>RIGHT(N3910,(LEN(N3910)-FIND("/",N3910)))</f>
        <v>plays</v>
      </c>
      <c r="S3910" s="14">
        <f>(((J3910/60)/60)/24)+DATE(1970,1,1)+(-5/24)</f>
        <v>41833.927037037036</v>
      </c>
      <c r="T3910" s="14">
        <f>(((I3910/60)/60)/24)+DATE(1970,1,1)+(-5/24)</f>
        <v>41848.927037037036</v>
      </c>
    </row>
    <row r="3911" spans="1:20" ht="43.5" x14ac:dyDescent="0.35">
      <c r="A3911" s="6">
        <v>3909</v>
      </c>
      <c r="B3911" s="3" t="s">
        <v>3906</v>
      </c>
      <c r="C3911" s="3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10">
        <f>E3911*100/D3911</f>
        <v>0.22500000000000001</v>
      </c>
      <c r="P3911" s="11">
        <f>IFERROR(E3911/L3911,"N/A")</f>
        <v>33.75</v>
      </c>
      <c r="Q3911" t="str">
        <f>LEFT(N3911,FIND("/",N3911)-1)</f>
        <v>theater</v>
      </c>
      <c r="R3911" t="str">
        <f>RIGHT(N3911,(LEN(N3911)-FIND("/",N3911)))</f>
        <v>plays</v>
      </c>
      <c r="S3911" s="14">
        <f>(((J3911/60)/60)/24)+DATE(1970,1,1)+(-5/24)</f>
        <v>41863.150949074072</v>
      </c>
      <c r="T3911" s="14">
        <f>(((I3911/60)/60)/24)+DATE(1970,1,1)+(-5/24)</f>
        <v>41893.150949074072</v>
      </c>
    </row>
    <row r="3912" spans="1:20" ht="43.5" x14ac:dyDescent="0.35">
      <c r="A3912" s="6">
        <v>3910</v>
      </c>
      <c r="B3912" s="3" t="s">
        <v>3907</v>
      </c>
      <c r="C3912" s="3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10">
        <f>E3912*100/D3912</f>
        <v>3.0833333333333335</v>
      </c>
      <c r="P3912" s="11">
        <f>IFERROR(E3912/L3912,"N/A")</f>
        <v>61.666666666666664</v>
      </c>
      <c r="Q3912" t="str">
        <f>LEFT(N3912,FIND("/",N3912)-1)</f>
        <v>theater</v>
      </c>
      <c r="R3912" t="str">
        <f>RIGHT(N3912,(LEN(N3912)-FIND("/",N3912)))</f>
        <v>plays</v>
      </c>
      <c r="S3912" s="14">
        <f>(((J3912/60)/60)/24)+DATE(1970,1,1)+(-5/24)</f>
        <v>42224.548576388886</v>
      </c>
      <c r="T3912" s="14">
        <f>(((I3912/60)/60)/24)+DATE(1970,1,1)+(-5/24)</f>
        <v>42254.548576388886</v>
      </c>
    </row>
    <row r="3913" spans="1:20" ht="43.5" x14ac:dyDescent="0.35">
      <c r="A3913" s="6">
        <v>3911</v>
      </c>
      <c r="B3913" s="3" t="s">
        <v>3908</v>
      </c>
      <c r="C3913" s="3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10">
        <f>E3913*100/D3913</f>
        <v>37.412500000000001</v>
      </c>
      <c r="P3913" s="11">
        <f>IFERROR(E3913/L3913,"N/A")</f>
        <v>83.138888888888886</v>
      </c>
      <c r="Q3913" t="str">
        <f>LEFT(N3913,FIND("/",N3913)-1)</f>
        <v>theater</v>
      </c>
      <c r="R3913" t="str">
        <f>RIGHT(N3913,(LEN(N3913)-FIND("/",N3913)))</f>
        <v>plays</v>
      </c>
      <c r="S3913" s="14">
        <f>(((J3913/60)/60)/24)+DATE(1970,1,1)+(-5/24)</f>
        <v>41939.603900462964</v>
      </c>
      <c r="T3913" s="14">
        <f>(((I3913/60)/60)/24)+DATE(1970,1,1)+(-5/24)</f>
        <v>41969.645567129628</v>
      </c>
    </row>
    <row r="3914" spans="1:20" ht="43.5" x14ac:dyDescent="0.35">
      <c r="A3914" s="6">
        <v>3912</v>
      </c>
      <c r="B3914" s="3" t="s">
        <v>3909</v>
      </c>
      <c r="C3914" s="3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10">
        <f>E3914*100/D3914</f>
        <v>6.6666666666666671E-3</v>
      </c>
      <c r="P3914" s="11">
        <f>IFERROR(E3914/L3914,"N/A")</f>
        <v>1</v>
      </c>
      <c r="Q3914" t="str">
        <f>LEFT(N3914,FIND("/",N3914)-1)</f>
        <v>theater</v>
      </c>
      <c r="R3914" t="str">
        <f>RIGHT(N3914,(LEN(N3914)-FIND("/",N3914)))</f>
        <v>plays</v>
      </c>
      <c r="S3914" s="14">
        <f>(((J3914/60)/60)/24)+DATE(1970,1,1)+(-5/24)</f>
        <v>42059.061689814807</v>
      </c>
      <c r="T3914" s="14">
        <f>(((I3914/60)/60)/24)+DATE(1970,1,1)+(-5/24)</f>
        <v>42118.982638888883</v>
      </c>
    </row>
    <row r="3915" spans="1:20" ht="43.5" x14ac:dyDescent="0.35">
      <c r="A3915" s="6">
        <v>3913</v>
      </c>
      <c r="B3915" s="3" t="s">
        <v>3910</v>
      </c>
      <c r="C3915" s="3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10">
        <f>E3915*100/D3915</f>
        <v>10</v>
      </c>
      <c r="P3915" s="11">
        <f>IFERROR(E3915/L3915,"N/A")</f>
        <v>142.85714285714286</v>
      </c>
      <c r="Q3915" t="str">
        <f>LEFT(N3915,FIND("/",N3915)-1)</f>
        <v>theater</v>
      </c>
      <c r="R3915" t="str">
        <f>RIGHT(N3915,(LEN(N3915)-FIND("/",N3915)))</f>
        <v>plays</v>
      </c>
      <c r="S3915" s="14">
        <f>(((J3915/60)/60)/24)+DATE(1970,1,1)+(-5/24)</f>
        <v>42308.002881944441</v>
      </c>
      <c r="T3915" s="14">
        <f>(((I3915/60)/60)/24)+DATE(1970,1,1)+(-5/24)</f>
        <v>42338.044548611106</v>
      </c>
    </row>
    <row r="3916" spans="1:20" ht="43.5" x14ac:dyDescent="0.35">
      <c r="A3916" s="6">
        <v>3914</v>
      </c>
      <c r="B3916" s="3" t="s">
        <v>3911</v>
      </c>
      <c r="C3916" s="3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10">
        <f>E3916*100/D3916</f>
        <v>36.36</v>
      </c>
      <c r="P3916" s="11">
        <f>IFERROR(E3916/L3916,"N/A")</f>
        <v>33.666666666666664</v>
      </c>
      <c r="Q3916" t="str">
        <f>LEFT(N3916,FIND("/",N3916)-1)</f>
        <v>theater</v>
      </c>
      <c r="R3916" t="str">
        <f>RIGHT(N3916,(LEN(N3916)-FIND("/",N3916)))</f>
        <v>plays</v>
      </c>
      <c r="S3916" s="14">
        <f>(((J3916/60)/60)/24)+DATE(1970,1,1)+(-5/24)</f>
        <v>42114.610601851848</v>
      </c>
      <c r="T3916" s="14">
        <f>(((I3916/60)/60)/24)+DATE(1970,1,1)+(-5/24)</f>
        <v>42134.749305555553</v>
      </c>
    </row>
    <row r="3917" spans="1:20" ht="43.5" x14ac:dyDescent="0.35">
      <c r="A3917" s="6">
        <v>3915</v>
      </c>
      <c r="B3917" s="3" t="s">
        <v>3912</v>
      </c>
      <c r="C3917" s="3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10">
        <f>E3917*100/D3917</f>
        <v>0.33333333333333331</v>
      </c>
      <c r="P3917" s="11">
        <f>IFERROR(E3917/L3917,"N/A")</f>
        <v>5</v>
      </c>
      <c r="Q3917" t="str">
        <f>LEFT(N3917,FIND("/",N3917)-1)</f>
        <v>theater</v>
      </c>
      <c r="R3917" t="str">
        <f>RIGHT(N3917,(LEN(N3917)-FIND("/",N3917)))</f>
        <v>plays</v>
      </c>
      <c r="S3917" s="14">
        <f>(((J3917/60)/60)/24)+DATE(1970,1,1)+(-5/24)</f>
        <v>42492.776724537034</v>
      </c>
      <c r="T3917" s="14">
        <f>(((I3917/60)/60)/24)+DATE(1970,1,1)+(-5/24)</f>
        <v>42522.776724537034</v>
      </c>
    </row>
    <row r="3918" spans="1:20" ht="43.5" x14ac:dyDescent="0.35">
      <c r="A3918" s="6">
        <v>3916</v>
      </c>
      <c r="B3918" s="3" t="s">
        <v>3913</v>
      </c>
      <c r="C3918" s="3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10">
        <f>E3918*100/D3918</f>
        <v>0</v>
      </c>
      <c r="P3918" s="11" t="str">
        <f>IFERROR(E3918/L3918,"N/A")</f>
        <v>N/A</v>
      </c>
      <c r="Q3918" t="str">
        <f>LEFT(N3918,FIND("/",N3918)-1)</f>
        <v>theater</v>
      </c>
      <c r="R3918" t="str">
        <f>RIGHT(N3918,(LEN(N3918)-FIND("/",N3918)))</f>
        <v>plays</v>
      </c>
      <c r="S3918" s="14">
        <f>(((J3918/60)/60)/24)+DATE(1970,1,1)+(-5/24)</f>
        <v>42494.263333333329</v>
      </c>
      <c r="T3918" s="14">
        <f>(((I3918/60)/60)/24)+DATE(1970,1,1)+(-5/24)</f>
        <v>42524.263333333329</v>
      </c>
    </row>
    <row r="3919" spans="1:20" ht="43.5" x14ac:dyDescent="0.35">
      <c r="A3919" s="6">
        <v>3917</v>
      </c>
      <c r="B3919" s="3" t="s">
        <v>3914</v>
      </c>
      <c r="C3919" s="3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10">
        <f>E3919*100/D3919</f>
        <v>0.2857142857142857</v>
      </c>
      <c r="P3919" s="11">
        <f>IFERROR(E3919/L3919,"N/A")</f>
        <v>10</v>
      </c>
      <c r="Q3919" t="str">
        <f>LEFT(N3919,FIND("/",N3919)-1)</f>
        <v>theater</v>
      </c>
      <c r="R3919" t="str">
        <f>RIGHT(N3919,(LEN(N3919)-FIND("/",N3919)))</f>
        <v>plays</v>
      </c>
      <c r="S3919" s="14">
        <f>(((J3919/60)/60)/24)+DATE(1970,1,1)+(-5/24)</f>
        <v>41863.318993055553</v>
      </c>
      <c r="T3919" s="14">
        <f>(((I3919/60)/60)/24)+DATE(1970,1,1)+(-5/24)</f>
        <v>41893.318993055553</v>
      </c>
    </row>
    <row r="3920" spans="1:20" ht="58" x14ac:dyDescent="0.35">
      <c r="A3920" s="6">
        <v>3918</v>
      </c>
      <c r="B3920" s="3" t="s">
        <v>3915</v>
      </c>
      <c r="C3920" s="3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10">
        <f>E3920*100/D3920</f>
        <v>0.2</v>
      </c>
      <c r="P3920" s="11">
        <f>IFERROR(E3920/L3920,"N/A")</f>
        <v>40</v>
      </c>
      <c r="Q3920" t="str">
        <f>LEFT(N3920,FIND("/",N3920)-1)</f>
        <v>theater</v>
      </c>
      <c r="R3920" t="str">
        <f>RIGHT(N3920,(LEN(N3920)-FIND("/",N3920)))</f>
        <v>plays</v>
      </c>
      <c r="S3920" s="14">
        <f>(((J3920/60)/60)/24)+DATE(1970,1,1)+(-5/24)</f>
        <v>41843.456284722219</v>
      </c>
      <c r="T3920" s="14">
        <f>(((I3920/60)/60)/24)+DATE(1970,1,1)+(-5/24)</f>
        <v>41855.458333333328</v>
      </c>
    </row>
    <row r="3921" spans="1:20" ht="43.5" x14ac:dyDescent="0.35">
      <c r="A3921" s="6">
        <v>3919</v>
      </c>
      <c r="B3921" s="3" t="s">
        <v>3916</v>
      </c>
      <c r="C3921" s="3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10">
        <f>E3921*100/D3921</f>
        <v>1.8</v>
      </c>
      <c r="P3921" s="11">
        <f>IFERROR(E3921/L3921,"N/A")</f>
        <v>30</v>
      </c>
      <c r="Q3921" t="str">
        <f>LEFT(N3921,FIND("/",N3921)-1)</f>
        <v>theater</v>
      </c>
      <c r="R3921" t="str">
        <f>RIGHT(N3921,(LEN(N3921)-FIND("/",N3921)))</f>
        <v>plays</v>
      </c>
      <c r="S3921" s="14">
        <f>(((J3921/60)/60)/24)+DATE(1970,1,1)+(-5/24)</f>
        <v>42358.476539351854</v>
      </c>
      <c r="T3921" s="14">
        <f>(((I3921/60)/60)/24)+DATE(1970,1,1)+(-5/24)</f>
        <v>42386.791666666664</v>
      </c>
    </row>
    <row r="3922" spans="1:20" ht="43.5" x14ac:dyDescent="0.35">
      <c r="A3922" s="6">
        <v>3920</v>
      </c>
      <c r="B3922" s="3" t="s">
        <v>3917</v>
      </c>
      <c r="C3922" s="3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10">
        <f>E3922*100/D3922</f>
        <v>5.4</v>
      </c>
      <c r="P3922" s="11">
        <f>IFERROR(E3922/L3922,"N/A")</f>
        <v>45</v>
      </c>
      <c r="Q3922" t="str">
        <f>LEFT(N3922,FIND("/",N3922)-1)</f>
        <v>theater</v>
      </c>
      <c r="R3922" t="str">
        <f>RIGHT(N3922,(LEN(N3922)-FIND("/",N3922)))</f>
        <v>plays</v>
      </c>
      <c r="S3922" s="14">
        <f>(((J3922/60)/60)/24)+DATE(1970,1,1)+(-5/24)</f>
        <v>42657.178935185184</v>
      </c>
      <c r="T3922" s="14">
        <f>(((I3922/60)/60)/24)+DATE(1970,1,1)+(-5/24)</f>
        <v>42687.220601851855</v>
      </c>
    </row>
    <row r="3923" spans="1:20" ht="43.5" x14ac:dyDescent="0.35">
      <c r="A3923" s="6">
        <v>3921</v>
      </c>
      <c r="B3923" s="3" t="s">
        <v>3918</v>
      </c>
      <c r="C3923" s="3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10">
        <f>E3923*100/D3923</f>
        <v>0</v>
      </c>
      <c r="P3923" s="11" t="str">
        <f>IFERROR(E3923/L3923,"N/A")</f>
        <v>N/A</v>
      </c>
      <c r="Q3923" t="str">
        <f>LEFT(N3923,FIND("/",N3923)-1)</f>
        <v>theater</v>
      </c>
      <c r="R3923" t="str">
        <f>RIGHT(N3923,(LEN(N3923)-FIND("/",N3923)))</f>
        <v>plays</v>
      </c>
      <c r="S3923" s="14">
        <f>(((J3923/60)/60)/24)+DATE(1970,1,1)+(-5/24)</f>
        <v>41926.333969907406</v>
      </c>
      <c r="T3923" s="14">
        <f>(((I3923/60)/60)/24)+DATE(1970,1,1)+(-5/24)</f>
        <v>41938.541666666664</v>
      </c>
    </row>
    <row r="3924" spans="1:20" ht="43.5" x14ac:dyDescent="0.35">
      <c r="A3924" s="6">
        <v>3922</v>
      </c>
      <c r="B3924" s="3" t="s">
        <v>3919</v>
      </c>
      <c r="C3924" s="3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10">
        <f>E3924*100/D3924</f>
        <v>8.1333333333333329</v>
      </c>
      <c r="P3924" s="11">
        <f>IFERROR(E3924/L3924,"N/A")</f>
        <v>10.166666666666666</v>
      </c>
      <c r="Q3924" t="str">
        <f>LEFT(N3924,FIND("/",N3924)-1)</f>
        <v>theater</v>
      </c>
      <c r="R3924" t="str">
        <f>RIGHT(N3924,(LEN(N3924)-FIND("/",N3924)))</f>
        <v>plays</v>
      </c>
      <c r="S3924" s="14">
        <f>(((J3924/60)/60)/24)+DATE(1970,1,1)+(-5/24)</f>
        <v>42020.560300925928</v>
      </c>
      <c r="T3924" s="14">
        <f>(((I3924/60)/60)/24)+DATE(1970,1,1)+(-5/24)</f>
        <v>42065.749999999993</v>
      </c>
    </row>
    <row r="3925" spans="1:20" ht="43.5" x14ac:dyDescent="0.35">
      <c r="A3925" s="6">
        <v>3923</v>
      </c>
      <c r="B3925" s="3" t="s">
        <v>3920</v>
      </c>
      <c r="C3925" s="3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10">
        <f>E3925*100/D3925</f>
        <v>12.034782608695652</v>
      </c>
      <c r="P3925" s="11">
        <f>IFERROR(E3925/L3925,"N/A")</f>
        <v>81.411764705882348</v>
      </c>
      <c r="Q3925" t="str">
        <f>LEFT(N3925,FIND("/",N3925)-1)</f>
        <v>theater</v>
      </c>
      <c r="R3925" t="str">
        <f>RIGHT(N3925,(LEN(N3925)-FIND("/",N3925)))</f>
        <v>plays</v>
      </c>
      <c r="S3925" s="14">
        <f>(((J3925/60)/60)/24)+DATE(1970,1,1)+(-5/24)</f>
        <v>42075.771655092591</v>
      </c>
      <c r="T3925" s="14">
        <f>(((I3925/60)/60)/24)+DATE(1970,1,1)+(-5/24)</f>
        <v>42103.771655092591</v>
      </c>
    </row>
    <row r="3926" spans="1:20" ht="43.5" x14ac:dyDescent="0.35">
      <c r="A3926" s="6">
        <v>3924</v>
      </c>
      <c r="B3926" s="3" t="s">
        <v>3921</v>
      </c>
      <c r="C3926" s="3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10">
        <f>E3926*100/D3926</f>
        <v>15.266666666666667</v>
      </c>
      <c r="P3926" s="11">
        <f>IFERROR(E3926/L3926,"N/A")</f>
        <v>57.25</v>
      </c>
      <c r="Q3926" t="str">
        <f>LEFT(N3926,FIND("/",N3926)-1)</f>
        <v>theater</v>
      </c>
      <c r="R3926" t="str">
        <f>RIGHT(N3926,(LEN(N3926)-FIND("/",N3926)))</f>
        <v>plays</v>
      </c>
      <c r="S3926" s="14">
        <f>(((J3926/60)/60)/24)+DATE(1970,1,1)+(-5/24)</f>
        <v>41786.751412037032</v>
      </c>
      <c r="T3926" s="14">
        <f>(((I3926/60)/60)/24)+DATE(1970,1,1)+(-5/24)</f>
        <v>41816.751412037032</v>
      </c>
    </row>
    <row r="3927" spans="1:20" ht="43.5" x14ac:dyDescent="0.35">
      <c r="A3927" s="6">
        <v>3925</v>
      </c>
      <c r="B3927" s="3" t="s">
        <v>3922</v>
      </c>
      <c r="C3927" s="3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10">
        <f>E3927*100/D3927</f>
        <v>10</v>
      </c>
      <c r="P3927" s="11">
        <f>IFERROR(E3927/L3927,"N/A")</f>
        <v>5</v>
      </c>
      <c r="Q3927" t="str">
        <f>LEFT(N3927,FIND("/",N3927)-1)</f>
        <v>theater</v>
      </c>
      <c r="R3927" t="str">
        <f>RIGHT(N3927,(LEN(N3927)-FIND("/",N3927)))</f>
        <v>plays</v>
      </c>
      <c r="S3927" s="14">
        <f>(((J3927/60)/60)/24)+DATE(1970,1,1)+(-5/24)</f>
        <v>41820.662488425922</v>
      </c>
      <c r="T3927" s="14">
        <f>(((I3927/60)/60)/24)+DATE(1970,1,1)+(-5/24)</f>
        <v>41850.662488425922</v>
      </c>
    </row>
    <row r="3928" spans="1:20" ht="29" x14ac:dyDescent="0.35">
      <c r="A3928" s="6">
        <v>3926</v>
      </c>
      <c r="B3928" s="3" t="s">
        <v>3923</v>
      </c>
      <c r="C3928" s="3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10">
        <f>E3928*100/D3928</f>
        <v>0.3</v>
      </c>
      <c r="P3928" s="11">
        <f>IFERROR(E3928/L3928,"N/A")</f>
        <v>15</v>
      </c>
      <c r="Q3928" t="str">
        <f>LEFT(N3928,FIND("/",N3928)-1)</f>
        <v>theater</v>
      </c>
      <c r="R3928" t="str">
        <f>RIGHT(N3928,(LEN(N3928)-FIND("/",N3928)))</f>
        <v>plays</v>
      </c>
      <c r="S3928" s="14">
        <f>(((J3928/60)/60)/24)+DATE(1970,1,1)+(-5/24)</f>
        <v>41969.876712962963</v>
      </c>
      <c r="T3928" s="14">
        <f>(((I3928/60)/60)/24)+DATE(1970,1,1)+(-5/24)</f>
        <v>41999.876712962963</v>
      </c>
    </row>
    <row r="3929" spans="1:20" ht="43.5" x14ac:dyDescent="0.35">
      <c r="A3929" s="6">
        <v>3927</v>
      </c>
      <c r="B3929" s="3" t="s">
        <v>3924</v>
      </c>
      <c r="C3929" s="3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10">
        <f>E3929*100/D3929</f>
        <v>1</v>
      </c>
      <c r="P3929" s="11">
        <f>IFERROR(E3929/L3929,"N/A")</f>
        <v>12.5</v>
      </c>
      <c r="Q3929" t="str">
        <f>LEFT(N3929,FIND("/",N3929)-1)</f>
        <v>theater</v>
      </c>
      <c r="R3929" t="str">
        <f>RIGHT(N3929,(LEN(N3929)-FIND("/",N3929)))</f>
        <v>plays</v>
      </c>
      <c r="S3929" s="14">
        <f>(((J3929/60)/60)/24)+DATE(1970,1,1)+(-5/24)</f>
        <v>41830.059074074074</v>
      </c>
      <c r="T3929" s="14">
        <f>(((I3929/60)/60)/24)+DATE(1970,1,1)+(-5/24)</f>
        <v>41860.059074074074</v>
      </c>
    </row>
    <row r="3930" spans="1:20" ht="43.5" x14ac:dyDescent="0.35">
      <c r="A3930" s="6">
        <v>3928</v>
      </c>
      <c r="B3930" s="3" t="s">
        <v>3925</v>
      </c>
      <c r="C3930" s="3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10">
        <f>E3930*100/D3930</f>
        <v>13.02</v>
      </c>
      <c r="P3930" s="11">
        <f>IFERROR(E3930/L3930,"N/A")</f>
        <v>93</v>
      </c>
      <c r="Q3930" t="str">
        <f>LEFT(N3930,FIND("/",N3930)-1)</f>
        <v>theater</v>
      </c>
      <c r="R3930" t="str">
        <f>RIGHT(N3930,(LEN(N3930)-FIND("/",N3930)))</f>
        <v>plays</v>
      </c>
      <c r="S3930" s="14">
        <f>(((J3930/60)/60)/24)+DATE(1970,1,1)+(-5/24)</f>
        <v>42265.474849537037</v>
      </c>
      <c r="T3930" s="14">
        <f>(((I3930/60)/60)/24)+DATE(1970,1,1)+(-5/24)</f>
        <v>42292.999305555553</v>
      </c>
    </row>
    <row r="3931" spans="1:20" ht="43.5" x14ac:dyDescent="0.35">
      <c r="A3931" s="6">
        <v>3929</v>
      </c>
      <c r="B3931" s="3" t="s">
        <v>3926</v>
      </c>
      <c r="C3931" s="3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10">
        <f>E3931*100/D3931</f>
        <v>2.2650000000000001</v>
      </c>
      <c r="P3931" s="11">
        <f>IFERROR(E3931/L3931,"N/A")</f>
        <v>32.357142857142854</v>
      </c>
      <c r="Q3931" t="str">
        <f>LEFT(N3931,FIND("/",N3931)-1)</f>
        <v>theater</v>
      </c>
      <c r="R3931" t="str">
        <f>RIGHT(N3931,(LEN(N3931)-FIND("/",N3931)))</f>
        <v>plays</v>
      </c>
      <c r="S3931" s="14">
        <f>(((J3931/60)/60)/24)+DATE(1970,1,1)+(-5/24)</f>
        <v>42601.618807870364</v>
      </c>
      <c r="T3931" s="14">
        <f>(((I3931/60)/60)/24)+DATE(1970,1,1)+(-5/24)</f>
        <v>42631.618807870364</v>
      </c>
    </row>
    <row r="3932" spans="1:20" ht="43.5" x14ac:dyDescent="0.35">
      <c r="A3932" s="6">
        <v>3930</v>
      </c>
      <c r="B3932" s="3" t="s">
        <v>3927</v>
      </c>
      <c r="C3932" s="3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10">
        <f>E3932*100/D3932</f>
        <v>0</v>
      </c>
      <c r="P3932" s="11" t="str">
        <f>IFERROR(E3932/L3932,"N/A")</f>
        <v>N/A</v>
      </c>
      <c r="Q3932" t="str">
        <f>LEFT(N3932,FIND("/",N3932)-1)</f>
        <v>theater</v>
      </c>
      <c r="R3932" t="str">
        <f>RIGHT(N3932,(LEN(N3932)-FIND("/",N3932)))</f>
        <v>plays</v>
      </c>
      <c r="S3932" s="14">
        <f>(((J3932/60)/60)/24)+DATE(1970,1,1)+(-5/24)</f>
        <v>42433.13041666666</v>
      </c>
      <c r="T3932" s="14">
        <f>(((I3932/60)/60)/24)+DATE(1970,1,1)+(-5/24)</f>
        <v>42461.041666666664</v>
      </c>
    </row>
    <row r="3933" spans="1:20" ht="43.5" x14ac:dyDescent="0.35">
      <c r="A3933" s="6">
        <v>3931</v>
      </c>
      <c r="B3933" s="3" t="s">
        <v>3928</v>
      </c>
      <c r="C3933" s="3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10">
        <f>E3933*100/D3933</f>
        <v>0</v>
      </c>
      <c r="P3933" s="11" t="str">
        <f>IFERROR(E3933/L3933,"N/A")</f>
        <v>N/A</v>
      </c>
      <c r="Q3933" t="str">
        <f>LEFT(N3933,FIND("/",N3933)-1)</f>
        <v>theater</v>
      </c>
      <c r="R3933" t="str">
        <f>RIGHT(N3933,(LEN(N3933)-FIND("/",N3933)))</f>
        <v>plays</v>
      </c>
      <c r="S3933" s="14">
        <f>(((J3933/60)/60)/24)+DATE(1970,1,1)+(-5/24)</f>
        <v>42227.943368055552</v>
      </c>
      <c r="T3933" s="14">
        <f>(((I3933/60)/60)/24)+DATE(1970,1,1)+(-5/24)</f>
        <v>42252.943368055552</v>
      </c>
    </row>
    <row r="3934" spans="1:20" ht="43.5" x14ac:dyDescent="0.35">
      <c r="A3934" s="6">
        <v>3932</v>
      </c>
      <c r="B3934" s="3" t="s">
        <v>3929</v>
      </c>
      <c r="C3934" s="3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10">
        <f>E3934*100/D3934</f>
        <v>8.3333333333333332E-3</v>
      </c>
      <c r="P3934" s="11">
        <f>IFERROR(E3934/L3934,"N/A")</f>
        <v>1</v>
      </c>
      <c r="Q3934" t="str">
        <f>LEFT(N3934,FIND("/",N3934)-1)</f>
        <v>theater</v>
      </c>
      <c r="R3934" t="str">
        <f>RIGHT(N3934,(LEN(N3934)-FIND("/",N3934)))</f>
        <v>plays</v>
      </c>
      <c r="S3934" s="14">
        <f>(((J3934/60)/60)/24)+DATE(1970,1,1)+(-5/24)</f>
        <v>42414.960231481477</v>
      </c>
      <c r="T3934" s="14">
        <f>(((I3934/60)/60)/24)+DATE(1970,1,1)+(-5/24)</f>
        <v>42444.918564814812</v>
      </c>
    </row>
    <row r="3935" spans="1:20" ht="43.5" x14ac:dyDescent="0.35">
      <c r="A3935" s="6">
        <v>3933</v>
      </c>
      <c r="B3935" s="3" t="s">
        <v>3930</v>
      </c>
      <c r="C3935" s="3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10">
        <f>E3935*100/D3935</f>
        <v>15.742857142857142</v>
      </c>
      <c r="P3935" s="11">
        <f>IFERROR(E3935/L3935,"N/A")</f>
        <v>91.833333333333329</v>
      </c>
      <c r="Q3935" t="str">
        <f>LEFT(N3935,FIND("/",N3935)-1)</f>
        <v>theater</v>
      </c>
      <c r="R3935" t="str">
        <f>RIGHT(N3935,(LEN(N3935)-FIND("/",N3935)))</f>
        <v>plays</v>
      </c>
      <c r="S3935" s="14">
        <f>(((J3935/60)/60)/24)+DATE(1970,1,1)+(-5/24)</f>
        <v>42538.759976851848</v>
      </c>
      <c r="T3935" s="14">
        <f>(((I3935/60)/60)/24)+DATE(1970,1,1)+(-5/24)</f>
        <v>42567.821527777771</v>
      </c>
    </row>
    <row r="3936" spans="1:20" ht="43.5" x14ac:dyDescent="0.35">
      <c r="A3936" s="6">
        <v>3934</v>
      </c>
      <c r="B3936" s="3" t="s">
        <v>3931</v>
      </c>
      <c r="C3936" s="3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10">
        <f>E3936*100/D3936</f>
        <v>11</v>
      </c>
      <c r="P3936" s="11">
        <f>IFERROR(E3936/L3936,"N/A")</f>
        <v>45.833333333333336</v>
      </c>
      <c r="Q3936" t="str">
        <f>LEFT(N3936,FIND("/",N3936)-1)</f>
        <v>theater</v>
      </c>
      <c r="R3936" t="str">
        <f>RIGHT(N3936,(LEN(N3936)-FIND("/",N3936)))</f>
        <v>plays</v>
      </c>
      <c r="S3936" s="14">
        <f>(((J3936/60)/60)/24)+DATE(1970,1,1)+(-5/24)</f>
        <v>42233.463414351849</v>
      </c>
      <c r="T3936" s="14">
        <f>(((I3936/60)/60)/24)+DATE(1970,1,1)+(-5/24)</f>
        <v>42278.333333333336</v>
      </c>
    </row>
    <row r="3937" spans="1:20" ht="58" x14ac:dyDescent="0.35">
      <c r="A3937" s="6">
        <v>3935</v>
      </c>
      <c r="B3937" s="3" t="s">
        <v>3932</v>
      </c>
      <c r="C3937" s="3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10">
        <f>E3937*100/D3937</f>
        <v>43.833333333333336</v>
      </c>
      <c r="P3937" s="11">
        <f>IFERROR(E3937/L3937,"N/A")</f>
        <v>57.173913043478258</v>
      </c>
      <c r="Q3937" t="str">
        <f>LEFT(N3937,FIND("/",N3937)-1)</f>
        <v>theater</v>
      </c>
      <c r="R3937" t="str">
        <f>RIGHT(N3937,(LEN(N3937)-FIND("/",N3937)))</f>
        <v>plays</v>
      </c>
      <c r="S3937" s="14">
        <f>(((J3937/60)/60)/24)+DATE(1970,1,1)+(-5/24)</f>
        <v>42221.448449074065</v>
      </c>
      <c r="T3937" s="14">
        <f>(((I3937/60)/60)/24)+DATE(1970,1,1)+(-5/24)</f>
        <v>42281.448449074065</v>
      </c>
    </row>
    <row r="3938" spans="1:20" ht="43.5" x14ac:dyDescent="0.35">
      <c r="A3938" s="6">
        <v>3936</v>
      </c>
      <c r="B3938" s="3" t="s">
        <v>3933</v>
      </c>
      <c r="C3938" s="3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10">
        <f>E3938*100/D3938</f>
        <v>0</v>
      </c>
      <c r="P3938" s="11" t="str">
        <f>IFERROR(E3938/L3938,"N/A")</f>
        <v>N/A</v>
      </c>
      <c r="Q3938" t="str">
        <f>LEFT(N3938,FIND("/",N3938)-1)</f>
        <v>theater</v>
      </c>
      <c r="R3938" t="str">
        <f>RIGHT(N3938,(LEN(N3938)-FIND("/",N3938)))</f>
        <v>plays</v>
      </c>
      <c r="S3938" s="14">
        <f>(((J3938/60)/60)/24)+DATE(1970,1,1)+(-5/24)</f>
        <v>42675.054629629631</v>
      </c>
      <c r="T3938" s="14">
        <f>(((I3938/60)/60)/24)+DATE(1970,1,1)+(-5/24)</f>
        <v>42705.096296296295</v>
      </c>
    </row>
    <row r="3939" spans="1:20" ht="43.5" x14ac:dyDescent="0.35">
      <c r="A3939" s="6">
        <v>3937</v>
      </c>
      <c r="B3939" s="3" t="s">
        <v>3934</v>
      </c>
      <c r="C3939" s="3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10">
        <f>E3939*100/D3939</f>
        <v>86.135181975736572</v>
      </c>
      <c r="P3939" s="11">
        <f>IFERROR(E3939/L3939,"N/A")</f>
        <v>248.5</v>
      </c>
      <c r="Q3939" t="str">
        <f>LEFT(N3939,FIND("/",N3939)-1)</f>
        <v>theater</v>
      </c>
      <c r="R3939" t="str">
        <f>RIGHT(N3939,(LEN(N3939)-FIND("/",N3939)))</f>
        <v>plays</v>
      </c>
      <c r="S3939" s="14">
        <f>(((J3939/60)/60)/24)+DATE(1970,1,1)+(-5/24)</f>
        <v>42534.423148148147</v>
      </c>
      <c r="T3939" s="14">
        <f>(((I3939/60)/60)/24)+DATE(1970,1,1)+(-5/24)</f>
        <v>42562.423148148147</v>
      </c>
    </row>
    <row r="3940" spans="1:20" ht="43.5" x14ac:dyDescent="0.35">
      <c r="A3940" s="6">
        <v>3938</v>
      </c>
      <c r="B3940" s="3" t="s">
        <v>3935</v>
      </c>
      <c r="C3940" s="3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10">
        <f>E3940*100/D3940</f>
        <v>12.196620583717358</v>
      </c>
      <c r="P3940" s="11">
        <f>IFERROR(E3940/L3940,"N/A")</f>
        <v>79.400000000000006</v>
      </c>
      <c r="Q3940" t="str">
        <f>LEFT(N3940,FIND("/",N3940)-1)</f>
        <v>theater</v>
      </c>
      <c r="R3940" t="str">
        <f>RIGHT(N3940,(LEN(N3940)-FIND("/",N3940)))</f>
        <v>plays</v>
      </c>
      <c r="S3940" s="14">
        <f>(((J3940/60)/60)/24)+DATE(1970,1,1)+(-5/24)</f>
        <v>42151.697384259263</v>
      </c>
      <c r="T3940" s="14">
        <f>(((I3940/60)/60)/24)+DATE(1970,1,1)+(-5/24)</f>
        <v>42182.697384259263</v>
      </c>
    </row>
    <row r="3941" spans="1:20" ht="43.5" x14ac:dyDescent="0.35">
      <c r="A3941" s="6">
        <v>3939</v>
      </c>
      <c r="B3941" s="3" t="s">
        <v>3936</v>
      </c>
      <c r="C3941" s="3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10">
        <f>E3941*100/D3941</f>
        <v>0.1</v>
      </c>
      <c r="P3941" s="11">
        <f>IFERROR(E3941/L3941,"N/A")</f>
        <v>5</v>
      </c>
      <c r="Q3941" t="str">
        <f>LEFT(N3941,FIND("/",N3941)-1)</f>
        <v>theater</v>
      </c>
      <c r="R3941" t="str">
        <f>RIGHT(N3941,(LEN(N3941)-FIND("/",N3941)))</f>
        <v>plays</v>
      </c>
      <c r="S3941" s="14">
        <f>(((J3941/60)/60)/24)+DATE(1970,1,1)+(-5/24)</f>
        <v>41915.191886574074</v>
      </c>
      <c r="T3941" s="14">
        <f>(((I3941/60)/60)/24)+DATE(1970,1,1)+(-5/24)</f>
        <v>41918.979166666664</v>
      </c>
    </row>
    <row r="3942" spans="1:20" ht="43.5" x14ac:dyDescent="0.35">
      <c r="A3942" s="6">
        <v>3940</v>
      </c>
      <c r="B3942" s="3" t="s">
        <v>3937</v>
      </c>
      <c r="C3942" s="3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10">
        <f>E3942*100/D3942</f>
        <v>0.22</v>
      </c>
      <c r="P3942" s="11">
        <f>IFERROR(E3942/L3942,"N/A")</f>
        <v>5.5</v>
      </c>
      <c r="Q3942" t="str">
        <f>LEFT(N3942,FIND("/",N3942)-1)</f>
        <v>theater</v>
      </c>
      <c r="R3942" t="str">
        <f>RIGHT(N3942,(LEN(N3942)-FIND("/",N3942)))</f>
        <v>plays</v>
      </c>
      <c r="S3942" s="14">
        <f>(((J3942/60)/60)/24)+DATE(1970,1,1)+(-5/24)</f>
        <v>41961.284155092588</v>
      </c>
      <c r="T3942" s="14">
        <f>(((I3942/60)/60)/24)+DATE(1970,1,1)+(-5/24)</f>
        <v>42006.284155092588</v>
      </c>
    </row>
    <row r="3943" spans="1:20" ht="72.5" x14ac:dyDescent="0.35">
      <c r="A3943" s="6">
        <v>3941</v>
      </c>
      <c r="B3943" s="3" t="s">
        <v>3938</v>
      </c>
      <c r="C3943" s="3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10">
        <f>E3943*100/D3943</f>
        <v>0.90909090909090906</v>
      </c>
      <c r="P3943" s="11">
        <f>IFERROR(E3943/L3943,"N/A")</f>
        <v>25</v>
      </c>
      <c r="Q3943" t="str">
        <f>LEFT(N3943,FIND("/",N3943)-1)</f>
        <v>theater</v>
      </c>
      <c r="R3943" t="str">
        <f>RIGHT(N3943,(LEN(N3943)-FIND("/",N3943)))</f>
        <v>plays</v>
      </c>
      <c r="S3943" s="14">
        <f>(((J3943/60)/60)/24)+DATE(1970,1,1)+(-5/24)</f>
        <v>41940.378900462958</v>
      </c>
      <c r="T3943" s="14">
        <f>(((I3943/60)/60)/24)+DATE(1970,1,1)+(-5/24)</f>
        <v>41967.833333333336</v>
      </c>
    </row>
    <row r="3944" spans="1:20" ht="43.5" x14ac:dyDescent="0.35">
      <c r="A3944" s="6">
        <v>3942</v>
      </c>
      <c r="B3944" s="3" t="s">
        <v>3939</v>
      </c>
      <c r="C3944" s="3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10">
        <f>E3944*100/D3944</f>
        <v>0</v>
      </c>
      <c r="P3944" s="11" t="str">
        <f>IFERROR(E3944/L3944,"N/A")</f>
        <v>N/A</v>
      </c>
      <c r="Q3944" t="str">
        <f>LEFT(N3944,FIND("/",N3944)-1)</f>
        <v>theater</v>
      </c>
      <c r="R3944" t="str">
        <f>RIGHT(N3944,(LEN(N3944)-FIND("/",N3944)))</f>
        <v>plays</v>
      </c>
      <c r="S3944" s="14">
        <f>(((J3944/60)/60)/24)+DATE(1970,1,1)+(-5/24)</f>
        <v>42111.695763888885</v>
      </c>
      <c r="T3944" s="14">
        <f>(((I3944/60)/60)/24)+DATE(1970,1,1)+(-5/24)</f>
        <v>42171.695763888885</v>
      </c>
    </row>
    <row r="3945" spans="1:20" ht="43.5" x14ac:dyDescent="0.35">
      <c r="A3945" s="6">
        <v>3943</v>
      </c>
      <c r="B3945" s="3" t="s">
        <v>3940</v>
      </c>
      <c r="C3945" s="3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10">
        <f>E3945*100/D3945</f>
        <v>35.64</v>
      </c>
      <c r="P3945" s="11">
        <f>IFERROR(E3945/L3945,"N/A")</f>
        <v>137.07692307692307</v>
      </c>
      <c r="Q3945" t="str">
        <f>LEFT(N3945,FIND("/",N3945)-1)</f>
        <v>theater</v>
      </c>
      <c r="R3945" t="str">
        <f>RIGHT(N3945,(LEN(N3945)-FIND("/",N3945)))</f>
        <v>plays</v>
      </c>
      <c r="S3945" s="14">
        <f>(((J3945/60)/60)/24)+DATE(1970,1,1)+(-5/24)</f>
        <v>42279.570231481477</v>
      </c>
      <c r="T3945" s="14">
        <f>(((I3945/60)/60)/24)+DATE(1970,1,1)+(-5/24)</f>
        <v>42310.493055555555</v>
      </c>
    </row>
    <row r="3946" spans="1:20" ht="58" x14ac:dyDescent="0.35">
      <c r="A3946" s="6">
        <v>3944</v>
      </c>
      <c r="B3946" s="3" t="s">
        <v>3941</v>
      </c>
      <c r="C3946" s="3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10">
        <f>E3946*100/D3946</f>
        <v>0</v>
      </c>
      <c r="P3946" s="11" t="str">
        <f>IFERROR(E3946/L3946,"N/A")</f>
        <v>N/A</v>
      </c>
      <c r="Q3946" t="str">
        <f>LEFT(N3946,FIND("/",N3946)-1)</f>
        <v>theater</v>
      </c>
      <c r="R3946" t="str">
        <f>RIGHT(N3946,(LEN(N3946)-FIND("/",N3946)))</f>
        <v>plays</v>
      </c>
      <c r="S3946" s="14">
        <f>(((J3946/60)/60)/24)+DATE(1970,1,1)+(-5/24)</f>
        <v>42213.454571759255</v>
      </c>
      <c r="T3946" s="14">
        <f>(((I3946/60)/60)/24)+DATE(1970,1,1)+(-5/24)</f>
        <v>42243.454571759255</v>
      </c>
    </row>
    <row r="3947" spans="1:20" ht="43.5" x14ac:dyDescent="0.35">
      <c r="A3947" s="6">
        <v>3945</v>
      </c>
      <c r="B3947" s="3" t="s">
        <v>3942</v>
      </c>
      <c r="C3947" s="3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10">
        <f>E3947*100/D3947</f>
        <v>0.25</v>
      </c>
      <c r="P3947" s="11">
        <f>IFERROR(E3947/L3947,"N/A")</f>
        <v>5</v>
      </c>
      <c r="Q3947" t="str">
        <f>LEFT(N3947,FIND("/",N3947)-1)</f>
        <v>theater</v>
      </c>
      <c r="R3947" t="str">
        <f>RIGHT(N3947,(LEN(N3947)-FIND("/",N3947)))</f>
        <v>plays</v>
      </c>
      <c r="S3947" s="14">
        <f>(((J3947/60)/60)/24)+DATE(1970,1,1)+(-5/24)</f>
        <v>42109.593379629623</v>
      </c>
      <c r="T3947" s="14">
        <f>(((I3947/60)/60)/24)+DATE(1970,1,1)+(-5/24)</f>
        <v>42139.593379629623</v>
      </c>
    </row>
    <row r="3948" spans="1:20" ht="29" x14ac:dyDescent="0.35">
      <c r="A3948" s="6">
        <v>3946</v>
      </c>
      <c r="B3948" s="3" t="s">
        <v>3943</v>
      </c>
      <c r="C3948" s="3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10">
        <f>E3948*100/D3948</f>
        <v>3.25</v>
      </c>
      <c r="P3948" s="11">
        <f>IFERROR(E3948/L3948,"N/A")</f>
        <v>39</v>
      </c>
      <c r="Q3948" t="str">
        <f>LEFT(N3948,FIND("/",N3948)-1)</f>
        <v>theater</v>
      </c>
      <c r="R3948" t="str">
        <f>RIGHT(N3948,(LEN(N3948)-FIND("/",N3948)))</f>
        <v>plays</v>
      </c>
      <c r="S3948" s="14">
        <f>(((J3948/60)/60)/24)+DATE(1970,1,1)+(-5/24)</f>
        <v>42031.625254629624</v>
      </c>
      <c r="T3948" s="14">
        <f>(((I3948/60)/60)/24)+DATE(1970,1,1)+(-5/24)</f>
        <v>42063.124999999993</v>
      </c>
    </row>
    <row r="3949" spans="1:20" ht="58" x14ac:dyDescent="0.35">
      <c r="A3949" s="6">
        <v>3947</v>
      </c>
      <c r="B3949" s="3" t="s">
        <v>3944</v>
      </c>
      <c r="C3949" s="3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10">
        <f>E3949*100/D3949</f>
        <v>3.3666666666666667</v>
      </c>
      <c r="P3949" s="11">
        <f>IFERROR(E3949/L3949,"N/A")</f>
        <v>50.5</v>
      </c>
      <c r="Q3949" t="str">
        <f>LEFT(N3949,FIND("/",N3949)-1)</f>
        <v>theater</v>
      </c>
      <c r="R3949" t="str">
        <f>RIGHT(N3949,(LEN(N3949)-FIND("/",N3949)))</f>
        <v>plays</v>
      </c>
      <c r="S3949" s="14">
        <f>(((J3949/60)/60)/24)+DATE(1970,1,1)+(-5/24)</f>
        <v>42614.934537037036</v>
      </c>
      <c r="T3949" s="14">
        <f>(((I3949/60)/60)/24)+DATE(1970,1,1)+(-5/24)</f>
        <v>42644.934537037036</v>
      </c>
    </row>
    <row r="3950" spans="1:20" ht="43.5" x14ac:dyDescent="0.35">
      <c r="A3950" s="6">
        <v>3948</v>
      </c>
      <c r="B3950" s="3" t="s">
        <v>3945</v>
      </c>
      <c r="C3950" s="3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10">
        <f>E3950*100/D3950</f>
        <v>0</v>
      </c>
      <c r="P3950" s="11" t="str">
        <f>IFERROR(E3950/L3950,"N/A")</f>
        <v>N/A</v>
      </c>
      <c r="Q3950" t="str">
        <f>LEFT(N3950,FIND("/",N3950)-1)</f>
        <v>theater</v>
      </c>
      <c r="R3950" t="str">
        <f>RIGHT(N3950,(LEN(N3950)-FIND("/",N3950)))</f>
        <v>plays</v>
      </c>
      <c r="S3950" s="14">
        <f>(((J3950/60)/60)/24)+DATE(1970,1,1)+(-5/24)</f>
        <v>41829.117164351846</v>
      </c>
      <c r="T3950" s="14">
        <f>(((I3950/60)/60)/24)+DATE(1970,1,1)+(-5/24)</f>
        <v>41889.117164351846</v>
      </c>
    </row>
    <row r="3951" spans="1:20" ht="58" x14ac:dyDescent="0.35">
      <c r="A3951" s="6">
        <v>3949</v>
      </c>
      <c r="B3951" s="3" t="s">
        <v>3946</v>
      </c>
      <c r="C3951" s="3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10">
        <f>E3951*100/D3951</f>
        <v>15.77</v>
      </c>
      <c r="P3951" s="11">
        <f>IFERROR(E3951/L3951,"N/A")</f>
        <v>49.28125</v>
      </c>
      <c r="Q3951" t="str">
        <f>LEFT(N3951,FIND("/",N3951)-1)</f>
        <v>theater</v>
      </c>
      <c r="R3951" t="str">
        <f>RIGHT(N3951,(LEN(N3951)-FIND("/",N3951)))</f>
        <v>plays</v>
      </c>
      <c r="S3951" s="14">
        <f>(((J3951/60)/60)/24)+DATE(1970,1,1)+(-5/24)</f>
        <v>42015.912280092591</v>
      </c>
      <c r="T3951" s="14">
        <f>(((I3951/60)/60)/24)+DATE(1970,1,1)+(-5/24)</f>
        <v>42045.912280092591</v>
      </c>
    </row>
    <row r="3952" spans="1:20" ht="58" x14ac:dyDescent="0.35">
      <c r="A3952" s="6">
        <v>3950</v>
      </c>
      <c r="B3952" s="3" t="s">
        <v>3947</v>
      </c>
      <c r="C3952" s="3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10">
        <f>E3952*100/D3952</f>
        <v>0.625</v>
      </c>
      <c r="P3952" s="11">
        <f>IFERROR(E3952/L3952,"N/A")</f>
        <v>25</v>
      </c>
      <c r="Q3952" t="str">
        <f>LEFT(N3952,FIND("/",N3952)-1)</f>
        <v>theater</v>
      </c>
      <c r="R3952" t="str">
        <f>RIGHT(N3952,(LEN(N3952)-FIND("/",N3952)))</f>
        <v>plays</v>
      </c>
      <c r="S3952" s="14">
        <f>(((J3952/60)/60)/24)+DATE(1970,1,1)+(-5/24)</f>
        <v>42439.493981481479</v>
      </c>
      <c r="T3952" s="14">
        <f>(((I3952/60)/60)/24)+DATE(1970,1,1)+(-5/24)</f>
        <v>42468.565972222219</v>
      </c>
    </row>
    <row r="3953" spans="1:20" ht="43.5" x14ac:dyDescent="0.35">
      <c r="A3953" s="6">
        <v>3951</v>
      </c>
      <c r="B3953" s="3" t="s">
        <v>3948</v>
      </c>
      <c r="C3953" s="3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10">
        <f>E3953*100/D3953</f>
        <v>5.0000000000000001E-4</v>
      </c>
      <c r="P3953" s="11">
        <f>IFERROR(E3953/L3953,"N/A")</f>
        <v>1</v>
      </c>
      <c r="Q3953" t="str">
        <f>LEFT(N3953,FIND("/",N3953)-1)</f>
        <v>theater</v>
      </c>
      <c r="R3953" t="str">
        <f>RIGHT(N3953,(LEN(N3953)-FIND("/",N3953)))</f>
        <v>plays</v>
      </c>
      <c r="S3953" s="14">
        <f>(((J3953/60)/60)/24)+DATE(1970,1,1)+(-5/24)</f>
        <v>42433.617384259262</v>
      </c>
      <c r="T3953" s="14">
        <f>(((I3953/60)/60)/24)+DATE(1970,1,1)+(-5/24)</f>
        <v>42493.57571759259</v>
      </c>
    </row>
    <row r="3954" spans="1:20" ht="43.5" x14ac:dyDescent="0.35">
      <c r="A3954" s="6">
        <v>3952</v>
      </c>
      <c r="B3954" s="3" t="s">
        <v>3949</v>
      </c>
      <c r="C3954" s="3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10">
        <f>E3954*100/D3954</f>
        <v>9.6153846153846159E-2</v>
      </c>
      <c r="P3954" s="11">
        <f>IFERROR(E3954/L3954,"N/A")</f>
        <v>25</v>
      </c>
      <c r="Q3954" t="str">
        <f>LEFT(N3954,FIND("/",N3954)-1)</f>
        <v>theater</v>
      </c>
      <c r="R3954" t="str">
        <f>RIGHT(N3954,(LEN(N3954)-FIND("/",N3954)))</f>
        <v>plays</v>
      </c>
      <c r="S3954" s="14">
        <f>(((J3954/60)/60)/24)+DATE(1970,1,1)+(-5/24)</f>
        <v>42243.582060185181</v>
      </c>
      <c r="T3954" s="14">
        <f>(((I3954/60)/60)/24)+DATE(1970,1,1)+(-5/24)</f>
        <v>42303.582060185181</v>
      </c>
    </row>
    <row r="3955" spans="1:20" ht="43.5" x14ac:dyDescent="0.35">
      <c r="A3955" s="6">
        <v>3953</v>
      </c>
      <c r="B3955" s="3" t="s">
        <v>3950</v>
      </c>
      <c r="C3955" s="3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10">
        <f>E3955*100/D3955</f>
        <v>0</v>
      </c>
      <c r="P3955" s="11" t="str">
        <f>IFERROR(E3955/L3955,"N/A")</f>
        <v>N/A</v>
      </c>
      <c r="Q3955" t="str">
        <f>LEFT(N3955,FIND("/",N3955)-1)</f>
        <v>theater</v>
      </c>
      <c r="R3955" t="str">
        <f>RIGHT(N3955,(LEN(N3955)-FIND("/",N3955)))</f>
        <v>plays</v>
      </c>
      <c r="S3955" s="14">
        <f>(((J3955/60)/60)/24)+DATE(1970,1,1)+(-5/24)</f>
        <v>42549.840115740742</v>
      </c>
      <c r="T3955" s="14">
        <f>(((I3955/60)/60)/24)+DATE(1970,1,1)+(-5/24)</f>
        <v>42580.770138888889</v>
      </c>
    </row>
    <row r="3956" spans="1:20" ht="58" x14ac:dyDescent="0.35">
      <c r="A3956" s="6">
        <v>3954</v>
      </c>
      <c r="B3956" s="3" t="s">
        <v>3951</v>
      </c>
      <c r="C3956" s="3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10">
        <f>E3956*100/D3956</f>
        <v>0</v>
      </c>
      <c r="P3956" s="11" t="str">
        <f>IFERROR(E3956/L3956,"N/A")</f>
        <v>N/A</v>
      </c>
      <c r="Q3956" t="str">
        <f>LEFT(N3956,FIND("/",N3956)-1)</f>
        <v>theater</v>
      </c>
      <c r="R3956" t="str">
        <f>RIGHT(N3956,(LEN(N3956)-FIND("/",N3956)))</f>
        <v>plays</v>
      </c>
      <c r="S3956" s="14">
        <f>(((J3956/60)/60)/24)+DATE(1970,1,1)+(-5/24)</f>
        <v>41774.442870370367</v>
      </c>
      <c r="T3956" s="14">
        <f>(((I3956/60)/60)/24)+DATE(1970,1,1)+(-5/24)</f>
        <v>41834.442870370367</v>
      </c>
    </row>
    <row r="3957" spans="1:20" ht="43.5" x14ac:dyDescent="0.35">
      <c r="A3957" s="6">
        <v>3955</v>
      </c>
      <c r="B3957" s="3" t="s">
        <v>3952</v>
      </c>
      <c r="C3957" s="3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10">
        <f>E3957*100/D3957</f>
        <v>24.285714285714285</v>
      </c>
      <c r="P3957" s="11">
        <f>IFERROR(E3957/L3957,"N/A")</f>
        <v>53.125</v>
      </c>
      <c r="Q3957" t="str">
        <f>LEFT(N3957,FIND("/",N3957)-1)</f>
        <v>theater</v>
      </c>
      <c r="R3957" t="str">
        <f>RIGHT(N3957,(LEN(N3957)-FIND("/",N3957)))</f>
        <v>plays</v>
      </c>
      <c r="S3957" s="14">
        <f>(((J3957/60)/60)/24)+DATE(1970,1,1)+(-5/24)</f>
        <v>42306.640520833331</v>
      </c>
      <c r="T3957" s="14">
        <f>(((I3957/60)/60)/24)+DATE(1970,1,1)+(-5/24)</f>
        <v>42336.682187499995</v>
      </c>
    </row>
    <row r="3958" spans="1:20" ht="43.5" x14ac:dyDescent="0.35">
      <c r="A3958" s="6">
        <v>3956</v>
      </c>
      <c r="B3958" s="3" t="s">
        <v>3953</v>
      </c>
      <c r="C3958" s="3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10">
        <f>E3958*100/D3958</f>
        <v>0</v>
      </c>
      <c r="P3958" s="11" t="str">
        <f>IFERROR(E3958/L3958,"N/A")</f>
        <v>N/A</v>
      </c>
      <c r="Q3958" t="str">
        <f>LEFT(N3958,FIND("/",N3958)-1)</f>
        <v>theater</v>
      </c>
      <c r="R3958" t="str">
        <f>RIGHT(N3958,(LEN(N3958)-FIND("/",N3958)))</f>
        <v>plays</v>
      </c>
      <c r="S3958" s="14">
        <f>(((J3958/60)/60)/24)+DATE(1970,1,1)+(-5/24)</f>
        <v>42457.723692129628</v>
      </c>
      <c r="T3958" s="14">
        <f>(((I3958/60)/60)/24)+DATE(1970,1,1)+(-5/24)</f>
        <v>42484.805555555555</v>
      </c>
    </row>
    <row r="3959" spans="1:20" ht="43.5" x14ac:dyDescent="0.35">
      <c r="A3959" s="6">
        <v>3957</v>
      </c>
      <c r="B3959" s="3" t="s">
        <v>3954</v>
      </c>
      <c r="C3959" s="3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10">
        <f>E3959*100/D3959</f>
        <v>2.5000000000000001E-2</v>
      </c>
      <c r="P3959" s="11">
        <f>IFERROR(E3959/L3959,"N/A")</f>
        <v>7</v>
      </c>
      <c r="Q3959" t="str">
        <f>LEFT(N3959,FIND("/",N3959)-1)</f>
        <v>theater</v>
      </c>
      <c r="R3959" t="str">
        <f>RIGHT(N3959,(LEN(N3959)-FIND("/",N3959)))</f>
        <v>plays</v>
      </c>
      <c r="S3959" s="14">
        <f>(((J3959/60)/60)/24)+DATE(1970,1,1)+(-5/24)</f>
        <v>42513.767986111103</v>
      </c>
      <c r="T3959" s="14">
        <f>(((I3959/60)/60)/24)+DATE(1970,1,1)+(-5/24)</f>
        <v>42559.767986111103</v>
      </c>
    </row>
    <row r="3960" spans="1:20" ht="58" x14ac:dyDescent="0.35">
      <c r="A3960" s="6">
        <v>3958</v>
      </c>
      <c r="B3960" s="3" t="s">
        <v>3955</v>
      </c>
      <c r="C3960" s="3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10">
        <f>E3960*100/D3960</f>
        <v>32.049999999999997</v>
      </c>
      <c r="P3960" s="11">
        <f>IFERROR(E3960/L3960,"N/A")</f>
        <v>40.0625</v>
      </c>
      <c r="Q3960" t="str">
        <f>LEFT(N3960,FIND("/",N3960)-1)</f>
        <v>theater</v>
      </c>
      <c r="R3960" t="str">
        <f>RIGHT(N3960,(LEN(N3960)-FIND("/",N3960)))</f>
        <v>plays</v>
      </c>
      <c r="S3960" s="14">
        <f>(((J3960/60)/60)/24)+DATE(1970,1,1)+(-5/24)</f>
        <v>41816.742037037038</v>
      </c>
      <c r="T3960" s="14">
        <f>(((I3960/60)/60)/24)+DATE(1970,1,1)+(-5/24)</f>
        <v>41853.375</v>
      </c>
    </row>
    <row r="3961" spans="1:20" ht="43.5" x14ac:dyDescent="0.35">
      <c r="A3961" s="6">
        <v>3959</v>
      </c>
      <c r="B3961" s="3" t="s">
        <v>3956</v>
      </c>
      <c r="C3961" s="3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10">
        <f>E3961*100/D3961</f>
        <v>24.333333333333332</v>
      </c>
      <c r="P3961" s="11">
        <f>IFERROR(E3961/L3961,"N/A")</f>
        <v>24.333333333333332</v>
      </c>
      <c r="Q3961" t="str">
        <f>LEFT(N3961,FIND("/",N3961)-1)</f>
        <v>theater</v>
      </c>
      <c r="R3961" t="str">
        <f>RIGHT(N3961,(LEN(N3961)-FIND("/",N3961)))</f>
        <v>plays</v>
      </c>
      <c r="S3961" s="14">
        <f>(((J3961/60)/60)/24)+DATE(1970,1,1)+(-5/24)</f>
        <v>41880.580509259256</v>
      </c>
      <c r="T3961" s="14">
        <f>(((I3961/60)/60)/24)+DATE(1970,1,1)+(-5/24)</f>
        <v>41910.580509259256</v>
      </c>
    </row>
    <row r="3962" spans="1:20" ht="43.5" x14ac:dyDescent="0.35">
      <c r="A3962" s="6">
        <v>3960</v>
      </c>
      <c r="B3962" s="3" t="s">
        <v>3957</v>
      </c>
      <c r="C3962" s="3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10">
        <f>E3962*100/D3962</f>
        <v>1.5</v>
      </c>
      <c r="P3962" s="11">
        <f>IFERROR(E3962/L3962,"N/A")</f>
        <v>11.25</v>
      </c>
      <c r="Q3962" t="str">
        <f>LEFT(N3962,FIND("/",N3962)-1)</f>
        <v>theater</v>
      </c>
      <c r="R3962" t="str">
        <f>RIGHT(N3962,(LEN(N3962)-FIND("/",N3962)))</f>
        <v>plays</v>
      </c>
      <c r="S3962" s="14">
        <f>(((J3962/60)/60)/24)+DATE(1970,1,1)+(-5/24)</f>
        <v>42342.63722222222</v>
      </c>
      <c r="T3962" s="14">
        <f>(((I3962/60)/60)/24)+DATE(1970,1,1)+(-5/24)</f>
        <v>42372.63722222222</v>
      </c>
    </row>
    <row r="3963" spans="1:20" ht="58" x14ac:dyDescent="0.35">
      <c r="A3963" s="6">
        <v>3961</v>
      </c>
      <c r="B3963" s="3" t="s">
        <v>3958</v>
      </c>
      <c r="C3963" s="3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10">
        <f>E3963*100/D3963</f>
        <v>0.42</v>
      </c>
      <c r="P3963" s="11">
        <f>IFERROR(E3963/L3963,"N/A")</f>
        <v>10.5</v>
      </c>
      <c r="Q3963" t="str">
        <f>LEFT(N3963,FIND("/",N3963)-1)</f>
        <v>theater</v>
      </c>
      <c r="R3963" t="str">
        <f>RIGHT(N3963,(LEN(N3963)-FIND("/",N3963)))</f>
        <v>plays</v>
      </c>
      <c r="S3963" s="14">
        <f>(((J3963/60)/60)/24)+DATE(1970,1,1)+(-5/24)</f>
        <v>41745.682986111111</v>
      </c>
      <c r="T3963" s="14">
        <f>(((I3963/60)/60)/24)+DATE(1970,1,1)+(-5/24)</f>
        <v>41767.682986111111</v>
      </c>
    </row>
    <row r="3964" spans="1:20" ht="58" x14ac:dyDescent="0.35">
      <c r="A3964" s="6">
        <v>3962</v>
      </c>
      <c r="B3964" s="3" t="s">
        <v>3959</v>
      </c>
      <c r="C3964" s="3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10">
        <f>E3964*100/D3964</f>
        <v>3.2142857142857144</v>
      </c>
      <c r="P3964" s="11">
        <f>IFERROR(E3964/L3964,"N/A")</f>
        <v>15</v>
      </c>
      <c r="Q3964" t="str">
        <f>LEFT(N3964,FIND("/",N3964)-1)</f>
        <v>theater</v>
      </c>
      <c r="R3964" t="str">
        <f>RIGHT(N3964,(LEN(N3964)-FIND("/",N3964)))</f>
        <v>plays</v>
      </c>
      <c r="S3964" s="14">
        <f>(((J3964/60)/60)/24)+DATE(1970,1,1)+(-5/24)</f>
        <v>42311.413124999999</v>
      </c>
      <c r="T3964" s="14">
        <f>(((I3964/60)/60)/24)+DATE(1970,1,1)+(-5/24)</f>
        <v>42336.413124999999</v>
      </c>
    </row>
    <row r="3965" spans="1:20" ht="58" x14ac:dyDescent="0.35">
      <c r="A3965" s="6">
        <v>3963</v>
      </c>
      <c r="B3965" s="3" t="s">
        <v>3960</v>
      </c>
      <c r="C3965" s="3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10">
        <f>E3965*100/D3965</f>
        <v>0</v>
      </c>
      <c r="P3965" s="11" t="str">
        <f>IFERROR(E3965/L3965,"N/A")</f>
        <v>N/A</v>
      </c>
      <c r="Q3965" t="str">
        <f>LEFT(N3965,FIND("/",N3965)-1)</f>
        <v>theater</v>
      </c>
      <c r="R3965" t="str">
        <f>RIGHT(N3965,(LEN(N3965)-FIND("/",N3965)))</f>
        <v>plays</v>
      </c>
      <c r="S3965" s="14">
        <f>(((J3965/60)/60)/24)+DATE(1970,1,1)+(-5/24)</f>
        <v>42295.945798611108</v>
      </c>
      <c r="T3965" s="14">
        <f>(((I3965/60)/60)/24)+DATE(1970,1,1)+(-5/24)</f>
        <v>42325.987465277773</v>
      </c>
    </row>
    <row r="3966" spans="1:20" ht="43.5" x14ac:dyDescent="0.35">
      <c r="A3966" s="6">
        <v>3964</v>
      </c>
      <c r="B3966" s="3" t="s">
        <v>3961</v>
      </c>
      <c r="C3966" s="3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10">
        <f>E3966*100/D3966</f>
        <v>6.3</v>
      </c>
      <c r="P3966" s="11">
        <f>IFERROR(E3966/L3966,"N/A")</f>
        <v>42</v>
      </c>
      <c r="Q3966" t="str">
        <f>LEFT(N3966,FIND("/",N3966)-1)</f>
        <v>theater</v>
      </c>
      <c r="R3966" t="str">
        <f>RIGHT(N3966,(LEN(N3966)-FIND("/",N3966)))</f>
        <v>plays</v>
      </c>
      <c r="S3966" s="14">
        <f>(((J3966/60)/60)/24)+DATE(1970,1,1)+(-5/24)</f>
        <v>42053.513726851852</v>
      </c>
      <c r="T3966" s="14">
        <f>(((I3966/60)/60)/24)+DATE(1970,1,1)+(-5/24)</f>
        <v>42113.47206018518</v>
      </c>
    </row>
    <row r="3967" spans="1:20" ht="58" x14ac:dyDescent="0.35">
      <c r="A3967" s="6">
        <v>3965</v>
      </c>
      <c r="B3967" s="3" t="s">
        <v>3962</v>
      </c>
      <c r="C3967" s="3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10">
        <f>E3967*100/D3967</f>
        <v>14.25</v>
      </c>
      <c r="P3967" s="11">
        <f>IFERROR(E3967/L3967,"N/A")</f>
        <v>71.25</v>
      </c>
      <c r="Q3967" t="str">
        <f>LEFT(N3967,FIND("/",N3967)-1)</f>
        <v>theater</v>
      </c>
      <c r="R3967" t="str">
        <f>RIGHT(N3967,(LEN(N3967)-FIND("/",N3967)))</f>
        <v>plays</v>
      </c>
      <c r="S3967" s="14">
        <f>(((J3967/60)/60)/24)+DATE(1970,1,1)+(-5/24)</f>
        <v>42414.027546296296</v>
      </c>
      <c r="T3967" s="14">
        <f>(((I3967/60)/60)/24)+DATE(1970,1,1)+(-5/24)</f>
        <v>42473.985879629625</v>
      </c>
    </row>
    <row r="3968" spans="1:20" ht="58" x14ac:dyDescent="0.35">
      <c r="A3968" s="6">
        <v>3966</v>
      </c>
      <c r="B3968" s="3" t="s">
        <v>3963</v>
      </c>
      <c r="C3968" s="3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10">
        <f>E3968*100/D3968</f>
        <v>0.6</v>
      </c>
      <c r="P3968" s="11">
        <f>IFERROR(E3968/L3968,"N/A")</f>
        <v>22.5</v>
      </c>
      <c r="Q3968" t="str">
        <f>LEFT(N3968,FIND("/",N3968)-1)</f>
        <v>theater</v>
      </c>
      <c r="R3968" t="str">
        <f>RIGHT(N3968,(LEN(N3968)-FIND("/",N3968)))</f>
        <v>plays</v>
      </c>
      <c r="S3968" s="14">
        <f>(((J3968/60)/60)/24)+DATE(1970,1,1)+(-5/24)</f>
        <v>41801.503217592588</v>
      </c>
      <c r="T3968" s="14">
        <f>(((I3968/60)/60)/24)+DATE(1970,1,1)+(-5/24)</f>
        <v>41843.915972222218</v>
      </c>
    </row>
    <row r="3969" spans="1:20" ht="43.5" x14ac:dyDescent="0.35">
      <c r="A3969" s="6">
        <v>3967</v>
      </c>
      <c r="B3969" s="3" t="s">
        <v>3964</v>
      </c>
      <c r="C3969" s="3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10">
        <f>E3969*100/D3969</f>
        <v>24.117647058823529</v>
      </c>
      <c r="P3969" s="11">
        <f>IFERROR(E3969/L3969,"N/A")</f>
        <v>41</v>
      </c>
      <c r="Q3969" t="str">
        <f>LEFT(N3969,FIND("/",N3969)-1)</f>
        <v>theater</v>
      </c>
      <c r="R3969" t="str">
        <f>RIGHT(N3969,(LEN(N3969)-FIND("/",N3969)))</f>
        <v>plays</v>
      </c>
      <c r="S3969" s="14">
        <f>(((J3969/60)/60)/24)+DATE(1970,1,1)+(-5/24)</f>
        <v>42770.082256944443</v>
      </c>
      <c r="T3969" s="14">
        <f>(((I3969/60)/60)/24)+DATE(1970,1,1)+(-5/24)</f>
        <v>42800.082256944443</v>
      </c>
    </row>
    <row r="3970" spans="1:20" ht="43.5" x14ac:dyDescent="0.35">
      <c r="A3970" s="6">
        <v>3968</v>
      </c>
      <c r="B3970" s="3" t="s">
        <v>3965</v>
      </c>
      <c r="C3970" s="3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10">
        <f>E3970*100/D3970</f>
        <v>10.54</v>
      </c>
      <c r="P3970" s="11">
        <f>IFERROR(E3970/L3970,"N/A")</f>
        <v>47.909090909090907</v>
      </c>
      <c r="Q3970" t="str">
        <f>LEFT(N3970,FIND("/",N3970)-1)</f>
        <v>theater</v>
      </c>
      <c r="R3970" t="str">
        <f>RIGHT(N3970,(LEN(N3970)-FIND("/",N3970)))</f>
        <v>plays</v>
      </c>
      <c r="S3970" s="14">
        <f>(((J3970/60)/60)/24)+DATE(1970,1,1)+(-5/24)</f>
        <v>42452.60732638889</v>
      </c>
      <c r="T3970" s="14">
        <f>(((I3970/60)/60)/24)+DATE(1970,1,1)+(-5/24)</f>
        <v>42512.60732638889</v>
      </c>
    </row>
    <row r="3971" spans="1:20" ht="58" x14ac:dyDescent="0.35">
      <c r="A3971" s="6">
        <v>3969</v>
      </c>
      <c r="B3971" s="3" t="s">
        <v>3966</v>
      </c>
      <c r="C3971" s="3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10">
        <f>E3971*100/D3971</f>
        <v>7.4690265486725664</v>
      </c>
      <c r="P3971" s="11">
        <f>IFERROR(E3971/L3971,"N/A")</f>
        <v>35.166666666666664</v>
      </c>
      <c r="Q3971" t="str">
        <f>LEFT(N3971,FIND("/",N3971)-1)</f>
        <v>theater</v>
      </c>
      <c r="R3971" t="str">
        <f>RIGHT(N3971,(LEN(N3971)-FIND("/",N3971)))</f>
        <v>plays</v>
      </c>
      <c r="S3971" s="14">
        <f>(((J3971/60)/60)/24)+DATE(1970,1,1)+(-5/24)</f>
        <v>42601.646365740737</v>
      </c>
      <c r="T3971" s="14">
        <f>(((I3971/60)/60)/24)+DATE(1970,1,1)+(-5/24)</f>
        <v>42610.954861111109</v>
      </c>
    </row>
    <row r="3972" spans="1:20" ht="58" x14ac:dyDescent="0.35">
      <c r="A3972" s="6">
        <v>3970</v>
      </c>
      <c r="B3972" s="3" t="s">
        <v>3967</v>
      </c>
      <c r="C3972" s="3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10">
        <f>E3972*100/D3972</f>
        <v>7.3333333333333334E-2</v>
      </c>
      <c r="P3972" s="11">
        <f>IFERROR(E3972/L3972,"N/A")</f>
        <v>5.5</v>
      </c>
      <c r="Q3972" t="str">
        <f>LEFT(N3972,FIND("/",N3972)-1)</f>
        <v>theater</v>
      </c>
      <c r="R3972" t="str">
        <f>RIGHT(N3972,(LEN(N3972)-FIND("/",N3972)))</f>
        <v>plays</v>
      </c>
      <c r="S3972" s="14">
        <f>(((J3972/60)/60)/24)+DATE(1970,1,1)+(-5/24)</f>
        <v>42447.655219907399</v>
      </c>
      <c r="T3972" s="14">
        <f>(((I3972/60)/60)/24)+DATE(1970,1,1)+(-5/24)</f>
        <v>42477.655219907399</v>
      </c>
    </row>
    <row r="3973" spans="1:20" ht="43.5" x14ac:dyDescent="0.35">
      <c r="A3973" s="6">
        <v>3971</v>
      </c>
      <c r="B3973" s="3" t="s">
        <v>3968</v>
      </c>
      <c r="C3973" s="3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10">
        <f>E3973*100/D3973</f>
        <v>0.97142857142857142</v>
      </c>
      <c r="P3973" s="11">
        <f>IFERROR(E3973/L3973,"N/A")</f>
        <v>22.666666666666668</v>
      </c>
      <c r="Q3973" t="str">
        <f>LEFT(N3973,FIND("/",N3973)-1)</f>
        <v>theater</v>
      </c>
      <c r="R3973" t="str">
        <f>RIGHT(N3973,(LEN(N3973)-FIND("/",N3973)))</f>
        <v>plays</v>
      </c>
      <c r="S3973" s="14">
        <f>(((J3973/60)/60)/24)+DATE(1970,1,1)+(-5/24)</f>
        <v>41811.327847222223</v>
      </c>
      <c r="T3973" s="14">
        <f>(((I3973/60)/60)/24)+DATE(1970,1,1)+(-5/24)</f>
        <v>41841.327847222223</v>
      </c>
    </row>
    <row r="3974" spans="1:20" ht="43.5" x14ac:dyDescent="0.35">
      <c r="A3974" s="6">
        <v>3972</v>
      </c>
      <c r="B3974" s="3" t="s">
        <v>3969</v>
      </c>
      <c r="C3974" s="3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10">
        <f>E3974*100/D3974</f>
        <v>21.1</v>
      </c>
      <c r="P3974" s="11">
        <f>IFERROR(E3974/L3974,"N/A")</f>
        <v>26.375</v>
      </c>
      <c r="Q3974" t="str">
        <f>LEFT(N3974,FIND("/",N3974)-1)</f>
        <v>theater</v>
      </c>
      <c r="R3974" t="str">
        <f>RIGHT(N3974,(LEN(N3974)-FIND("/",N3974)))</f>
        <v>plays</v>
      </c>
      <c r="S3974" s="14">
        <f>(((J3974/60)/60)/24)+DATE(1970,1,1)+(-5/24)</f>
        <v>41980.859189814808</v>
      </c>
      <c r="T3974" s="14">
        <f>(((I3974/60)/60)/24)+DATE(1970,1,1)+(-5/24)</f>
        <v>42040.859189814808</v>
      </c>
    </row>
    <row r="3975" spans="1:20" ht="43.5" x14ac:dyDescent="0.35">
      <c r="A3975" s="6">
        <v>3973</v>
      </c>
      <c r="B3975" s="3" t="s">
        <v>3970</v>
      </c>
      <c r="C3975" s="3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10">
        <f>E3975*100/D3975</f>
        <v>78.099999999999994</v>
      </c>
      <c r="P3975" s="11">
        <f>IFERROR(E3975/L3975,"N/A")</f>
        <v>105.54054054054055</v>
      </c>
      <c r="Q3975" t="str">
        <f>LEFT(N3975,FIND("/",N3975)-1)</f>
        <v>theater</v>
      </c>
      <c r="R3975" t="str">
        <f>RIGHT(N3975,(LEN(N3975)-FIND("/",N3975)))</f>
        <v>plays</v>
      </c>
      <c r="S3975" s="14">
        <f>(((J3975/60)/60)/24)+DATE(1970,1,1)+(-5/24)</f>
        <v>42469.475810185184</v>
      </c>
      <c r="T3975" s="14">
        <f>(((I3975/60)/60)/24)+DATE(1970,1,1)+(-5/24)</f>
        <v>42498.958333333336</v>
      </c>
    </row>
    <row r="3976" spans="1:20" ht="58" x14ac:dyDescent="0.35">
      <c r="A3976" s="6">
        <v>3974</v>
      </c>
      <c r="B3976" s="3" t="s">
        <v>3971</v>
      </c>
      <c r="C3976" s="3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10">
        <f>E3976*100/D3976</f>
        <v>32</v>
      </c>
      <c r="P3976" s="11">
        <f>IFERROR(E3976/L3976,"N/A")</f>
        <v>29.09090909090909</v>
      </c>
      <c r="Q3976" t="str">
        <f>LEFT(N3976,FIND("/",N3976)-1)</f>
        <v>theater</v>
      </c>
      <c r="R3976" t="str">
        <f>RIGHT(N3976,(LEN(N3976)-FIND("/",N3976)))</f>
        <v>plays</v>
      </c>
      <c r="S3976" s="14">
        <f>(((J3976/60)/60)/24)+DATE(1970,1,1)+(-5/24)</f>
        <v>42493.338518518511</v>
      </c>
      <c r="T3976" s="14">
        <f>(((I3976/60)/60)/24)+DATE(1970,1,1)+(-5/24)</f>
        <v>42523.338518518511</v>
      </c>
    </row>
    <row r="3977" spans="1:20" ht="43.5" x14ac:dyDescent="0.35">
      <c r="A3977" s="6">
        <v>3975</v>
      </c>
      <c r="B3977" s="3" t="s">
        <v>3972</v>
      </c>
      <c r="C3977" s="3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10">
        <f>E3977*100/D3977</f>
        <v>0</v>
      </c>
      <c r="P3977" s="11" t="str">
        <f>IFERROR(E3977/L3977,"N/A")</f>
        <v>N/A</v>
      </c>
      <c r="Q3977" t="str">
        <f>LEFT(N3977,FIND("/",N3977)-1)</f>
        <v>theater</v>
      </c>
      <c r="R3977" t="str">
        <f>RIGHT(N3977,(LEN(N3977)-FIND("/",N3977)))</f>
        <v>plays</v>
      </c>
      <c r="S3977" s="14">
        <f>(((J3977/60)/60)/24)+DATE(1970,1,1)+(-5/24)</f>
        <v>42534.658541666664</v>
      </c>
      <c r="T3977" s="14">
        <f>(((I3977/60)/60)/24)+DATE(1970,1,1)+(-5/24)</f>
        <v>42564.658541666664</v>
      </c>
    </row>
    <row r="3978" spans="1:20" ht="58" x14ac:dyDescent="0.35">
      <c r="A3978" s="6">
        <v>3976</v>
      </c>
      <c r="B3978" s="3" t="s">
        <v>3973</v>
      </c>
      <c r="C3978" s="3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10">
        <f>E3978*100/D3978</f>
        <v>47.692307692307693</v>
      </c>
      <c r="P3978" s="11">
        <f>IFERROR(E3978/L3978,"N/A")</f>
        <v>62</v>
      </c>
      <c r="Q3978" t="str">
        <f>LEFT(N3978,FIND("/",N3978)-1)</f>
        <v>theater</v>
      </c>
      <c r="R3978" t="str">
        <f>RIGHT(N3978,(LEN(N3978)-FIND("/",N3978)))</f>
        <v>plays</v>
      </c>
      <c r="S3978" s="14">
        <f>(((J3978/60)/60)/24)+DATE(1970,1,1)+(-5/24)</f>
        <v>41830.650011574071</v>
      </c>
      <c r="T3978" s="14">
        <f>(((I3978/60)/60)/24)+DATE(1970,1,1)+(-5/24)</f>
        <v>41852.083333333328</v>
      </c>
    </row>
    <row r="3979" spans="1:20" ht="43.5" x14ac:dyDescent="0.35">
      <c r="A3979" s="6">
        <v>3977</v>
      </c>
      <c r="B3979" s="3" t="s">
        <v>3974</v>
      </c>
      <c r="C3979" s="3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10">
        <f>E3979*100/D3979</f>
        <v>1.45</v>
      </c>
      <c r="P3979" s="11">
        <f>IFERROR(E3979/L3979,"N/A")</f>
        <v>217.5</v>
      </c>
      <c r="Q3979" t="str">
        <f>LEFT(N3979,FIND("/",N3979)-1)</f>
        <v>theater</v>
      </c>
      <c r="R3979" t="str">
        <f>RIGHT(N3979,(LEN(N3979)-FIND("/",N3979)))</f>
        <v>plays</v>
      </c>
      <c r="S3979" s="14">
        <f>(((J3979/60)/60)/24)+DATE(1970,1,1)+(-5/24)</f>
        <v>42543.580231481479</v>
      </c>
      <c r="T3979" s="14">
        <f>(((I3979/60)/60)/24)+DATE(1970,1,1)+(-5/24)</f>
        <v>42573.580231481479</v>
      </c>
    </row>
    <row r="3980" spans="1:20" ht="43.5" x14ac:dyDescent="0.35">
      <c r="A3980" s="6">
        <v>3978</v>
      </c>
      <c r="B3980" s="3" t="s">
        <v>3975</v>
      </c>
      <c r="C3980" s="3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10">
        <f>E3980*100/D3980</f>
        <v>10.7</v>
      </c>
      <c r="P3980" s="11">
        <f>IFERROR(E3980/L3980,"N/A")</f>
        <v>26.75</v>
      </c>
      <c r="Q3980" t="str">
        <f>LEFT(N3980,FIND("/",N3980)-1)</f>
        <v>theater</v>
      </c>
      <c r="R3980" t="str">
        <f>RIGHT(N3980,(LEN(N3980)-FIND("/",N3980)))</f>
        <v>plays</v>
      </c>
      <c r="S3980" s="14">
        <f>(((J3980/60)/60)/24)+DATE(1970,1,1)+(-5/24)</f>
        <v>41975.434641203705</v>
      </c>
      <c r="T3980" s="14">
        <f>(((I3980/60)/60)/24)+DATE(1970,1,1)+(-5/24)</f>
        <v>42035.434641203705</v>
      </c>
    </row>
    <row r="3981" spans="1:20" ht="43.5" x14ac:dyDescent="0.35">
      <c r="A3981" s="6">
        <v>3979</v>
      </c>
      <c r="B3981" s="3" t="s">
        <v>3976</v>
      </c>
      <c r="C3981" s="3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10">
        <f>E3981*100/D3981</f>
        <v>1.8333333333333333</v>
      </c>
      <c r="P3981" s="11">
        <f>IFERROR(E3981/L3981,"N/A")</f>
        <v>18.333333333333332</v>
      </c>
      <c r="Q3981" t="str">
        <f>LEFT(N3981,FIND("/",N3981)-1)</f>
        <v>theater</v>
      </c>
      <c r="R3981" t="str">
        <f>RIGHT(N3981,(LEN(N3981)-FIND("/",N3981)))</f>
        <v>plays</v>
      </c>
      <c r="S3981" s="14">
        <f>(((J3981/60)/60)/24)+DATE(1970,1,1)+(-5/24)</f>
        <v>42069.695104166669</v>
      </c>
      <c r="T3981" s="14">
        <f>(((I3981/60)/60)/24)+DATE(1970,1,1)+(-5/24)</f>
        <v>42092.624999999993</v>
      </c>
    </row>
    <row r="3982" spans="1:20" ht="58" x14ac:dyDescent="0.35">
      <c r="A3982" s="6">
        <v>3980</v>
      </c>
      <c r="B3982" s="3" t="s">
        <v>3977</v>
      </c>
      <c r="C3982" s="3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10">
        <f>E3982*100/D3982</f>
        <v>18</v>
      </c>
      <c r="P3982" s="11">
        <f>IFERROR(E3982/L3982,"N/A")</f>
        <v>64.285714285714292</v>
      </c>
      <c r="Q3982" t="str">
        <f>LEFT(N3982,FIND("/",N3982)-1)</f>
        <v>theater</v>
      </c>
      <c r="R3982" t="str">
        <f>RIGHT(N3982,(LEN(N3982)-FIND("/",N3982)))</f>
        <v>plays</v>
      </c>
      <c r="S3982" s="14">
        <f>(((J3982/60)/60)/24)+DATE(1970,1,1)+(-5/24)</f>
        <v>41795.390590277777</v>
      </c>
      <c r="T3982" s="14">
        <f>(((I3982/60)/60)/24)+DATE(1970,1,1)+(-5/24)</f>
        <v>41825.390590277777</v>
      </c>
    </row>
    <row r="3983" spans="1:20" ht="43.5" x14ac:dyDescent="0.35">
      <c r="A3983" s="6">
        <v>3981</v>
      </c>
      <c r="B3983" s="3" t="s">
        <v>3358</v>
      </c>
      <c r="C3983" s="3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10">
        <f>E3983*100/D3983</f>
        <v>4.083333333333333</v>
      </c>
      <c r="P3983" s="11">
        <f>IFERROR(E3983/L3983,"N/A")</f>
        <v>175</v>
      </c>
      <c r="Q3983" t="str">
        <f>LEFT(N3983,FIND("/",N3983)-1)</f>
        <v>theater</v>
      </c>
      <c r="R3983" t="str">
        <f>RIGHT(N3983,(LEN(N3983)-FIND("/",N3983)))</f>
        <v>plays</v>
      </c>
      <c r="S3983" s="14">
        <f>(((J3983/60)/60)/24)+DATE(1970,1,1)+(-5/24)</f>
        <v>42507.971631944441</v>
      </c>
      <c r="T3983" s="14">
        <f>(((I3983/60)/60)/24)+DATE(1970,1,1)+(-5/24)</f>
        <v>42567.971631944441</v>
      </c>
    </row>
    <row r="3984" spans="1:20" ht="58" x14ac:dyDescent="0.35">
      <c r="A3984" s="6">
        <v>3982</v>
      </c>
      <c r="B3984" s="3" t="s">
        <v>3978</v>
      </c>
      <c r="C3984" s="3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10">
        <f>E3984*100/D3984</f>
        <v>20</v>
      </c>
      <c r="P3984" s="11">
        <f>IFERROR(E3984/L3984,"N/A")</f>
        <v>34</v>
      </c>
      <c r="Q3984" t="str">
        <f>LEFT(N3984,FIND("/",N3984)-1)</f>
        <v>theater</v>
      </c>
      <c r="R3984" t="str">
        <f>RIGHT(N3984,(LEN(N3984)-FIND("/",N3984)))</f>
        <v>plays</v>
      </c>
      <c r="S3984" s="14">
        <f>(((J3984/60)/60)/24)+DATE(1970,1,1)+(-5/24)</f>
        <v>42132.601620370369</v>
      </c>
      <c r="T3984" s="14">
        <f>(((I3984/60)/60)/24)+DATE(1970,1,1)+(-5/24)</f>
        <v>42192.601620370369</v>
      </c>
    </row>
    <row r="3985" spans="1:20" ht="43.5" x14ac:dyDescent="0.35">
      <c r="A3985" s="6">
        <v>3983</v>
      </c>
      <c r="B3985" s="3" t="s">
        <v>3979</v>
      </c>
      <c r="C3985" s="3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10">
        <f>E3985*100/D3985</f>
        <v>34.802513464991023</v>
      </c>
      <c r="P3985" s="11">
        <f>IFERROR(E3985/L3985,"N/A")</f>
        <v>84.282608695652172</v>
      </c>
      <c r="Q3985" t="str">
        <f>LEFT(N3985,FIND("/",N3985)-1)</f>
        <v>theater</v>
      </c>
      <c r="R3985" t="str">
        <f>RIGHT(N3985,(LEN(N3985)-FIND("/",N3985)))</f>
        <v>plays</v>
      </c>
      <c r="S3985" s="14">
        <f>(((J3985/60)/60)/24)+DATE(1970,1,1)+(-5/24)</f>
        <v>41747.661527777775</v>
      </c>
      <c r="T3985" s="14">
        <f>(((I3985/60)/60)/24)+DATE(1970,1,1)+(-5/24)</f>
        <v>41779.082638888889</v>
      </c>
    </row>
    <row r="3986" spans="1:20" ht="43.5" x14ac:dyDescent="0.35">
      <c r="A3986" s="6">
        <v>3984</v>
      </c>
      <c r="B3986" s="3" t="s">
        <v>3980</v>
      </c>
      <c r="C3986" s="3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10">
        <f>E3986*100/D3986</f>
        <v>6.333333333333333</v>
      </c>
      <c r="P3986" s="11">
        <f>IFERROR(E3986/L3986,"N/A")</f>
        <v>9.5</v>
      </c>
      <c r="Q3986" t="str">
        <f>LEFT(N3986,FIND("/",N3986)-1)</f>
        <v>theater</v>
      </c>
      <c r="R3986" t="str">
        <f>RIGHT(N3986,(LEN(N3986)-FIND("/",N3986)))</f>
        <v>plays</v>
      </c>
      <c r="S3986" s="14">
        <f>(((J3986/60)/60)/24)+DATE(1970,1,1)+(-5/24)</f>
        <v>41920.755138888882</v>
      </c>
      <c r="T3986" s="14">
        <f>(((I3986/60)/60)/24)+DATE(1970,1,1)+(-5/24)</f>
        <v>41950.791666666664</v>
      </c>
    </row>
    <row r="3987" spans="1:20" ht="58" x14ac:dyDescent="0.35">
      <c r="A3987" s="6">
        <v>3985</v>
      </c>
      <c r="B3987" s="3" t="s">
        <v>3981</v>
      </c>
      <c r="C3987" s="3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10">
        <f>E3987*100/D3987</f>
        <v>32.049999999999997</v>
      </c>
      <c r="P3987" s="11">
        <f>IFERROR(E3987/L3987,"N/A")</f>
        <v>33.736842105263158</v>
      </c>
      <c r="Q3987" t="str">
        <f>LEFT(N3987,FIND("/",N3987)-1)</f>
        <v>theater</v>
      </c>
      <c r="R3987" t="str">
        <f>RIGHT(N3987,(LEN(N3987)-FIND("/",N3987)))</f>
        <v>plays</v>
      </c>
      <c r="S3987" s="14">
        <f>(((J3987/60)/60)/24)+DATE(1970,1,1)+(-5/24)</f>
        <v>42399.499074074069</v>
      </c>
      <c r="T3987" s="14">
        <f>(((I3987/60)/60)/24)+DATE(1970,1,1)+(-5/24)</f>
        <v>42420.670138888883</v>
      </c>
    </row>
    <row r="3988" spans="1:20" ht="58" x14ac:dyDescent="0.35">
      <c r="A3988" s="6">
        <v>3986</v>
      </c>
      <c r="B3988" s="3" t="s">
        <v>3982</v>
      </c>
      <c r="C3988" s="3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10">
        <f>E3988*100/D3988</f>
        <v>9.76</v>
      </c>
      <c r="P3988" s="11">
        <f>IFERROR(E3988/L3988,"N/A")</f>
        <v>37.53846153846154</v>
      </c>
      <c r="Q3988" t="str">
        <f>LEFT(N3988,FIND("/",N3988)-1)</f>
        <v>theater</v>
      </c>
      <c r="R3988" t="str">
        <f>RIGHT(N3988,(LEN(N3988)-FIND("/",N3988)))</f>
        <v>plays</v>
      </c>
      <c r="S3988" s="14">
        <f>(((J3988/60)/60)/24)+DATE(1970,1,1)+(-5/24)</f>
        <v>42467.340208333328</v>
      </c>
      <c r="T3988" s="14">
        <f>(((I3988/60)/60)/24)+DATE(1970,1,1)+(-5/24)</f>
        <v>42496.336111111108</v>
      </c>
    </row>
    <row r="3989" spans="1:20" ht="43.5" x14ac:dyDescent="0.35">
      <c r="A3989" s="6">
        <v>3987</v>
      </c>
      <c r="B3989" s="3" t="s">
        <v>3983</v>
      </c>
      <c r="C3989" s="3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10">
        <f>E3989*100/D3989</f>
        <v>37.75</v>
      </c>
      <c r="P3989" s="11">
        <f>IFERROR(E3989/L3989,"N/A")</f>
        <v>11.615384615384615</v>
      </c>
      <c r="Q3989" t="str">
        <f>LEFT(N3989,FIND("/",N3989)-1)</f>
        <v>theater</v>
      </c>
      <c r="R3989" t="str">
        <f>RIGHT(N3989,(LEN(N3989)-FIND("/",N3989)))</f>
        <v>plays</v>
      </c>
      <c r="S3989" s="14">
        <f>(((J3989/60)/60)/24)+DATE(1970,1,1)+(-5/24)</f>
        <v>41765.716319444444</v>
      </c>
      <c r="T3989" s="14">
        <f>(((I3989/60)/60)/24)+DATE(1970,1,1)+(-5/24)</f>
        <v>41775.716319444444</v>
      </c>
    </row>
    <row r="3990" spans="1:20" ht="29" x14ac:dyDescent="0.35">
      <c r="A3990" s="6">
        <v>3988</v>
      </c>
      <c r="B3990" s="3" t="s">
        <v>3984</v>
      </c>
      <c r="C3990" s="3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10">
        <f>E3990*100/D3990</f>
        <v>2.1333333333333333</v>
      </c>
      <c r="P3990" s="11">
        <f>IFERROR(E3990/L3990,"N/A")</f>
        <v>8</v>
      </c>
      <c r="Q3990" t="str">
        <f>LEFT(N3990,FIND("/",N3990)-1)</f>
        <v>theater</v>
      </c>
      <c r="R3990" t="str">
        <f>RIGHT(N3990,(LEN(N3990)-FIND("/",N3990)))</f>
        <v>plays</v>
      </c>
      <c r="S3990" s="14">
        <f>(((J3990/60)/60)/24)+DATE(1970,1,1)+(-5/24)</f>
        <v>42229.872835648144</v>
      </c>
      <c r="T3990" s="14">
        <f>(((I3990/60)/60)/24)+DATE(1970,1,1)+(-5/24)</f>
        <v>42244.872835648144</v>
      </c>
    </row>
    <row r="3991" spans="1:20" ht="58" x14ac:dyDescent="0.35">
      <c r="A3991" s="6">
        <v>3989</v>
      </c>
      <c r="B3991" s="3" t="s">
        <v>3985</v>
      </c>
      <c r="C3991" s="3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10">
        <f>E3991*100/D3991</f>
        <v>0</v>
      </c>
      <c r="P3991" s="11" t="str">
        <f>IFERROR(E3991/L3991,"N/A")</f>
        <v>N/A</v>
      </c>
      <c r="Q3991" t="str">
        <f>LEFT(N3991,FIND("/",N3991)-1)</f>
        <v>theater</v>
      </c>
      <c r="R3991" t="str">
        <f>RIGHT(N3991,(LEN(N3991)-FIND("/",N3991)))</f>
        <v>plays</v>
      </c>
      <c r="S3991" s="14">
        <f>(((J3991/60)/60)/24)+DATE(1970,1,1)+(-5/24)</f>
        <v>42286.541446759256</v>
      </c>
      <c r="T3991" s="14">
        <f>(((I3991/60)/60)/24)+DATE(1970,1,1)+(-5/24)</f>
        <v>42316.583113425928</v>
      </c>
    </row>
    <row r="3992" spans="1:20" ht="43.5" x14ac:dyDescent="0.35">
      <c r="A3992" s="6">
        <v>3990</v>
      </c>
      <c r="B3992" s="3" t="s">
        <v>3986</v>
      </c>
      <c r="C3992" s="3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10">
        <f>E3992*100/D3992</f>
        <v>4.1818181818181817</v>
      </c>
      <c r="P3992" s="11">
        <f>IFERROR(E3992/L3992,"N/A")</f>
        <v>23</v>
      </c>
      <c r="Q3992" t="str">
        <f>LEFT(N3992,FIND("/",N3992)-1)</f>
        <v>theater</v>
      </c>
      <c r="R3992" t="str">
        <f>RIGHT(N3992,(LEN(N3992)-FIND("/",N3992)))</f>
        <v>plays</v>
      </c>
      <c r="S3992" s="14">
        <f>(((J3992/60)/60)/24)+DATE(1970,1,1)+(-5/24)</f>
        <v>42401.464039351849</v>
      </c>
      <c r="T3992" s="14">
        <f>(((I3992/60)/60)/24)+DATE(1970,1,1)+(-5/24)</f>
        <v>42431.464039351849</v>
      </c>
    </row>
    <row r="3993" spans="1:20" ht="29" x14ac:dyDescent="0.35">
      <c r="A3993" s="6">
        <v>3991</v>
      </c>
      <c r="B3993" s="3" t="s">
        <v>3987</v>
      </c>
      <c r="C3993" s="3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10">
        <f>E3993*100/D3993</f>
        <v>20</v>
      </c>
      <c r="P3993" s="11">
        <f>IFERROR(E3993/L3993,"N/A")</f>
        <v>100</v>
      </c>
      <c r="Q3993" t="str">
        <f>LEFT(N3993,FIND("/",N3993)-1)</f>
        <v>theater</v>
      </c>
      <c r="R3993" t="str">
        <f>RIGHT(N3993,(LEN(N3993)-FIND("/",N3993)))</f>
        <v>plays</v>
      </c>
      <c r="S3993" s="14">
        <f>(((J3993/60)/60)/24)+DATE(1970,1,1)+(-5/24)</f>
        <v>42125.436134259253</v>
      </c>
      <c r="T3993" s="14">
        <f>(((I3993/60)/60)/24)+DATE(1970,1,1)+(-5/24)</f>
        <v>42155.436134259253</v>
      </c>
    </row>
    <row r="3994" spans="1:20" ht="43.5" x14ac:dyDescent="0.35">
      <c r="A3994" s="6">
        <v>3992</v>
      </c>
      <c r="B3994" s="3" t="s">
        <v>3988</v>
      </c>
      <c r="C3994" s="3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10">
        <f>E3994*100/D3994</f>
        <v>5.41</v>
      </c>
      <c r="P3994" s="11">
        <f>IFERROR(E3994/L3994,"N/A")</f>
        <v>60.111111111111114</v>
      </c>
      <c r="Q3994" t="str">
        <f>LEFT(N3994,FIND("/",N3994)-1)</f>
        <v>theater</v>
      </c>
      <c r="R3994" t="str">
        <f>RIGHT(N3994,(LEN(N3994)-FIND("/",N3994)))</f>
        <v>plays</v>
      </c>
      <c r="S3994" s="14">
        <f>(((J3994/60)/60)/24)+DATE(1970,1,1)+(-5/24)</f>
        <v>42289.732164351844</v>
      </c>
      <c r="T3994" s="14">
        <f>(((I3994/60)/60)/24)+DATE(1970,1,1)+(-5/24)</f>
        <v>42349.773831018516</v>
      </c>
    </row>
    <row r="3995" spans="1:20" ht="43.5" x14ac:dyDescent="0.35">
      <c r="A3995" s="6">
        <v>3993</v>
      </c>
      <c r="B3995" s="3" t="s">
        <v>3989</v>
      </c>
      <c r="C3995" s="3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10">
        <f>E3995*100/D3995</f>
        <v>6.0000000000000001E-3</v>
      </c>
      <c r="P3995" s="11">
        <f>IFERROR(E3995/L3995,"N/A")</f>
        <v>3</v>
      </c>
      <c r="Q3995" t="str">
        <f>LEFT(N3995,FIND("/",N3995)-1)</f>
        <v>theater</v>
      </c>
      <c r="R3995" t="str">
        <f>RIGHT(N3995,(LEN(N3995)-FIND("/",N3995)))</f>
        <v>plays</v>
      </c>
      <c r="S3995" s="14">
        <f>(((J3995/60)/60)/24)+DATE(1970,1,1)+(-5/24)</f>
        <v>42107.656388888885</v>
      </c>
      <c r="T3995" s="14">
        <f>(((I3995/60)/60)/24)+DATE(1970,1,1)+(-5/24)</f>
        <v>42137.656388888885</v>
      </c>
    </row>
    <row r="3996" spans="1:20" ht="43.5" x14ac:dyDescent="0.35">
      <c r="A3996" s="6">
        <v>3994</v>
      </c>
      <c r="B3996" s="3" t="s">
        <v>3990</v>
      </c>
      <c r="C3996" s="3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10">
        <f>E3996*100/D3996</f>
        <v>0.25</v>
      </c>
      <c r="P3996" s="11">
        <f>IFERROR(E3996/L3996,"N/A")</f>
        <v>5</v>
      </c>
      <c r="Q3996" t="str">
        <f>LEFT(N3996,FIND("/",N3996)-1)</f>
        <v>theater</v>
      </c>
      <c r="R3996" t="str">
        <f>RIGHT(N3996,(LEN(N3996)-FIND("/",N3996)))</f>
        <v>plays</v>
      </c>
      <c r="S3996" s="14">
        <f>(((J3996/60)/60)/24)+DATE(1970,1,1)+(-5/24)</f>
        <v>41809.181597222218</v>
      </c>
      <c r="T3996" s="14">
        <f>(((I3996/60)/60)/24)+DATE(1970,1,1)+(-5/24)</f>
        <v>41839.181597222218</v>
      </c>
    </row>
    <row r="3997" spans="1:20" ht="43.5" x14ac:dyDescent="0.35">
      <c r="A3997" s="6">
        <v>3995</v>
      </c>
      <c r="B3997" s="3" t="s">
        <v>3991</v>
      </c>
      <c r="C3997" s="3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10">
        <f>E3997*100/D3997</f>
        <v>35</v>
      </c>
      <c r="P3997" s="11">
        <f>IFERROR(E3997/L3997,"N/A")</f>
        <v>17.5</v>
      </c>
      <c r="Q3997" t="str">
        <f>LEFT(N3997,FIND("/",N3997)-1)</f>
        <v>theater</v>
      </c>
      <c r="R3997" t="str">
        <f>RIGHT(N3997,(LEN(N3997)-FIND("/",N3997)))</f>
        <v>plays</v>
      </c>
      <c r="S3997" s="14">
        <f>(((J3997/60)/60)/24)+DATE(1970,1,1)+(-5/24)</f>
        <v>42019.475428240738</v>
      </c>
      <c r="T3997" s="14">
        <f>(((I3997/60)/60)/24)+DATE(1970,1,1)+(-5/24)</f>
        <v>42049.268749999996</v>
      </c>
    </row>
    <row r="3998" spans="1:20" ht="43.5" x14ac:dyDescent="0.35">
      <c r="A3998" s="6">
        <v>3996</v>
      </c>
      <c r="B3998" s="3" t="s">
        <v>3992</v>
      </c>
      <c r="C3998" s="3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10">
        <f>E3998*100/D3998</f>
        <v>16.566666666666666</v>
      </c>
      <c r="P3998" s="11">
        <f>IFERROR(E3998/L3998,"N/A")</f>
        <v>29.235294117647058</v>
      </c>
      <c r="Q3998" t="str">
        <f>LEFT(N3998,FIND("/",N3998)-1)</f>
        <v>theater</v>
      </c>
      <c r="R3998" t="str">
        <f>RIGHT(N3998,(LEN(N3998)-FIND("/",N3998)))</f>
        <v>plays</v>
      </c>
      <c r="S3998" s="14">
        <f>(((J3998/60)/60)/24)+DATE(1970,1,1)+(-5/24)</f>
        <v>41950.058611111104</v>
      </c>
      <c r="T3998" s="14">
        <f>(((I3998/60)/60)/24)+DATE(1970,1,1)+(-5/24)</f>
        <v>41963.461111111108</v>
      </c>
    </row>
    <row r="3999" spans="1:20" ht="43.5" x14ac:dyDescent="0.35">
      <c r="A3999" s="6">
        <v>3997</v>
      </c>
      <c r="B3999" s="3" t="s">
        <v>3993</v>
      </c>
      <c r="C3999" s="3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10">
        <f>E3999*100/D3999</f>
        <v>0</v>
      </c>
      <c r="P3999" s="11" t="str">
        <f>IFERROR(E3999/L3999,"N/A")</f>
        <v>N/A</v>
      </c>
      <c r="Q3999" t="str">
        <f>LEFT(N3999,FIND("/",N3999)-1)</f>
        <v>theater</v>
      </c>
      <c r="R3999" t="str">
        <f>RIGHT(N3999,(LEN(N3999)-FIND("/",N3999)))</f>
        <v>plays</v>
      </c>
      <c r="S3999" s="14">
        <f>(((J3999/60)/60)/24)+DATE(1970,1,1)+(-5/24)</f>
        <v>42069.183113425919</v>
      </c>
      <c r="T3999" s="14">
        <f>(((I3999/60)/60)/24)+DATE(1970,1,1)+(-5/24)</f>
        <v>42099.141446759262</v>
      </c>
    </row>
    <row r="4000" spans="1:20" ht="43.5" x14ac:dyDescent="0.35">
      <c r="A4000" s="6">
        <v>3998</v>
      </c>
      <c r="B4000" s="3" t="s">
        <v>3994</v>
      </c>
      <c r="C4000" s="3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10">
        <f>E4000*100/D4000</f>
        <v>57.2</v>
      </c>
      <c r="P4000" s="11">
        <f>IFERROR(E4000/L4000,"N/A")</f>
        <v>59.583333333333336</v>
      </c>
      <c r="Q4000" t="str">
        <f>LEFT(N4000,FIND("/",N4000)-1)</f>
        <v>theater</v>
      </c>
      <c r="R4000" t="str">
        <f>RIGHT(N4000,(LEN(N4000)-FIND("/",N4000)))</f>
        <v>plays</v>
      </c>
      <c r="S4000" s="14">
        <f>(((J4000/60)/60)/24)+DATE(1970,1,1)+(-5/24)</f>
        <v>42061.754930555551</v>
      </c>
      <c r="T4000" s="14">
        <f>(((I4000/60)/60)/24)+DATE(1970,1,1)+(-5/24)</f>
        <v>42091.713263888887</v>
      </c>
    </row>
    <row r="4001" spans="1:20" ht="43.5" x14ac:dyDescent="0.35">
      <c r="A4001" s="6">
        <v>3999</v>
      </c>
      <c r="B4001" s="3" t="s">
        <v>3995</v>
      </c>
      <c r="C4001" s="3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10">
        <f>E4001*100/D4001</f>
        <v>16.514285714285716</v>
      </c>
      <c r="P4001" s="11">
        <f>IFERROR(E4001/L4001,"N/A")</f>
        <v>82.571428571428569</v>
      </c>
      <c r="Q4001" t="str">
        <f>LEFT(N4001,FIND("/",N4001)-1)</f>
        <v>theater</v>
      </c>
      <c r="R4001" t="str">
        <f>RIGHT(N4001,(LEN(N4001)-FIND("/",N4001)))</f>
        <v>plays</v>
      </c>
      <c r="S4001" s="14">
        <f>(((J4001/60)/60)/24)+DATE(1970,1,1)+(-5/24)</f>
        <v>41842.620347222219</v>
      </c>
      <c r="T4001" s="14">
        <f>(((I4001/60)/60)/24)+DATE(1970,1,1)+(-5/24)</f>
        <v>41882.619317129625</v>
      </c>
    </row>
    <row r="4002" spans="1:20" ht="29" x14ac:dyDescent="0.35">
      <c r="A4002" s="6">
        <v>4000</v>
      </c>
      <c r="B4002" s="3" t="s">
        <v>3996</v>
      </c>
      <c r="C4002" s="3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10">
        <f>E4002*100/D4002</f>
        <v>0.125</v>
      </c>
      <c r="P4002" s="11">
        <f>IFERROR(E4002/L4002,"N/A")</f>
        <v>10</v>
      </c>
      <c r="Q4002" t="str">
        <f>LEFT(N4002,FIND("/",N4002)-1)</f>
        <v>theater</v>
      </c>
      <c r="R4002" t="str">
        <f>RIGHT(N4002,(LEN(N4002)-FIND("/",N4002)))</f>
        <v>plays</v>
      </c>
      <c r="S4002" s="14">
        <f>(((J4002/60)/60)/24)+DATE(1970,1,1)+(-5/24)</f>
        <v>42437.437013888884</v>
      </c>
      <c r="T4002" s="14">
        <f>(((I4002/60)/60)/24)+DATE(1970,1,1)+(-5/24)</f>
        <v>42497.39534722222</v>
      </c>
    </row>
    <row r="4003" spans="1:20" ht="58" x14ac:dyDescent="0.35">
      <c r="A4003" s="6">
        <v>4001</v>
      </c>
      <c r="B4003" s="3" t="s">
        <v>3997</v>
      </c>
      <c r="C4003" s="3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10">
        <f>E4003*100/D4003</f>
        <v>37.75</v>
      </c>
      <c r="P4003" s="11">
        <f>IFERROR(E4003/L4003,"N/A")</f>
        <v>32.357142857142854</v>
      </c>
      <c r="Q4003" t="str">
        <f>LEFT(N4003,FIND("/",N4003)-1)</f>
        <v>theater</v>
      </c>
      <c r="R4003" t="str">
        <f>RIGHT(N4003,(LEN(N4003)-FIND("/",N4003)))</f>
        <v>plays</v>
      </c>
      <c r="S4003" s="14">
        <f>(((J4003/60)/60)/24)+DATE(1970,1,1)+(-5/24)</f>
        <v>42775.755879629629</v>
      </c>
      <c r="T4003" s="14">
        <f>(((I4003/60)/60)/24)+DATE(1970,1,1)+(-5/24)</f>
        <v>42795.583333333336</v>
      </c>
    </row>
    <row r="4004" spans="1:20" ht="58" x14ac:dyDescent="0.35">
      <c r="A4004" s="6">
        <v>4002</v>
      </c>
      <c r="B4004" s="3" t="s">
        <v>3998</v>
      </c>
      <c r="C4004" s="3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10">
        <f>E4004*100/D4004</f>
        <v>1.84</v>
      </c>
      <c r="P4004" s="11">
        <f>IFERROR(E4004/L4004,"N/A")</f>
        <v>5.75</v>
      </c>
      <c r="Q4004" t="str">
        <f>LEFT(N4004,FIND("/",N4004)-1)</f>
        <v>theater</v>
      </c>
      <c r="R4004" t="str">
        <f>RIGHT(N4004,(LEN(N4004)-FIND("/",N4004)))</f>
        <v>plays</v>
      </c>
      <c r="S4004" s="14">
        <f>(((J4004/60)/60)/24)+DATE(1970,1,1)+(-5/24)</f>
        <v>41878.835196759253</v>
      </c>
      <c r="T4004" s="14">
        <f>(((I4004/60)/60)/24)+DATE(1970,1,1)+(-5/24)</f>
        <v>41908.835196759253</v>
      </c>
    </row>
    <row r="4005" spans="1:20" ht="43.5" x14ac:dyDescent="0.35">
      <c r="A4005" s="6">
        <v>4003</v>
      </c>
      <c r="B4005" s="3" t="s">
        <v>3999</v>
      </c>
      <c r="C4005" s="3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10">
        <f>E4005*100/D4005</f>
        <v>10.050000000000001</v>
      </c>
      <c r="P4005" s="11">
        <f>IFERROR(E4005/L4005,"N/A")</f>
        <v>100.5</v>
      </c>
      <c r="Q4005" t="str">
        <f>LEFT(N4005,FIND("/",N4005)-1)</f>
        <v>theater</v>
      </c>
      <c r="R4005" t="str">
        <f>RIGHT(N4005,(LEN(N4005)-FIND("/",N4005)))</f>
        <v>plays</v>
      </c>
      <c r="S4005" s="14">
        <f>(((J4005/60)/60)/24)+DATE(1970,1,1)+(-5/24)</f>
        <v>42020.379016203697</v>
      </c>
      <c r="T4005" s="14">
        <f>(((I4005/60)/60)/24)+DATE(1970,1,1)+(-5/24)</f>
        <v>42050.379016203697</v>
      </c>
    </row>
    <row r="4006" spans="1:20" x14ac:dyDescent="0.35">
      <c r="A4006" s="6">
        <v>4004</v>
      </c>
      <c r="B4006" s="3" t="s">
        <v>4000</v>
      </c>
      <c r="C4006" s="3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10">
        <f>E4006*100/D4006</f>
        <v>0.2</v>
      </c>
      <c r="P4006" s="11">
        <f>IFERROR(E4006/L4006,"N/A")</f>
        <v>1</v>
      </c>
      <c r="Q4006" t="str">
        <f>LEFT(N4006,FIND("/",N4006)-1)</f>
        <v>theater</v>
      </c>
      <c r="R4006" t="str">
        <f>RIGHT(N4006,(LEN(N4006)-FIND("/",N4006)))</f>
        <v>plays</v>
      </c>
      <c r="S4006" s="14">
        <f>(((J4006/60)/60)/24)+DATE(1970,1,1)+(-5/24)</f>
        <v>41889.954363425924</v>
      </c>
      <c r="T4006" s="14">
        <f>(((I4006/60)/60)/24)+DATE(1970,1,1)+(-5/24)</f>
        <v>41919.954363425924</v>
      </c>
    </row>
    <row r="4007" spans="1:20" ht="43.5" x14ac:dyDescent="0.35">
      <c r="A4007" s="6">
        <v>4005</v>
      </c>
      <c r="B4007" s="3" t="s">
        <v>4001</v>
      </c>
      <c r="C4007" s="3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10">
        <f>E4007*100/D4007</f>
        <v>1.3333333333333333</v>
      </c>
      <c r="P4007" s="11">
        <f>IFERROR(E4007/L4007,"N/A")</f>
        <v>20</v>
      </c>
      <c r="Q4007" t="str">
        <f>LEFT(N4007,FIND("/",N4007)-1)</f>
        <v>theater</v>
      </c>
      <c r="R4007" t="str">
        <f>RIGHT(N4007,(LEN(N4007)-FIND("/",N4007)))</f>
        <v>plays</v>
      </c>
      <c r="S4007" s="14">
        <f>(((J4007/60)/60)/24)+DATE(1970,1,1)+(-5/24)</f>
        <v>41872.599363425921</v>
      </c>
      <c r="T4007" s="14">
        <f>(((I4007/60)/60)/24)+DATE(1970,1,1)+(-5/24)</f>
        <v>41932.599363425921</v>
      </c>
    </row>
    <row r="4008" spans="1:20" ht="43.5" x14ac:dyDescent="0.35">
      <c r="A4008" s="6">
        <v>4006</v>
      </c>
      <c r="B4008" s="3" t="s">
        <v>4002</v>
      </c>
      <c r="C4008" s="3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10">
        <f>E4008*100/D4008</f>
        <v>6.6666666666666671E-3</v>
      </c>
      <c r="P4008" s="11">
        <f>IFERROR(E4008/L4008,"N/A")</f>
        <v>2</v>
      </c>
      <c r="Q4008" t="str">
        <f>LEFT(N4008,FIND("/",N4008)-1)</f>
        <v>theater</v>
      </c>
      <c r="R4008" t="str">
        <f>RIGHT(N4008,(LEN(N4008)-FIND("/",N4008)))</f>
        <v>plays</v>
      </c>
      <c r="S4008" s="14">
        <f>(((J4008/60)/60)/24)+DATE(1970,1,1)+(-5/24)</f>
        <v>42391.564664351848</v>
      </c>
      <c r="T4008" s="14">
        <f>(((I4008/60)/60)/24)+DATE(1970,1,1)+(-5/24)</f>
        <v>42416.564664351848</v>
      </c>
    </row>
    <row r="4009" spans="1:20" ht="43.5" x14ac:dyDescent="0.35">
      <c r="A4009" s="6">
        <v>4007</v>
      </c>
      <c r="B4009" s="3" t="s">
        <v>4003</v>
      </c>
      <c r="C4009" s="3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10">
        <f>E4009*100/D4009</f>
        <v>0.25</v>
      </c>
      <c r="P4009" s="11">
        <f>IFERROR(E4009/L4009,"N/A")</f>
        <v>5</v>
      </c>
      <c r="Q4009" t="str">
        <f>LEFT(N4009,FIND("/",N4009)-1)</f>
        <v>theater</v>
      </c>
      <c r="R4009" t="str">
        <f>RIGHT(N4009,(LEN(N4009)-FIND("/",N4009)))</f>
        <v>plays</v>
      </c>
      <c r="S4009" s="14">
        <f>(((J4009/60)/60)/24)+DATE(1970,1,1)+(-5/24)</f>
        <v>41848.564594907402</v>
      </c>
      <c r="T4009" s="14">
        <f>(((I4009/60)/60)/24)+DATE(1970,1,1)+(-5/24)</f>
        <v>41877.477777777778</v>
      </c>
    </row>
    <row r="4010" spans="1:20" ht="58" x14ac:dyDescent="0.35">
      <c r="A4010" s="6">
        <v>4008</v>
      </c>
      <c r="B4010" s="3" t="s">
        <v>4004</v>
      </c>
      <c r="C4010" s="3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10">
        <f>E4010*100/D4010</f>
        <v>6</v>
      </c>
      <c r="P4010" s="11">
        <f>IFERROR(E4010/L4010,"N/A")</f>
        <v>15</v>
      </c>
      <c r="Q4010" t="str">
        <f>LEFT(N4010,FIND("/",N4010)-1)</f>
        <v>theater</v>
      </c>
      <c r="R4010" t="str">
        <f>RIGHT(N4010,(LEN(N4010)-FIND("/",N4010)))</f>
        <v>plays</v>
      </c>
      <c r="S4010" s="14">
        <f>(((J4010/60)/60)/24)+DATE(1970,1,1)+(-5/24)</f>
        <v>42177.755868055552</v>
      </c>
      <c r="T4010" s="14">
        <f>(((I4010/60)/60)/24)+DATE(1970,1,1)+(-5/24)</f>
        <v>42207.755868055552</v>
      </c>
    </row>
    <row r="4011" spans="1:20" ht="43.5" x14ac:dyDescent="0.35">
      <c r="A4011" s="6">
        <v>4009</v>
      </c>
      <c r="B4011" s="3" t="s">
        <v>4005</v>
      </c>
      <c r="C4011" s="3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10">
        <f>E4011*100/D4011</f>
        <v>3.8860103626943006</v>
      </c>
      <c r="P4011" s="11">
        <f>IFERROR(E4011/L4011,"N/A")</f>
        <v>25</v>
      </c>
      <c r="Q4011" t="str">
        <f>LEFT(N4011,FIND("/",N4011)-1)</f>
        <v>theater</v>
      </c>
      <c r="R4011" t="str">
        <f>RIGHT(N4011,(LEN(N4011)-FIND("/",N4011)))</f>
        <v>plays</v>
      </c>
      <c r="S4011" s="14">
        <f>(((J4011/60)/60)/24)+DATE(1970,1,1)+(-5/24)</f>
        <v>41851.492592592593</v>
      </c>
      <c r="T4011" s="14">
        <f>(((I4011/60)/60)/24)+DATE(1970,1,1)+(-5/24)</f>
        <v>41891.492592592593</v>
      </c>
    </row>
    <row r="4012" spans="1:20" ht="43.5" x14ac:dyDescent="0.35">
      <c r="A4012" s="6">
        <v>4010</v>
      </c>
      <c r="B4012" s="3" t="s">
        <v>4006</v>
      </c>
      <c r="C4012" s="3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10">
        <f>E4012*100/D4012</f>
        <v>24.194444444444443</v>
      </c>
      <c r="P4012" s="11">
        <f>IFERROR(E4012/L4012,"N/A")</f>
        <v>45.842105263157897</v>
      </c>
      <c r="Q4012" t="str">
        <f>LEFT(N4012,FIND("/",N4012)-1)</f>
        <v>theater</v>
      </c>
      <c r="R4012" t="str">
        <f>RIGHT(N4012,(LEN(N4012)-FIND("/",N4012)))</f>
        <v>plays</v>
      </c>
      <c r="S4012" s="14">
        <f>(((J4012/60)/60)/24)+DATE(1970,1,1)+(-5/24)</f>
        <v>41921.562106481477</v>
      </c>
      <c r="T4012" s="14">
        <f>(((I4012/60)/60)/24)+DATE(1970,1,1)+(-5/24)</f>
        <v>41938.562106481477</v>
      </c>
    </row>
    <row r="4013" spans="1:20" ht="43.5" x14ac:dyDescent="0.35">
      <c r="A4013" s="6">
        <v>4011</v>
      </c>
      <c r="B4013" s="3" t="s">
        <v>4007</v>
      </c>
      <c r="C4013" s="3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10">
        <f>E4013*100/D4013</f>
        <v>7.6</v>
      </c>
      <c r="P4013" s="11">
        <f>IFERROR(E4013/L4013,"N/A")</f>
        <v>4.75</v>
      </c>
      <c r="Q4013" t="str">
        <f>LEFT(N4013,FIND("/",N4013)-1)</f>
        <v>theater</v>
      </c>
      <c r="R4013" t="str">
        <f>RIGHT(N4013,(LEN(N4013)-FIND("/",N4013)))</f>
        <v>plays</v>
      </c>
      <c r="S4013" s="14">
        <f>(((J4013/60)/60)/24)+DATE(1970,1,1)+(-5/24)</f>
        <v>42002.336550925924</v>
      </c>
      <c r="T4013" s="14">
        <f>(((I4013/60)/60)/24)+DATE(1970,1,1)+(-5/24)</f>
        <v>42032.336550925924</v>
      </c>
    </row>
    <row r="4014" spans="1:20" ht="58" x14ac:dyDescent="0.35">
      <c r="A4014" s="6">
        <v>4012</v>
      </c>
      <c r="B4014" s="3" t="s">
        <v>4008</v>
      </c>
      <c r="C4014" s="3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10">
        <f>E4014*100/D4014</f>
        <v>0</v>
      </c>
      <c r="P4014" s="11" t="str">
        <f>IFERROR(E4014/L4014,"N/A")</f>
        <v>N/A</v>
      </c>
      <c r="Q4014" t="str">
        <f>LEFT(N4014,FIND("/",N4014)-1)</f>
        <v>theater</v>
      </c>
      <c r="R4014" t="str">
        <f>RIGHT(N4014,(LEN(N4014)-FIND("/",N4014)))</f>
        <v>plays</v>
      </c>
      <c r="S4014" s="14">
        <f>(((J4014/60)/60)/24)+DATE(1970,1,1)+(-5/24)</f>
        <v>42096.336215277777</v>
      </c>
      <c r="T4014" s="14">
        <f>(((I4014/60)/60)/24)+DATE(1970,1,1)+(-5/24)</f>
        <v>42126.336215277777</v>
      </c>
    </row>
    <row r="4015" spans="1:20" ht="58" x14ac:dyDescent="0.35">
      <c r="A4015" s="6">
        <v>4013</v>
      </c>
      <c r="B4015" s="3" t="s">
        <v>4009</v>
      </c>
      <c r="C4015" s="3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10">
        <f>E4015*100/D4015</f>
        <v>1.3</v>
      </c>
      <c r="P4015" s="11">
        <f>IFERROR(E4015/L4015,"N/A")</f>
        <v>13</v>
      </c>
      <c r="Q4015" t="str">
        <f>LEFT(N4015,FIND("/",N4015)-1)</f>
        <v>theater</v>
      </c>
      <c r="R4015" t="str">
        <f>RIGHT(N4015,(LEN(N4015)-FIND("/",N4015)))</f>
        <v>plays</v>
      </c>
      <c r="S4015" s="14">
        <f>(((J4015/60)/60)/24)+DATE(1970,1,1)+(-5/24)</f>
        <v>42021.092858796292</v>
      </c>
      <c r="T4015" s="14">
        <f>(((I4015/60)/60)/24)+DATE(1970,1,1)+(-5/24)</f>
        <v>42051.092858796292</v>
      </c>
    </row>
    <row r="4016" spans="1:20" ht="43.5" x14ac:dyDescent="0.35">
      <c r="A4016" s="6">
        <v>4014</v>
      </c>
      <c r="B4016" s="3" t="s">
        <v>4010</v>
      </c>
      <c r="C4016" s="3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10">
        <f>E4016*100/D4016</f>
        <v>0</v>
      </c>
      <c r="P4016" s="11" t="str">
        <f>IFERROR(E4016/L4016,"N/A")</f>
        <v>N/A</v>
      </c>
      <c r="Q4016" t="str">
        <f>LEFT(N4016,FIND("/",N4016)-1)</f>
        <v>theater</v>
      </c>
      <c r="R4016" t="str">
        <f>RIGHT(N4016,(LEN(N4016)-FIND("/",N4016)))</f>
        <v>plays</v>
      </c>
      <c r="S4016" s="14">
        <f>(((J4016/60)/60)/24)+DATE(1970,1,1)+(-5/24)</f>
        <v>42419.037835648145</v>
      </c>
      <c r="T4016" s="14">
        <f>(((I4016/60)/60)/24)+DATE(1970,1,1)+(-5/24)</f>
        <v>42434.037835648145</v>
      </c>
    </row>
    <row r="4017" spans="1:20" ht="58" x14ac:dyDescent="0.35">
      <c r="A4017" s="6">
        <v>4015</v>
      </c>
      <c r="B4017" s="3" t="s">
        <v>4011</v>
      </c>
      <c r="C4017" s="3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10">
        <f>E4017*100/D4017</f>
        <v>1.4285714285714285E-2</v>
      </c>
      <c r="P4017" s="11">
        <f>IFERROR(E4017/L4017,"N/A")</f>
        <v>1</v>
      </c>
      <c r="Q4017" t="str">
        <f>LEFT(N4017,FIND("/",N4017)-1)</f>
        <v>theater</v>
      </c>
      <c r="R4017" t="str">
        <f>RIGHT(N4017,(LEN(N4017)-FIND("/",N4017)))</f>
        <v>plays</v>
      </c>
      <c r="S4017" s="14">
        <f>(((J4017/60)/60)/24)+DATE(1970,1,1)+(-5/24)</f>
        <v>42174.572488425918</v>
      </c>
      <c r="T4017" s="14">
        <f>(((I4017/60)/60)/24)+DATE(1970,1,1)+(-5/24)</f>
        <v>42204.572488425918</v>
      </c>
    </row>
    <row r="4018" spans="1:20" ht="43.5" x14ac:dyDescent="0.35">
      <c r="A4018" s="6">
        <v>4016</v>
      </c>
      <c r="B4018" s="3" t="s">
        <v>4012</v>
      </c>
      <c r="C4018" s="3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10">
        <f>E4018*100/D4018</f>
        <v>14</v>
      </c>
      <c r="P4018" s="11">
        <f>IFERROR(E4018/L4018,"N/A")</f>
        <v>10</v>
      </c>
      <c r="Q4018" t="str">
        <f>LEFT(N4018,FIND("/",N4018)-1)</f>
        <v>theater</v>
      </c>
      <c r="R4018" t="str">
        <f>RIGHT(N4018,(LEN(N4018)-FIND("/",N4018)))</f>
        <v>plays</v>
      </c>
      <c r="S4018" s="14">
        <f>(((J4018/60)/60)/24)+DATE(1970,1,1)+(-5/24)</f>
        <v>41869.664351851847</v>
      </c>
      <c r="T4018" s="14">
        <f>(((I4018/60)/60)/24)+DATE(1970,1,1)+(-5/24)</f>
        <v>41899.664351851847</v>
      </c>
    </row>
    <row r="4019" spans="1:20" ht="43.5" x14ac:dyDescent="0.35">
      <c r="A4019" s="6">
        <v>4017</v>
      </c>
      <c r="B4019" s="3" t="s">
        <v>4013</v>
      </c>
      <c r="C4019" s="3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10">
        <f>E4019*100/D4019</f>
        <v>1.05</v>
      </c>
      <c r="P4019" s="11">
        <f>IFERROR(E4019/L4019,"N/A")</f>
        <v>52.5</v>
      </c>
      <c r="Q4019" t="str">
        <f>LEFT(N4019,FIND("/",N4019)-1)</f>
        <v>theater</v>
      </c>
      <c r="R4019" t="str">
        <f>RIGHT(N4019,(LEN(N4019)-FIND("/",N4019)))</f>
        <v>plays</v>
      </c>
      <c r="S4019" s="14">
        <f>(((J4019/60)/60)/24)+DATE(1970,1,1)+(-5/24)</f>
        <v>41856.463819444441</v>
      </c>
      <c r="T4019" s="14">
        <f>(((I4019/60)/60)/24)+DATE(1970,1,1)+(-5/24)</f>
        <v>41886.463819444441</v>
      </c>
    </row>
    <row r="4020" spans="1:20" ht="29" x14ac:dyDescent="0.35">
      <c r="A4020" s="6">
        <v>4018</v>
      </c>
      <c r="B4020" s="3" t="s">
        <v>4014</v>
      </c>
      <c r="C4020" s="3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10">
        <f>E4020*100/D4020</f>
        <v>8.6666666666666661</v>
      </c>
      <c r="P4020" s="11">
        <f>IFERROR(E4020/L4020,"N/A")</f>
        <v>32.5</v>
      </c>
      <c r="Q4020" t="str">
        <f>LEFT(N4020,FIND("/",N4020)-1)</f>
        <v>theater</v>
      </c>
      <c r="R4020" t="str">
        <f>RIGHT(N4020,(LEN(N4020)-FIND("/",N4020)))</f>
        <v>plays</v>
      </c>
      <c r="S4020" s="14">
        <f>(((J4020/60)/60)/24)+DATE(1970,1,1)+(-5/24)</f>
        <v>42620.702638888884</v>
      </c>
      <c r="T4020" s="14">
        <f>(((I4020/60)/60)/24)+DATE(1970,1,1)+(-5/24)</f>
        <v>42650.702638888884</v>
      </c>
    </row>
    <row r="4021" spans="1:20" ht="43.5" x14ac:dyDescent="0.35">
      <c r="A4021" s="6">
        <v>4019</v>
      </c>
      <c r="B4021" s="3" t="s">
        <v>4015</v>
      </c>
      <c r="C4021" s="3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10">
        <f>E4021*100/D4021</f>
        <v>0.82857142857142863</v>
      </c>
      <c r="P4021" s="11">
        <f>IFERROR(E4021/L4021,"N/A")</f>
        <v>7.25</v>
      </c>
      <c r="Q4021" t="str">
        <f>LEFT(N4021,FIND("/",N4021)-1)</f>
        <v>theater</v>
      </c>
      <c r="R4021" t="str">
        <f>RIGHT(N4021,(LEN(N4021)-FIND("/",N4021)))</f>
        <v>plays</v>
      </c>
      <c r="S4021" s="14">
        <f>(((J4021/60)/60)/24)+DATE(1970,1,1)+(-5/24)</f>
        <v>42417.467546296299</v>
      </c>
      <c r="T4021" s="14">
        <f>(((I4021/60)/60)/24)+DATE(1970,1,1)+(-5/24)</f>
        <v>42475.477777777771</v>
      </c>
    </row>
    <row r="4022" spans="1:20" ht="43.5" x14ac:dyDescent="0.35">
      <c r="A4022" s="6">
        <v>4020</v>
      </c>
      <c r="B4022" s="3" t="s">
        <v>4016</v>
      </c>
      <c r="C4022" s="3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10">
        <f>E4022*100/D4022</f>
        <v>16.666666666666668</v>
      </c>
      <c r="P4022" s="11">
        <f>IFERROR(E4022/L4022,"N/A")</f>
        <v>33.333333333333336</v>
      </c>
      <c r="Q4022" t="str">
        <f>LEFT(N4022,FIND("/",N4022)-1)</f>
        <v>theater</v>
      </c>
      <c r="R4022" t="str">
        <f>RIGHT(N4022,(LEN(N4022)-FIND("/",N4022)))</f>
        <v>plays</v>
      </c>
      <c r="S4022" s="14">
        <f>(((J4022/60)/60)/24)+DATE(1970,1,1)+(-5/24)</f>
        <v>42056.982627314814</v>
      </c>
      <c r="T4022" s="14">
        <f>(((I4022/60)/60)/24)+DATE(1970,1,1)+(-5/24)</f>
        <v>42086.940960648142</v>
      </c>
    </row>
    <row r="4023" spans="1:20" ht="43.5" x14ac:dyDescent="0.35">
      <c r="A4023" s="6">
        <v>4021</v>
      </c>
      <c r="B4023" s="3" t="s">
        <v>4017</v>
      </c>
      <c r="C4023" s="3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10">
        <f>E4023*100/D4023</f>
        <v>0.83333333333333337</v>
      </c>
      <c r="P4023" s="11">
        <f>IFERROR(E4023/L4023,"N/A")</f>
        <v>62.5</v>
      </c>
      <c r="Q4023" t="str">
        <f>LEFT(N4023,FIND("/",N4023)-1)</f>
        <v>theater</v>
      </c>
      <c r="R4023" t="str">
        <f>RIGHT(N4023,(LEN(N4023)-FIND("/",N4023)))</f>
        <v>plays</v>
      </c>
      <c r="S4023" s="14">
        <f>(((J4023/60)/60)/24)+DATE(1970,1,1)+(-5/24)</f>
        <v>41878.703217592592</v>
      </c>
      <c r="T4023" s="14">
        <f>(((I4023/60)/60)/24)+DATE(1970,1,1)+(-5/24)</f>
        <v>41938.703217592592</v>
      </c>
    </row>
    <row r="4024" spans="1:20" ht="29" x14ac:dyDescent="0.35">
      <c r="A4024" s="6">
        <v>4022</v>
      </c>
      <c r="B4024" s="3" t="s">
        <v>4018</v>
      </c>
      <c r="C4024" s="3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10">
        <f>E4024*100/D4024</f>
        <v>69.561111111111117</v>
      </c>
      <c r="P4024" s="11">
        <f>IFERROR(E4024/L4024,"N/A")</f>
        <v>63.558375634517766</v>
      </c>
      <c r="Q4024" t="str">
        <f>LEFT(N4024,FIND("/",N4024)-1)</f>
        <v>theater</v>
      </c>
      <c r="R4024" t="str">
        <f>RIGHT(N4024,(LEN(N4024)-FIND("/",N4024)))</f>
        <v>plays</v>
      </c>
      <c r="S4024" s="14">
        <f>(((J4024/60)/60)/24)+DATE(1970,1,1)+(-5/24)</f>
        <v>41990.375775462955</v>
      </c>
      <c r="T4024" s="14">
        <f>(((I4024/60)/60)/24)+DATE(1970,1,1)+(-5/24)</f>
        <v>42035.912499999999</v>
      </c>
    </row>
    <row r="4025" spans="1:20" ht="43.5" x14ac:dyDescent="0.35">
      <c r="A4025" s="6">
        <v>4023</v>
      </c>
      <c r="B4025" s="3" t="s">
        <v>4019</v>
      </c>
      <c r="C4025" s="3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10">
        <f>E4025*100/D4025</f>
        <v>0</v>
      </c>
      <c r="P4025" s="11" t="str">
        <f>IFERROR(E4025/L4025,"N/A")</f>
        <v>N/A</v>
      </c>
      <c r="Q4025" t="str">
        <f>LEFT(N4025,FIND("/",N4025)-1)</f>
        <v>theater</v>
      </c>
      <c r="R4025" t="str">
        <f>RIGHT(N4025,(LEN(N4025)-FIND("/",N4025)))</f>
        <v>plays</v>
      </c>
      <c r="S4025" s="14">
        <f>(((J4025/60)/60)/24)+DATE(1970,1,1)+(-5/24)</f>
        <v>42408.791238425918</v>
      </c>
      <c r="T4025" s="14">
        <f>(((I4025/60)/60)/24)+DATE(1970,1,1)+(-5/24)</f>
        <v>42453.749571759261</v>
      </c>
    </row>
    <row r="4026" spans="1:20" ht="43.5" x14ac:dyDescent="0.35">
      <c r="A4026" s="6">
        <v>4024</v>
      </c>
      <c r="B4026" s="3" t="s">
        <v>4020</v>
      </c>
      <c r="C4026" s="3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10">
        <f>E4026*100/D4026</f>
        <v>1.25</v>
      </c>
      <c r="P4026" s="11">
        <f>IFERROR(E4026/L4026,"N/A")</f>
        <v>10</v>
      </c>
      <c r="Q4026" t="str">
        <f>LEFT(N4026,FIND("/",N4026)-1)</f>
        <v>theater</v>
      </c>
      <c r="R4026" t="str">
        <f>RIGHT(N4026,(LEN(N4026)-FIND("/",N4026)))</f>
        <v>plays</v>
      </c>
      <c r="S4026" s="14">
        <f>(((J4026/60)/60)/24)+DATE(1970,1,1)+(-5/24)</f>
        <v>42217.461770833332</v>
      </c>
      <c r="T4026" s="14">
        <f>(((I4026/60)/60)/24)+DATE(1970,1,1)+(-5/24)</f>
        <v>42247.461770833332</v>
      </c>
    </row>
    <row r="4027" spans="1:20" ht="58" x14ac:dyDescent="0.35">
      <c r="A4027" s="6">
        <v>4025</v>
      </c>
      <c r="B4027" s="3" t="s">
        <v>4021</v>
      </c>
      <c r="C4027" s="3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10">
        <f>E4027*100/D4027</f>
        <v>5</v>
      </c>
      <c r="P4027" s="11">
        <f>IFERROR(E4027/L4027,"N/A")</f>
        <v>62.5</v>
      </c>
      <c r="Q4027" t="str">
        <f>LEFT(N4027,FIND("/",N4027)-1)</f>
        <v>theater</v>
      </c>
      <c r="R4027" t="str">
        <f>RIGHT(N4027,(LEN(N4027)-FIND("/",N4027)))</f>
        <v>plays</v>
      </c>
      <c r="S4027" s="14">
        <f>(((J4027/60)/60)/24)+DATE(1970,1,1)+(-5/24)</f>
        <v>42151.029351851852</v>
      </c>
      <c r="T4027" s="14">
        <f>(((I4027/60)/60)/24)+DATE(1970,1,1)+(-5/24)</f>
        <v>42211.029351851852</v>
      </c>
    </row>
    <row r="4028" spans="1:20" ht="43.5" x14ac:dyDescent="0.35">
      <c r="A4028" s="6">
        <v>4026</v>
      </c>
      <c r="B4028" s="3" t="s">
        <v>4022</v>
      </c>
      <c r="C4028" s="3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10">
        <f>E4028*100/D4028</f>
        <v>0</v>
      </c>
      <c r="P4028" s="11" t="str">
        <f>IFERROR(E4028/L4028,"N/A")</f>
        <v>N/A</v>
      </c>
      <c r="Q4028" t="str">
        <f>LEFT(N4028,FIND("/",N4028)-1)</f>
        <v>theater</v>
      </c>
      <c r="R4028" t="str">
        <f>RIGHT(N4028,(LEN(N4028)-FIND("/",N4028)))</f>
        <v>plays</v>
      </c>
      <c r="S4028" s="14">
        <f>(((J4028/60)/60)/24)+DATE(1970,1,1)+(-5/24)</f>
        <v>42282.447210648148</v>
      </c>
      <c r="T4028" s="14">
        <f>(((I4028/60)/60)/24)+DATE(1970,1,1)+(-5/24)</f>
        <v>42342.488877314812</v>
      </c>
    </row>
    <row r="4029" spans="1:20" ht="58" x14ac:dyDescent="0.35">
      <c r="A4029" s="6">
        <v>4027</v>
      </c>
      <c r="B4029" s="3" t="s">
        <v>4023</v>
      </c>
      <c r="C4029" s="3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10">
        <f>E4029*100/D4029</f>
        <v>7.166666666666667</v>
      </c>
      <c r="P4029" s="11">
        <f>IFERROR(E4029/L4029,"N/A")</f>
        <v>30.714285714285715</v>
      </c>
      <c r="Q4029" t="str">
        <f>LEFT(N4029,FIND("/",N4029)-1)</f>
        <v>theater</v>
      </c>
      <c r="R4029" t="str">
        <f>RIGHT(N4029,(LEN(N4029)-FIND("/",N4029)))</f>
        <v>plays</v>
      </c>
      <c r="S4029" s="14">
        <f>(((J4029/60)/60)/24)+DATE(1970,1,1)+(-5/24)</f>
        <v>42768.762511574074</v>
      </c>
      <c r="T4029" s="14">
        <f>(((I4029/60)/60)/24)+DATE(1970,1,1)+(-5/24)</f>
        <v>42788.833333333336</v>
      </c>
    </row>
    <row r="4030" spans="1:20" ht="43.5" x14ac:dyDescent="0.35">
      <c r="A4030" s="6">
        <v>4028</v>
      </c>
      <c r="B4030" s="3" t="s">
        <v>4024</v>
      </c>
      <c r="C4030" s="3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10">
        <f>E4030*100/D4030</f>
        <v>28.05</v>
      </c>
      <c r="P4030" s="11">
        <f>IFERROR(E4030/L4030,"N/A")</f>
        <v>51</v>
      </c>
      <c r="Q4030" t="str">
        <f>LEFT(N4030,FIND("/",N4030)-1)</f>
        <v>theater</v>
      </c>
      <c r="R4030" t="str">
        <f>RIGHT(N4030,(LEN(N4030)-FIND("/",N4030)))</f>
        <v>plays</v>
      </c>
      <c r="S4030" s="14">
        <f>(((J4030/60)/60)/24)+DATE(1970,1,1)+(-5/24)</f>
        <v>41765.730324074073</v>
      </c>
      <c r="T4030" s="14">
        <f>(((I4030/60)/60)/24)+DATE(1970,1,1)+(-5/24)</f>
        <v>41795.730324074073</v>
      </c>
    </row>
    <row r="4031" spans="1:20" ht="43.5" x14ac:dyDescent="0.35">
      <c r="A4031" s="6">
        <v>4029</v>
      </c>
      <c r="B4031" s="3" t="s">
        <v>4025</v>
      </c>
      <c r="C4031" s="3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10">
        <f>E4031*100/D4031</f>
        <v>0</v>
      </c>
      <c r="P4031" s="11" t="str">
        <f>IFERROR(E4031/L4031,"N/A")</f>
        <v>N/A</v>
      </c>
      <c r="Q4031" t="str">
        <f>LEFT(N4031,FIND("/",N4031)-1)</f>
        <v>theater</v>
      </c>
      <c r="R4031" t="str">
        <f>RIGHT(N4031,(LEN(N4031)-FIND("/",N4031)))</f>
        <v>plays</v>
      </c>
      <c r="S4031" s="14">
        <f>(((J4031/60)/60)/24)+DATE(1970,1,1)+(-5/24)</f>
        <v>42321.816782407412</v>
      </c>
      <c r="T4031" s="14">
        <f>(((I4031/60)/60)/24)+DATE(1970,1,1)+(-5/24)</f>
        <v>42351.816782407412</v>
      </c>
    </row>
    <row r="4032" spans="1:20" ht="58" x14ac:dyDescent="0.35">
      <c r="A4032" s="6">
        <v>4030</v>
      </c>
      <c r="B4032" s="3" t="s">
        <v>4026</v>
      </c>
      <c r="C4032" s="3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10">
        <f>E4032*100/D4032</f>
        <v>16</v>
      </c>
      <c r="P4032" s="11">
        <f>IFERROR(E4032/L4032,"N/A")</f>
        <v>66.666666666666671</v>
      </c>
      <c r="Q4032" t="str">
        <f>LEFT(N4032,FIND("/",N4032)-1)</f>
        <v>theater</v>
      </c>
      <c r="R4032" t="str">
        <f>RIGHT(N4032,(LEN(N4032)-FIND("/",N4032)))</f>
        <v>plays</v>
      </c>
      <c r="S4032" s="14">
        <f>(((J4032/60)/60)/24)+DATE(1970,1,1)+(-5/24)</f>
        <v>42374.446747685179</v>
      </c>
      <c r="T4032" s="14">
        <f>(((I4032/60)/60)/24)+DATE(1970,1,1)+(-5/24)</f>
        <v>42403.575694444437</v>
      </c>
    </row>
    <row r="4033" spans="1:20" ht="58" x14ac:dyDescent="0.35">
      <c r="A4033" s="6">
        <v>4031</v>
      </c>
      <c r="B4033" s="3" t="s">
        <v>4027</v>
      </c>
      <c r="C4033" s="3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10">
        <f>E4033*100/D4033</f>
        <v>0</v>
      </c>
      <c r="P4033" s="11" t="str">
        <f>IFERROR(E4033/L4033,"N/A")</f>
        <v>N/A</v>
      </c>
      <c r="Q4033" t="str">
        <f>LEFT(N4033,FIND("/",N4033)-1)</f>
        <v>theater</v>
      </c>
      <c r="R4033" t="str">
        <f>RIGHT(N4033,(LEN(N4033)-FIND("/",N4033)))</f>
        <v>plays</v>
      </c>
      <c r="S4033" s="14">
        <f>(((J4033/60)/60)/24)+DATE(1970,1,1)+(-5/24)</f>
        <v>41941.376898148148</v>
      </c>
      <c r="T4033" s="14">
        <f>(((I4033/60)/60)/24)+DATE(1970,1,1)+(-5/24)</f>
        <v>41991.418564814812</v>
      </c>
    </row>
    <row r="4034" spans="1:20" ht="43.5" x14ac:dyDescent="0.35">
      <c r="A4034" s="6">
        <v>4032</v>
      </c>
      <c r="B4034" s="3" t="s">
        <v>4028</v>
      </c>
      <c r="C4034" s="3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10">
        <f>E4034*100/D4034</f>
        <v>6.8287037037037033</v>
      </c>
      <c r="P4034" s="11">
        <f>IFERROR(E4034/L4034,"N/A")</f>
        <v>59</v>
      </c>
      <c r="Q4034" t="str">
        <f>LEFT(N4034,FIND("/",N4034)-1)</f>
        <v>theater</v>
      </c>
      <c r="R4034" t="str">
        <f>RIGHT(N4034,(LEN(N4034)-FIND("/",N4034)))</f>
        <v>plays</v>
      </c>
      <c r="S4034" s="14">
        <f>(((J4034/60)/60)/24)+DATE(1970,1,1)+(-5/24)</f>
        <v>42293.60087962963</v>
      </c>
      <c r="T4034" s="14">
        <f>(((I4034/60)/60)/24)+DATE(1970,1,1)+(-5/24)</f>
        <v>42353.642546296294</v>
      </c>
    </row>
    <row r="4035" spans="1:20" ht="43.5" x14ac:dyDescent="0.35">
      <c r="A4035" s="6">
        <v>4033</v>
      </c>
      <c r="B4035" s="3" t="s">
        <v>4029</v>
      </c>
      <c r="C4035" s="3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10">
        <f>E4035*100/D4035</f>
        <v>25.698702928870294</v>
      </c>
      <c r="P4035" s="11">
        <f>IFERROR(E4035/L4035,"N/A")</f>
        <v>65.340319148936175</v>
      </c>
      <c r="Q4035" t="str">
        <f>LEFT(N4035,FIND("/",N4035)-1)</f>
        <v>theater</v>
      </c>
      <c r="R4035" t="str">
        <f>RIGHT(N4035,(LEN(N4035)-FIND("/",N4035)))</f>
        <v>plays</v>
      </c>
      <c r="S4035" s="14">
        <f>(((J4035/60)/60)/24)+DATE(1970,1,1)+(-5/24)</f>
        <v>42614.06046296296</v>
      </c>
      <c r="T4035" s="14">
        <f>(((I4035/60)/60)/24)+DATE(1970,1,1)+(-5/24)</f>
        <v>42645.166666666664</v>
      </c>
    </row>
    <row r="4036" spans="1:20" ht="43.5" x14ac:dyDescent="0.35">
      <c r="A4036" s="6">
        <v>4034</v>
      </c>
      <c r="B4036" s="3" t="s">
        <v>4030</v>
      </c>
      <c r="C4036" s="3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10">
        <f>E4036*100/D4036</f>
        <v>1.4814814814814814</v>
      </c>
      <c r="P4036" s="11">
        <f>IFERROR(E4036/L4036,"N/A")</f>
        <v>100</v>
      </c>
      <c r="Q4036" t="str">
        <f>LEFT(N4036,FIND("/",N4036)-1)</f>
        <v>theater</v>
      </c>
      <c r="R4036" t="str">
        <f>RIGHT(N4036,(LEN(N4036)-FIND("/",N4036)))</f>
        <v>plays</v>
      </c>
      <c r="S4036" s="14">
        <f>(((J4036/60)/60)/24)+DATE(1970,1,1)+(-5/24)</f>
        <v>42067.739004629628</v>
      </c>
      <c r="T4036" s="14">
        <f>(((I4036/60)/60)/24)+DATE(1970,1,1)+(-5/24)</f>
        <v>42097.697337962956</v>
      </c>
    </row>
    <row r="4037" spans="1:20" ht="29" x14ac:dyDescent="0.35">
      <c r="A4037" s="6">
        <v>4035</v>
      </c>
      <c r="B4037" s="3" t="s">
        <v>4031</v>
      </c>
      <c r="C4037" s="3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10">
        <f>E4037*100/D4037</f>
        <v>36.85</v>
      </c>
      <c r="P4037" s="11">
        <f>IFERROR(E4037/L4037,"N/A")</f>
        <v>147.4</v>
      </c>
      <c r="Q4037" t="str">
        <f>LEFT(N4037,FIND("/",N4037)-1)</f>
        <v>theater</v>
      </c>
      <c r="R4037" t="str">
        <f>RIGHT(N4037,(LEN(N4037)-FIND("/",N4037)))</f>
        <v>plays</v>
      </c>
      <c r="S4037" s="14">
        <f>(((J4037/60)/60)/24)+DATE(1970,1,1)+(-5/24)</f>
        <v>41903.674618055549</v>
      </c>
      <c r="T4037" s="14">
        <f>(((I4037/60)/60)/24)+DATE(1970,1,1)+(-5/24)</f>
        <v>41933.674618055549</v>
      </c>
    </row>
    <row r="4038" spans="1:20" ht="43.5" x14ac:dyDescent="0.35">
      <c r="A4038" s="6">
        <v>4036</v>
      </c>
      <c r="B4038" s="3" t="s">
        <v>4032</v>
      </c>
      <c r="C4038" s="3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10">
        <f>E4038*100/D4038</f>
        <v>47.05</v>
      </c>
      <c r="P4038" s="11">
        <f>IFERROR(E4038/L4038,"N/A")</f>
        <v>166.05882352941177</v>
      </c>
      <c r="Q4038" t="str">
        <f>LEFT(N4038,FIND("/",N4038)-1)</f>
        <v>theater</v>
      </c>
      <c r="R4038" t="str">
        <f>RIGHT(N4038,(LEN(N4038)-FIND("/",N4038)))</f>
        <v>plays</v>
      </c>
      <c r="S4038" s="14">
        <f>(((J4038/60)/60)/24)+DATE(1970,1,1)+(-5/24)</f>
        <v>41804.728749999995</v>
      </c>
      <c r="T4038" s="14">
        <f>(((I4038/60)/60)/24)+DATE(1970,1,1)+(-5/24)</f>
        <v>41821.729166666664</v>
      </c>
    </row>
    <row r="4039" spans="1:20" ht="58" x14ac:dyDescent="0.35">
      <c r="A4039" s="6">
        <v>4037</v>
      </c>
      <c r="B4039" s="3" t="s">
        <v>4033</v>
      </c>
      <c r="C4039" s="3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10">
        <f>E4039*100/D4039</f>
        <v>11.428571428571429</v>
      </c>
      <c r="P4039" s="11">
        <f>IFERROR(E4039/L4039,"N/A")</f>
        <v>40</v>
      </c>
      <c r="Q4039" t="str">
        <f>LEFT(N4039,FIND("/",N4039)-1)</f>
        <v>theater</v>
      </c>
      <c r="R4039" t="str">
        <f>RIGHT(N4039,(LEN(N4039)-FIND("/",N4039)))</f>
        <v>plays</v>
      </c>
      <c r="S4039" s="14">
        <f>(((J4039/60)/60)/24)+DATE(1970,1,1)+(-5/24)</f>
        <v>42496.862442129634</v>
      </c>
      <c r="T4039" s="14">
        <f>(((I4039/60)/60)/24)+DATE(1970,1,1)+(-5/24)</f>
        <v>42514.392361111109</v>
      </c>
    </row>
    <row r="4040" spans="1:20" ht="43.5" x14ac:dyDescent="0.35">
      <c r="A4040" s="6">
        <v>4038</v>
      </c>
      <c r="B4040" s="3" t="s">
        <v>4034</v>
      </c>
      <c r="C4040" s="3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10">
        <f>E4040*100/D4040</f>
        <v>12.04</v>
      </c>
      <c r="P4040" s="11">
        <f>IFERROR(E4040/L4040,"N/A")</f>
        <v>75.25</v>
      </c>
      <c r="Q4040" t="str">
        <f>LEFT(N4040,FIND("/",N4040)-1)</f>
        <v>theater</v>
      </c>
      <c r="R4040" t="str">
        <f>RIGHT(N4040,(LEN(N4040)-FIND("/",N4040)))</f>
        <v>plays</v>
      </c>
      <c r="S4040" s="14">
        <f>(((J4040/60)/60)/24)+DATE(1970,1,1)+(-5/24)</f>
        <v>41869.59039351852</v>
      </c>
      <c r="T4040" s="14">
        <f>(((I4040/60)/60)/24)+DATE(1970,1,1)+(-5/24)</f>
        <v>41929.59039351852</v>
      </c>
    </row>
    <row r="4041" spans="1:20" ht="43.5" x14ac:dyDescent="0.35">
      <c r="A4041" s="6">
        <v>4039</v>
      </c>
      <c r="B4041" s="3" t="s">
        <v>4035</v>
      </c>
      <c r="C4041" s="3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10">
        <f>E4041*100/D4041</f>
        <v>60</v>
      </c>
      <c r="P4041" s="11">
        <f>IFERROR(E4041/L4041,"N/A")</f>
        <v>60</v>
      </c>
      <c r="Q4041" t="str">
        <f>LEFT(N4041,FIND("/",N4041)-1)</f>
        <v>theater</v>
      </c>
      <c r="R4041" t="str">
        <f>RIGHT(N4041,(LEN(N4041)-FIND("/",N4041)))</f>
        <v>plays</v>
      </c>
      <c r="S4041" s="14">
        <f>(((J4041/60)/60)/24)+DATE(1970,1,1)+(-5/24)</f>
        <v>42305.462581018517</v>
      </c>
      <c r="T4041" s="14">
        <f>(((I4041/60)/60)/24)+DATE(1970,1,1)+(-5/24)</f>
        <v>42339.040972222218</v>
      </c>
    </row>
    <row r="4042" spans="1:20" ht="43.5" x14ac:dyDescent="0.35">
      <c r="A4042" s="6">
        <v>4040</v>
      </c>
      <c r="B4042" s="3" t="s">
        <v>4036</v>
      </c>
      <c r="C4042" s="3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10">
        <f>E4042*100/D4042</f>
        <v>31.25</v>
      </c>
      <c r="P4042" s="11">
        <f>IFERROR(E4042/L4042,"N/A")</f>
        <v>1250</v>
      </c>
      <c r="Q4042" t="str">
        <f>LEFT(N4042,FIND("/",N4042)-1)</f>
        <v>theater</v>
      </c>
      <c r="R4042" t="str">
        <f>RIGHT(N4042,(LEN(N4042)-FIND("/",N4042)))</f>
        <v>plays</v>
      </c>
      <c r="S4042" s="14">
        <f>(((J4042/60)/60)/24)+DATE(1970,1,1)+(-5/24)</f>
        <v>42144.023194444446</v>
      </c>
      <c r="T4042" s="14">
        <f>(((I4042/60)/60)/24)+DATE(1970,1,1)+(-5/24)</f>
        <v>42202.916666666664</v>
      </c>
    </row>
    <row r="4043" spans="1:20" ht="29" x14ac:dyDescent="0.35">
      <c r="A4043" s="6">
        <v>4041</v>
      </c>
      <c r="B4043" s="3" t="s">
        <v>4037</v>
      </c>
      <c r="C4043" s="3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10">
        <f>E4043*100/D4043</f>
        <v>0.42</v>
      </c>
      <c r="P4043" s="11">
        <f>IFERROR(E4043/L4043,"N/A")</f>
        <v>10.5</v>
      </c>
      <c r="Q4043" t="str">
        <f>LEFT(N4043,FIND("/",N4043)-1)</f>
        <v>theater</v>
      </c>
      <c r="R4043" t="str">
        <f>RIGHT(N4043,(LEN(N4043)-FIND("/",N4043)))</f>
        <v>plays</v>
      </c>
      <c r="S4043" s="14">
        <f>(((J4043/60)/60)/24)+DATE(1970,1,1)+(-5/24)</f>
        <v>42559.265671296293</v>
      </c>
      <c r="T4043" s="14">
        <f>(((I4043/60)/60)/24)+DATE(1970,1,1)+(-5/24)</f>
        <v>42619.265671296293</v>
      </c>
    </row>
    <row r="4044" spans="1:20" ht="43.5" x14ac:dyDescent="0.35">
      <c r="A4044" s="6">
        <v>4042</v>
      </c>
      <c r="B4044" s="3" t="s">
        <v>4038</v>
      </c>
      <c r="C4044" s="3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10">
        <f>E4044*100/D4044</f>
        <v>0.21</v>
      </c>
      <c r="P4044" s="11">
        <f>IFERROR(E4044/L4044,"N/A")</f>
        <v>7</v>
      </c>
      <c r="Q4044" t="str">
        <f>LEFT(N4044,FIND("/",N4044)-1)</f>
        <v>theater</v>
      </c>
      <c r="R4044" t="str">
        <f>RIGHT(N4044,(LEN(N4044)-FIND("/",N4044)))</f>
        <v>plays</v>
      </c>
      <c r="S4044" s="14">
        <f>(((J4044/60)/60)/24)+DATE(1970,1,1)+(-5/24)</f>
        <v>41994.875740740739</v>
      </c>
      <c r="T4044" s="14">
        <f>(((I4044/60)/60)/24)+DATE(1970,1,1)+(-5/24)</f>
        <v>42024.594444444439</v>
      </c>
    </row>
    <row r="4045" spans="1:20" ht="43.5" x14ac:dyDescent="0.35">
      <c r="A4045" s="6">
        <v>4043</v>
      </c>
      <c r="B4045" s="3" t="s">
        <v>4039</v>
      </c>
      <c r="C4045" s="3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10">
        <f>E4045*100/D4045</f>
        <v>0</v>
      </c>
      <c r="P4045" s="11" t="str">
        <f>IFERROR(E4045/L4045,"N/A")</f>
        <v>N/A</v>
      </c>
      <c r="Q4045" t="str">
        <f>LEFT(N4045,FIND("/",N4045)-1)</f>
        <v>theater</v>
      </c>
      <c r="R4045" t="str">
        <f>RIGHT(N4045,(LEN(N4045)-FIND("/",N4045)))</f>
        <v>plays</v>
      </c>
      <c r="S4045" s="14">
        <f>(((J4045/60)/60)/24)+DATE(1970,1,1)+(-5/24)</f>
        <v>41948.749131944445</v>
      </c>
      <c r="T4045" s="14">
        <f>(((I4045/60)/60)/24)+DATE(1970,1,1)+(-5/24)</f>
        <v>41963.749131944445</v>
      </c>
    </row>
    <row r="4046" spans="1:20" ht="43.5" x14ac:dyDescent="0.35">
      <c r="A4046" s="6">
        <v>4044</v>
      </c>
      <c r="B4046" s="3" t="s">
        <v>4040</v>
      </c>
      <c r="C4046" s="3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10">
        <f>E4046*100/D4046</f>
        <v>37.5</v>
      </c>
      <c r="P4046" s="11">
        <f>IFERROR(E4046/L4046,"N/A")</f>
        <v>56.25</v>
      </c>
      <c r="Q4046" t="str">
        <f>LEFT(N4046,FIND("/",N4046)-1)</f>
        <v>theater</v>
      </c>
      <c r="R4046" t="str">
        <f>RIGHT(N4046,(LEN(N4046)-FIND("/",N4046)))</f>
        <v>plays</v>
      </c>
      <c r="S4046" s="14">
        <f>(((J4046/60)/60)/24)+DATE(1970,1,1)+(-5/24)</f>
        <v>42074.011365740742</v>
      </c>
      <c r="T4046" s="14">
        <f>(((I4046/60)/60)/24)+DATE(1970,1,1)+(-5/24)</f>
        <v>42103.999999999993</v>
      </c>
    </row>
    <row r="4047" spans="1:20" ht="58" x14ac:dyDescent="0.35">
      <c r="A4047" s="6">
        <v>4045</v>
      </c>
      <c r="B4047" s="3" t="s">
        <v>4041</v>
      </c>
      <c r="C4047" s="3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10">
        <f>E4047*100/D4047</f>
        <v>0.02</v>
      </c>
      <c r="P4047" s="11">
        <f>IFERROR(E4047/L4047,"N/A")</f>
        <v>1</v>
      </c>
      <c r="Q4047" t="str">
        <f>LEFT(N4047,FIND("/",N4047)-1)</f>
        <v>theater</v>
      </c>
      <c r="R4047" t="str">
        <f>RIGHT(N4047,(LEN(N4047)-FIND("/",N4047)))</f>
        <v>plays</v>
      </c>
      <c r="S4047" s="14">
        <f>(((J4047/60)/60)/24)+DATE(1970,1,1)+(-5/24)</f>
        <v>41841.992928240739</v>
      </c>
      <c r="T4047" s="14">
        <f>(((I4047/60)/60)/24)+DATE(1970,1,1)+(-5/24)</f>
        <v>41871.992928240739</v>
      </c>
    </row>
    <row r="4048" spans="1:20" ht="58" x14ac:dyDescent="0.35">
      <c r="A4048" s="6">
        <v>4046</v>
      </c>
      <c r="B4048" s="3" t="s">
        <v>4042</v>
      </c>
      <c r="C4048" s="3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10">
        <f>E4048*100/D4048</f>
        <v>8.2142857142857135</v>
      </c>
      <c r="P4048" s="11">
        <f>IFERROR(E4048/L4048,"N/A")</f>
        <v>38.333333333333336</v>
      </c>
      <c r="Q4048" t="str">
        <f>LEFT(N4048,FIND("/",N4048)-1)</f>
        <v>theater</v>
      </c>
      <c r="R4048" t="str">
        <f>RIGHT(N4048,(LEN(N4048)-FIND("/",N4048)))</f>
        <v>plays</v>
      </c>
      <c r="S4048" s="14">
        <f>(((J4048/60)/60)/24)+DATE(1970,1,1)+(-5/24)</f>
        <v>41904.442245370366</v>
      </c>
      <c r="T4048" s="14">
        <f>(((I4048/60)/60)/24)+DATE(1970,1,1)+(-5/24)</f>
        <v>41934.442245370366</v>
      </c>
    </row>
    <row r="4049" spans="1:20" ht="43.5" x14ac:dyDescent="0.35">
      <c r="A4049" s="6">
        <v>4047</v>
      </c>
      <c r="B4049" s="3" t="s">
        <v>4043</v>
      </c>
      <c r="C4049" s="3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10">
        <f>E4049*100/D4049</f>
        <v>2.2000000000000002</v>
      </c>
      <c r="P4049" s="11">
        <f>IFERROR(E4049/L4049,"N/A")</f>
        <v>27.5</v>
      </c>
      <c r="Q4049" t="str">
        <f>LEFT(N4049,FIND("/",N4049)-1)</f>
        <v>theater</v>
      </c>
      <c r="R4049" t="str">
        <f>RIGHT(N4049,(LEN(N4049)-FIND("/",N4049)))</f>
        <v>plays</v>
      </c>
      <c r="S4049" s="14">
        <f>(((J4049/60)/60)/24)+DATE(1970,1,1)+(-5/24)</f>
        <v>41990.814155092587</v>
      </c>
      <c r="T4049" s="14">
        <f>(((I4049/60)/60)/24)+DATE(1970,1,1)+(-5/24)</f>
        <v>42014.833333333336</v>
      </c>
    </row>
    <row r="4050" spans="1:20" ht="58" x14ac:dyDescent="0.35">
      <c r="A4050" s="6">
        <v>4048</v>
      </c>
      <c r="B4050" s="3" t="s">
        <v>4044</v>
      </c>
      <c r="C4050" s="3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10">
        <f>E4050*100/D4050</f>
        <v>17.652941176470588</v>
      </c>
      <c r="P4050" s="11">
        <f>IFERROR(E4050/L4050,"N/A")</f>
        <v>32.978021978021978</v>
      </c>
      <c r="Q4050" t="str">
        <f>LEFT(N4050,FIND("/",N4050)-1)</f>
        <v>theater</v>
      </c>
      <c r="R4050" t="str">
        <f>RIGHT(N4050,(LEN(N4050)-FIND("/",N4050)))</f>
        <v>plays</v>
      </c>
      <c r="S4050" s="14">
        <f>(((J4050/60)/60)/24)+DATE(1970,1,1)+(-5/24)</f>
        <v>42436.300775462958</v>
      </c>
      <c r="T4050" s="14">
        <f>(((I4050/60)/60)/24)+DATE(1970,1,1)+(-5/24)</f>
        <v>42471.259108796294</v>
      </c>
    </row>
    <row r="4051" spans="1:20" ht="43.5" x14ac:dyDescent="0.35">
      <c r="A4051" s="6">
        <v>4049</v>
      </c>
      <c r="B4051" s="3" t="s">
        <v>4045</v>
      </c>
      <c r="C4051" s="3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10">
        <f>E4051*100/D4051</f>
        <v>0.08</v>
      </c>
      <c r="P4051" s="11">
        <f>IFERROR(E4051/L4051,"N/A")</f>
        <v>16</v>
      </c>
      <c r="Q4051" t="str">
        <f>LEFT(N4051,FIND("/",N4051)-1)</f>
        <v>theater</v>
      </c>
      <c r="R4051" t="str">
        <f>RIGHT(N4051,(LEN(N4051)-FIND("/",N4051)))</f>
        <v>plays</v>
      </c>
      <c r="S4051" s="14">
        <f>(((J4051/60)/60)/24)+DATE(1970,1,1)+(-5/24)</f>
        <v>42169.750173611108</v>
      </c>
      <c r="T4051" s="14">
        <f>(((I4051/60)/60)/24)+DATE(1970,1,1)+(-5/24)</f>
        <v>42199.750173611108</v>
      </c>
    </row>
    <row r="4052" spans="1:20" ht="58" x14ac:dyDescent="0.35">
      <c r="A4052" s="6">
        <v>4050</v>
      </c>
      <c r="B4052" s="3" t="s">
        <v>4046</v>
      </c>
      <c r="C4052" s="3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10">
        <f>E4052*100/D4052</f>
        <v>6.6666666666666666E-2</v>
      </c>
      <c r="P4052" s="11">
        <f>IFERROR(E4052/L4052,"N/A")</f>
        <v>1</v>
      </c>
      <c r="Q4052" t="str">
        <f>LEFT(N4052,FIND("/",N4052)-1)</f>
        <v>theater</v>
      </c>
      <c r="R4052" t="str">
        <f>RIGHT(N4052,(LEN(N4052)-FIND("/",N4052)))</f>
        <v>plays</v>
      </c>
      <c r="S4052" s="14">
        <f>(((J4052/60)/60)/24)+DATE(1970,1,1)+(-5/24)</f>
        <v>41905.428136574068</v>
      </c>
      <c r="T4052" s="14">
        <f>(((I4052/60)/60)/24)+DATE(1970,1,1)+(-5/24)</f>
        <v>41935.428136574068</v>
      </c>
    </row>
    <row r="4053" spans="1:20" ht="43.5" x14ac:dyDescent="0.35">
      <c r="A4053" s="6">
        <v>4051</v>
      </c>
      <c r="B4053" s="3" t="s">
        <v>4047</v>
      </c>
      <c r="C4053" s="3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10">
        <f>E4053*100/D4053</f>
        <v>0</v>
      </c>
      <c r="P4053" s="11" t="str">
        <f>IFERROR(E4053/L4053,"N/A")</f>
        <v>N/A</v>
      </c>
      <c r="Q4053" t="str">
        <f>LEFT(N4053,FIND("/",N4053)-1)</f>
        <v>theater</v>
      </c>
      <c r="R4053" t="str">
        <f>RIGHT(N4053,(LEN(N4053)-FIND("/",N4053)))</f>
        <v>plays</v>
      </c>
      <c r="S4053" s="14">
        <f>(((J4053/60)/60)/24)+DATE(1970,1,1)+(-5/24)</f>
        <v>41761.601817129631</v>
      </c>
      <c r="T4053" s="14">
        <f>(((I4053/60)/60)/24)+DATE(1970,1,1)+(-5/24)</f>
        <v>41768.078472222223</v>
      </c>
    </row>
    <row r="4054" spans="1:20" ht="58" x14ac:dyDescent="0.35">
      <c r="A4054" s="6">
        <v>4052</v>
      </c>
      <c r="B4054" s="3" t="s">
        <v>4048</v>
      </c>
      <c r="C4054" s="3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10">
        <f>E4054*100/D4054</f>
        <v>37.533333333333331</v>
      </c>
      <c r="P4054" s="11">
        <f>IFERROR(E4054/L4054,"N/A")</f>
        <v>86.615384615384613</v>
      </c>
      <c r="Q4054" t="str">
        <f>LEFT(N4054,FIND("/",N4054)-1)</f>
        <v>theater</v>
      </c>
      <c r="R4054" t="str">
        <f>RIGHT(N4054,(LEN(N4054)-FIND("/",N4054)))</f>
        <v>plays</v>
      </c>
      <c r="S4054" s="14">
        <f>(((J4054/60)/60)/24)+DATE(1970,1,1)+(-5/24)</f>
        <v>41865.670324074068</v>
      </c>
      <c r="T4054" s="14">
        <f>(((I4054/60)/60)/24)+DATE(1970,1,1)+(-5/24)</f>
        <v>41925.670324074068</v>
      </c>
    </row>
    <row r="4055" spans="1:20" ht="43.5" x14ac:dyDescent="0.35">
      <c r="A4055" s="6">
        <v>4053</v>
      </c>
      <c r="B4055" s="3" t="s">
        <v>4049</v>
      </c>
      <c r="C4055" s="3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10">
        <f>E4055*100/D4055</f>
        <v>22</v>
      </c>
      <c r="P4055" s="11">
        <f>IFERROR(E4055/L4055,"N/A")</f>
        <v>55</v>
      </c>
      <c r="Q4055" t="str">
        <f>LEFT(N4055,FIND("/",N4055)-1)</f>
        <v>theater</v>
      </c>
      <c r="R4055" t="str">
        <f>RIGHT(N4055,(LEN(N4055)-FIND("/",N4055)))</f>
        <v>plays</v>
      </c>
      <c r="S4055" s="14">
        <f>(((J4055/60)/60)/24)+DATE(1970,1,1)+(-5/24)</f>
        <v>41928.481805555552</v>
      </c>
      <c r="T4055" s="14">
        <f>(((I4055/60)/60)/24)+DATE(1970,1,1)+(-5/24)</f>
        <v>41958.624999999993</v>
      </c>
    </row>
    <row r="4056" spans="1:20" ht="43.5" x14ac:dyDescent="0.35">
      <c r="A4056" s="6">
        <v>4054</v>
      </c>
      <c r="B4056" s="3" t="s">
        <v>4050</v>
      </c>
      <c r="C4056" s="3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10">
        <f>E4056*100/D4056</f>
        <v>0</v>
      </c>
      <c r="P4056" s="11" t="str">
        <f>IFERROR(E4056/L4056,"N/A")</f>
        <v>N/A</v>
      </c>
      <c r="Q4056" t="str">
        <f>LEFT(N4056,FIND("/",N4056)-1)</f>
        <v>theater</v>
      </c>
      <c r="R4056" t="str">
        <f>RIGHT(N4056,(LEN(N4056)-FIND("/",N4056)))</f>
        <v>plays</v>
      </c>
      <c r="S4056" s="14">
        <f>(((J4056/60)/60)/24)+DATE(1970,1,1)+(-5/24)</f>
        <v>42613.632928240739</v>
      </c>
      <c r="T4056" s="14">
        <f>(((I4056/60)/60)/24)+DATE(1970,1,1)+(-5/24)</f>
        <v>42643.958333333336</v>
      </c>
    </row>
    <row r="4057" spans="1:20" ht="43.5" x14ac:dyDescent="0.35">
      <c r="A4057" s="6">
        <v>4055</v>
      </c>
      <c r="B4057" s="3" t="s">
        <v>4051</v>
      </c>
      <c r="C4057" s="3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10">
        <f>E4057*100/D4057</f>
        <v>17.62</v>
      </c>
      <c r="P4057" s="11">
        <f>IFERROR(E4057/L4057,"N/A")</f>
        <v>41.952380952380949</v>
      </c>
      <c r="Q4057" t="str">
        <f>LEFT(N4057,FIND("/",N4057)-1)</f>
        <v>theater</v>
      </c>
      <c r="R4057" t="str">
        <f>RIGHT(N4057,(LEN(N4057)-FIND("/",N4057)))</f>
        <v>plays</v>
      </c>
      <c r="S4057" s="14">
        <f>(((J4057/60)/60)/24)+DATE(1970,1,1)+(-5/24)</f>
        <v>41779.44017361111</v>
      </c>
      <c r="T4057" s="14">
        <f>(((I4057/60)/60)/24)+DATE(1970,1,1)+(-5/24)</f>
        <v>41809.44017361111</v>
      </c>
    </row>
    <row r="4058" spans="1:20" ht="43.5" x14ac:dyDescent="0.35">
      <c r="A4058" s="6">
        <v>4056</v>
      </c>
      <c r="B4058" s="3" t="s">
        <v>4052</v>
      </c>
      <c r="C4058" s="3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10">
        <f>E4058*100/D4058</f>
        <v>53</v>
      </c>
      <c r="P4058" s="11">
        <f>IFERROR(E4058/L4058,"N/A")</f>
        <v>88.333333333333329</v>
      </c>
      <c r="Q4058" t="str">
        <f>LEFT(N4058,FIND("/",N4058)-1)</f>
        <v>theater</v>
      </c>
      <c r="R4058" t="str">
        <f>RIGHT(N4058,(LEN(N4058)-FIND("/",N4058)))</f>
        <v>plays</v>
      </c>
      <c r="S4058" s="14">
        <f>(((J4058/60)/60)/24)+DATE(1970,1,1)+(-5/24)</f>
        <v>42534.724988425929</v>
      </c>
      <c r="T4058" s="14">
        <f>(((I4058/60)/60)/24)+DATE(1970,1,1)+(-5/24)</f>
        <v>42554.624305555553</v>
      </c>
    </row>
    <row r="4059" spans="1:20" ht="58" x14ac:dyDescent="0.35">
      <c r="A4059" s="6">
        <v>4057</v>
      </c>
      <c r="B4059" s="3" t="s">
        <v>4053</v>
      </c>
      <c r="C4059" s="3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10">
        <f>E4059*100/D4059</f>
        <v>22.142857142857142</v>
      </c>
      <c r="P4059" s="11">
        <f>IFERROR(E4059/L4059,"N/A")</f>
        <v>129.16666666666666</v>
      </c>
      <c r="Q4059" t="str">
        <f>LEFT(N4059,FIND("/",N4059)-1)</f>
        <v>theater</v>
      </c>
      <c r="R4059" t="str">
        <f>RIGHT(N4059,(LEN(N4059)-FIND("/",N4059)))</f>
        <v>plays</v>
      </c>
      <c r="S4059" s="14">
        <f>(((J4059/60)/60)/24)+DATE(1970,1,1)+(-5/24)</f>
        <v>42310.760185185187</v>
      </c>
      <c r="T4059" s="14">
        <f>(((I4059/60)/60)/24)+DATE(1970,1,1)+(-5/24)</f>
        <v>42333.749999999993</v>
      </c>
    </row>
    <row r="4060" spans="1:20" ht="43.5" x14ac:dyDescent="0.35">
      <c r="A4060" s="6">
        <v>4058</v>
      </c>
      <c r="B4060" s="3" t="s">
        <v>4054</v>
      </c>
      <c r="C4060" s="3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10">
        <f>E4060*100/D4060</f>
        <v>2.5333333333333332</v>
      </c>
      <c r="P4060" s="11">
        <f>IFERROR(E4060/L4060,"N/A")</f>
        <v>23.75</v>
      </c>
      <c r="Q4060" t="str">
        <f>LEFT(N4060,FIND("/",N4060)-1)</f>
        <v>theater</v>
      </c>
      <c r="R4060" t="str">
        <f>RIGHT(N4060,(LEN(N4060)-FIND("/",N4060)))</f>
        <v>plays</v>
      </c>
      <c r="S4060" s="14">
        <f>(((J4060/60)/60)/24)+DATE(1970,1,1)+(-5/24)</f>
        <v>42445.852361111109</v>
      </c>
      <c r="T4060" s="14">
        <f>(((I4060/60)/60)/24)+DATE(1970,1,1)+(-5/24)</f>
        <v>42460.957638888889</v>
      </c>
    </row>
    <row r="4061" spans="1:20" ht="43.5" x14ac:dyDescent="0.35">
      <c r="A4061" s="6">
        <v>4059</v>
      </c>
      <c r="B4061" s="3" t="s">
        <v>4055</v>
      </c>
      <c r="C4061" s="3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10">
        <f>E4061*100/D4061</f>
        <v>2.5</v>
      </c>
      <c r="P4061" s="11">
        <f>IFERROR(E4061/L4061,"N/A")</f>
        <v>35.714285714285715</v>
      </c>
      <c r="Q4061" t="str">
        <f>LEFT(N4061,FIND("/",N4061)-1)</f>
        <v>theater</v>
      </c>
      <c r="R4061" t="str">
        <f>RIGHT(N4061,(LEN(N4061)-FIND("/",N4061)))</f>
        <v>plays</v>
      </c>
      <c r="S4061" s="14">
        <f>(((J4061/60)/60)/24)+DATE(1970,1,1)+(-5/24)</f>
        <v>41866.432314814811</v>
      </c>
      <c r="T4061" s="14">
        <f>(((I4061/60)/60)/24)+DATE(1970,1,1)+(-5/24)</f>
        <v>41897.916666666664</v>
      </c>
    </row>
    <row r="4062" spans="1:20" ht="58" x14ac:dyDescent="0.35">
      <c r="A4062" s="6">
        <v>4060</v>
      </c>
      <c r="B4062" s="3" t="s">
        <v>4056</v>
      </c>
      <c r="C4062" s="3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10">
        <f>E4062*100/D4062</f>
        <v>2.85</v>
      </c>
      <c r="P4062" s="11">
        <f>IFERROR(E4062/L4062,"N/A")</f>
        <v>57</v>
      </c>
      <c r="Q4062" t="str">
        <f>LEFT(N4062,FIND("/",N4062)-1)</f>
        <v>theater</v>
      </c>
      <c r="R4062" t="str">
        <f>RIGHT(N4062,(LEN(N4062)-FIND("/",N4062)))</f>
        <v>plays</v>
      </c>
      <c r="S4062" s="14">
        <f>(((J4062/60)/60)/24)+DATE(1970,1,1)+(-5/24)</f>
        <v>41779.486759259256</v>
      </c>
      <c r="T4062" s="14">
        <f>(((I4062/60)/60)/24)+DATE(1970,1,1)+(-5/24)</f>
        <v>41813.458333333328</v>
      </c>
    </row>
    <row r="4063" spans="1:20" ht="43.5" x14ac:dyDescent="0.35">
      <c r="A4063" s="6">
        <v>4061</v>
      </c>
      <c r="B4063" s="3" t="s">
        <v>4057</v>
      </c>
      <c r="C4063" s="3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10">
        <f>E4063*100/D4063</f>
        <v>0</v>
      </c>
      <c r="P4063" s="11" t="str">
        <f>IFERROR(E4063/L4063,"N/A")</f>
        <v>N/A</v>
      </c>
      <c r="Q4063" t="str">
        <f>LEFT(N4063,FIND("/",N4063)-1)</f>
        <v>theater</v>
      </c>
      <c r="R4063" t="str">
        <f>RIGHT(N4063,(LEN(N4063)-FIND("/",N4063)))</f>
        <v>plays</v>
      </c>
      <c r="S4063" s="14">
        <f>(((J4063/60)/60)/24)+DATE(1970,1,1)+(-5/24)</f>
        <v>42420.933136574073</v>
      </c>
      <c r="T4063" s="14">
        <f>(((I4063/60)/60)/24)+DATE(1970,1,1)+(-5/24)</f>
        <v>42480.891469907401</v>
      </c>
    </row>
    <row r="4064" spans="1:20" ht="43.5" x14ac:dyDescent="0.35">
      <c r="A4064" s="6">
        <v>4062</v>
      </c>
      <c r="B4064" s="3" t="s">
        <v>4058</v>
      </c>
      <c r="C4064" s="3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10">
        <f>E4064*100/D4064</f>
        <v>2.4500000000000002</v>
      </c>
      <c r="P4064" s="11">
        <f>IFERROR(E4064/L4064,"N/A")</f>
        <v>163.33333333333334</v>
      </c>
      <c r="Q4064" t="str">
        <f>LEFT(N4064,FIND("/",N4064)-1)</f>
        <v>theater</v>
      </c>
      <c r="R4064" t="str">
        <f>RIGHT(N4064,(LEN(N4064)-FIND("/",N4064)))</f>
        <v>plays</v>
      </c>
      <c r="S4064" s="14">
        <f>(((J4064/60)/60)/24)+DATE(1970,1,1)+(-5/24)</f>
        <v>42523.530879629623</v>
      </c>
      <c r="T4064" s="14">
        <f>(((I4064/60)/60)/24)+DATE(1970,1,1)+(-5/24)</f>
        <v>42553.530879629623</v>
      </c>
    </row>
    <row r="4065" spans="1:20" ht="43.5" x14ac:dyDescent="0.35">
      <c r="A4065" s="6">
        <v>4063</v>
      </c>
      <c r="B4065" s="3" t="s">
        <v>4059</v>
      </c>
      <c r="C4065" s="3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10">
        <f>E4065*100/D4065</f>
        <v>1.4210526315789473</v>
      </c>
      <c r="P4065" s="11">
        <f>IFERROR(E4065/L4065,"N/A")</f>
        <v>15</v>
      </c>
      <c r="Q4065" t="str">
        <f>LEFT(N4065,FIND("/",N4065)-1)</f>
        <v>theater</v>
      </c>
      <c r="R4065" t="str">
        <f>RIGHT(N4065,(LEN(N4065)-FIND("/",N4065)))</f>
        <v>plays</v>
      </c>
      <c r="S4065" s="14">
        <f>(((J4065/60)/60)/24)+DATE(1970,1,1)+(-5/24)</f>
        <v>41787.473194444443</v>
      </c>
      <c r="T4065" s="14">
        <f>(((I4065/60)/60)/24)+DATE(1970,1,1)+(-5/24)</f>
        <v>41817.473194444443</v>
      </c>
    </row>
    <row r="4066" spans="1:20" ht="43.5" x14ac:dyDescent="0.35">
      <c r="A4066" s="6">
        <v>4064</v>
      </c>
      <c r="B4066" s="3" t="s">
        <v>4060</v>
      </c>
      <c r="C4066" s="3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10">
        <f>E4066*100/D4066</f>
        <v>19.25</v>
      </c>
      <c r="P4066" s="11">
        <f>IFERROR(E4066/L4066,"N/A")</f>
        <v>64.166666666666671</v>
      </c>
      <c r="Q4066" t="str">
        <f>LEFT(N4066,FIND("/",N4066)-1)</f>
        <v>theater</v>
      </c>
      <c r="R4066" t="str">
        <f>RIGHT(N4066,(LEN(N4066)-FIND("/",N4066)))</f>
        <v>plays</v>
      </c>
      <c r="S4066" s="14">
        <f>(((J4066/60)/60)/24)+DATE(1970,1,1)+(-5/24)</f>
        <v>42093.379930555551</v>
      </c>
      <c r="T4066" s="14">
        <f>(((I4066/60)/60)/24)+DATE(1970,1,1)+(-5/24)</f>
        <v>42123.379930555551</v>
      </c>
    </row>
    <row r="4067" spans="1:20" ht="29" x14ac:dyDescent="0.35">
      <c r="A4067" s="6">
        <v>4065</v>
      </c>
      <c r="B4067" s="3" t="s">
        <v>4061</v>
      </c>
      <c r="C4067" s="3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10">
        <f>E4067*100/D4067</f>
        <v>0.67500000000000004</v>
      </c>
      <c r="P4067" s="11">
        <f>IFERROR(E4067/L4067,"N/A")</f>
        <v>6.75</v>
      </c>
      <c r="Q4067" t="str">
        <f>LEFT(N4067,FIND("/",N4067)-1)</f>
        <v>theater</v>
      </c>
      <c r="R4067" t="str">
        <f>RIGHT(N4067,(LEN(N4067)-FIND("/",N4067)))</f>
        <v>plays</v>
      </c>
      <c r="S4067" s="14">
        <f>(((J4067/60)/60)/24)+DATE(1970,1,1)+(-5/24)</f>
        <v>41833.74318287037</v>
      </c>
      <c r="T4067" s="14">
        <f>(((I4067/60)/60)/24)+DATE(1970,1,1)+(-5/24)</f>
        <v>41863.74318287037</v>
      </c>
    </row>
    <row r="4068" spans="1:20" ht="58" x14ac:dyDescent="0.35">
      <c r="A4068" s="6">
        <v>4066</v>
      </c>
      <c r="B4068" s="3" t="s">
        <v>4062</v>
      </c>
      <c r="C4068" s="3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10">
        <f>E4068*100/D4068</f>
        <v>0.16666666666666666</v>
      </c>
      <c r="P4068" s="11">
        <f>IFERROR(E4068/L4068,"N/A")</f>
        <v>25</v>
      </c>
      <c r="Q4068" t="str">
        <f>LEFT(N4068,FIND("/",N4068)-1)</f>
        <v>theater</v>
      </c>
      <c r="R4068" t="str">
        <f>RIGHT(N4068,(LEN(N4068)-FIND("/",N4068)))</f>
        <v>plays</v>
      </c>
      <c r="S4068" s="14">
        <f>(((J4068/60)/60)/24)+DATE(1970,1,1)+(-5/24)</f>
        <v>42478.830879629626</v>
      </c>
      <c r="T4068" s="14">
        <f>(((I4068/60)/60)/24)+DATE(1970,1,1)+(-5/24)</f>
        <v>42508.830879629626</v>
      </c>
    </row>
    <row r="4069" spans="1:20" ht="43.5" x14ac:dyDescent="0.35">
      <c r="A4069" s="6">
        <v>4067</v>
      </c>
      <c r="B4069" s="3" t="s">
        <v>4063</v>
      </c>
      <c r="C4069" s="3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10">
        <f>E4069*100/D4069</f>
        <v>60.9</v>
      </c>
      <c r="P4069" s="11">
        <f>IFERROR(E4069/L4069,"N/A")</f>
        <v>179.11764705882354</v>
      </c>
      <c r="Q4069" t="str">
        <f>LEFT(N4069,FIND("/",N4069)-1)</f>
        <v>theater</v>
      </c>
      <c r="R4069" t="str">
        <f>RIGHT(N4069,(LEN(N4069)-FIND("/",N4069)))</f>
        <v>plays</v>
      </c>
      <c r="S4069" s="14">
        <f>(((J4069/60)/60)/24)+DATE(1970,1,1)+(-5/24)</f>
        <v>42234.909143518518</v>
      </c>
      <c r="T4069" s="14">
        <f>(((I4069/60)/60)/24)+DATE(1970,1,1)+(-5/24)</f>
        <v>42274.909143518518</v>
      </c>
    </row>
    <row r="4070" spans="1:20" ht="43.5" x14ac:dyDescent="0.35">
      <c r="A4070" s="6">
        <v>4068</v>
      </c>
      <c r="B4070" s="3" t="s">
        <v>4064</v>
      </c>
      <c r="C4070" s="3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10">
        <f>E4070*100/D4070</f>
        <v>1.0000000000000002</v>
      </c>
      <c r="P4070" s="11">
        <f>IFERROR(E4070/L4070,"N/A")</f>
        <v>34.950000000000003</v>
      </c>
      <c r="Q4070" t="str">
        <f>LEFT(N4070,FIND("/",N4070)-1)</f>
        <v>theater</v>
      </c>
      <c r="R4070" t="str">
        <f>RIGHT(N4070,(LEN(N4070)-FIND("/",N4070)))</f>
        <v>plays</v>
      </c>
      <c r="S4070" s="14">
        <f>(((J4070/60)/60)/24)+DATE(1970,1,1)+(-5/24)</f>
        <v>42718.755266203698</v>
      </c>
      <c r="T4070" s="14">
        <f>(((I4070/60)/60)/24)+DATE(1970,1,1)+(-5/24)</f>
        <v>42748.753472222219</v>
      </c>
    </row>
    <row r="4071" spans="1:20" ht="43.5" x14ac:dyDescent="0.35">
      <c r="A4071" s="6">
        <v>4069</v>
      </c>
      <c r="B4071" s="3" t="s">
        <v>4065</v>
      </c>
      <c r="C4071" s="3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10">
        <f>E4071*100/D4071</f>
        <v>34.4</v>
      </c>
      <c r="P4071" s="11">
        <f>IFERROR(E4071/L4071,"N/A")</f>
        <v>33.07692307692308</v>
      </c>
      <c r="Q4071" t="str">
        <f>LEFT(N4071,FIND("/",N4071)-1)</f>
        <v>theater</v>
      </c>
      <c r="R4071" t="str">
        <f>RIGHT(N4071,(LEN(N4071)-FIND("/",N4071)))</f>
        <v>plays</v>
      </c>
      <c r="S4071" s="14">
        <f>(((J4071/60)/60)/24)+DATE(1970,1,1)+(-5/24)</f>
        <v>42022.453194444439</v>
      </c>
      <c r="T4071" s="14">
        <f>(((I4071/60)/60)/24)+DATE(1970,1,1)+(-5/24)</f>
        <v>42063.291666666664</v>
      </c>
    </row>
    <row r="4072" spans="1:20" ht="43.5" x14ac:dyDescent="0.35">
      <c r="A4072" s="6">
        <v>4070</v>
      </c>
      <c r="B4072" s="3" t="s">
        <v>4066</v>
      </c>
      <c r="C4072" s="3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10">
        <f>E4072*100/D4072</f>
        <v>16.5</v>
      </c>
      <c r="P4072" s="11">
        <f>IFERROR(E4072/L4072,"N/A")</f>
        <v>27.5</v>
      </c>
      <c r="Q4072" t="str">
        <f>LEFT(N4072,FIND("/",N4072)-1)</f>
        <v>theater</v>
      </c>
      <c r="R4072" t="str">
        <f>RIGHT(N4072,(LEN(N4072)-FIND("/",N4072)))</f>
        <v>plays</v>
      </c>
      <c r="S4072" s="14">
        <f>(((J4072/60)/60)/24)+DATE(1970,1,1)+(-5/24)</f>
        <v>42031.458564814813</v>
      </c>
      <c r="T4072" s="14">
        <f>(((I4072/60)/60)/24)+DATE(1970,1,1)+(-5/24)</f>
        <v>42063.916666666664</v>
      </c>
    </row>
    <row r="4073" spans="1:20" ht="58" x14ac:dyDescent="0.35">
      <c r="A4073" s="6">
        <v>4071</v>
      </c>
      <c r="B4073" s="3" t="s">
        <v>4067</v>
      </c>
      <c r="C4073" s="3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10">
        <f>E4073*100/D4073</f>
        <v>0</v>
      </c>
      <c r="P4073" s="11" t="str">
        <f>IFERROR(E4073/L4073,"N/A")</f>
        <v>N/A</v>
      </c>
      <c r="Q4073" t="str">
        <f>LEFT(N4073,FIND("/",N4073)-1)</f>
        <v>theater</v>
      </c>
      <c r="R4073" t="str">
        <f>RIGHT(N4073,(LEN(N4073)-FIND("/",N4073)))</f>
        <v>plays</v>
      </c>
      <c r="S4073" s="14">
        <f>(((J4073/60)/60)/24)+DATE(1970,1,1)+(-5/24)</f>
        <v>42700.59642361111</v>
      </c>
      <c r="T4073" s="14">
        <f>(((I4073/60)/60)/24)+DATE(1970,1,1)+(-5/24)</f>
        <v>42730.59642361111</v>
      </c>
    </row>
    <row r="4074" spans="1:20" ht="58" x14ac:dyDescent="0.35">
      <c r="A4074" s="6">
        <v>4072</v>
      </c>
      <c r="B4074" s="3" t="s">
        <v>4068</v>
      </c>
      <c r="C4074" s="3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10">
        <f>E4074*100/D4074</f>
        <v>0.4</v>
      </c>
      <c r="P4074" s="11">
        <f>IFERROR(E4074/L4074,"N/A")</f>
        <v>2</v>
      </c>
      <c r="Q4074" t="str">
        <f>LEFT(N4074,FIND("/",N4074)-1)</f>
        <v>theater</v>
      </c>
      <c r="R4074" t="str">
        <f>RIGHT(N4074,(LEN(N4074)-FIND("/",N4074)))</f>
        <v>plays</v>
      </c>
      <c r="S4074" s="14">
        <f>(((J4074/60)/60)/24)+DATE(1970,1,1)+(-5/24)</f>
        <v>41812.566099537034</v>
      </c>
      <c r="T4074" s="14">
        <f>(((I4074/60)/60)/24)+DATE(1970,1,1)+(-5/24)</f>
        <v>41872.566099537034</v>
      </c>
    </row>
    <row r="4075" spans="1:20" ht="43.5" x14ac:dyDescent="0.35">
      <c r="A4075" s="6">
        <v>4073</v>
      </c>
      <c r="B4075" s="3" t="s">
        <v>4069</v>
      </c>
      <c r="C4075" s="3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10">
        <f>E4075*100/D4075</f>
        <v>1.0571428571428572</v>
      </c>
      <c r="P4075" s="11">
        <f>IFERROR(E4075/L4075,"N/A")</f>
        <v>18.5</v>
      </c>
      <c r="Q4075" t="str">
        <f>LEFT(N4075,FIND("/",N4075)-1)</f>
        <v>theater</v>
      </c>
      <c r="R4075" t="str">
        <f>RIGHT(N4075,(LEN(N4075)-FIND("/",N4075)))</f>
        <v>plays</v>
      </c>
      <c r="S4075" s="14">
        <f>(((J4075/60)/60)/24)+DATE(1970,1,1)+(-5/24)</f>
        <v>42078.136875000004</v>
      </c>
      <c r="T4075" s="14">
        <f>(((I4075/60)/60)/24)+DATE(1970,1,1)+(-5/24)</f>
        <v>42132.958333333336</v>
      </c>
    </row>
    <row r="4076" spans="1:20" ht="43.5" x14ac:dyDescent="0.35">
      <c r="A4076" s="6">
        <v>4074</v>
      </c>
      <c r="B4076" s="3" t="s">
        <v>4070</v>
      </c>
      <c r="C4076" s="3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10">
        <f>E4076*100/D4076</f>
        <v>26.727272727272727</v>
      </c>
      <c r="P4076" s="11">
        <f>IFERROR(E4076/L4076,"N/A")</f>
        <v>35</v>
      </c>
      <c r="Q4076" t="str">
        <f>LEFT(N4076,FIND("/",N4076)-1)</f>
        <v>theater</v>
      </c>
      <c r="R4076" t="str">
        <f>RIGHT(N4076,(LEN(N4076)-FIND("/",N4076)))</f>
        <v>plays</v>
      </c>
      <c r="S4076" s="14">
        <f>(((J4076/60)/60)/24)+DATE(1970,1,1)+(-5/24)</f>
        <v>42283.344618055555</v>
      </c>
      <c r="T4076" s="14">
        <f>(((I4076/60)/60)/24)+DATE(1970,1,1)+(-5/24)</f>
        <v>42313.386284722219</v>
      </c>
    </row>
    <row r="4077" spans="1:20" ht="43.5" x14ac:dyDescent="0.35">
      <c r="A4077" s="6">
        <v>4075</v>
      </c>
      <c r="B4077" s="3" t="s">
        <v>4071</v>
      </c>
      <c r="C4077" s="3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10">
        <f>E4077*100/D4077</f>
        <v>28.8</v>
      </c>
      <c r="P4077" s="11">
        <f>IFERROR(E4077/L4077,"N/A")</f>
        <v>44.307692307692307</v>
      </c>
      <c r="Q4077" t="str">
        <f>LEFT(N4077,FIND("/",N4077)-1)</f>
        <v>theater</v>
      </c>
      <c r="R4077" t="str">
        <f>RIGHT(N4077,(LEN(N4077)-FIND("/",N4077)))</f>
        <v>plays</v>
      </c>
      <c r="S4077" s="14">
        <f>(((J4077/60)/60)/24)+DATE(1970,1,1)+(-5/24)</f>
        <v>41778.837604166663</v>
      </c>
      <c r="T4077" s="14">
        <f>(((I4077/60)/60)/24)+DATE(1970,1,1)+(-5/24)</f>
        <v>41820.519444444442</v>
      </c>
    </row>
    <row r="4078" spans="1:20" ht="43.5" x14ac:dyDescent="0.35">
      <c r="A4078" s="6">
        <v>4076</v>
      </c>
      <c r="B4078" s="3" t="s">
        <v>4072</v>
      </c>
      <c r="C4078" s="3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10">
        <f>E4078*100/D4078</f>
        <v>0</v>
      </c>
      <c r="P4078" s="11" t="str">
        <f>IFERROR(E4078/L4078,"N/A")</f>
        <v>N/A</v>
      </c>
      <c r="Q4078" t="str">
        <f>LEFT(N4078,FIND("/",N4078)-1)</f>
        <v>theater</v>
      </c>
      <c r="R4078" t="str">
        <f>RIGHT(N4078,(LEN(N4078)-FIND("/",N4078)))</f>
        <v>plays</v>
      </c>
      <c r="S4078" s="14">
        <f>(((J4078/60)/60)/24)+DATE(1970,1,1)+(-5/24)</f>
        <v>41905.587372685186</v>
      </c>
      <c r="T4078" s="14">
        <f>(((I4078/60)/60)/24)+DATE(1970,1,1)+(-5/24)</f>
        <v>41933.618749999994</v>
      </c>
    </row>
    <row r="4079" spans="1:20" ht="43.5" x14ac:dyDescent="0.35">
      <c r="A4079" s="6">
        <v>4077</v>
      </c>
      <c r="B4079" s="3" t="s">
        <v>4073</v>
      </c>
      <c r="C4079" s="3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10">
        <f>E4079*100/D4079</f>
        <v>8.9</v>
      </c>
      <c r="P4079" s="11">
        <f>IFERROR(E4079/L4079,"N/A")</f>
        <v>222.5</v>
      </c>
      <c r="Q4079" t="str">
        <f>LEFT(N4079,FIND("/",N4079)-1)</f>
        <v>theater</v>
      </c>
      <c r="R4079" t="str">
        <f>RIGHT(N4079,(LEN(N4079)-FIND("/",N4079)))</f>
        <v>plays</v>
      </c>
      <c r="S4079" s="14">
        <f>(((J4079/60)/60)/24)+DATE(1970,1,1)+(-5/24)</f>
        <v>42695.502245370364</v>
      </c>
      <c r="T4079" s="14">
        <f>(((I4079/60)/60)/24)+DATE(1970,1,1)+(-5/24)</f>
        <v>42725.502245370364</v>
      </c>
    </row>
    <row r="4080" spans="1:20" ht="43.5" x14ac:dyDescent="0.35">
      <c r="A4080" s="6">
        <v>4078</v>
      </c>
      <c r="B4080" s="3" t="s">
        <v>4074</v>
      </c>
      <c r="C4080" s="3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10">
        <f>E4080*100/D4080</f>
        <v>0</v>
      </c>
      <c r="P4080" s="11" t="str">
        <f>IFERROR(E4080/L4080,"N/A")</f>
        <v>N/A</v>
      </c>
      <c r="Q4080" t="str">
        <f>LEFT(N4080,FIND("/",N4080)-1)</f>
        <v>theater</v>
      </c>
      <c r="R4080" t="str">
        <f>RIGHT(N4080,(LEN(N4080)-FIND("/",N4080)))</f>
        <v>plays</v>
      </c>
      <c r="S4080" s="14">
        <f>(((J4080/60)/60)/24)+DATE(1970,1,1)+(-5/24)</f>
        <v>42732.579189814809</v>
      </c>
      <c r="T4080" s="14">
        <f>(((I4080/60)/60)/24)+DATE(1970,1,1)+(-5/24)</f>
        <v>42762.579189814809</v>
      </c>
    </row>
    <row r="4081" spans="1:20" ht="43.5" x14ac:dyDescent="0.35">
      <c r="A4081" s="6">
        <v>4079</v>
      </c>
      <c r="B4081" s="3" t="s">
        <v>4075</v>
      </c>
      <c r="C4081" s="3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10">
        <f>E4081*100/D4081</f>
        <v>0.16666666666666666</v>
      </c>
      <c r="P4081" s="11">
        <f>IFERROR(E4081/L4081,"N/A")</f>
        <v>5</v>
      </c>
      <c r="Q4081" t="str">
        <f>LEFT(N4081,FIND("/",N4081)-1)</f>
        <v>theater</v>
      </c>
      <c r="R4081" t="str">
        <f>RIGHT(N4081,(LEN(N4081)-FIND("/",N4081)))</f>
        <v>plays</v>
      </c>
      <c r="S4081" s="14">
        <f>(((J4081/60)/60)/24)+DATE(1970,1,1)+(-5/24)</f>
        <v>42510.730567129627</v>
      </c>
      <c r="T4081" s="14">
        <f>(((I4081/60)/60)/24)+DATE(1970,1,1)+(-5/24)</f>
        <v>42540.730567129627</v>
      </c>
    </row>
    <row r="4082" spans="1:20" ht="43.5" x14ac:dyDescent="0.35">
      <c r="A4082" s="6">
        <v>4080</v>
      </c>
      <c r="B4082" s="3" t="s">
        <v>4076</v>
      </c>
      <c r="C4082" s="3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10">
        <f>E4082*100/D4082</f>
        <v>0</v>
      </c>
      <c r="P4082" s="11" t="str">
        <f>IFERROR(E4082/L4082,"N/A")</f>
        <v>N/A</v>
      </c>
      <c r="Q4082" t="str">
        <f>LEFT(N4082,FIND("/",N4082)-1)</f>
        <v>theater</v>
      </c>
      <c r="R4082" t="str">
        <f>RIGHT(N4082,(LEN(N4082)-FIND("/",N4082)))</f>
        <v>plays</v>
      </c>
      <c r="S4082" s="14">
        <f>(((J4082/60)/60)/24)+DATE(1970,1,1)+(-5/24)</f>
        <v>42511.489768518521</v>
      </c>
      <c r="T4082" s="14">
        <f>(((I4082/60)/60)/24)+DATE(1970,1,1)+(-5/24)</f>
        <v>42535.57916666667</v>
      </c>
    </row>
    <row r="4083" spans="1:20" ht="43.5" x14ac:dyDescent="0.35">
      <c r="A4083" s="6">
        <v>4081</v>
      </c>
      <c r="B4083" s="3" t="s">
        <v>4077</v>
      </c>
      <c r="C4083" s="3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10">
        <f>E4083*100/D4083</f>
        <v>15.737410071942445</v>
      </c>
      <c r="P4083" s="11">
        <f>IFERROR(E4083/L4083,"N/A")</f>
        <v>29.166666666666668</v>
      </c>
      <c r="Q4083" t="str">
        <f>LEFT(N4083,FIND("/",N4083)-1)</f>
        <v>theater</v>
      </c>
      <c r="R4083" t="str">
        <f>RIGHT(N4083,(LEN(N4083)-FIND("/",N4083)))</f>
        <v>plays</v>
      </c>
      <c r="S4083" s="14">
        <f>(((J4083/60)/60)/24)+DATE(1970,1,1)+(-5/24)</f>
        <v>42041.372974537029</v>
      </c>
      <c r="T4083" s="14">
        <f>(((I4083/60)/60)/24)+DATE(1970,1,1)+(-5/24)</f>
        <v>42071.331307870372</v>
      </c>
    </row>
    <row r="4084" spans="1:20" ht="43.5" x14ac:dyDescent="0.35">
      <c r="A4084" s="6">
        <v>4082</v>
      </c>
      <c r="B4084" s="3" t="s">
        <v>4078</v>
      </c>
      <c r="C4084" s="3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10">
        <f>E4084*100/D4084</f>
        <v>2</v>
      </c>
      <c r="P4084" s="11">
        <f>IFERROR(E4084/L4084,"N/A")</f>
        <v>1.5</v>
      </c>
      <c r="Q4084" t="str">
        <f>LEFT(N4084,FIND("/",N4084)-1)</f>
        <v>theater</v>
      </c>
      <c r="R4084" t="str">
        <f>RIGHT(N4084,(LEN(N4084)-FIND("/",N4084)))</f>
        <v>plays</v>
      </c>
      <c r="S4084" s="14">
        <f>(((J4084/60)/60)/24)+DATE(1970,1,1)+(-5/24)</f>
        <v>42306.980937499997</v>
      </c>
      <c r="T4084" s="14">
        <f>(((I4084/60)/60)/24)+DATE(1970,1,1)+(-5/24)</f>
        <v>42322.749999999993</v>
      </c>
    </row>
    <row r="4085" spans="1:20" ht="43.5" x14ac:dyDescent="0.35">
      <c r="A4085" s="6">
        <v>4083</v>
      </c>
      <c r="B4085" s="3" t="s">
        <v>4079</v>
      </c>
      <c r="C4085" s="3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10">
        <f>E4085*100/D4085</f>
        <v>21.685714285714287</v>
      </c>
      <c r="P4085" s="11">
        <f>IFERROR(E4085/L4085,"N/A")</f>
        <v>126.5</v>
      </c>
      <c r="Q4085" t="str">
        <f>LEFT(N4085,FIND("/",N4085)-1)</f>
        <v>theater</v>
      </c>
      <c r="R4085" t="str">
        <f>RIGHT(N4085,(LEN(N4085)-FIND("/",N4085)))</f>
        <v>plays</v>
      </c>
      <c r="S4085" s="14">
        <f>(((J4085/60)/60)/24)+DATE(1970,1,1)+(-5/24)</f>
        <v>42353.553425925922</v>
      </c>
      <c r="T4085" s="14">
        <f>(((I4085/60)/60)/24)+DATE(1970,1,1)+(-5/24)</f>
        <v>42383.553425925922</v>
      </c>
    </row>
    <row r="4086" spans="1:20" ht="58" x14ac:dyDescent="0.35">
      <c r="A4086" s="6">
        <v>4084</v>
      </c>
      <c r="B4086" s="3" t="s">
        <v>4080</v>
      </c>
      <c r="C4086" s="3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10">
        <f>E4086*100/D4086</f>
        <v>0.33333333333333331</v>
      </c>
      <c r="P4086" s="11">
        <f>IFERROR(E4086/L4086,"N/A")</f>
        <v>10</v>
      </c>
      <c r="Q4086" t="str">
        <f>LEFT(N4086,FIND("/",N4086)-1)</f>
        <v>theater</v>
      </c>
      <c r="R4086" t="str">
        <f>RIGHT(N4086,(LEN(N4086)-FIND("/",N4086)))</f>
        <v>plays</v>
      </c>
      <c r="S4086" s="14">
        <f>(((J4086/60)/60)/24)+DATE(1970,1,1)+(-5/24)</f>
        <v>42622.228078703702</v>
      </c>
      <c r="T4086" s="14">
        <f>(((I4086/60)/60)/24)+DATE(1970,1,1)+(-5/24)</f>
        <v>42652.228078703702</v>
      </c>
    </row>
    <row r="4087" spans="1:20" ht="43.5" x14ac:dyDescent="0.35">
      <c r="A4087" s="6">
        <v>4085</v>
      </c>
      <c r="B4087" s="3" t="s">
        <v>4081</v>
      </c>
      <c r="C4087" s="3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10">
        <f>E4087*100/D4087</f>
        <v>0.2857142857142857</v>
      </c>
      <c r="P4087" s="11">
        <f>IFERROR(E4087/L4087,"N/A")</f>
        <v>10</v>
      </c>
      <c r="Q4087" t="str">
        <f>LEFT(N4087,FIND("/",N4087)-1)</f>
        <v>theater</v>
      </c>
      <c r="R4087" t="str">
        <f>RIGHT(N4087,(LEN(N4087)-FIND("/",N4087)))</f>
        <v>plays</v>
      </c>
      <c r="S4087" s="14">
        <f>(((J4087/60)/60)/24)+DATE(1970,1,1)+(-5/24)</f>
        <v>42058.395543981482</v>
      </c>
      <c r="T4087" s="14">
        <f>(((I4087/60)/60)/24)+DATE(1970,1,1)+(-5/24)</f>
        <v>42086.957638888889</v>
      </c>
    </row>
    <row r="4088" spans="1:20" ht="43.5" x14ac:dyDescent="0.35">
      <c r="A4088" s="6">
        <v>4086</v>
      </c>
      <c r="B4088" s="3" t="s">
        <v>4082</v>
      </c>
      <c r="C4088" s="3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10">
        <f>E4088*100/D4088</f>
        <v>4.7</v>
      </c>
      <c r="P4088" s="11">
        <f>IFERROR(E4088/L4088,"N/A")</f>
        <v>9.4</v>
      </c>
      <c r="Q4088" t="str">
        <f>LEFT(N4088,FIND("/",N4088)-1)</f>
        <v>theater</v>
      </c>
      <c r="R4088" t="str">
        <f>RIGHT(N4088,(LEN(N4088)-FIND("/",N4088)))</f>
        <v>plays</v>
      </c>
      <c r="S4088" s="14">
        <f>(((J4088/60)/60)/24)+DATE(1970,1,1)+(-5/24)</f>
        <v>42304.732627314814</v>
      </c>
      <c r="T4088" s="14">
        <f>(((I4088/60)/60)/24)+DATE(1970,1,1)+(-5/24)</f>
        <v>42328.958333333336</v>
      </c>
    </row>
    <row r="4089" spans="1:20" x14ac:dyDescent="0.35">
      <c r="A4089" s="6">
        <v>4087</v>
      </c>
      <c r="B4089" s="3" t="s">
        <v>4083</v>
      </c>
      <c r="C4089" s="3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10">
        <f>E4089*100/D4089</f>
        <v>0</v>
      </c>
      <c r="P4089" s="11" t="str">
        <f>IFERROR(E4089/L4089,"N/A")</f>
        <v>N/A</v>
      </c>
      <c r="Q4089" t="str">
        <f>LEFT(N4089,FIND("/",N4089)-1)</f>
        <v>theater</v>
      </c>
      <c r="R4089" t="str">
        <f>RIGHT(N4089,(LEN(N4089)-FIND("/",N4089)))</f>
        <v>plays</v>
      </c>
      <c r="S4089" s="14">
        <f>(((J4089/60)/60)/24)+DATE(1970,1,1)+(-5/24)</f>
        <v>42538.53456018518</v>
      </c>
      <c r="T4089" s="14">
        <f>(((I4089/60)/60)/24)+DATE(1970,1,1)+(-5/24)</f>
        <v>42568.53456018518</v>
      </c>
    </row>
    <row r="4090" spans="1:20" ht="43.5" x14ac:dyDescent="0.35">
      <c r="A4090" s="6">
        <v>4088</v>
      </c>
      <c r="B4090" s="3" t="s">
        <v>4084</v>
      </c>
      <c r="C4090" s="3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10">
        <f>E4090*100/D4090</f>
        <v>10.8</v>
      </c>
      <c r="P4090" s="11">
        <f>IFERROR(E4090/L4090,"N/A")</f>
        <v>72</v>
      </c>
      <c r="Q4090" t="str">
        <f>LEFT(N4090,FIND("/",N4090)-1)</f>
        <v>theater</v>
      </c>
      <c r="R4090" t="str">
        <f>RIGHT(N4090,(LEN(N4090)-FIND("/",N4090)))</f>
        <v>plays</v>
      </c>
      <c r="S4090" s="14">
        <f>(((J4090/60)/60)/24)+DATE(1970,1,1)+(-5/24)</f>
        <v>41990.40421296296</v>
      </c>
      <c r="T4090" s="14">
        <f>(((I4090/60)/60)/24)+DATE(1970,1,1)+(-5/24)</f>
        <v>42020.226388888892</v>
      </c>
    </row>
    <row r="4091" spans="1:20" ht="58" x14ac:dyDescent="0.35">
      <c r="A4091" s="6">
        <v>4089</v>
      </c>
      <c r="B4091" s="3" t="s">
        <v>4085</v>
      </c>
      <c r="C4091" s="3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10">
        <f>E4091*100/D4091</f>
        <v>4.8</v>
      </c>
      <c r="P4091" s="11">
        <f>IFERROR(E4091/L4091,"N/A")</f>
        <v>30</v>
      </c>
      <c r="Q4091" t="str">
        <f>LEFT(N4091,FIND("/",N4091)-1)</f>
        <v>theater</v>
      </c>
      <c r="R4091" t="str">
        <f>RIGHT(N4091,(LEN(N4091)-FIND("/",N4091)))</f>
        <v>plays</v>
      </c>
      <c r="S4091" s="14">
        <f>(((J4091/60)/60)/24)+DATE(1970,1,1)+(-5/24)</f>
        <v>42122.524166666662</v>
      </c>
      <c r="T4091" s="14">
        <f>(((I4091/60)/60)/24)+DATE(1970,1,1)+(-5/24)</f>
        <v>42155.524305555555</v>
      </c>
    </row>
    <row r="4092" spans="1:20" ht="43.5" x14ac:dyDescent="0.35">
      <c r="A4092" s="6">
        <v>4090</v>
      </c>
      <c r="B4092" s="3" t="s">
        <v>4086</v>
      </c>
      <c r="C4092" s="3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10">
        <f>E4092*100/D4092</f>
        <v>3.2</v>
      </c>
      <c r="P4092" s="11">
        <f>IFERROR(E4092/L4092,"N/A")</f>
        <v>10.666666666666666</v>
      </c>
      <c r="Q4092" t="str">
        <f>LEFT(N4092,FIND("/",N4092)-1)</f>
        <v>theater</v>
      </c>
      <c r="R4092" t="str">
        <f>RIGHT(N4092,(LEN(N4092)-FIND("/",N4092)))</f>
        <v>plays</v>
      </c>
      <c r="S4092" s="14">
        <f>(((J4092/60)/60)/24)+DATE(1970,1,1)+(-5/24)</f>
        <v>42209.464548611104</v>
      </c>
      <c r="T4092" s="14">
        <f>(((I4092/60)/60)/24)+DATE(1970,1,1)+(-5/24)</f>
        <v>42223.416666666664</v>
      </c>
    </row>
    <row r="4093" spans="1:20" ht="43.5" x14ac:dyDescent="0.35">
      <c r="A4093" s="6">
        <v>4091</v>
      </c>
      <c r="B4093" s="3" t="s">
        <v>4087</v>
      </c>
      <c r="C4093" s="3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10">
        <f>E4093*100/D4093</f>
        <v>12.75</v>
      </c>
      <c r="P4093" s="11">
        <f>IFERROR(E4093/L4093,"N/A")</f>
        <v>25.5</v>
      </c>
      <c r="Q4093" t="str">
        <f>LEFT(N4093,FIND("/",N4093)-1)</f>
        <v>theater</v>
      </c>
      <c r="R4093" t="str">
        <f>RIGHT(N4093,(LEN(N4093)-FIND("/",N4093)))</f>
        <v>plays</v>
      </c>
      <c r="S4093" s="14">
        <f>(((J4093/60)/60)/24)+DATE(1970,1,1)+(-5/24)</f>
        <v>41990.298043981478</v>
      </c>
      <c r="T4093" s="14">
        <f>(((I4093/60)/60)/24)+DATE(1970,1,1)+(-5/24)</f>
        <v>42020.298043981478</v>
      </c>
    </row>
    <row r="4094" spans="1:20" ht="43.5" x14ac:dyDescent="0.35">
      <c r="A4094" s="6">
        <v>4092</v>
      </c>
      <c r="B4094" s="3" t="s">
        <v>4088</v>
      </c>
      <c r="C4094" s="3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10">
        <f>E4094*100/D4094</f>
        <v>1.8181818181818181E-2</v>
      </c>
      <c r="P4094" s="11">
        <f>IFERROR(E4094/L4094,"N/A")</f>
        <v>20</v>
      </c>
      <c r="Q4094" t="str">
        <f>LEFT(N4094,FIND("/",N4094)-1)</f>
        <v>theater</v>
      </c>
      <c r="R4094" t="str">
        <f>RIGHT(N4094,(LEN(N4094)-FIND("/",N4094)))</f>
        <v>plays</v>
      </c>
      <c r="S4094" s="14">
        <f>(((J4094/60)/60)/24)+DATE(1970,1,1)+(-5/24)</f>
        <v>42038.986655092587</v>
      </c>
      <c r="T4094" s="14">
        <f>(((I4094/60)/60)/24)+DATE(1970,1,1)+(-5/24)</f>
        <v>42098.94498842593</v>
      </c>
    </row>
    <row r="4095" spans="1:20" ht="43.5" x14ac:dyDescent="0.35">
      <c r="A4095" s="6">
        <v>4093</v>
      </c>
      <c r="B4095" s="3" t="s">
        <v>4089</v>
      </c>
      <c r="C4095" s="3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10">
        <f>E4095*100/D4095</f>
        <v>2.4</v>
      </c>
      <c r="P4095" s="11">
        <f>IFERROR(E4095/L4095,"N/A")</f>
        <v>15</v>
      </c>
      <c r="Q4095" t="str">
        <f>LEFT(N4095,FIND("/",N4095)-1)</f>
        <v>theater</v>
      </c>
      <c r="R4095" t="str">
        <f>RIGHT(N4095,(LEN(N4095)-FIND("/",N4095)))</f>
        <v>plays</v>
      </c>
      <c r="S4095" s="14">
        <f>(((J4095/60)/60)/24)+DATE(1970,1,1)+(-5/24)</f>
        <v>42178.607557870368</v>
      </c>
      <c r="T4095" s="14">
        <f>(((I4095/60)/60)/24)+DATE(1970,1,1)+(-5/24)</f>
        <v>42238.607557870368</v>
      </c>
    </row>
    <row r="4096" spans="1:20" ht="43.5" x14ac:dyDescent="0.35">
      <c r="A4096" s="6">
        <v>4094</v>
      </c>
      <c r="B4096" s="3" t="s">
        <v>4090</v>
      </c>
      <c r="C4096" s="3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10">
        <f>E4096*100/D4096</f>
        <v>36.5</v>
      </c>
      <c r="P4096" s="11">
        <f>IFERROR(E4096/L4096,"N/A")</f>
        <v>91.25</v>
      </c>
      <c r="Q4096" t="str">
        <f>LEFT(N4096,FIND("/",N4096)-1)</f>
        <v>theater</v>
      </c>
      <c r="R4096" t="str">
        <f>RIGHT(N4096,(LEN(N4096)-FIND("/",N4096)))</f>
        <v>plays</v>
      </c>
      <c r="S4096" s="14">
        <f>(((J4096/60)/60)/24)+DATE(1970,1,1)+(-5/24)</f>
        <v>41889.878472222219</v>
      </c>
      <c r="T4096" s="14">
        <f>(((I4096/60)/60)/24)+DATE(1970,1,1)+(-5/24)</f>
        <v>41933.999305555553</v>
      </c>
    </row>
    <row r="4097" spans="1:20" ht="43.5" x14ac:dyDescent="0.35">
      <c r="A4097" s="6">
        <v>4095</v>
      </c>
      <c r="B4097" s="3" t="s">
        <v>4091</v>
      </c>
      <c r="C4097" s="3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10">
        <f>E4097*100/D4097</f>
        <v>2.6666666666666665</v>
      </c>
      <c r="P4097" s="11">
        <f>IFERROR(E4097/L4097,"N/A")</f>
        <v>800</v>
      </c>
      <c r="Q4097" t="str">
        <f>LEFT(N4097,FIND("/",N4097)-1)</f>
        <v>theater</v>
      </c>
      <c r="R4097" t="str">
        <f>RIGHT(N4097,(LEN(N4097)-FIND("/",N4097)))</f>
        <v>plays</v>
      </c>
      <c r="S4097" s="14">
        <f>(((J4097/60)/60)/24)+DATE(1970,1,1)+(-5/24)</f>
        <v>42692.823495370372</v>
      </c>
      <c r="T4097" s="14">
        <f>(((I4097/60)/60)/24)+DATE(1970,1,1)+(-5/24)</f>
        <v>42722.823495370372</v>
      </c>
    </row>
    <row r="4098" spans="1:20" ht="43.5" x14ac:dyDescent="0.35">
      <c r="A4098" s="6">
        <v>4096</v>
      </c>
      <c r="B4098" s="3" t="s">
        <v>4092</v>
      </c>
      <c r="C4098" s="3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10">
        <f>E4098*100/D4098</f>
        <v>11.428571428571429</v>
      </c>
      <c r="P4098" s="11">
        <f>IFERROR(E4098/L4098,"N/A")</f>
        <v>80</v>
      </c>
      <c r="Q4098" t="str">
        <f>LEFT(N4098,FIND("/",N4098)-1)</f>
        <v>theater</v>
      </c>
      <c r="R4098" t="str">
        <f>RIGHT(N4098,(LEN(N4098)-FIND("/",N4098)))</f>
        <v>plays</v>
      </c>
      <c r="S4098" s="14">
        <f>(((J4098/60)/60)/24)+DATE(1970,1,1)+(-5/24)</f>
        <v>42750.321979166663</v>
      </c>
      <c r="T4098" s="14">
        <f>(((I4098/60)/60)/24)+DATE(1970,1,1)+(-5/24)</f>
        <v>42794.160416666658</v>
      </c>
    </row>
    <row r="4099" spans="1:20" ht="43.5" x14ac:dyDescent="0.35">
      <c r="A4099" s="6">
        <v>4097</v>
      </c>
      <c r="B4099" s="3" t="s">
        <v>4093</v>
      </c>
      <c r="C4099" s="3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10">
        <f>E4099*100/D4099</f>
        <v>0</v>
      </c>
      <c r="P4099" s="11" t="str">
        <f>IFERROR(E4099/L4099,"N/A")</f>
        <v>N/A</v>
      </c>
      <c r="Q4099" t="str">
        <f>LEFT(N4099,FIND("/",N4099)-1)</f>
        <v>theater</v>
      </c>
      <c r="R4099" t="str">
        <f>RIGHT(N4099,(LEN(N4099)-FIND("/",N4099)))</f>
        <v>plays</v>
      </c>
      <c r="S4099" s="14">
        <f>(((J4099/60)/60)/24)+DATE(1970,1,1)+(-5/24)</f>
        <v>42344.616168981483</v>
      </c>
      <c r="T4099" s="14">
        <f>(((I4099/60)/60)/24)+DATE(1970,1,1)+(-5/24)</f>
        <v>42400.788194444445</v>
      </c>
    </row>
    <row r="4100" spans="1:20" ht="43.5" x14ac:dyDescent="0.35">
      <c r="A4100" s="6">
        <v>4098</v>
      </c>
      <c r="B4100" s="3" t="s">
        <v>4094</v>
      </c>
      <c r="C4100" s="3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10">
        <f>E4100*100/D4100</f>
        <v>0</v>
      </c>
      <c r="P4100" s="11" t="str">
        <f>IFERROR(E4100/L4100,"N/A")</f>
        <v>N/A</v>
      </c>
      <c r="Q4100" t="str">
        <f>LEFT(N4100,FIND("/",N4100)-1)</f>
        <v>theater</v>
      </c>
      <c r="R4100" t="str">
        <f>RIGHT(N4100,(LEN(N4100)-FIND("/",N4100)))</f>
        <v>plays</v>
      </c>
      <c r="S4100" s="14">
        <f>(((J4100/60)/60)/24)+DATE(1970,1,1)+(-5/24)</f>
        <v>42495.51385416666</v>
      </c>
      <c r="T4100" s="14">
        <f>(((I4100/60)/60)/24)+DATE(1970,1,1)+(-5/24)</f>
        <v>42525.51385416666</v>
      </c>
    </row>
    <row r="4101" spans="1:20" ht="58" x14ac:dyDescent="0.35">
      <c r="A4101" s="6">
        <v>4099</v>
      </c>
      <c r="B4101" s="3" t="s">
        <v>4095</v>
      </c>
      <c r="C4101" s="3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10">
        <f>E4101*100/D4101</f>
        <v>1.1111111111111112</v>
      </c>
      <c r="P4101" s="11">
        <f>IFERROR(E4101/L4101,"N/A")</f>
        <v>50</v>
      </c>
      <c r="Q4101" t="str">
        <f>LEFT(N4101,FIND("/",N4101)-1)</f>
        <v>theater</v>
      </c>
      <c r="R4101" t="str">
        <f>RIGHT(N4101,(LEN(N4101)-FIND("/",N4101)))</f>
        <v>plays</v>
      </c>
      <c r="S4101" s="14">
        <f>(((J4101/60)/60)/24)+DATE(1970,1,1)+(-5/24)</f>
        <v>42570.642048611109</v>
      </c>
      <c r="T4101" s="14">
        <f>(((I4101/60)/60)/24)+DATE(1970,1,1)+(-5/24)</f>
        <v>42615.642048611109</v>
      </c>
    </row>
    <row r="4102" spans="1:20" ht="43.5" x14ac:dyDescent="0.35">
      <c r="A4102" s="6">
        <v>4100</v>
      </c>
      <c r="B4102" s="3" t="s">
        <v>4096</v>
      </c>
      <c r="C4102" s="3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10">
        <f>E4102*100/D4102</f>
        <v>0</v>
      </c>
      <c r="P4102" s="11" t="str">
        <f>IFERROR(E4102/L4102,"N/A")</f>
        <v>N/A</v>
      </c>
      <c r="Q4102" t="str">
        <f>LEFT(N4102,FIND("/",N4102)-1)</f>
        <v>theater</v>
      </c>
      <c r="R4102" t="str">
        <f>RIGHT(N4102,(LEN(N4102)-FIND("/",N4102)))</f>
        <v>plays</v>
      </c>
      <c r="S4102" s="14">
        <f>(((J4102/60)/60)/24)+DATE(1970,1,1)+(-5/24)</f>
        <v>41926.916550925926</v>
      </c>
      <c r="T4102" s="14">
        <f>(((I4102/60)/60)/24)+DATE(1970,1,1)+(-5/24)</f>
        <v>41936.916550925926</v>
      </c>
    </row>
    <row r="4103" spans="1:20" ht="43.5" x14ac:dyDescent="0.35">
      <c r="A4103" s="6">
        <v>4101</v>
      </c>
      <c r="B4103" s="3" t="s">
        <v>4097</v>
      </c>
      <c r="C4103" s="3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10">
        <f>E4103*100/D4103</f>
        <v>0</v>
      </c>
      <c r="P4103" s="11" t="str">
        <f>IFERROR(E4103/L4103,"N/A")</f>
        <v>N/A</v>
      </c>
      <c r="Q4103" t="str">
        <f>LEFT(N4103,FIND("/",N4103)-1)</f>
        <v>theater</v>
      </c>
      <c r="R4103" t="str">
        <f>RIGHT(N4103,(LEN(N4103)-FIND("/",N4103)))</f>
        <v>plays</v>
      </c>
      <c r="S4103" s="14">
        <f>(((J4103/60)/60)/24)+DATE(1970,1,1)+(-5/24)</f>
        <v>42730.695393518516</v>
      </c>
      <c r="T4103" s="14">
        <f>(((I4103/60)/60)/24)+DATE(1970,1,1)+(-5/24)</f>
        <v>42760.695393518516</v>
      </c>
    </row>
    <row r="4104" spans="1:20" ht="43.5" x14ac:dyDescent="0.35">
      <c r="A4104" s="6">
        <v>4102</v>
      </c>
      <c r="B4104" s="3" t="s">
        <v>4098</v>
      </c>
      <c r="C4104" s="3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10">
        <f>E4104*100/D4104</f>
        <v>27.4</v>
      </c>
      <c r="P4104" s="11">
        <f>IFERROR(E4104/L4104,"N/A")</f>
        <v>22.833333333333332</v>
      </c>
      <c r="Q4104" t="str">
        <f>LEFT(N4104,FIND("/",N4104)-1)</f>
        <v>theater</v>
      </c>
      <c r="R4104" t="str">
        <f>RIGHT(N4104,(LEN(N4104)-FIND("/",N4104)))</f>
        <v>plays</v>
      </c>
      <c r="S4104" s="14">
        <f>(((J4104/60)/60)/24)+DATE(1970,1,1)+(-5/24)</f>
        <v>42475.639733796292</v>
      </c>
      <c r="T4104" s="14">
        <f>(((I4104/60)/60)/24)+DATE(1970,1,1)+(-5/24)</f>
        <v>42505.639733796292</v>
      </c>
    </row>
    <row r="4105" spans="1:20" ht="43.5" x14ac:dyDescent="0.35">
      <c r="A4105" s="6">
        <v>4103</v>
      </c>
      <c r="B4105" s="3" t="s">
        <v>4099</v>
      </c>
      <c r="C4105" s="3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10">
        <f>E4105*100/D4105</f>
        <v>10</v>
      </c>
      <c r="P4105" s="11">
        <f>IFERROR(E4105/L4105,"N/A")</f>
        <v>16.666666666666668</v>
      </c>
      <c r="Q4105" t="str">
        <f>LEFT(N4105,FIND("/",N4105)-1)</f>
        <v>theater</v>
      </c>
      <c r="R4105" t="str">
        <f>RIGHT(N4105,(LEN(N4105)-FIND("/",N4105)))</f>
        <v>plays</v>
      </c>
      <c r="S4105" s="14">
        <f>(((J4105/60)/60)/24)+DATE(1970,1,1)+(-5/24)</f>
        <v>42188.624606481484</v>
      </c>
      <c r="T4105" s="14">
        <f>(((I4105/60)/60)/24)+DATE(1970,1,1)+(-5/24)</f>
        <v>42242.563888888886</v>
      </c>
    </row>
    <row r="4106" spans="1:20" ht="43.5" x14ac:dyDescent="0.35">
      <c r="A4106" s="6">
        <v>4104</v>
      </c>
      <c r="B4106" s="3" t="s">
        <v>4100</v>
      </c>
      <c r="C4106" s="3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10">
        <f>E4106*100/D4106</f>
        <v>21.366666666666667</v>
      </c>
      <c r="P4106" s="11">
        <f>IFERROR(E4106/L4106,"N/A")</f>
        <v>45.785714285714285</v>
      </c>
      <c r="Q4106" t="str">
        <f>LEFT(N4106,FIND("/",N4106)-1)</f>
        <v>theater</v>
      </c>
      <c r="R4106" t="str">
        <f>RIGHT(N4106,(LEN(N4106)-FIND("/",N4106)))</f>
        <v>plays</v>
      </c>
      <c r="S4106" s="14">
        <f>(((J4106/60)/60)/24)+DATE(1970,1,1)+(-5/24)</f>
        <v>42640.069837962961</v>
      </c>
      <c r="T4106" s="14">
        <f>(((I4106/60)/60)/24)+DATE(1970,1,1)+(-5/24)</f>
        <v>42670.069837962961</v>
      </c>
    </row>
    <row r="4107" spans="1:20" ht="58" x14ac:dyDescent="0.35">
      <c r="A4107" s="6">
        <v>4105</v>
      </c>
      <c r="B4107" s="3" t="s">
        <v>4101</v>
      </c>
      <c r="C4107" s="3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10">
        <f>E4107*100/D4107</f>
        <v>6.9696969696969697</v>
      </c>
      <c r="P4107" s="11">
        <f>IFERROR(E4107/L4107,"N/A")</f>
        <v>383.33333333333331</v>
      </c>
      <c r="Q4107" t="str">
        <f>LEFT(N4107,FIND("/",N4107)-1)</f>
        <v>theater</v>
      </c>
      <c r="R4107" t="str">
        <f>RIGHT(N4107,(LEN(N4107)-FIND("/",N4107)))</f>
        <v>plays</v>
      </c>
      <c r="S4107" s="14">
        <f>(((J4107/60)/60)/24)+DATE(1970,1,1)+(-5/24)</f>
        <v>42696.802187499998</v>
      </c>
      <c r="T4107" s="14">
        <f>(((I4107/60)/60)/24)+DATE(1970,1,1)+(-5/24)</f>
        <v>42729.802187499998</v>
      </c>
    </row>
    <row r="4108" spans="1:20" ht="43.5" x14ac:dyDescent="0.35">
      <c r="A4108" s="6">
        <v>4106</v>
      </c>
      <c r="B4108" s="3" t="s">
        <v>4102</v>
      </c>
      <c r="C4108" s="3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10">
        <f>E4108*100/D4108</f>
        <v>70.599999999999994</v>
      </c>
      <c r="P4108" s="11">
        <f>IFERROR(E4108/L4108,"N/A")</f>
        <v>106.96969696969697</v>
      </c>
      <c r="Q4108" t="str">
        <f>LEFT(N4108,FIND("/",N4108)-1)</f>
        <v>theater</v>
      </c>
      <c r="R4108" t="str">
        <f>RIGHT(N4108,(LEN(N4108)-FIND("/",N4108)))</f>
        <v>plays</v>
      </c>
      <c r="S4108" s="14">
        <f>(((J4108/60)/60)/24)+DATE(1970,1,1)+(-5/24)</f>
        <v>42052.841041666667</v>
      </c>
      <c r="T4108" s="14">
        <f>(((I4108/60)/60)/24)+DATE(1970,1,1)+(-5/24)</f>
        <v>42095.833333333336</v>
      </c>
    </row>
    <row r="4109" spans="1:20" ht="43.5" x14ac:dyDescent="0.35">
      <c r="A4109" s="6">
        <v>4107</v>
      </c>
      <c r="B4109" s="3" t="s">
        <v>4103</v>
      </c>
      <c r="C4109" s="3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10">
        <f>E4109*100/D4109</f>
        <v>2.0499999999999998</v>
      </c>
      <c r="P4109" s="11">
        <f>IFERROR(E4109/L4109,"N/A")</f>
        <v>10.25</v>
      </c>
      <c r="Q4109" t="str">
        <f>LEFT(N4109,FIND("/",N4109)-1)</f>
        <v>theater</v>
      </c>
      <c r="R4109" t="str">
        <f>RIGHT(N4109,(LEN(N4109)-FIND("/",N4109)))</f>
        <v>plays</v>
      </c>
      <c r="S4109" s="14">
        <f>(((J4109/60)/60)/24)+DATE(1970,1,1)+(-5/24)</f>
        <v>41883.708344907405</v>
      </c>
      <c r="T4109" s="14">
        <f>(((I4109/60)/60)/24)+DATE(1970,1,1)+(-5/24)</f>
        <v>41906.708344907405</v>
      </c>
    </row>
    <row r="4110" spans="1:20" ht="43.5" x14ac:dyDescent="0.35">
      <c r="A4110" s="6">
        <v>4108</v>
      </c>
      <c r="B4110" s="3" t="s">
        <v>4104</v>
      </c>
      <c r="C4110" s="3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10">
        <f>E4110*100/D4110</f>
        <v>1.9666666666666666</v>
      </c>
      <c r="P4110" s="11">
        <f>IFERROR(E4110/L4110,"N/A")</f>
        <v>59</v>
      </c>
      <c r="Q4110" t="str">
        <f>LEFT(N4110,FIND("/",N4110)-1)</f>
        <v>theater</v>
      </c>
      <c r="R4110" t="str">
        <f>RIGHT(N4110,(LEN(N4110)-FIND("/",N4110)))</f>
        <v>plays</v>
      </c>
      <c r="S4110" s="14">
        <f>(((J4110/60)/60)/24)+DATE(1970,1,1)+(-5/24)</f>
        <v>42766.823344907411</v>
      </c>
      <c r="T4110" s="14">
        <f>(((I4110/60)/60)/24)+DATE(1970,1,1)+(-5/24)</f>
        <v>42796.999999999993</v>
      </c>
    </row>
    <row r="4111" spans="1:20" ht="43.5" x14ac:dyDescent="0.35">
      <c r="A4111" s="6">
        <v>4109</v>
      </c>
      <c r="B4111" s="3" t="s">
        <v>4105</v>
      </c>
      <c r="C4111" s="3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10">
        <f>E4111*100/D4111</f>
        <v>0</v>
      </c>
      <c r="P4111" s="11" t="str">
        <f>IFERROR(E4111/L4111,"N/A")</f>
        <v>N/A</v>
      </c>
      <c r="Q4111" t="str">
        <f>LEFT(N4111,FIND("/",N4111)-1)</f>
        <v>theater</v>
      </c>
      <c r="R4111" t="str">
        <f>RIGHT(N4111,(LEN(N4111)-FIND("/",N4111)))</f>
        <v>plays</v>
      </c>
      <c r="S4111" s="14">
        <f>(((J4111/60)/60)/24)+DATE(1970,1,1)+(-5/24)</f>
        <v>42307.331064814811</v>
      </c>
      <c r="T4111" s="14">
        <f>(((I4111/60)/60)/24)+DATE(1970,1,1)+(-5/24)</f>
        <v>42337.372731481482</v>
      </c>
    </row>
    <row r="4112" spans="1:20" ht="43.5" x14ac:dyDescent="0.35">
      <c r="A4112" s="6">
        <v>4110</v>
      </c>
      <c r="B4112" s="3" t="s">
        <v>4106</v>
      </c>
      <c r="C4112" s="3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10">
        <f>E4112*100/D4112</f>
        <v>28.666666666666668</v>
      </c>
      <c r="P4112" s="11">
        <f>IFERROR(E4112/L4112,"N/A")</f>
        <v>14.333333333333334</v>
      </c>
      <c r="Q4112" t="str">
        <f>LEFT(N4112,FIND("/",N4112)-1)</f>
        <v>theater</v>
      </c>
      <c r="R4112" t="str">
        <f>RIGHT(N4112,(LEN(N4112)-FIND("/",N4112)))</f>
        <v>plays</v>
      </c>
      <c r="S4112" s="14">
        <f>(((J4112/60)/60)/24)+DATE(1970,1,1)+(-5/24)</f>
        <v>42512.418414351843</v>
      </c>
      <c r="T4112" s="14">
        <f>(((I4112/60)/60)/24)+DATE(1970,1,1)+(-5/24)</f>
        <v>42572.418414351843</v>
      </c>
    </row>
    <row r="4113" spans="1:20" ht="43.5" x14ac:dyDescent="0.35">
      <c r="A4113" s="6">
        <v>4111</v>
      </c>
      <c r="B4113" s="3" t="s">
        <v>4107</v>
      </c>
      <c r="C4113" s="3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10">
        <f>E4113*100/D4113</f>
        <v>3.1333333333333333</v>
      </c>
      <c r="P4113" s="11">
        <f>IFERROR(E4113/L4113,"N/A")</f>
        <v>15.666666666666666</v>
      </c>
      <c r="Q4113" t="str">
        <f>LEFT(N4113,FIND("/",N4113)-1)</f>
        <v>theater</v>
      </c>
      <c r="R4113" t="str">
        <f>RIGHT(N4113,(LEN(N4113)-FIND("/",N4113)))</f>
        <v>plays</v>
      </c>
      <c r="S4113" s="14">
        <f>(((J4113/60)/60)/24)+DATE(1970,1,1)+(-5/24)</f>
        <v>42028.927546296291</v>
      </c>
      <c r="T4113" s="14">
        <f>(((I4113/60)/60)/24)+DATE(1970,1,1)+(-5/24)</f>
        <v>42058.927546296291</v>
      </c>
    </row>
    <row r="4114" spans="1:20" ht="43.5" x14ac:dyDescent="0.35">
      <c r="A4114" s="6">
        <v>4112</v>
      </c>
      <c r="B4114" s="3" t="s">
        <v>4108</v>
      </c>
      <c r="C4114" s="3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10">
        <f>E4114*100/D4114</f>
        <v>0.04</v>
      </c>
      <c r="P4114" s="11">
        <f>IFERROR(E4114/L4114,"N/A")</f>
        <v>1</v>
      </c>
      <c r="Q4114" t="str">
        <f>LEFT(N4114,FIND("/",N4114)-1)</f>
        <v>theater</v>
      </c>
      <c r="R4114" t="str">
        <f>RIGHT(N4114,(LEN(N4114)-FIND("/",N4114)))</f>
        <v>plays</v>
      </c>
      <c r="S4114" s="14">
        <f>(((J4114/60)/60)/24)+DATE(1970,1,1)+(-5/24)</f>
        <v>42400.738263888888</v>
      </c>
      <c r="T4114" s="14">
        <f>(((I4114/60)/60)/24)+DATE(1970,1,1)+(-5/24)</f>
        <v>42427.791666666664</v>
      </c>
    </row>
    <row r="4115" spans="1:20" ht="43.5" x14ac:dyDescent="0.35">
      <c r="A4115" s="6">
        <v>4113</v>
      </c>
      <c r="B4115" s="3" t="s">
        <v>4109</v>
      </c>
      <c r="C4115" s="3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10">
        <f>E4115*100/D4115</f>
        <v>0.2</v>
      </c>
      <c r="P4115" s="11">
        <f>IFERROR(E4115/L4115,"N/A")</f>
        <v>1</v>
      </c>
      <c r="Q4115" t="str">
        <f>LEFT(N4115,FIND("/",N4115)-1)</f>
        <v>theater</v>
      </c>
      <c r="R4115" t="str">
        <f>RIGHT(N4115,(LEN(N4115)-FIND("/",N4115)))</f>
        <v>plays</v>
      </c>
      <c r="S4115" s="14">
        <f>(((J4115/60)/60)/24)+DATE(1970,1,1)+(-5/24)</f>
        <v>42358.364849537036</v>
      </c>
      <c r="T4115" s="14">
        <f>(((I4115/60)/60)/24)+DATE(1970,1,1)+(-5/24)</f>
        <v>42377.06527777778</v>
      </c>
    </row>
  </sheetData>
  <autoFilter ref="A1:T4115" xr:uid="{C8C2AB6E-01B4-4E87-9B99-B1902AD67ED2}"/>
  <conditionalFormatting sqref="F2:F4115">
    <cfRule type="containsText" dxfId="3" priority="5" operator="containsText" text="canceled">
      <formula>NOT(ISERROR(SEARCH("canceled",F2)))</formula>
    </cfRule>
    <cfRule type="containsText" dxfId="2" priority="6" operator="containsText" text="failed">
      <formula>NOT(ISERROR(SEARCH("failed",F2)))</formula>
    </cfRule>
    <cfRule type="containsText" dxfId="1" priority="7" operator="containsText" text="successful">
      <formula>NOT(ISERROR(SEARCH("successful",F2)))</formula>
    </cfRule>
  </conditionalFormatting>
  <conditionalFormatting sqref="F1:F1048576">
    <cfRule type="containsText" dxfId="0" priority="4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theme="4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947C5-2D6C-416A-98AF-36502ED405DC}">
  <dimension ref="A1:F14"/>
  <sheetViews>
    <sheetView workbookViewId="0">
      <selection activeCell="A3" sqref="A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5.54296875" bestFit="1" customWidth="1"/>
    <col min="8" max="8" width="12.90625" bestFit="1" customWidth="1"/>
    <col min="9" max="9" width="15.54296875" bestFit="1" customWidth="1"/>
    <col min="10" max="10" width="17.7265625" bestFit="1" customWidth="1"/>
    <col min="11" max="11" width="20.36328125" bestFit="1" customWidth="1"/>
  </cols>
  <sheetData>
    <row r="1" spans="1:6" x14ac:dyDescent="0.35">
      <c r="A1" s="12" t="s">
        <v>8223</v>
      </c>
      <c r="B1" t="s">
        <v>8321</v>
      </c>
    </row>
    <row r="3" spans="1:6" x14ac:dyDescent="0.35">
      <c r="A3" s="12" t="s">
        <v>8322</v>
      </c>
      <c r="B3" s="12" t="s">
        <v>8323</v>
      </c>
    </row>
    <row r="4" spans="1:6" x14ac:dyDescent="0.35">
      <c r="A4" s="12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5">
      <c r="A5" s="13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13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13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13" t="s">
        <v>8314</v>
      </c>
      <c r="B8" s="9">
        <v>24</v>
      </c>
      <c r="C8" s="9"/>
      <c r="D8" s="9"/>
      <c r="E8" s="9"/>
      <c r="F8" s="9">
        <v>24</v>
      </c>
    </row>
    <row r="9" spans="1:6" x14ac:dyDescent="0.35">
      <c r="A9" s="13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13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13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13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13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13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03393-8C0E-4201-A701-6C40EA94D1D5}">
  <dimension ref="A1:F47"/>
  <sheetViews>
    <sheetView workbookViewId="0">
      <selection activeCell="R5" sqref="R5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8223</v>
      </c>
      <c r="B1" t="s">
        <v>8321</v>
      </c>
    </row>
    <row r="2" spans="1:6" x14ac:dyDescent="0.35">
      <c r="A2" s="12" t="s">
        <v>8308</v>
      </c>
      <c r="B2" t="s">
        <v>8321</v>
      </c>
    </row>
    <row r="4" spans="1:6" x14ac:dyDescent="0.35">
      <c r="A4" s="12" t="s">
        <v>8322</v>
      </c>
      <c r="B4" s="12" t="s">
        <v>8323</v>
      </c>
    </row>
    <row r="5" spans="1:6" x14ac:dyDescent="0.35">
      <c r="A5" s="12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13" t="s">
        <v>8324</v>
      </c>
      <c r="B6" s="9"/>
      <c r="C6" s="9">
        <v>100</v>
      </c>
      <c r="D6" s="9"/>
      <c r="E6" s="9"/>
      <c r="F6" s="9">
        <v>100</v>
      </c>
    </row>
    <row r="7" spans="1:6" x14ac:dyDescent="0.35">
      <c r="A7" s="13" t="s">
        <v>8325</v>
      </c>
      <c r="B7" s="9">
        <v>20</v>
      </c>
      <c r="C7" s="9"/>
      <c r="D7" s="9"/>
      <c r="E7" s="9"/>
      <c r="F7" s="9">
        <v>20</v>
      </c>
    </row>
    <row r="8" spans="1:6" x14ac:dyDescent="0.35">
      <c r="A8" s="13" t="s">
        <v>8326</v>
      </c>
      <c r="B8" s="9">
        <v>24</v>
      </c>
      <c r="C8" s="9"/>
      <c r="D8" s="9"/>
      <c r="E8" s="9"/>
      <c r="F8" s="9">
        <v>24</v>
      </c>
    </row>
    <row r="9" spans="1:6" x14ac:dyDescent="0.35">
      <c r="A9" s="13" t="s">
        <v>8327</v>
      </c>
      <c r="B9" s="9"/>
      <c r="C9" s="9">
        <v>40</v>
      </c>
      <c r="D9" s="9"/>
      <c r="E9" s="9"/>
      <c r="F9" s="9">
        <v>40</v>
      </c>
    </row>
    <row r="10" spans="1:6" x14ac:dyDescent="0.35">
      <c r="A10" s="13" t="s">
        <v>8328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13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13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13" t="s">
        <v>8331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13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13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13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13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13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13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13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13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13" t="s">
        <v>8340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13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13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13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13" t="s">
        <v>8344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13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13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13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13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13" t="s">
        <v>8349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13" t="s">
        <v>8350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13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13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13" t="s">
        <v>8353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13" t="s">
        <v>8354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13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13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13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13" t="s">
        <v>8358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13" t="s">
        <v>8359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13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13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13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13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13" t="s">
        <v>8364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13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6F268-62A7-42DF-908D-BCFBE8CA3F19}">
  <dimension ref="A1:F18"/>
  <sheetViews>
    <sheetView workbookViewId="0">
      <selection activeCell="B1" sqref="B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10" width="4.81640625" bestFit="1" customWidth="1"/>
    <col min="11" max="11" width="10.7265625" bestFit="1" customWidth="1"/>
    <col min="12" max="13" width="6.6328125" bestFit="1" customWidth="1"/>
    <col min="14" max="14" width="9.36328125" bestFit="1" customWidth="1"/>
    <col min="15" max="17" width="6.453125" bestFit="1" customWidth="1"/>
    <col min="18" max="18" width="9.36328125" bestFit="1" customWidth="1"/>
    <col min="19" max="21" width="6.453125" bestFit="1" customWidth="1"/>
    <col min="22" max="22" width="9.36328125" bestFit="1" customWidth="1"/>
    <col min="23" max="25" width="6.453125" bestFit="1" customWidth="1"/>
    <col min="26" max="26" width="9.36328125" bestFit="1" customWidth="1"/>
    <col min="27" max="27" width="9.54296875" bestFit="1" customWidth="1"/>
    <col min="28" max="30" width="6.6328125" bestFit="1" customWidth="1"/>
    <col min="31" max="31" width="9.36328125" bestFit="1" customWidth="1"/>
    <col min="32" max="34" width="6.453125" bestFit="1" customWidth="1"/>
    <col min="35" max="35" width="9.36328125" bestFit="1" customWidth="1"/>
    <col min="36" max="38" width="6.453125" bestFit="1" customWidth="1"/>
    <col min="39" max="39" width="9.36328125" bestFit="1" customWidth="1"/>
    <col min="40" max="42" width="6.453125" bestFit="1" customWidth="1"/>
    <col min="43" max="43" width="9.36328125" bestFit="1" customWidth="1"/>
    <col min="44" max="44" width="9.54296875" bestFit="1" customWidth="1"/>
    <col min="45" max="47" width="6.6328125" bestFit="1" customWidth="1"/>
    <col min="48" max="48" width="9.36328125" bestFit="1" customWidth="1"/>
    <col min="49" max="51" width="6.453125" bestFit="1" customWidth="1"/>
    <col min="52" max="52" width="9.36328125" bestFit="1" customWidth="1"/>
    <col min="53" max="55" width="6.453125" bestFit="1" customWidth="1"/>
    <col min="56" max="56" width="9.36328125" bestFit="1" customWidth="1"/>
    <col min="57" max="59" width="6.453125" bestFit="1" customWidth="1"/>
    <col min="60" max="60" width="9.36328125" bestFit="1" customWidth="1"/>
    <col min="61" max="61" width="9.54296875" bestFit="1" customWidth="1"/>
    <col min="62" max="64" width="6.6328125" bestFit="1" customWidth="1"/>
    <col min="65" max="65" width="9.36328125" bestFit="1" customWidth="1"/>
    <col min="66" max="68" width="6.453125" bestFit="1" customWidth="1"/>
    <col min="69" max="69" width="9.36328125" bestFit="1" customWidth="1"/>
    <col min="70" max="72" width="6.453125" bestFit="1" customWidth="1"/>
    <col min="73" max="73" width="9.36328125" bestFit="1" customWidth="1"/>
    <col min="74" max="76" width="6.453125" bestFit="1" customWidth="1"/>
    <col min="77" max="77" width="9.36328125" bestFit="1" customWidth="1"/>
    <col min="78" max="78" width="9.54296875" bestFit="1" customWidth="1"/>
    <col min="79" max="81" width="6.6328125" bestFit="1" customWidth="1"/>
    <col min="82" max="82" width="9.36328125" bestFit="1" customWidth="1"/>
    <col min="83" max="85" width="6.453125" bestFit="1" customWidth="1"/>
    <col min="86" max="86" width="9.36328125" bestFit="1" customWidth="1"/>
    <col min="87" max="89" width="6.453125" bestFit="1" customWidth="1"/>
    <col min="90" max="90" width="9.36328125" bestFit="1" customWidth="1"/>
    <col min="91" max="93" width="6.453125" bestFit="1" customWidth="1"/>
    <col min="94" max="94" width="9.36328125" bestFit="1" customWidth="1"/>
    <col min="95" max="95" width="9.54296875" bestFit="1" customWidth="1"/>
    <col min="96" max="98" width="6.6328125" bestFit="1" customWidth="1"/>
    <col min="99" max="99" width="9.36328125" bestFit="1" customWidth="1"/>
    <col min="100" max="102" width="6.453125" bestFit="1" customWidth="1"/>
    <col min="103" max="103" width="9.36328125" bestFit="1" customWidth="1"/>
    <col min="104" max="106" width="6.453125" bestFit="1" customWidth="1"/>
    <col min="107" max="107" width="9.36328125" bestFit="1" customWidth="1"/>
    <col min="108" max="110" width="6.453125" bestFit="1" customWidth="1"/>
    <col min="111" max="111" width="9.36328125" bestFit="1" customWidth="1"/>
    <col min="112" max="112" width="9.54296875" bestFit="1" customWidth="1"/>
    <col min="113" max="115" width="6.6328125" bestFit="1" customWidth="1"/>
    <col min="116" max="116" width="9.36328125" bestFit="1" customWidth="1"/>
    <col min="117" max="119" width="6.453125" bestFit="1" customWidth="1"/>
    <col min="120" max="120" width="9.36328125" bestFit="1" customWidth="1"/>
    <col min="121" max="123" width="6.453125" bestFit="1" customWidth="1"/>
    <col min="124" max="124" width="9.36328125" bestFit="1" customWidth="1"/>
    <col min="125" max="127" width="6.453125" bestFit="1" customWidth="1"/>
    <col min="128" max="128" width="9.36328125" bestFit="1" customWidth="1"/>
    <col min="129" max="129" width="9.54296875" bestFit="1" customWidth="1"/>
    <col min="130" max="132" width="6.6328125" bestFit="1" customWidth="1"/>
    <col min="133" max="133" width="9.36328125" bestFit="1" customWidth="1"/>
    <col min="134" max="134" width="9.54296875" bestFit="1" customWidth="1"/>
    <col min="135" max="135" width="10.7265625" bestFit="1" customWidth="1"/>
    <col min="136" max="4114" width="15.26953125" bestFit="1" customWidth="1"/>
    <col min="4115" max="4115" width="10.7265625" bestFit="1" customWidth="1"/>
  </cols>
  <sheetData>
    <row r="1" spans="1:6" x14ac:dyDescent="0.35">
      <c r="A1" s="12" t="s">
        <v>8308</v>
      </c>
      <c r="B1" t="s">
        <v>8321</v>
      </c>
    </row>
    <row r="2" spans="1:6" x14ac:dyDescent="0.35">
      <c r="A2" s="12" t="s">
        <v>8379</v>
      </c>
      <c r="B2" t="s">
        <v>8321</v>
      </c>
    </row>
    <row r="4" spans="1:6" x14ac:dyDescent="0.35">
      <c r="A4" s="12" t="s">
        <v>8322</v>
      </c>
      <c r="B4" s="12" t="s">
        <v>8323</v>
      </c>
    </row>
    <row r="5" spans="1:6" x14ac:dyDescent="0.35">
      <c r="A5" s="12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15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35">
      <c r="A7" s="15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35">
      <c r="A8" s="15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35">
      <c r="A9" s="15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35">
      <c r="A10" s="15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35">
      <c r="A11" s="15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35">
      <c r="A12" s="15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35">
      <c r="A13" s="15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35">
      <c r="A14" s="15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35">
      <c r="A15" s="15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35">
      <c r="A16" s="15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35">
      <c r="A17" s="15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35">
      <c r="A18" s="15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Pivot1</vt:lpstr>
      <vt:lpstr>Pivot2</vt:lpstr>
      <vt:lpstr>Pivot3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Erica Leon</cp:lastModifiedBy>
  <dcterms:created xsi:type="dcterms:W3CDTF">2017-04-20T15:17:24Z</dcterms:created>
  <dcterms:modified xsi:type="dcterms:W3CDTF">2019-01-19T04:34:04Z</dcterms:modified>
</cp:coreProperties>
</file>