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410c2e6df7d96/Documents/"/>
    </mc:Choice>
  </mc:AlternateContent>
  <xr:revisionPtr revIDLastSave="0" documentId="8_{18DB0543-3354-4983-9419-13805DD1A569}" xr6:coauthVersionLast="45" xr6:coauthVersionMax="45" xr10:uidLastSave="{00000000-0000-0000-0000-000000000000}"/>
  <bookViews>
    <workbookView xWindow="-28920" yWindow="-120" windowWidth="29040" windowHeight="15840" xr2:uid="{8755E70D-9D45-4F57-9A33-4DD01FD0A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2" i="1" l="1"/>
  <c r="B11" i="1"/>
  <c r="B10" i="1"/>
  <c r="B9" i="1"/>
  <c r="B8" i="1"/>
</calcChain>
</file>

<file path=xl/sharedStrings.xml><?xml version="1.0" encoding="utf-8"?>
<sst xmlns="http://schemas.openxmlformats.org/spreadsheetml/2006/main" count="15" uniqueCount="15">
  <si>
    <t>Confidence Interval for a Proportion</t>
  </si>
  <si>
    <t>Alpha</t>
  </si>
  <si>
    <t>Sample Proportion</t>
  </si>
  <si>
    <t xml:space="preserve">Sample Size </t>
  </si>
  <si>
    <t>Confidence Interval</t>
  </si>
  <si>
    <t>z-value</t>
  </si>
  <si>
    <t>Error</t>
  </si>
  <si>
    <t>Lower Bound Interval</t>
  </si>
  <si>
    <t>Upper Bound Interval</t>
  </si>
  <si>
    <t>Population Proportion</t>
  </si>
  <si>
    <t>Sample Size Determination</t>
  </si>
  <si>
    <t>alpha</t>
  </si>
  <si>
    <t>Desired Maximum CI Width</t>
  </si>
  <si>
    <t>z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</si>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</sst>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FA0D-5AF4-4E73-A7C3-E5A3A75AF802}">
  <dimension ref="A1:B21"/>
  <sheetViews>
    <sheetView tabSelected="1" workbookViewId="0">
      <selection activeCell="F24" sqref="F24"/>
    </sheetView>
  </sheetViews>
  <sheetFormatPr defaultRowHeight="14.4" x14ac:dyDescent="0.3"/>
  <cols>
    <col min="1" max="1" width="24.44140625" customWidth="1"/>
  </cols>
  <sheetData>
    <row r="1" spans="1:2" x14ac:dyDescent="0.3">
      <c r="A1" t="s">
        <v>0</v>
      </c>
    </row>
    <row r="3" spans="1:2" x14ac:dyDescent="0.3">
      <c r="A3" t="s">
        <v>1</v>
      </c>
      <c r="B3">
        <v>0.05</v>
      </c>
    </row>
    <row r="4" spans="1:2" x14ac:dyDescent="0.3">
      <c r="A4" t="s">
        <v>2</v>
      </c>
      <c r="B4">
        <v>0.28000000000000003</v>
      </c>
    </row>
    <row r="5" spans="1:2" x14ac:dyDescent="0.3">
      <c r="A5" t="s">
        <v>3</v>
      </c>
      <c r="B5">
        <v>125</v>
      </c>
    </row>
    <row r="8" spans="1:2" x14ac:dyDescent="0.3">
      <c r="A8" t="s">
        <v>4</v>
      </c>
      <c r="B8" s="1">
        <f>1-B3</f>
        <v>0.95</v>
      </c>
    </row>
    <row r="9" spans="1:2" x14ac:dyDescent="0.3">
      <c r="A9" t="s">
        <v>5</v>
      </c>
      <c r="B9" s="2">
        <f>-1*_xlfn.NORM.S.INV(B3/2)</f>
        <v>1.9599639845400538</v>
      </c>
    </row>
    <row r="10" spans="1:2" x14ac:dyDescent="0.3">
      <c r="A10" t="s">
        <v>6</v>
      </c>
      <c r="B10" s="2">
        <f>SQRT(B4*(1-B4)/B5)</f>
        <v>4.0159681273635624E-2</v>
      </c>
    </row>
    <row r="11" spans="1:2" x14ac:dyDescent="0.3">
      <c r="A11" t="s">
        <v>7</v>
      </c>
      <c r="B11" s="3">
        <f>B4-B10*B9</f>
        <v>0.20128847107306658</v>
      </c>
    </row>
    <row r="12" spans="1:2" x14ac:dyDescent="0.3">
      <c r="A12" t="s">
        <v>8</v>
      </c>
      <c r="B12" s="3">
        <f>B4+B10*B9</f>
        <v>0.35871152892693348</v>
      </c>
    </row>
    <row r="15" spans="1:2" x14ac:dyDescent="0.3">
      <c r="A15" t="s">
        <v>10</v>
      </c>
    </row>
    <row r="16" spans="1:2" x14ac:dyDescent="0.3">
      <c r="A16" t="s">
        <v>11</v>
      </c>
      <c r="B16">
        <v>0.05</v>
      </c>
    </row>
    <row r="17" spans="1:2" x14ac:dyDescent="0.3">
      <c r="A17" t="s">
        <v>9</v>
      </c>
      <c r="B17">
        <v>0.3</v>
      </c>
    </row>
    <row r="18" spans="1:2" x14ac:dyDescent="0.3">
      <c r="A18" t="s">
        <v>12</v>
      </c>
      <c r="B18">
        <v>0.01</v>
      </c>
    </row>
    <row r="20" spans="1:2" x14ac:dyDescent="0.3">
      <c r="A20" t="s">
        <v>13</v>
      </c>
      <c r="B20">
        <f>-1*_xlfn.NORM.S.INV(B16/2)</f>
        <v>1.9599639845400538</v>
      </c>
    </row>
    <row r="21" spans="1:2" x14ac:dyDescent="0.3">
      <c r="A21" t="s">
        <v>14</v>
      </c>
      <c r="B21" s="4">
        <f>CEILING(B20^2*B17*(1-B17)/(B18^2),1)</f>
        <v>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MacBride</dc:creator>
  <cp:lastModifiedBy>Erica MacBride</cp:lastModifiedBy>
  <dcterms:created xsi:type="dcterms:W3CDTF">2020-09-23T16:13:55Z</dcterms:created>
  <dcterms:modified xsi:type="dcterms:W3CDTF">2020-09-23T16:50:00Z</dcterms:modified>
</cp:coreProperties>
</file>