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4a410c2e6df7d96/Documents/BAN 501/"/>
    </mc:Choice>
  </mc:AlternateContent>
  <xr:revisionPtr revIDLastSave="0" documentId="8_{6593664E-B69C-4312-93E3-038518C79F50}" xr6:coauthVersionLast="46" xr6:coauthVersionMax="46" xr10:uidLastSave="{00000000-0000-0000-0000-000000000000}"/>
  <bookViews>
    <workbookView xWindow="-28920" yWindow="-120" windowWidth="29040" windowHeight="15840" activeTab="1" xr2:uid="{119C55EB-3912-4FED-8930-B6B0B3DDC6B8}"/>
  </bookViews>
  <sheets>
    <sheet name="Plant Location Problem" sheetId="1" r:id="rId1"/>
    <sheet name="Police Car Problem" sheetId="2" r:id="rId2"/>
  </sheets>
  <definedNames>
    <definedName name="solver_adj" localSheetId="0" hidden="1">'Plant Location Problem'!$B$2:$Y$2</definedName>
    <definedName name="solver_adj" localSheetId="1" hidden="1">'Police Car Problem'!$B$3:$P$3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1</definedName>
    <definedName name="solver_eng" localSheetId="0" hidden="1">2</definedName>
    <definedName name="solver_eng" localSheetId="1" hidden="1">2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lhs1" localSheetId="0" hidden="1">'Plant Location Problem'!$B$2:$E$2</definedName>
    <definedName name="solver_lhs1" localSheetId="1" hidden="1">'Police Car Problem'!$B$3:$P$3</definedName>
    <definedName name="solver_lhs2" localSheetId="0" hidden="1">'Plant Location Problem'!$Z$14:$Z$15</definedName>
    <definedName name="solver_lhs2" localSheetId="1" hidden="1">'Police Car Problem'!$Q$6:$Q$20</definedName>
    <definedName name="solver_lhs3" localSheetId="0" hidden="1">'Plant Location Problem'!$Z$5:$Z$8</definedName>
    <definedName name="solver_lhs4" localSheetId="0" hidden="1">'Plant Location Problem'!$Z$9:$Z$13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4</definedName>
    <definedName name="solver_num" localSheetId="1" hidden="1">2</definedName>
    <definedName name="solver_nwt" localSheetId="0" hidden="1">1</definedName>
    <definedName name="solver_nwt" localSheetId="1" hidden="1">1</definedName>
    <definedName name="solver_opt" localSheetId="0" hidden="1">'Plant Location Problem'!$Z$17</definedName>
    <definedName name="solver_opt" localSheetId="1" hidden="1">'Police Car Problem'!$R$22</definedName>
    <definedName name="solver_pre" localSheetId="0" hidden="1">0.000001</definedName>
    <definedName name="solver_pre" localSheetId="1" hidden="1">0.000001</definedName>
    <definedName name="solver_rbv" localSheetId="0" hidden="1">1</definedName>
    <definedName name="solver_rbv" localSheetId="1" hidden="1">1</definedName>
    <definedName name="solver_rel1" localSheetId="0" hidden="1">5</definedName>
    <definedName name="solver_rel1" localSheetId="1" hidden="1">5</definedName>
    <definedName name="solver_rel2" localSheetId="0" hidden="1">2</definedName>
    <definedName name="solver_rel2" localSheetId="1" hidden="1">3</definedName>
    <definedName name="solver_rel3" localSheetId="0" hidden="1">1</definedName>
    <definedName name="solver_rel4" localSheetId="0" hidden="1">3</definedName>
    <definedName name="solver_rhs1" localSheetId="0" hidden="1">binary</definedName>
    <definedName name="solver_rhs1" localSheetId="1" hidden="1">binary</definedName>
    <definedName name="solver_rhs2" localSheetId="0" hidden="1">'Plant Location Problem'!$AB$14:$AB$15</definedName>
    <definedName name="solver_rhs2" localSheetId="1" hidden="1">'Police Car Problem'!$S$6:$S$20</definedName>
    <definedName name="solver_rhs3" localSheetId="0" hidden="1">'Plant Location Problem'!$AB$5:$AB$8</definedName>
    <definedName name="solver_rhs4" localSheetId="0" hidden="1">'Plant Location Problem'!$AB$9:$AB$13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1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2</definedName>
    <definedName name="solver_typ" localSheetId="1" hidden="1">2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22" i="2" l="1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6" i="2"/>
  <c r="Z17" i="1"/>
  <c r="Z6" i="1"/>
  <c r="Z7" i="1"/>
  <c r="Z8" i="1"/>
  <c r="Z9" i="1"/>
  <c r="Z10" i="1"/>
  <c r="Z11" i="1"/>
  <c r="Z12" i="1"/>
  <c r="Z13" i="1"/>
  <c r="Z14" i="1"/>
  <c r="Z15" i="1"/>
  <c r="Z5" i="1"/>
</calcChain>
</file>

<file path=xl/sharedStrings.xml><?xml version="1.0" encoding="utf-8"?>
<sst xmlns="http://schemas.openxmlformats.org/spreadsheetml/2006/main" count="97" uniqueCount="58">
  <si>
    <t>Solutions</t>
  </si>
  <si>
    <t>P -&gt; M</t>
  </si>
  <si>
    <t>P -&gt; D</t>
  </si>
  <si>
    <t>P -&gt; C</t>
  </si>
  <si>
    <t>P -&gt; B</t>
  </si>
  <si>
    <t>P -&gt; A</t>
  </si>
  <si>
    <t>C -&gt; M</t>
  </si>
  <si>
    <t>C -&gt; D</t>
  </si>
  <si>
    <t>C -&gt; C</t>
  </si>
  <si>
    <t>C -&gt; B</t>
  </si>
  <si>
    <t>C -&gt; A</t>
  </si>
  <si>
    <t xml:space="preserve">D -&gt; M </t>
  </si>
  <si>
    <t>D -&gt; D</t>
  </si>
  <si>
    <t>D -&gt; C</t>
  </si>
  <si>
    <t>D -&gt; B</t>
  </si>
  <si>
    <t>D -&gt; A</t>
  </si>
  <si>
    <t>A -&gt; M</t>
  </si>
  <si>
    <t>A -&gt; D</t>
  </si>
  <si>
    <t>A -&gt; C</t>
  </si>
  <si>
    <t>A -&gt; B</t>
  </si>
  <si>
    <t>A -&gt; A</t>
  </si>
  <si>
    <t>Costs</t>
  </si>
  <si>
    <t>C (Cincinnati)</t>
  </si>
  <si>
    <t>D (Dayton)</t>
  </si>
  <si>
    <t>A (Atlanta)</t>
  </si>
  <si>
    <t>P (Pontiac)</t>
  </si>
  <si>
    <t>P Capacity</t>
  </si>
  <si>
    <t>C Capacity</t>
  </si>
  <si>
    <t>D Capacity</t>
  </si>
  <si>
    <t>A Capacity</t>
  </si>
  <si>
    <t>M Demand</t>
  </si>
  <si>
    <t>D Demand</t>
  </si>
  <si>
    <t>C Demand</t>
  </si>
  <si>
    <t>B Demand</t>
  </si>
  <si>
    <t>A Demand</t>
  </si>
  <si>
    <t>Warehouses</t>
  </si>
  <si>
    <t xml:space="preserve">P </t>
  </si>
  <si>
    <t>Product Cost/Pair</t>
  </si>
  <si>
    <t>&lt;=</t>
  </si>
  <si>
    <t>&gt;=</t>
  </si>
  <si>
    <t>=</t>
  </si>
  <si>
    <t>Objective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</si>
  <si>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</si>
  <si>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</si>
  <si>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</si>
  <si>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</si>
  <si>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</si>
  <si>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</si>
  <si>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</si>
  <si>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</si>
  <si>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</si>
  <si>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</si>
  <si>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</si>
  <si>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</si>
  <si>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</si>
  <si>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</si>
  <si>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</si>
  <si>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Objective: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</si>
</sst>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.0_);_(&quot;$&quot;* \(#,##0.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7">
    <xf numFmtId="0" fontId="0" fillId="0" borderId="0" xfId="0"/>
    <xf numFmtId="3" fontId="0" fillId="0" borderId="0" xfId="0" applyNumberFormat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5" xfId="0" applyBorder="1"/>
    <xf numFmtId="3" fontId="0" fillId="0" borderId="0" xfId="0" applyNumberForma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2" fillId="0" borderId="12" xfId="0" applyFont="1" applyBorder="1"/>
    <xf numFmtId="0" fontId="0" fillId="0" borderId="1" xfId="0" applyBorder="1"/>
    <xf numFmtId="0" fontId="2" fillId="0" borderId="1" xfId="0" applyFont="1" applyBorder="1"/>
    <xf numFmtId="0" fontId="0" fillId="0" borderId="13" xfId="0" applyBorder="1"/>
    <xf numFmtId="3" fontId="0" fillId="0" borderId="8" xfId="0" applyNumberFormat="1" applyBorder="1"/>
    <xf numFmtId="0" fontId="0" fillId="2" borderId="10" xfId="0" applyFill="1" applyBorder="1"/>
    <xf numFmtId="0" fontId="0" fillId="2" borderId="11" xfId="0" applyFill="1" applyBorder="1"/>
    <xf numFmtId="0" fontId="0" fillId="2" borderId="12" xfId="0" applyFill="1" applyBorder="1"/>
    <xf numFmtId="0" fontId="0" fillId="0" borderId="12" xfId="0" applyBorder="1"/>
    <xf numFmtId="0" fontId="2" fillId="0" borderId="0" xfId="0" applyFont="1" applyAlignment="1">
      <alignment horizontal="center"/>
    </xf>
    <xf numFmtId="0" fontId="0" fillId="3" borderId="10" xfId="0" applyFill="1" applyBorder="1"/>
    <xf numFmtId="164" fontId="0" fillId="3" borderId="12" xfId="1" applyNumberFormat="1" applyFont="1" applyFill="1" applyBorder="1"/>
    <xf numFmtId="0" fontId="0" fillId="0" borderId="4" xfId="0" applyBorder="1"/>
    <xf numFmtId="0" fontId="3" fillId="2" borderId="6" xfId="0" applyFont="1" applyFill="1" applyBorder="1"/>
    <xf numFmtId="0" fontId="3" fillId="2" borderId="7" xfId="0" applyFont="1" applyFill="1" applyBorder="1"/>
    <xf numFmtId="0" fontId="3" fillId="2" borderId="8" xfId="0" applyFont="1" applyFill="1" applyBorder="1"/>
    <xf numFmtId="0" fontId="0" fillId="4" borderId="14" xfId="0" applyFill="1" applyBorder="1"/>
    <xf numFmtId="0" fontId="0" fillId="4" borderId="17" xfId="0" applyFill="1" applyBorder="1"/>
    <xf numFmtId="0" fontId="0" fillId="4" borderId="19" xfId="0" applyFill="1" applyBorder="1"/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BD69C-2DAA-4C9F-94F3-1F3136D62123}">
  <dimension ref="A1:AB17"/>
  <sheetViews>
    <sheetView workbookViewId="0">
      <selection activeCell="M26" sqref="M26"/>
    </sheetView>
  </sheetViews>
  <sheetFormatPr defaultRowHeight="14.4" x14ac:dyDescent="0.3"/>
  <cols>
    <col min="1" max="1" width="18.6640625" customWidth="1"/>
    <col min="2" max="5" width="11.44140625" customWidth="1"/>
    <col min="26" max="26" width="12.21875" bestFit="1" customWidth="1"/>
  </cols>
  <sheetData>
    <row r="1" spans="1:28" ht="15" thickBot="1" x14ac:dyDescent="0.35">
      <c r="A1" s="10"/>
      <c r="B1" s="13" t="s">
        <v>25</v>
      </c>
      <c r="C1" s="13" t="s">
        <v>22</v>
      </c>
      <c r="D1" s="13" t="s">
        <v>23</v>
      </c>
      <c r="E1" s="13" t="s">
        <v>24</v>
      </c>
      <c r="F1" s="12" t="s">
        <v>1</v>
      </c>
      <c r="G1" s="14" t="s">
        <v>2</v>
      </c>
      <c r="H1" s="14" t="s">
        <v>3</v>
      </c>
      <c r="I1" s="14" t="s">
        <v>4</v>
      </c>
      <c r="J1" s="14" t="s">
        <v>5</v>
      </c>
      <c r="K1" s="14" t="s">
        <v>6</v>
      </c>
      <c r="L1" s="14" t="s">
        <v>7</v>
      </c>
      <c r="M1" s="14" t="s">
        <v>8</v>
      </c>
      <c r="N1" s="14" t="s">
        <v>9</v>
      </c>
      <c r="O1" s="14" t="s">
        <v>10</v>
      </c>
      <c r="P1" s="14" t="s">
        <v>11</v>
      </c>
      <c r="Q1" s="14" t="s">
        <v>12</v>
      </c>
      <c r="R1" s="14" t="s">
        <v>13</v>
      </c>
      <c r="S1" s="14" t="s">
        <v>14</v>
      </c>
      <c r="T1" s="14" t="s">
        <v>15</v>
      </c>
      <c r="U1" s="14" t="s">
        <v>16</v>
      </c>
      <c r="V1" s="14" t="s">
        <v>17</v>
      </c>
      <c r="W1" s="14" t="s">
        <v>18</v>
      </c>
      <c r="X1" s="14" t="s">
        <v>19</v>
      </c>
      <c r="Y1" s="12" t="s">
        <v>20</v>
      </c>
    </row>
    <row r="2" spans="1:28" ht="15" thickBot="1" x14ac:dyDescent="0.35">
      <c r="A2" s="13" t="s">
        <v>0</v>
      </c>
      <c r="B2" s="17">
        <v>1</v>
      </c>
      <c r="C2" s="18">
        <v>1</v>
      </c>
      <c r="D2" s="18">
        <v>0</v>
      </c>
      <c r="E2" s="19">
        <v>0</v>
      </c>
      <c r="F2" s="18">
        <v>10000</v>
      </c>
      <c r="G2" s="18">
        <v>3000.0000000000036</v>
      </c>
      <c r="H2" s="18">
        <v>0</v>
      </c>
      <c r="I2" s="18">
        <v>18999.999999999996</v>
      </c>
      <c r="J2" s="18">
        <v>0</v>
      </c>
      <c r="K2" s="18">
        <v>0</v>
      </c>
      <c r="L2" s="18">
        <v>11999.999999999996</v>
      </c>
      <c r="M2" s="18">
        <v>16000</v>
      </c>
      <c r="N2" s="18">
        <v>0</v>
      </c>
      <c r="O2" s="18">
        <v>12000.000000000002</v>
      </c>
      <c r="P2" s="18">
        <v>0</v>
      </c>
      <c r="Q2" s="18">
        <v>0</v>
      </c>
      <c r="R2" s="18">
        <v>0</v>
      </c>
      <c r="S2" s="18">
        <v>0</v>
      </c>
      <c r="T2" s="18">
        <v>0</v>
      </c>
      <c r="U2" s="18">
        <v>0</v>
      </c>
      <c r="V2" s="18">
        <v>0</v>
      </c>
      <c r="W2" s="18">
        <v>0</v>
      </c>
      <c r="X2" s="18">
        <v>0</v>
      </c>
      <c r="Y2" s="19">
        <v>0</v>
      </c>
    </row>
    <row r="3" spans="1:28" ht="15" thickBot="1" x14ac:dyDescent="0.35">
      <c r="A3" s="13" t="s">
        <v>21</v>
      </c>
      <c r="B3" s="10">
        <v>7000</v>
      </c>
      <c r="C3" s="11">
        <v>4000</v>
      </c>
      <c r="D3" s="11">
        <v>6000</v>
      </c>
      <c r="E3" s="20">
        <v>7000</v>
      </c>
      <c r="F3" s="11">
        <v>0.42</v>
      </c>
      <c r="G3" s="11">
        <v>0.36</v>
      </c>
      <c r="H3" s="11">
        <v>0.41</v>
      </c>
      <c r="I3" s="11">
        <v>0.39</v>
      </c>
      <c r="J3" s="11">
        <v>0.5</v>
      </c>
      <c r="K3" s="11">
        <v>0.46</v>
      </c>
      <c r="L3" s="11">
        <v>0.37</v>
      </c>
      <c r="M3" s="11">
        <v>0.3</v>
      </c>
      <c r="N3" s="11">
        <v>0.42</v>
      </c>
      <c r="O3" s="11">
        <v>0.43</v>
      </c>
      <c r="P3" s="11">
        <v>0.44</v>
      </c>
      <c r="Q3" s="11">
        <v>0.3</v>
      </c>
      <c r="R3" s="11">
        <v>0.37</v>
      </c>
      <c r="S3" s="11">
        <v>0.38</v>
      </c>
      <c r="T3" s="11">
        <v>0.45</v>
      </c>
      <c r="U3" s="11">
        <v>0.48</v>
      </c>
      <c r="V3" s="11">
        <v>0.45</v>
      </c>
      <c r="W3" s="11">
        <v>0.43</v>
      </c>
      <c r="X3" s="11">
        <v>0.46</v>
      </c>
      <c r="Y3" s="20">
        <v>0.27</v>
      </c>
    </row>
    <row r="4" spans="1:28" ht="15" thickBot="1" x14ac:dyDescent="0.35">
      <c r="A4" s="13" t="s">
        <v>37</v>
      </c>
      <c r="B4" s="7">
        <v>2.7</v>
      </c>
      <c r="C4" s="8">
        <v>2.64</v>
      </c>
      <c r="D4" s="8">
        <v>2.69</v>
      </c>
      <c r="E4" s="9">
        <v>2.62</v>
      </c>
      <c r="F4" s="8">
        <v>2.7</v>
      </c>
      <c r="G4" s="8">
        <v>2.7</v>
      </c>
      <c r="H4" s="8">
        <v>2.7</v>
      </c>
      <c r="I4" s="8">
        <v>2.7</v>
      </c>
      <c r="J4" s="8">
        <v>2.7</v>
      </c>
      <c r="K4" s="8">
        <v>2.64</v>
      </c>
      <c r="L4" s="8">
        <v>2.64</v>
      </c>
      <c r="M4" s="8">
        <v>2.64</v>
      </c>
      <c r="N4" s="8">
        <v>2.64</v>
      </c>
      <c r="O4" s="8">
        <v>2.64</v>
      </c>
      <c r="P4" s="8">
        <v>2.69</v>
      </c>
      <c r="Q4" s="8">
        <v>2.69</v>
      </c>
      <c r="R4" s="8">
        <v>2.69</v>
      </c>
      <c r="S4" s="8">
        <v>2.69</v>
      </c>
      <c r="T4" s="8">
        <v>2.69</v>
      </c>
      <c r="U4" s="8">
        <v>2.62</v>
      </c>
      <c r="V4" s="8">
        <v>2.62</v>
      </c>
      <c r="W4" s="8">
        <v>2.62</v>
      </c>
      <c r="X4" s="8">
        <v>2.62</v>
      </c>
      <c r="Y4" s="9">
        <v>2.62</v>
      </c>
    </row>
    <row r="5" spans="1:28" ht="15" thickBot="1" x14ac:dyDescent="0.35">
      <c r="A5" s="13" t="s">
        <v>26</v>
      </c>
      <c r="B5" s="6">
        <v>-32000</v>
      </c>
      <c r="C5" s="4"/>
      <c r="D5" s="4"/>
      <c r="E5" s="5"/>
      <c r="F5" s="4">
        <v>1</v>
      </c>
      <c r="G5" s="4">
        <v>1</v>
      </c>
      <c r="H5" s="4">
        <v>1</v>
      </c>
      <c r="I5" s="4">
        <v>1</v>
      </c>
      <c r="J5" s="4">
        <v>1</v>
      </c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5"/>
      <c r="Z5">
        <f>SUMPRODUCT(B5:Y5,$B$2:$Y$2)</f>
        <v>0</v>
      </c>
      <c r="AA5" s="21" t="s">
        <v>38</v>
      </c>
      <c r="AB5">
        <v>0</v>
      </c>
    </row>
    <row r="6" spans="1:28" ht="15" thickBot="1" x14ac:dyDescent="0.35">
      <c r="A6" s="13" t="s">
        <v>27</v>
      </c>
      <c r="B6" s="4"/>
      <c r="C6" s="6">
        <v>-40000</v>
      </c>
      <c r="D6" s="4"/>
      <c r="E6" s="5"/>
      <c r="F6" s="4"/>
      <c r="G6" s="4"/>
      <c r="H6" s="4"/>
      <c r="I6" s="4"/>
      <c r="J6" s="4"/>
      <c r="K6" s="4">
        <v>1</v>
      </c>
      <c r="L6" s="4">
        <v>1</v>
      </c>
      <c r="M6" s="4">
        <v>1</v>
      </c>
      <c r="N6" s="4">
        <v>1</v>
      </c>
      <c r="O6" s="4">
        <v>1</v>
      </c>
      <c r="P6" s="4"/>
      <c r="Q6" s="4"/>
      <c r="R6" s="4"/>
      <c r="S6" s="4"/>
      <c r="T6" s="4"/>
      <c r="U6" s="4"/>
      <c r="V6" s="4"/>
      <c r="W6" s="4"/>
      <c r="X6" s="4"/>
      <c r="Y6" s="5"/>
      <c r="Z6">
        <f t="shared" ref="Z6:Z15" si="0">SUMPRODUCT(B6:Y6,$B$2:$Y$2)</f>
        <v>-1.8189894035458565E-12</v>
      </c>
      <c r="AA6" s="21" t="s">
        <v>38</v>
      </c>
      <c r="AB6">
        <v>0</v>
      </c>
    </row>
    <row r="7" spans="1:28" ht="15" thickBot="1" x14ac:dyDescent="0.35">
      <c r="A7" s="13" t="s">
        <v>28</v>
      </c>
      <c r="B7" s="4"/>
      <c r="C7" s="4"/>
      <c r="D7" s="6">
        <v>-40000</v>
      </c>
      <c r="E7" s="5"/>
      <c r="F7" s="4"/>
      <c r="G7" s="4"/>
      <c r="H7" s="4"/>
      <c r="I7" s="4"/>
      <c r="J7" s="4"/>
      <c r="K7" s="4"/>
      <c r="L7" s="4"/>
      <c r="M7" s="4"/>
      <c r="N7" s="4"/>
      <c r="O7" s="4"/>
      <c r="P7" s="4">
        <v>1</v>
      </c>
      <c r="Q7" s="4">
        <v>1</v>
      </c>
      <c r="R7" s="4">
        <v>1</v>
      </c>
      <c r="S7" s="4">
        <v>1</v>
      </c>
      <c r="T7" s="4">
        <v>1</v>
      </c>
      <c r="U7" s="4"/>
      <c r="V7" s="4"/>
      <c r="W7" s="4"/>
      <c r="X7" s="4"/>
      <c r="Y7" s="5"/>
      <c r="Z7">
        <f t="shared" si="0"/>
        <v>0</v>
      </c>
      <c r="AA7" s="21" t="s">
        <v>38</v>
      </c>
      <c r="AB7">
        <v>0</v>
      </c>
    </row>
    <row r="8" spans="1:28" ht="15" thickBot="1" x14ac:dyDescent="0.35">
      <c r="A8" s="13" t="s">
        <v>29</v>
      </c>
      <c r="B8" s="7"/>
      <c r="C8" s="8"/>
      <c r="D8" s="8"/>
      <c r="E8" s="16">
        <v>-40000</v>
      </c>
      <c r="F8" s="7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>
        <v>1</v>
      </c>
      <c r="V8" s="8">
        <v>1</v>
      </c>
      <c r="W8" s="8">
        <v>1</v>
      </c>
      <c r="X8" s="8">
        <v>1</v>
      </c>
      <c r="Y8" s="9">
        <v>1</v>
      </c>
      <c r="Z8">
        <f t="shared" si="0"/>
        <v>0</v>
      </c>
      <c r="AA8" s="21" t="s">
        <v>38</v>
      </c>
      <c r="AB8">
        <v>0</v>
      </c>
    </row>
    <row r="9" spans="1:28" ht="15" thickBot="1" x14ac:dyDescent="0.35">
      <c r="A9" s="13" t="s">
        <v>30</v>
      </c>
      <c r="B9" s="4"/>
      <c r="C9" s="4"/>
      <c r="D9" s="4"/>
      <c r="E9" s="5"/>
      <c r="F9" s="4">
        <v>1</v>
      </c>
      <c r="G9" s="4"/>
      <c r="H9" s="4"/>
      <c r="I9" s="4"/>
      <c r="J9" s="4"/>
      <c r="K9" s="4">
        <v>1</v>
      </c>
      <c r="L9" s="4"/>
      <c r="M9" s="4"/>
      <c r="N9" s="4"/>
      <c r="O9" s="4"/>
      <c r="P9" s="4">
        <v>1</v>
      </c>
      <c r="Q9" s="4"/>
      <c r="R9" s="4"/>
      <c r="S9" s="4"/>
      <c r="T9" s="4"/>
      <c r="U9" s="4">
        <v>1</v>
      </c>
      <c r="V9" s="4"/>
      <c r="W9" s="4"/>
      <c r="X9" s="4"/>
      <c r="Y9" s="5"/>
      <c r="Z9">
        <f t="shared" si="0"/>
        <v>10000</v>
      </c>
      <c r="AA9" s="21" t="s">
        <v>39</v>
      </c>
      <c r="AB9" s="1">
        <v>10000</v>
      </c>
    </row>
    <row r="10" spans="1:28" ht="15" thickBot="1" x14ac:dyDescent="0.35">
      <c r="A10" s="13" t="s">
        <v>31</v>
      </c>
      <c r="B10" s="4"/>
      <c r="C10" s="4"/>
      <c r="D10" s="4"/>
      <c r="E10" s="5"/>
      <c r="F10" s="4"/>
      <c r="G10" s="4">
        <v>1</v>
      </c>
      <c r="H10" s="4"/>
      <c r="I10" s="4"/>
      <c r="J10" s="4"/>
      <c r="K10" s="4"/>
      <c r="L10" s="4">
        <v>1</v>
      </c>
      <c r="M10" s="4"/>
      <c r="N10" s="4"/>
      <c r="O10" s="4"/>
      <c r="P10" s="4"/>
      <c r="Q10" s="4">
        <v>1</v>
      </c>
      <c r="R10" s="4"/>
      <c r="S10" s="4"/>
      <c r="T10" s="4"/>
      <c r="U10" s="4"/>
      <c r="V10" s="4">
        <v>1</v>
      </c>
      <c r="W10" s="4"/>
      <c r="X10" s="4"/>
      <c r="Y10" s="5"/>
      <c r="Z10">
        <f t="shared" si="0"/>
        <v>15000</v>
      </c>
      <c r="AA10" s="21" t="s">
        <v>39</v>
      </c>
      <c r="AB10" s="1">
        <v>15000</v>
      </c>
    </row>
    <row r="11" spans="1:28" ht="15" thickBot="1" x14ac:dyDescent="0.35">
      <c r="A11" s="13" t="s">
        <v>32</v>
      </c>
      <c r="B11" s="4"/>
      <c r="C11" s="4"/>
      <c r="D11" s="4"/>
      <c r="E11" s="5"/>
      <c r="F11" s="4"/>
      <c r="G11" s="4"/>
      <c r="H11" s="4">
        <v>1</v>
      </c>
      <c r="I11" s="4"/>
      <c r="J11" s="4"/>
      <c r="K11" s="4"/>
      <c r="L11" s="4"/>
      <c r="M11" s="4">
        <v>1</v>
      </c>
      <c r="N11" s="4"/>
      <c r="O11" s="4"/>
      <c r="P11" s="4"/>
      <c r="Q11" s="4"/>
      <c r="R11" s="4">
        <v>1</v>
      </c>
      <c r="S11" s="4"/>
      <c r="T11" s="4"/>
      <c r="U11" s="4"/>
      <c r="V11" s="4"/>
      <c r="W11" s="4">
        <v>1</v>
      </c>
      <c r="X11" s="4"/>
      <c r="Y11" s="5"/>
      <c r="Z11">
        <f t="shared" si="0"/>
        <v>16000</v>
      </c>
      <c r="AA11" s="21" t="s">
        <v>39</v>
      </c>
      <c r="AB11" s="1">
        <v>16000</v>
      </c>
    </row>
    <row r="12" spans="1:28" ht="15" thickBot="1" x14ac:dyDescent="0.35">
      <c r="A12" s="13" t="s">
        <v>33</v>
      </c>
      <c r="B12" s="4"/>
      <c r="C12" s="4"/>
      <c r="D12" s="4"/>
      <c r="E12" s="5"/>
      <c r="F12" s="4"/>
      <c r="G12" s="4"/>
      <c r="H12" s="4"/>
      <c r="I12" s="4">
        <v>1</v>
      </c>
      <c r="J12" s="4"/>
      <c r="K12" s="4"/>
      <c r="L12" s="4"/>
      <c r="M12" s="4"/>
      <c r="N12" s="4">
        <v>1</v>
      </c>
      <c r="O12" s="4"/>
      <c r="P12" s="4"/>
      <c r="Q12" s="4"/>
      <c r="R12" s="4"/>
      <c r="S12" s="4">
        <v>1</v>
      </c>
      <c r="T12" s="4"/>
      <c r="U12" s="4"/>
      <c r="V12" s="4"/>
      <c r="W12" s="4"/>
      <c r="X12" s="4">
        <v>1</v>
      </c>
      <c r="Y12" s="5"/>
      <c r="Z12">
        <f t="shared" si="0"/>
        <v>18999.999999999996</v>
      </c>
      <c r="AA12" s="21" t="s">
        <v>39</v>
      </c>
      <c r="AB12" s="1">
        <v>19000</v>
      </c>
    </row>
    <row r="13" spans="1:28" ht="15" thickBot="1" x14ac:dyDescent="0.35">
      <c r="A13" s="13" t="s">
        <v>34</v>
      </c>
      <c r="B13" s="4"/>
      <c r="C13" s="4"/>
      <c r="D13" s="4"/>
      <c r="E13" s="5"/>
      <c r="F13" s="4"/>
      <c r="G13" s="4"/>
      <c r="H13" s="4"/>
      <c r="I13" s="4"/>
      <c r="J13" s="4">
        <v>1</v>
      </c>
      <c r="K13" s="4"/>
      <c r="L13" s="4"/>
      <c r="M13" s="4"/>
      <c r="N13" s="4"/>
      <c r="O13" s="4">
        <v>1</v>
      </c>
      <c r="P13" s="4"/>
      <c r="Q13" s="4"/>
      <c r="R13" s="4"/>
      <c r="S13" s="4"/>
      <c r="T13" s="4">
        <v>1</v>
      </c>
      <c r="U13" s="4"/>
      <c r="V13" s="4"/>
      <c r="W13" s="4"/>
      <c r="X13" s="4"/>
      <c r="Y13" s="5">
        <v>1</v>
      </c>
      <c r="Z13">
        <f t="shared" si="0"/>
        <v>12000.000000000002</v>
      </c>
      <c r="AA13" s="21" t="s">
        <v>39</v>
      </c>
      <c r="AB13" s="1">
        <v>12000</v>
      </c>
    </row>
    <row r="14" spans="1:28" ht="15" thickBot="1" x14ac:dyDescent="0.35">
      <c r="A14" s="13" t="s">
        <v>35</v>
      </c>
      <c r="B14" s="4">
        <v>1</v>
      </c>
      <c r="C14" s="4">
        <v>1</v>
      </c>
      <c r="D14" s="4">
        <v>1</v>
      </c>
      <c r="E14" s="5">
        <v>1</v>
      </c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5"/>
      <c r="Z14">
        <f t="shared" si="0"/>
        <v>2</v>
      </c>
      <c r="AA14" s="21" t="s">
        <v>40</v>
      </c>
      <c r="AB14" s="1">
        <v>2</v>
      </c>
    </row>
    <row r="15" spans="1:28" ht="15" thickBot="1" x14ac:dyDescent="0.35">
      <c r="A15" s="15" t="s">
        <v>36</v>
      </c>
      <c r="B15" s="8">
        <v>1</v>
      </c>
      <c r="C15" s="8"/>
      <c r="D15" s="8"/>
      <c r="E15" s="9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9"/>
      <c r="Z15">
        <f t="shared" si="0"/>
        <v>1</v>
      </c>
      <c r="AA15" s="21" t="s">
        <v>40</v>
      </c>
      <c r="AB15" s="1">
        <v>1</v>
      </c>
    </row>
    <row r="16" spans="1:28" ht="15" thickBot="1" x14ac:dyDescent="0.35"/>
    <row r="17" spans="25:26" ht="15" thickBot="1" x14ac:dyDescent="0.35">
      <c r="Y17" s="22" t="s">
        <v>41</v>
      </c>
      <c r="Z17" s="23">
        <f>SUMPRODUCT(F2:Y2,F3:Y3)+SUMPRODUCT(B2:E2,B3:E3)+SUMPRODUCT(F2:Y2,F4:Y4)</f>
        <v>230090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CBE80-A28F-4E50-B920-DDAE18F4B1A4}">
  <dimension ref="A1:S22"/>
  <sheetViews>
    <sheetView tabSelected="1" workbookViewId="0">
      <selection activeCell="R23" sqref="R23"/>
    </sheetView>
  </sheetViews>
  <sheetFormatPr defaultRowHeight="14.4" x14ac:dyDescent="0.3"/>
  <cols>
    <col min="17" max="17" width="10.6640625" customWidth="1"/>
  </cols>
  <sheetData>
    <row r="1" spans="1:19" ht="15" thickBot="1" x14ac:dyDescent="0.35"/>
    <row r="2" spans="1:19" x14ac:dyDescent="0.3">
      <c r="B2" s="2" t="s">
        <v>42</v>
      </c>
      <c r="C2" s="3" t="s">
        <v>43</v>
      </c>
      <c r="D2" s="3" t="s">
        <v>44</v>
      </c>
      <c r="E2" s="3" t="s">
        <v>45</v>
      </c>
      <c r="F2" s="3" t="s">
        <v>46</v>
      </c>
      <c r="G2" s="3" t="s">
        <v>47</v>
      </c>
      <c r="H2" s="3" t="s">
        <v>48</v>
      </c>
      <c r="I2" s="3" t="s">
        <v>49</v>
      </c>
      <c r="J2" s="3" t="s">
        <v>50</v>
      </c>
      <c r="K2" s="3" t="s">
        <v>51</v>
      </c>
      <c r="L2" s="3" t="s">
        <v>52</v>
      </c>
      <c r="M2" s="3" t="s">
        <v>53</v>
      </c>
      <c r="N2" s="3" t="s">
        <v>54</v>
      </c>
      <c r="O2" s="3" t="s">
        <v>55</v>
      </c>
      <c r="P2" s="24" t="s">
        <v>56</v>
      </c>
    </row>
    <row r="3" spans="1:19" ht="15" thickBot="1" x14ac:dyDescent="0.35">
      <c r="A3" t="s">
        <v>0</v>
      </c>
      <c r="B3" s="25">
        <v>1</v>
      </c>
      <c r="C3" s="26">
        <v>0</v>
      </c>
      <c r="D3" s="26">
        <v>0</v>
      </c>
      <c r="E3" s="26">
        <v>1</v>
      </c>
      <c r="F3" s="26">
        <v>0</v>
      </c>
      <c r="G3" s="26">
        <v>0</v>
      </c>
      <c r="H3" s="26">
        <v>0</v>
      </c>
      <c r="I3" s="26">
        <v>1</v>
      </c>
      <c r="J3" s="26">
        <v>0</v>
      </c>
      <c r="K3" s="26">
        <v>0</v>
      </c>
      <c r="L3" s="26">
        <v>0</v>
      </c>
      <c r="M3" s="26">
        <v>0</v>
      </c>
      <c r="N3" s="26">
        <v>0</v>
      </c>
      <c r="O3" s="26">
        <v>1</v>
      </c>
      <c r="P3" s="27">
        <v>0</v>
      </c>
    </row>
    <row r="5" spans="1:19" ht="15" thickBot="1" x14ac:dyDescent="0.35"/>
    <row r="6" spans="1:19" x14ac:dyDescent="0.3">
      <c r="A6" s="28" t="s">
        <v>42</v>
      </c>
      <c r="B6" s="31">
        <v>1</v>
      </c>
      <c r="C6" s="31">
        <v>1</v>
      </c>
      <c r="D6" s="31"/>
      <c r="E6" s="31"/>
      <c r="F6" s="31"/>
      <c r="G6" s="31"/>
      <c r="H6" s="31"/>
      <c r="I6" s="31"/>
      <c r="J6" s="31">
        <v>1</v>
      </c>
      <c r="K6" s="31">
        <v>1</v>
      </c>
      <c r="L6" s="31">
        <v>1</v>
      </c>
      <c r="M6" s="31"/>
      <c r="N6" s="31"/>
      <c r="O6" s="31"/>
      <c r="P6" s="32"/>
      <c r="Q6">
        <f>SUMPRODUCT(B6:P6,$B$3:$P$3)</f>
        <v>1</v>
      </c>
      <c r="R6" t="s">
        <v>39</v>
      </c>
      <c r="S6">
        <v>1</v>
      </c>
    </row>
    <row r="7" spans="1:19" x14ac:dyDescent="0.3">
      <c r="A7" s="29" t="s">
        <v>43</v>
      </c>
      <c r="B7" s="33">
        <v>1</v>
      </c>
      <c r="C7" s="33">
        <v>1</v>
      </c>
      <c r="D7" s="33">
        <v>1</v>
      </c>
      <c r="E7" s="33"/>
      <c r="F7" s="33"/>
      <c r="G7" s="33"/>
      <c r="H7" s="33"/>
      <c r="I7" s="33"/>
      <c r="J7" s="33">
        <v>1</v>
      </c>
      <c r="K7" s="33"/>
      <c r="L7" s="33"/>
      <c r="M7" s="33"/>
      <c r="N7" s="33"/>
      <c r="O7" s="33"/>
      <c r="P7" s="34"/>
      <c r="Q7">
        <f t="shared" ref="Q7:Q20" si="0">SUMPRODUCT(B7:P7,$B$3:$P$3)</f>
        <v>1</v>
      </c>
      <c r="R7" t="s">
        <v>39</v>
      </c>
      <c r="S7">
        <v>1</v>
      </c>
    </row>
    <row r="8" spans="1:19" x14ac:dyDescent="0.3">
      <c r="A8" s="29" t="s">
        <v>44</v>
      </c>
      <c r="B8" s="33"/>
      <c r="C8" s="33">
        <v>1</v>
      </c>
      <c r="D8" s="33">
        <v>1</v>
      </c>
      <c r="E8" s="33">
        <v>1</v>
      </c>
      <c r="F8" s="33"/>
      <c r="G8" s="33"/>
      <c r="H8" s="33"/>
      <c r="I8" s="33">
        <v>1</v>
      </c>
      <c r="J8" s="33">
        <v>1</v>
      </c>
      <c r="K8" s="33"/>
      <c r="L8" s="33"/>
      <c r="M8" s="33"/>
      <c r="N8" s="33"/>
      <c r="O8" s="33"/>
      <c r="P8" s="34"/>
      <c r="Q8">
        <f t="shared" si="0"/>
        <v>2</v>
      </c>
      <c r="R8" t="s">
        <v>39</v>
      </c>
      <c r="S8">
        <v>1</v>
      </c>
    </row>
    <row r="9" spans="1:19" x14ac:dyDescent="0.3">
      <c r="A9" s="29" t="s">
        <v>45</v>
      </c>
      <c r="B9" s="33"/>
      <c r="C9" s="33"/>
      <c r="D9" s="33">
        <v>1</v>
      </c>
      <c r="E9" s="33">
        <v>1</v>
      </c>
      <c r="F9" s="33">
        <v>1</v>
      </c>
      <c r="G9" s="33">
        <v>1</v>
      </c>
      <c r="H9" s="33"/>
      <c r="I9" s="33">
        <v>1</v>
      </c>
      <c r="J9" s="33"/>
      <c r="K9" s="33"/>
      <c r="L9" s="33"/>
      <c r="M9" s="33"/>
      <c r="N9" s="33"/>
      <c r="O9" s="33"/>
      <c r="P9" s="34"/>
      <c r="Q9">
        <f t="shared" si="0"/>
        <v>2</v>
      </c>
      <c r="R9" t="s">
        <v>39</v>
      </c>
      <c r="S9">
        <v>1</v>
      </c>
    </row>
    <row r="10" spans="1:19" x14ac:dyDescent="0.3">
      <c r="A10" s="29" t="s">
        <v>46</v>
      </c>
      <c r="B10" s="33"/>
      <c r="C10" s="33"/>
      <c r="D10" s="33"/>
      <c r="E10" s="33">
        <v>1</v>
      </c>
      <c r="F10" s="33">
        <v>1</v>
      </c>
      <c r="G10" s="33">
        <v>1</v>
      </c>
      <c r="H10" s="33">
        <v>1</v>
      </c>
      <c r="I10" s="33"/>
      <c r="J10" s="33"/>
      <c r="K10" s="33"/>
      <c r="L10" s="33"/>
      <c r="M10" s="33"/>
      <c r="N10" s="33"/>
      <c r="O10" s="33"/>
      <c r="P10" s="34"/>
      <c r="Q10">
        <f t="shared" si="0"/>
        <v>1</v>
      </c>
      <c r="R10" t="s">
        <v>39</v>
      </c>
      <c r="S10">
        <v>1</v>
      </c>
    </row>
    <row r="11" spans="1:19" x14ac:dyDescent="0.3">
      <c r="A11" s="29" t="s">
        <v>47</v>
      </c>
      <c r="B11" s="33"/>
      <c r="C11" s="33"/>
      <c r="D11" s="33"/>
      <c r="E11" s="33">
        <v>1</v>
      </c>
      <c r="F11" s="33">
        <v>1</v>
      </c>
      <c r="G11" s="33">
        <v>1</v>
      </c>
      <c r="H11" s="33">
        <v>1</v>
      </c>
      <c r="I11" s="33">
        <v>1</v>
      </c>
      <c r="J11" s="33"/>
      <c r="K11" s="33"/>
      <c r="L11" s="33"/>
      <c r="M11" s="33"/>
      <c r="N11" s="33"/>
      <c r="O11" s="33"/>
      <c r="P11" s="34"/>
      <c r="Q11">
        <f t="shared" si="0"/>
        <v>2</v>
      </c>
      <c r="R11" t="s">
        <v>39</v>
      </c>
      <c r="S11">
        <v>1</v>
      </c>
    </row>
    <row r="12" spans="1:19" x14ac:dyDescent="0.3">
      <c r="A12" s="29" t="s">
        <v>48</v>
      </c>
      <c r="B12" s="33"/>
      <c r="C12" s="33"/>
      <c r="D12" s="33"/>
      <c r="E12" s="33"/>
      <c r="F12" s="33">
        <v>1</v>
      </c>
      <c r="G12" s="33">
        <v>1</v>
      </c>
      <c r="H12" s="33">
        <v>1</v>
      </c>
      <c r="I12" s="33">
        <v>1</v>
      </c>
      <c r="J12" s="33"/>
      <c r="K12" s="33"/>
      <c r="L12" s="33"/>
      <c r="M12" s="33"/>
      <c r="N12" s="33">
        <v>1</v>
      </c>
      <c r="O12" s="33"/>
      <c r="P12" s="34">
        <v>1</v>
      </c>
      <c r="Q12">
        <f t="shared" si="0"/>
        <v>1</v>
      </c>
      <c r="R12" t="s">
        <v>39</v>
      </c>
      <c r="S12">
        <v>1</v>
      </c>
    </row>
    <row r="13" spans="1:19" x14ac:dyDescent="0.3">
      <c r="A13" s="29" t="s">
        <v>49</v>
      </c>
      <c r="B13" s="33"/>
      <c r="C13" s="33"/>
      <c r="D13" s="33">
        <v>1</v>
      </c>
      <c r="E13" s="33">
        <v>1</v>
      </c>
      <c r="F13" s="33"/>
      <c r="G13" s="33">
        <v>1</v>
      </c>
      <c r="H13" s="33">
        <v>1</v>
      </c>
      <c r="I13" s="33">
        <v>1</v>
      </c>
      <c r="J13" s="33">
        <v>1</v>
      </c>
      <c r="K13" s="33"/>
      <c r="L13" s="33"/>
      <c r="M13" s="33"/>
      <c r="N13" s="33">
        <v>1</v>
      </c>
      <c r="O13" s="33"/>
      <c r="P13" s="34"/>
      <c r="Q13">
        <f t="shared" si="0"/>
        <v>2</v>
      </c>
      <c r="R13" t="s">
        <v>39</v>
      </c>
      <c r="S13">
        <v>1</v>
      </c>
    </row>
    <row r="14" spans="1:19" x14ac:dyDescent="0.3">
      <c r="A14" s="29" t="s">
        <v>50</v>
      </c>
      <c r="B14" s="33">
        <v>1</v>
      </c>
      <c r="C14" s="33">
        <v>1</v>
      </c>
      <c r="D14" s="33">
        <v>1</v>
      </c>
      <c r="E14" s="33"/>
      <c r="F14" s="33"/>
      <c r="G14" s="33"/>
      <c r="H14" s="33"/>
      <c r="I14" s="33">
        <v>1</v>
      </c>
      <c r="J14" s="33">
        <v>1</v>
      </c>
      <c r="K14" s="33">
        <v>1</v>
      </c>
      <c r="L14" s="33"/>
      <c r="M14" s="33"/>
      <c r="N14" s="33"/>
      <c r="O14" s="33"/>
      <c r="P14" s="34"/>
      <c r="Q14">
        <f t="shared" si="0"/>
        <v>2</v>
      </c>
      <c r="R14" t="s">
        <v>39</v>
      </c>
      <c r="S14">
        <v>1</v>
      </c>
    </row>
    <row r="15" spans="1:19" x14ac:dyDescent="0.3">
      <c r="A15" s="29" t="s">
        <v>51</v>
      </c>
      <c r="B15" s="33">
        <v>1</v>
      </c>
      <c r="C15" s="33"/>
      <c r="D15" s="33"/>
      <c r="E15" s="33"/>
      <c r="F15" s="33"/>
      <c r="G15" s="33"/>
      <c r="H15" s="33"/>
      <c r="I15" s="33"/>
      <c r="J15" s="33">
        <v>1</v>
      </c>
      <c r="K15" s="33">
        <v>1</v>
      </c>
      <c r="L15" s="33">
        <v>1</v>
      </c>
      <c r="M15" s="33">
        <v>1</v>
      </c>
      <c r="N15" s="33">
        <v>1</v>
      </c>
      <c r="O15" s="33"/>
      <c r="P15" s="34"/>
      <c r="Q15">
        <f t="shared" si="0"/>
        <v>1</v>
      </c>
      <c r="R15" t="s">
        <v>39</v>
      </c>
      <c r="S15">
        <v>1</v>
      </c>
    </row>
    <row r="16" spans="1:19" x14ac:dyDescent="0.3">
      <c r="A16" s="29" t="s">
        <v>52</v>
      </c>
      <c r="B16" s="33">
        <v>1</v>
      </c>
      <c r="C16" s="33"/>
      <c r="D16" s="33"/>
      <c r="E16" s="33"/>
      <c r="F16" s="33"/>
      <c r="G16" s="33"/>
      <c r="H16" s="33"/>
      <c r="I16" s="33"/>
      <c r="J16" s="33"/>
      <c r="K16" s="33">
        <v>1</v>
      </c>
      <c r="L16" s="33">
        <v>1</v>
      </c>
      <c r="M16" s="33">
        <v>1</v>
      </c>
      <c r="N16" s="33"/>
      <c r="O16" s="33"/>
      <c r="P16" s="34"/>
      <c r="Q16">
        <f t="shared" si="0"/>
        <v>1</v>
      </c>
      <c r="R16" t="s">
        <v>39</v>
      </c>
      <c r="S16">
        <v>1</v>
      </c>
    </row>
    <row r="17" spans="1:19" x14ac:dyDescent="0.3">
      <c r="A17" s="29" t="s">
        <v>53</v>
      </c>
      <c r="B17" s="33"/>
      <c r="C17" s="33"/>
      <c r="D17" s="33"/>
      <c r="E17" s="33"/>
      <c r="F17" s="33"/>
      <c r="G17" s="33"/>
      <c r="H17" s="33"/>
      <c r="I17" s="33"/>
      <c r="J17" s="33"/>
      <c r="K17" s="33">
        <v>1</v>
      </c>
      <c r="L17" s="33">
        <v>1</v>
      </c>
      <c r="M17" s="33">
        <v>1</v>
      </c>
      <c r="N17" s="33">
        <v>1</v>
      </c>
      <c r="O17" s="33">
        <v>1</v>
      </c>
      <c r="P17" s="34"/>
      <c r="Q17">
        <f t="shared" si="0"/>
        <v>1</v>
      </c>
      <c r="R17" t="s">
        <v>39</v>
      </c>
      <c r="S17">
        <v>1</v>
      </c>
    </row>
    <row r="18" spans="1:19" x14ac:dyDescent="0.3">
      <c r="A18" s="29" t="s">
        <v>54</v>
      </c>
      <c r="B18" s="33"/>
      <c r="C18" s="33"/>
      <c r="D18" s="33"/>
      <c r="E18" s="33"/>
      <c r="F18" s="33"/>
      <c r="G18" s="33"/>
      <c r="H18" s="33">
        <v>1</v>
      </c>
      <c r="I18" s="33">
        <v>1</v>
      </c>
      <c r="J18" s="33">
        <v>1</v>
      </c>
      <c r="K18" s="33"/>
      <c r="L18" s="33">
        <v>1</v>
      </c>
      <c r="M18" s="33">
        <v>1</v>
      </c>
      <c r="N18" s="33">
        <v>1</v>
      </c>
      <c r="O18" s="33"/>
      <c r="P18" s="34"/>
      <c r="Q18">
        <f t="shared" si="0"/>
        <v>1</v>
      </c>
      <c r="R18" t="s">
        <v>39</v>
      </c>
      <c r="S18">
        <v>1</v>
      </c>
    </row>
    <row r="19" spans="1:19" x14ac:dyDescent="0.3">
      <c r="A19" s="29" t="s">
        <v>55</v>
      </c>
      <c r="B19" s="33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>
        <v>1</v>
      </c>
      <c r="N19" s="33">
        <v>1</v>
      </c>
      <c r="O19" s="33">
        <v>1</v>
      </c>
      <c r="P19" s="34">
        <v>1</v>
      </c>
      <c r="Q19">
        <f t="shared" si="0"/>
        <v>1</v>
      </c>
      <c r="R19" t="s">
        <v>39</v>
      </c>
      <c r="S19">
        <v>1</v>
      </c>
    </row>
    <row r="20" spans="1:19" ht="15" thickBot="1" x14ac:dyDescent="0.35">
      <c r="A20" s="30" t="s">
        <v>56</v>
      </c>
      <c r="B20" s="35"/>
      <c r="C20" s="35"/>
      <c r="D20" s="35"/>
      <c r="E20" s="35"/>
      <c r="F20" s="35"/>
      <c r="G20" s="35"/>
      <c r="H20" s="35">
        <v>1</v>
      </c>
      <c r="I20" s="35"/>
      <c r="J20" s="35"/>
      <c r="K20" s="35"/>
      <c r="L20" s="35"/>
      <c r="M20" s="35"/>
      <c r="N20" s="35"/>
      <c r="O20" s="35">
        <v>1</v>
      </c>
      <c r="P20" s="36">
        <v>1</v>
      </c>
      <c r="Q20">
        <f t="shared" si="0"/>
        <v>1</v>
      </c>
      <c r="R20" t="s">
        <v>39</v>
      </c>
      <c r="S20">
        <v>1</v>
      </c>
    </row>
    <row r="22" spans="1:19" x14ac:dyDescent="0.3">
      <c r="Q22" t="s">
        <v>57</v>
      </c>
      <c r="R22">
        <f>SUM(B3:P3)</f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Plant Location Problem</vt:lpstr>
      <vt:lpstr>Police Car Problem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Erica MacBride</dc:creator>
  <cp:lastModifiedBy>Erica MacBride</cp:lastModifiedBy>
  <dcterms:created xsi:type="dcterms:W3CDTF">2021-02-14T18:37:11Z</dcterms:created>
  <dcterms:modified xsi:type="dcterms:W3CDTF">2021-02-14T20:53:50Z</dcterms:modified>
</cp:coreProperties>
</file>