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0480" tabRatio="825"/>
  </bookViews>
  <sheets>
    <sheet name="询价单" sheetId="2" r:id="rId1"/>
    <sheet name="功能清单（需填报评估工作量及人月单价）"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<sst xmlns="http://schemas.openxmlformats.org/spreadsheetml/2006/main" count="236" uniqueCount="158">
  <si>
    <r>
      <rPr>
        <b/>
        <sz val="9"/>
        <rFont val="微软雅黑"/>
        <charset val="134"/>
      </rPr>
      <t>技术对接人员： 
朱经理</t>
    </r>
    <r>
      <rPr>
        <b/>
        <sz val="9"/>
        <color rgb="FFFF0000"/>
        <rFont val="微软雅黑"/>
        <charset val="134"/>
      </rPr>
      <t>18605511517</t>
    </r>
  </si>
  <si>
    <t>供应商必填！！！ 报价需单价有效可拆分！！</t>
  </si>
  <si>
    <t>序号</t>
  </si>
  <si>
    <t>一级子系统</t>
  </si>
  <si>
    <t>产品名称</t>
  </si>
  <si>
    <t>技术参数</t>
  </si>
  <si>
    <t>单位</t>
  </si>
  <si>
    <t>数量</t>
  </si>
  <si>
    <t>质保期</t>
  </si>
  <si>
    <t>项目地址</t>
  </si>
  <si>
    <t>采购主体</t>
  </si>
  <si>
    <t>品牌</t>
  </si>
  <si>
    <t>原产地</t>
  </si>
  <si>
    <t>生产厂家</t>
  </si>
  <si>
    <t>规格型号</t>
  </si>
  <si>
    <r>
      <rPr>
        <b/>
        <sz val="9"/>
        <color theme="1"/>
        <rFont val="微软雅黑"/>
        <charset val="134"/>
      </rPr>
      <t>技术参数偏离情况（</t>
    </r>
    <r>
      <rPr>
        <b/>
        <sz val="9"/>
        <color indexed="10"/>
        <rFont val="微软雅黑"/>
        <charset val="134"/>
      </rPr>
      <t>正偏离、响应、负偏离</t>
    </r>
    <r>
      <rPr>
        <b/>
        <sz val="9"/>
        <color indexed="8"/>
        <rFont val="微软雅黑"/>
        <charset val="134"/>
      </rPr>
      <t>）</t>
    </r>
  </si>
  <si>
    <t>单价
（含税含运/元）</t>
  </si>
  <si>
    <t>小计
（含税含运/元）</t>
  </si>
  <si>
    <t>备注</t>
  </si>
  <si>
    <t>税率</t>
  </si>
  <si>
    <t>质保周期</t>
  </si>
  <si>
    <t>报价是否含安装</t>
  </si>
  <si>
    <t>报价是否含调试</t>
  </si>
  <si>
    <t>供货周期</t>
  </si>
  <si>
    <t>付款方式</t>
  </si>
  <si>
    <t>合同签订单位</t>
  </si>
  <si>
    <t>工作平台</t>
  </si>
  <si>
    <r>
      <rPr>
        <sz val="8"/>
        <color theme="1"/>
        <rFont val="微软雅黑"/>
        <charset val="134"/>
      </rPr>
      <t xml:space="preserve">1、按照安徽省信息化管理办法要求在安徽省一体化数据基础平台上建设，，结合项目建设单位具体需求和项目详细设计方案，充分复用安徽省一体化数据基础平台现有数字资源，做好与全省一体化数据基础平台建设单位的衔接，按要求复用一体化组件。 
2、按照甲方要求配合检测单位进行测评，并通过等保、密评、软测。
3、建设周期为合同签订后60日历日，建设期间按照甲方要求推进项目建设，编制各项验收文档，通过项目竣工验收。
4、系统终验后按照甲方要求针对安徽省病虫疫情信息调度指挥平台提供5年质保期，乙方要根据用户要求完善系统功能（此部分报价包含在报价中）。乙方需要提供 7×24 小时技术支持服务，乙方在接到故障报修要求时，1小时内做出明确响应和安排，在4小时内为用户提供维修服务，并做出故障诊断报告。每月不少于 1 次的巡检服务，及时发现和排除潜在问题或故障隐患，保证系统的稳定运行。质保期内，我司将提供免费的应用软件产品升级、改造或维护等服务。
</t>
    </r>
    <r>
      <rPr>
        <b/>
        <sz val="8"/>
        <color rgb="FFFF0000"/>
        <rFont val="微软雅黑"/>
        <charset val="134"/>
      </rPr>
      <t>5、系统具体技术参数详见功能清单</t>
    </r>
  </si>
  <si>
    <t>套</t>
  </si>
  <si>
    <t>整体项目终验后5年</t>
  </si>
  <si>
    <t>安徽省合肥市</t>
  </si>
  <si>
    <t>智元</t>
  </si>
  <si>
    <t>响应</t>
  </si>
  <si>
    <t>系统终验合格后提供 5 年的质保期</t>
  </si>
  <si>
    <t>否</t>
  </si>
  <si>
    <t>是</t>
  </si>
  <si>
    <t>2个月</t>
  </si>
  <si>
    <t>采购合同签订后，支付合同金额的 50%；系统开发完成初验合格后，支付合同金额的 40%；项目竣工验收合格后，支付剩余 10%。</t>
  </si>
  <si>
    <t>北京金禾天成科技有限公司</t>
  </si>
  <si>
    <t>病虫预警分析</t>
  </si>
  <si>
    <t>国家植保植检信息管理系统对接</t>
  </si>
  <si>
    <t>业务应用</t>
  </si>
  <si>
    <t>通知公告、病虫害情报库、植保信息管理、信息浏览</t>
  </si>
  <si>
    <t>病虫害知识库</t>
  </si>
  <si>
    <t>指挥调度一张图</t>
  </si>
  <si>
    <t>不含指挥调度室硬件完善和升级</t>
  </si>
  <si>
    <t>一级模块</t>
  </si>
  <si>
    <t>二级模块</t>
  </si>
  <si>
    <t>三级模块</t>
  </si>
  <si>
    <t>四级模块</t>
  </si>
  <si>
    <t>功能描述</t>
  </si>
  <si>
    <t>评估人月数量</t>
  </si>
  <si>
    <t>人月单价</t>
  </si>
  <si>
    <t>总价</t>
  </si>
  <si>
    <t>系统登录</t>
  </si>
  <si>
    <t>实现通过账号、密码、验证码登录省级平台 web 端。</t>
  </si>
  <si>
    <t>业务展示</t>
  </si>
  <si>
    <t>病虫概览</t>
  </si>
  <si>
    <t>展示主粮作物当前病虫害的总体发生情况，包括病虫分布、发生动态、严重程度等。</t>
  </si>
  <si>
    <t>实时监控</t>
  </si>
  <si>
    <t>通过地图和图表形式，实时展示重点病虫害监测数据，包括监测点分布、灯诱虫量、性诱虫量、病害程度等。</t>
  </si>
  <si>
    <t>预警信息</t>
  </si>
  <si>
    <t>展示重点病虫害预警信息，包括预警级别、影响区域、建议措施等</t>
  </si>
  <si>
    <t>待处理任务</t>
  </si>
  <si>
    <t>展示当前待处理的任务列表，包括填报任务、防控调查任务及待审批任务等。</t>
  </si>
  <si>
    <t>信息发布</t>
  </si>
  <si>
    <t>站内新闻公告</t>
  </si>
  <si>
    <t>展示最新的植物保护政策、新闻动态、工作动态等信息。</t>
  </si>
  <si>
    <t>病虫情报</t>
  </si>
  <si>
    <t>展示全国和全省的病虫情报、防治预案、技术措施、研究成果等信息</t>
  </si>
  <si>
    <t>病虫害知识</t>
  </si>
  <si>
    <t>提供病虫草害图片、发生规律、防治技术要点等资料的在线查阅</t>
  </si>
  <si>
    <t>资料查询</t>
  </si>
  <si>
    <t>提供全文搜索功能，用户可以根据关键词查询历史资料信息，查询内容包括病虫情报、站内发文、病虫知识。</t>
  </si>
  <si>
    <t>首页管理</t>
  </si>
  <si>
    <t>支持对平台首页展示内容的编辑和管理功能，支持平台首页信息的上架发布、编辑和下架等操作，支持对审核后的动态信息、病虫信息、病虫情报、防治措施等首页信息管理功能</t>
  </si>
  <si>
    <t>数据源管理</t>
  </si>
  <si>
    <t>物联网数据接入</t>
  </si>
  <si>
    <t>获取物联网设备数据，包括日平均温度、日平均湿度、日累计雨量、日平均相对湿度、日累计降雨量等物联网采集数据，进行数据归类存储，支持通过全省建设的物联网监测设备进行病虫害相关气象因子信息的实时监测、数据回传等各项数据集中式管理。</t>
  </si>
  <si>
    <t>采购数据接入</t>
  </si>
  <si>
    <t>为满足病虫害发生规律分析应用对数据种类的要求，以及减少建设成本，需通过采购方式获取相关数据资源。本期项目将采购专业的大气气象数据，采购气象指标数据包括地区编码、平均气温、平均相对湿度、平均风力、平均风速、平均风向、累计降雨量、平均露点温度、平均紫外线指数等日气象数据，平均气温、平均相对湿度、平均风力、平均风速、平均风向、累计降雨量等日气象预测数据，及最大气温、最小气温、最大相对湿度、最小相对湿度、最大小时降雨量、最小小时降雨量、寒潮、雨日等日气象加工数据。</t>
  </si>
  <si>
    <t>其他数据接入</t>
  </si>
  <si>
    <t>平台支持省内相关县级报表数据、植保统计数据以及药械数据接入，从而实现现有数据源扩充。满足病虫害大数据分析对于数据种类多样化的要求。</t>
  </si>
  <si>
    <t>历史数据导入</t>
  </si>
  <si>
    <t>支持对平台第一阶段建设中集成的国家级和上一代省级平台历史人工调查数据的调用，满足对病虫害历史数据的溯源和多源数据分析应用。</t>
  </si>
  <si>
    <t>数据标准化存储</t>
  </si>
  <si>
    <t>数据资源标准化</t>
  </si>
  <si>
    <t>按照数据类型、使用场景等多维度进行数据治理，按照统一标准统一定义数据格式、结构、命名等，支持系统内数据资源标准化，有效提高数据存储、传输、迁移、调用、计算等效率，提升系统整体运行效能。实现包括：格式标准化、空间标准化、结构标准化、命名标准化。</t>
  </si>
  <si>
    <t>数据资源整合建库</t>
  </si>
  <si>
    <t>实现对数据资源的整合建库，搭建支撑数据分析应用的基础库、模型库、代码库。
1）基础库。包括气象资源、土地资源、水资源等相关的各类资源数据基础库。通过对接时空信息相关平台，接入基础地理信息资源，构建基础地理数据库。包括地形地貌、流域水系、交通道路、行政界线、作物产区等信息。
2）模型库。模型库依托各物联网设备的实时监测数据，并结合气象数据等，运用深度学习算法，挖掘各因素间的联系，支撑迁飞性害虫发生规律分析。平台支持集成科研院校基于气象信息的成熟病虫害模型。
3）代码库。代码库主要包括全省行政区划、组织机构以及部分产业相关代码如农业产业类别、相关农产品类别、农投品等。</t>
  </si>
  <si>
    <t>小麦赤霉病专题分析</t>
  </si>
  <si>
    <t>历年数据</t>
  </si>
  <si>
    <t>基于历史填报数据、气象数据、物联网数据，以图表形式展示小麦赤霉病的带菌率、病穗率、发生程度等一年中病情重要指标，从气象因素、以及防治力度等方面，回溯前 10 年的数据情况，从而实现分析历史相似发生和历史数据回溯查询。</t>
  </si>
  <si>
    <t>年度分析</t>
  </si>
  <si>
    <t>将数据分指标、时间、生育期等进行时间轴坐标对比分析；对历年气象因子做相似度计算，得出温度相似度、雨量相似度、菌源相似度及考虑各项因子的总体相似度。</t>
  </si>
  <si>
    <t>趋势预测</t>
  </si>
  <si>
    <t>基于气象数据，并依据相似年分析结果，从短、中、长期不同角度分别预测温度、湿度及降雨量的趋势，进而得到病穗率和发生程度的短、中、长期预测，并通过柱状图、折线图等形式进行可视化展示。</t>
  </si>
  <si>
    <t>因子分析</t>
  </si>
  <si>
    <t>基于历史填报数据、气象数据、物联网数据，挖掘菌源因子和气象因子对小麦赤霉病各生长阶段的影响，并通过图表形式直观展示相关因子与赤霉病间的相关性，为小麦赤霉病的预测和防治提供数据支撑</t>
  </si>
  <si>
    <t>模型预测</t>
  </si>
  <si>
    <t>支持对接其他厂商开发的小麦赤霉病预测模型结果数据，并进行数据浏览和 GIS 分析，支持模型预测数据和趋势预测数据间的对比展示，辅助用户对比多渠道预测结果，进而提升预测准确性。</t>
  </si>
  <si>
    <t>全省形势</t>
  </si>
  <si>
    <t>支持将全省各市、县的小麦赤霉病数据发生趋势数据录入到数据表格中，绘制出基于 GIS的全省小麦赤霉病发生趋势地图，综合展示近年来，全省小麦赤霉病的分布趋势和主要发生区域等</t>
  </si>
  <si>
    <t>病虫害预测模型</t>
  </si>
  <si>
    <t>平台可支持集成省内成熟并适用于本省主要病虫害的预测模型，进一步提高全省重大病虫预测的科技支撑水平。实现包括模型定制、参数设置和模型计算结果的图形化展示，模型将通过专家对关键因子权重进行分配，并结合统计分析方法，预测病虫害的发生概率和严重程度。建立小麦、水稻、玉米、大豆等作物主要病虫害的模型预测系统。对接国家植保植检信息管理系统中的小麦条锈病流行预测模型，对模型预测结果数据进行基于 GIS 的可视化展示，实现对小麦条锈病在安徽省区域流行趋势的模型预测</t>
  </si>
  <si>
    <t>草地贪夜蛾防治</t>
  </si>
  <si>
    <t>系统通过调用《农业农村部植保植检信息管理系统》病虫害监测管理模块数据接口的方式支持与国家级草地贪夜蛾发生防治相关的报表、任务、监测数据的对接。支持数据在省级平台一次填报，可直接同步到《农业农村部植保植检信息管理系统》病虫害监测管理模块。支持安徽省承担的草地贪夜蛾发生防治省级周报表、草地贪夜蛾逐日蛾量周报表、草地贪夜蛾幼虫首次发现报送表、草地贪夜蛾成虫首次发现报送表、草地贪夜蛾发生防治县级周报表等草地贪夜蛾防治相关业务报表的数据上报。</t>
  </si>
  <si>
    <t>绿色防控</t>
  </si>
  <si>
    <t>同步《农业农村部植保植检系统管理系统》重大病虫防控管理模块设置的任务，支持省级设置任务并下发。数据一次填报，可直接同步到《农业农村部植保植检系统管理系统》重大病虫防控管理模块中。支持安徽省承担的绿色防控技术指导和培训统计表（县级）、绿色防控技术指导和培训统计表（市级）、绿色防控技术指导和培训统计表（省级）、全国农作物病虫害绿色防控调查统计表（示范推广与经费投入）、全国农作物病虫害绿色防控调查统计表（拌种与生物农药）、全国农作物病虫害绿色防控调查统计表（理化诱控、天敌与生态调控）、分作物绿色防控面积统计表、分作物主要绿色防控技术措施应用面积统计表、分作物调查表等绿色防控相关业务报表的数据上报。</t>
  </si>
  <si>
    <t>植保专业统计</t>
  </si>
  <si>
    <t>同步《农业农村部植保植检系统管理系统》设置的植保统计任务，支持包括省、市、县农作物病虫草鼠发生防治及损失情况、农作物病虫防治措施情况、植保系统人员情况等植保统计相关业务数据的填报、查询和统计。支持按报表、期数维度来查询植保年度统计数据并导出。</t>
  </si>
  <si>
    <t>植物检疫</t>
  </si>
  <si>
    <t>支持通过省级平台一键跳转到《农业农村部植保植检系统管理系统》植物检疫模块页面，完成产地检疫、调运检疫、国外引种从申报、受理、田间调查、实验室检验、签发证书、引种跟踪、疫情报告等全流程的审批管理及相关查询统计操作。</t>
  </si>
  <si>
    <t>农药械</t>
  </si>
  <si>
    <t>同步《农业农村部植保植检系统管理系统》设置的农药械相关调查任务，支持农药械数据的填报、查询和数据汇总。</t>
  </si>
  <si>
    <t>植保体系</t>
  </si>
  <si>
    <t>同步《全国植保体系信息化管理平台》设置的任务，支持省级设置任务并下发。数据一次填报，可直接同步到《全国植保体系信息化管理平台》中。支持安徽省承担的县级以下植保机构基本情况调查表、植保体系机构改革情况统计表、乡镇级植保体系基本情况表、全国植保体系基本情况调研汇总表（市级）、全国植保体系基本情况调研汇总表（县级）、省、市、县级植保机构基本情况表、县级以上（包含县级）植保机构基本情况调查表等植保体系相关业务报表的数据上报。</t>
  </si>
  <si>
    <t>历史数据迁移</t>
  </si>
  <si>
    <t>支持将国家植保植检信息管理系统中安徽省相关的草地贪夜蛾防治、绿色防控、植保统计、植保体系相关的所有历史数据导入至省级平台；支持对历史数据的存储、查询、筛选及汇总分析。</t>
  </si>
  <si>
    <t>通知公告</t>
  </si>
  <si>
    <t>建立省、市、县级通知公告收发体系，支持各级之间文件交流，附件传送等功能。支持省级植保站向全省内各市、县区域站点下发通知公告等内容。支持病虫情报和政策性文件的接收和发送；支持下级站点上报病虫害突发情况。支持通知公告的编辑、审核和发布。支持通过移动端对接收到的通知公告消息的查看。</t>
  </si>
  <si>
    <t>病虫害情报库</t>
  </si>
  <si>
    <t>搭建安徽省农作物病虫害情报库，制定情报编写标准。支持病虫情报的上传、审核和结构存储，支持按照时间段、病虫类别、区县等关键词进行检索。情报上传支持综合汇集全省、市、县区域站的病虫情报信息，统一建立编写、审核发布和浏览功能。支持多种格式的情报上传，包括Word、Excel、PDF。</t>
  </si>
  <si>
    <t>植保信息管理</t>
  </si>
  <si>
    <t>基于省级平台，建立省级植保信息共享平台，汇集全省植保信息动态，支持对植保信息的浏览、查看和维护功能。支持植保信息的编辑、审核和发布。</t>
  </si>
  <si>
    <t>信息浏览</t>
  </si>
  <si>
    <t>支持通过移动端对病虫害情报的浏览。</t>
  </si>
  <si>
    <t>植保信息</t>
  </si>
  <si>
    <t>支持通过移动端对植保信息的浏览、查看。</t>
  </si>
  <si>
    <t xml:space="preserve">支持通过移动端对接收到的通知公告消息的查看。 </t>
  </si>
  <si>
    <t>病虫草害识别知识库</t>
  </si>
  <si>
    <t>建立一套信息全面、可随时丰富、检索方便的省级病虫害知识库，包括主要病虫草的生物学特性、发生特点、规律、分布和监测、防治、农药械等方面的文字及图像信息，实现安徽省病虫草害知识的积累与分享。知识库包含600种以上的病虫草害知识内容，其中病害400种以上、虫害200种以上、草害50种以上。支持按照作物检索病虫草害，其中水稻50种以上、小麦50种以上、玉米50种以上、大豆50种以上、油菜10种以上、马铃薯10种以上，其他作物各类病虫草害400种左右。
病害支持按照细菌性病害、真菌性病害、病毒性病害以及生理性病害四种类型进行检索查询。
虫害支持按照地下害虫、麦类害虫、禾谷类杂粮害虫、棉麻虫类、油料作物害虫、薯类害虫、糖类害虫、储粮害虫八种类型进行检索查询，同时支持按照灯下害虫、田间害虫的分类进行查询。
草害支持按照禾草类、莎草类、阔叶草类三种类型进行检索查询。</t>
  </si>
  <si>
    <t>植保技术知识库</t>
  </si>
  <si>
    <t>建立一套信息专业、全面、可随时丰富的省级植保技术知识库，实现全省植保领域防治相关业务知识的积累与分享。支持对安徽植保技术体系、专业知识等内容按类别和格式进行分类管理，类别包括：植物保护、植物检疫、农药药械等。</t>
  </si>
  <si>
    <t>植保员比赛试题库</t>
  </si>
  <si>
    <t>建立一套专业、可随时更新和丰富的全省植保员比赛试题库，实现全省植保员比赛试题的积累。支持对试题按类别和时间进行集中管理，类别包括：植物保护、植物检疫、农药药械等。支持对试题的增加、删除和修改，支持根据类别、时间对历史试题进行检索。</t>
  </si>
  <si>
    <t>病虫测防联动一张图</t>
  </si>
  <si>
    <t>全省病虫害发生防治一张图</t>
  </si>
  <si>
    <t>展示全省主要作物病虫害发生防治情况及变化趋势。内容包括但不限于：当前作物的新增发生面积合计、各病虫的新增发生面积数值及占比；当前作物的累计发生面积合计、各病虫的累计发生面积数值及占比；当前作物的累计防治面积合计、各病虫的累计防治面积数值及占比；当前作物的全年的累计发生、累计防治面积变化趋势。</t>
  </si>
  <si>
    <t>小麦赤霉病发生防治一张图</t>
  </si>
  <si>
    <t>展示全省小麦赤霉病发生防治情况。内容包括但不限于：当前时间全省平均病穗率、与上年同期值增减比率；今年与去年全省平均病穗率变化趋势；各市病穗率及与上年增减比率；各市平均病穗率分布图，用行政区划填充展示，同时在图例上显示各病穗率区间的发生面积数据。</t>
  </si>
  <si>
    <t>草地贪夜蛾发生防治一张图</t>
  </si>
  <si>
    <t>展示全省草地贪夜蛾发生防治情况。内容包括但不限于：本周新增发生县数、比上年同期增加个数；今年与上年各月新增发生县数对比；本周新增发生面积、比上年同期增减比率；今年与上年各月新增发生面积对比；今年幼虫、成虫各月首见县情况分布图。</t>
  </si>
  <si>
    <t>物联网设备总览一张图</t>
  </si>
  <si>
    <t>物联网建设情况地图</t>
  </si>
  <si>
    <t>支持按建设项目、建设年份在地图上展示各市县物联网建设情况，数据内容包括：地市名称、建设区县个数、物联网设备数量；</t>
  </si>
  <si>
    <t>物联网建设情况统计</t>
  </si>
  <si>
    <t>展示全省物联网的建设统计数据，包括：设备分布区县个数、监测点个数、设备数量；</t>
  </si>
  <si>
    <t>设备类型统计</t>
  </si>
  <si>
    <t>按照设备类型统计全省物联网建设情况，包括：设备类型名称、设备数量、异常设备数量、监测指标数量、今年采集数据量；</t>
  </si>
  <si>
    <t>设备数据量变化趋势</t>
  </si>
  <si>
    <t>展示某一类型设备的按天数据量变化趋势；</t>
  </si>
  <si>
    <t>厂商情况统计</t>
  </si>
  <si>
    <t>按照承建厂商统计全省物联网建设情况，包括：厂商名称、分布市县个数、设备数量、异常设备数量。</t>
  </si>
  <si>
    <t>指挥调度室硬件完善和升级</t>
  </si>
  <si>
    <t>主要进行远程视频会议系统升级，配置包括会议云台摄
像机、话筒、音响等相关设施设备和网络资源。</t>
  </si>
  <si>
    <t>/</t>
  </si>
  <si>
    <t>不做装修</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</si>
</sst>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0.00_-;\-* #,##0.00_-;_-* &quot;-&quot;??_-;_-@_-"/>
    <numFmt numFmtId="177" formatCode="0_);[Red]\(0\)"/>
  </numFmts>
  <fonts count="34">
    <font>
      <sz val="11"/>
      <color theme="1"/>
      <name val="宋体"/>
      <charset val="134"/>
      <scheme val="minor"/>
    </font>
    <font>
      <sz val="8"/>
      <color theme="1"/>
      <name val="微软雅黑"/>
      <charset val="134"/>
    </font>
    <font>
      <b/>
      <sz val="8"/>
      <color theme="1"/>
      <name val="微软雅黑"/>
      <charset val="134"/>
    </font>
    <font>
      <b/>
      <sz val="8"/>
      <color rgb="FF000000"/>
      <name val="微软雅黑"/>
      <charset val="134"/>
    </font>
    <font>
      <sz val="8"/>
      <color rgb="FFFF0000"/>
      <name val="微软雅黑"/>
      <charset val="134"/>
    </font>
    <font>
      <b/>
      <sz val="9"/>
      <color theme="1"/>
      <name val="微软雅黑"/>
      <charset val="134"/>
    </font>
    <font>
      <sz val="9"/>
      <color theme="1"/>
      <name val="微软雅黑"/>
      <charset val="134"/>
    </font>
    <font>
      <b/>
      <sz val="9"/>
      <name val="微软雅黑"/>
      <charset val="134"/>
    </font>
    <font>
      <b/>
      <sz val="9"/>
      <color rgb="FFFF0000"/>
      <name val="微软雅黑"/>
      <charset val="134"/>
    </font>
    <font>
      <sz val="9"/>
      <color theme="1"/>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name val="宋体"/>
      <charset val="134"/>
    </font>
    <font>
      <sz val="11"/>
      <color indexed="8"/>
      <name val="宋体"/>
      <charset val="134"/>
      <scheme val="minor"/>
    </font>
    <font>
      <b/>
      <sz val="8"/>
      <color rgb="FFFF0000"/>
      <name val="微软雅黑"/>
      <charset val="134"/>
    </font>
    <font>
      <b/>
      <sz val="9"/>
      <color indexed="10"/>
      <name val="微软雅黑"/>
      <charset val="134"/>
    </font>
    <font>
      <b/>
      <sz val="9"/>
      <color indexed="8"/>
      <name val="微软雅黑"/>
      <charset val="134"/>
    </font>
  </fonts>
  <fills count="3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thin">
        <color auto="1"/>
      </left>
      <right style="thin">
        <color auto="1"/>
      </right>
      <top style="thin">
        <color auto="1"/>
      </top>
      <bottom style="thin">
        <color auto="1"/>
      </bottom>
      <diagonal/>
    </border>
    <border>
      <left/>
      <right style="thin">
        <color rgb="FF000000"/>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4" borderId="8"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9" applyNumberFormat="0" applyFill="0" applyAlignment="0" applyProtection="0">
      <alignment vertical="center"/>
    </xf>
    <xf numFmtId="0" fontId="16" fillId="0" borderId="9" applyNumberFormat="0" applyFill="0" applyAlignment="0" applyProtection="0">
      <alignment vertical="center"/>
    </xf>
    <xf numFmtId="0" fontId="17" fillId="0" borderId="10" applyNumberFormat="0" applyFill="0" applyAlignment="0" applyProtection="0">
      <alignment vertical="center"/>
    </xf>
    <xf numFmtId="0" fontId="17" fillId="0" borderId="0" applyNumberFormat="0" applyFill="0" applyBorder="0" applyAlignment="0" applyProtection="0">
      <alignment vertical="center"/>
    </xf>
    <xf numFmtId="0" fontId="18" fillId="5" borderId="11" applyNumberFormat="0" applyAlignment="0" applyProtection="0">
      <alignment vertical="center"/>
    </xf>
    <xf numFmtId="0" fontId="19" fillId="6" borderId="12" applyNumberFormat="0" applyAlignment="0" applyProtection="0">
      <alignment vertical="center"/>
    </xf>
    <xf numFmtId="0" fontId="20" fillId="6" borderId="11" applyNumberFormat="0" applyAlignment="0" applyProtection="0">
      <alignment vertical="center"/>
    </xf>
    <xf numFmtId="0" fontId="21" fillId="7" borderId="13" applyNumberFormat="0" applyAlignment="0" applyProtection="0">
      <alignment vertical="center"/>
    </xf>
    <xf numFmtId="0" fontId="22" fillId="0" borderId="14" applyNumberFormat="0" applyFill="0" applyAlignment="0" applyProtection="0">
      <alignment vertical="center"/>
    </xf>
    <xf numFmtId="0" fontId="23" fillId="0" borderId="15" applyNumberFormat="0" applyFill="0" applyAlignment="0" applyProtection="0">
      <alignment vertical="center"/>
    </xf>
    <xf numFmtId="0" fontId="24" fillId="8" borderId="0" applyNumberFormat="0" applyBorder="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7" fillId="34" borderId="0" applyNumberFormat="0" applyBorder="0" applyAlignment="0" applyProtection="0">
      <alignment vertical="center"/>
    </xf>
    <xf numFmtId="0" fontId="29" fillId="0" borderId="0"/>
    <xf numFmtId="0" fontId="0" fillId="0" borderId="0">
      <alignment vertical="center"/>
    </xf>
    <xf numFmtId="0" fontId="0" fillId="0" borderId="0"/>
    <xf numFmtId="0" fontId="0" fillId="0" borderId="0">
      <alignment vertical="center"/>
    </xf>
    <xf numFmtId="0" fontId="30" fillId="0" borderId="0">
      <alignment vertical="center"/>
    </xf>
    <xf numFmtId="176" fontId="0" fillId="0" borderId="0" applyFont="0" applyFill="0" applyBorder="0" applyAlignment="0" applyProtection="0">
      <alignment vertical="center"/>
    </xf>
    <xf numFmtId="0" fontId="0" fillId="0" borderId="0">
      <alignment vertical="center"/>
    </xf>
  </cellStyleXfs>
  <cellXfs count="46">
    <xf numFmtId="0" fontId="0" fillId="0" borderId="0" xfId="0">
      <alignment vertical="center"/>
    </xf>
    <xf numFmtId="0" fontId="1" fillId="0" borderId="0" xfId="0" applyFont="1" applyFill="1">
      <alignment vertical="center"/>
    </xf>
    <xf numFmtId="0" fontId="1" fillId="0" borderId="0" xfId="0" applyFont="1" applyFill="1" applyAlignment="1">
      <alignment vertical="center" wrapText="1"/>
    </xf>
    <xf numFmtId="0" fontId="1" fillId="0" borderId="0" xfId="0" applyFont="1">
      <alignment vertical="center"/>
    </xf>
    <xf numFmtId="0" fontId="1" fillId="0" borderId="0" xfId="0" applyFont="1" applyAlignment="1">
      <alignment horizontal="center" vertical="center"/>
    </xf>
    <xf numFmtId="0" fontId="0" fillId="0" borderId="0" xfId="52"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2" borderId="1" xfId="0" applyFont="1" applyFill="1" applyBorder="1">
      <alignment vertical="center"/>
    </xf>
    <xf numFmtId="0" fontId="1" fillId="0" borderId="1" xfId="0" applyFont="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4"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2" borderId="1" xfId="0" applyNumberFormat="1" applyFont="1" applyFill="1" applyBorder="1">
      <alignment vertical="center"/>
    </xf>
    <xf numFmtId="0" fontId="1" fillId="0" borderId="3" xfId="0" applyFont="1" applyFill="1" applyBorder="1" applyAlignment="1">
      <alignment horizontal="center" vertical="center" wrapText="1"/>
    </xf>
    <xf numFmtId="0" fontId="4" fillId="0" borderId="1" xfId="0" applyFont="1" applyFill="1" applyBorder="1">
      <alignment vertical="center"/>
    </xf>
    <xf numFmtId="0" fontId="4" fillId="0" borderId="1" xfId="0" applyFont="1" applyFill="1" applyBorder="1" applyAlignment="1">
      <alignment vertical="center" wrapText="1"/>
    </xf>
    <xf numFmtId="0" fontId="4" fillId="2" borderId="1" xfId="0" applyFont="1" applyFill="1" applyBorder="1" applyAlignment="1">
      <alignment horizontal="right" vertical="center"/>
    </xf>
    <xf numFmtId="0" fontId="4" fillId="0" borderId="1" xfId="0" applyFont="1" applyBorder="1" applyAlignment="1">
      <alignment horizontal="center" vertical="center"/>
    </xf>
    <xf numFmtId="0" fontId="5" fillId="0" borderId="0"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6" fillId="0" borderId="0" xfId="0" applyFont="1">
      <alignment vertical="center"/>
    </xf>
    <xf numFmtId="0" fontId="6" fillId="3" borderId="0" xfId="0" applyFont="1" applyFill="1">
      <alignment vertical="center"/>
    </xf>
    <xf numFmtId="49" fontId="7" fillId="3" borderId="1" xfId="49" applyNumberFormat="1" applyFont="1" applyFill="1" applyBorder="1" applyAlignment="1" applyProtection="1">
      <alignment horizontal="center" vertical="center" wrapText="1"/>
      <protection locked="0"/>
    </xf>
    <xf numFmtId="177" fontId="7" fillId="3" borderId="1" xfId="49" applyNumberFormat="1" applyFont="1" applyFill="1" applyBorder="1" applyAlignment="1" applyProtection="1">
      <alignment horizontal="center" vertical="center" wrapText="1"/>
      <protection locked="0"/>
    </xf>
    <xf numFmtId="0" fontId="7" fillId="3" borderId="1" xfId="49" applyNumberFormat="1" applyFont="1" applyFill="1" applyBorder="1" applyAlignment="1" applyProtection="1">
      <alignment horizontal="center" vertical="center" wrapText="1"/>
      <protection locked="0"/>
    </xf>
    <xf numFmtId="0" fontId="5" fillId="3" borderId="1" xfId="0" applyFont="1" applyFill="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8" fillId="2" borderId="6" xfId="53" applyFont="1" applyFill="1" applyBorder="1" applyAlignment="1">
      <alignment horizontal="center" vertical="center"/>
    </xf>
    <xf numFmtId="0" fontId="8" fillId="2" borderId="7" xfId="53" applyFont="1" applyFill="1" applyBorder="1" applyAlignment="1">
      <alignment horizontal="center" vertical="center"/>
    </xf>
    <xf numFmtId="0" fontId="7" fillId="2" borderId="1" xfId="49" applyFont="1" applyFill="1" applyBorder="1" applyAlignment="1" applyProtection="1">
      <alignment horizontal="center" vertical="center" wrapText="1"/>
      <protection locked="0"/>
    </xf>
    <xf numFmtId="0" fontId="5" fillId="2" borderId="1" xfId="53" applyFont="1" applyFill="1" applyBorder="1" applyAlignment="1">
      <alignment horizontal="center" vertical="center" wrapText="1"/>
    </xf>
    <xf numFmtId="0" fontId="7" fillId="2" borderId="1" xfId="54" applyNumberFormat="1"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9" fontId="6" fillId="0" borderId="1" xfId="0" applyNumberFormat="1" applyFont="1" applyBorder="1" applyAlignment="1">
      <alignment horizontal="center" vertical="center"/>
    </xf>
    <xf numFmtId="0" fontId="9" fillId="0" borderId="1" xfId="0" applyFont="1" applyBorder="1" applyAlignment="1">
      <alignment horizontal="center" vertical="center"/>
    </xf>
  </cellXfs>
  <cellStyles count="56">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2 2" xfId="49"/>
    <cellStyle name="常规 2 2 3" xfId="50"/>
    <cellStyle name="常规 2" xfId="51"/>
    <cellStyle name="常规 2 2 3 2" xfId="52"/>
    <cellStyle name="常规 3" xfId="53"/>
    <cellStyle name="千位分隔 2" xfId="54"/>
    <cellStyle name="常规 3 5" xfId="55"/>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13</xdr:col>
      <xdr:colOff>0</xdr:colOff>
      <xdr:row>1</xdr:row>
      <xdr:rowOff>0</xdr:rowOff>
    </xdr:from>
    <xdr:ext cx="161070" cy="170560"/>
    <xdr:sp>
      <xdr:nvSpPr>
        <xdr:cNvPr id="2" name="Text Box 5"/>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3" name="Text Box 7"/>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4" name="Text Box 9"/>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5" name="Text Box 11"/>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6" name="Text Box 5"/>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7" name="Text Box 7"/>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8" name="Text Box 9"/>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9" name="Text Box 11"/>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10" name="Text Box 5"/>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11" name="Text Box 7"/>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12" name="Text Box 9"/>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13" name="Text Box 11"/>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14" name="Text Box 5"/>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15" name="Text Box 7"/>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16" name="Text Box 9"/>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17" name="Text Box 11"/>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15</xdr:col>
      <xdr:colOff>0</xdr:colOff>
      <xdr:row>1</xdr:row>
      <xdr:rowOff>0</xdr:rowOff>
    </xdr:from>
    <xdr:ext cx="161070" cy="170560"/>
    <xdr:sp>
      <xdr:nvSpPr>
        <xdr:cNvPr id="18" name="Text Box 5"/>
        <xdr:cNvSpPr txBox="1">
          <a:spLocks noChangeArrowheads="1"/>
        </xdr:cNvSpPr>
      </xdr:nvSpPr>
      <xdr:spPr>
        <a:xfrm>
          <a:off x="999490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15</xdr:col>
      <xdr:colOff>0</xdr:colOff>
      <xdr:row>1</xdr:row>
      <xdr:rowOff>0</xdr:rowOff>
    </xdr:from>
    <xdr:ext cx="161070" cy="170560"/>
    <xdr:sp>
      <xdr:nvSpPr>
        <xdr:cNvPr id="19" name="Text Box 7"/>
        <xdr:cNvSpPr txBox="1">
          <a:spLocks noChangeArrowheads="1"/>
        </xdr:cNvSpPr>
      </xdr:nvSpPr>
      <xdr:spPr>
        <a:xfrm>
          <a:off x="999490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15</xdr:col>
      <xdr:colOff>0</xdr:colOff>
      <xdr:row>1</xdr:row>
      <xdr:rowOff>0</xdr:rowOff>
    </xdr:from>
    <xdr:ext cx="161070" cy="170560"/>
    <xdr:sp>
      <xdr:nvSpPr>
        <xdr:cNvPr id="20" name="Text Box 9"/>
        <xdr:cNvSpPr txBox="1">
          <a:spLocks noChangeArrowheads="1"/>
        </xdr:cNvSpPr>
      </xdr:nvSpPr>
      <xdr:spPr>
        <a:xfrm>
          <a:off x="999490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15</xdr:col>
      <xdr:colOff>0</xdr:colOff>
      <xdr:row>1</xdr:row>
      <xdr:rowOff>0</xdr:rowOff>
    </xdr:from>
    <xdr:ext cx="161070" cy="170560"/>
    <xdr:sp>
      <xdr:nvSpPr>
        <xdr:cNvPr id="21" name="Text Box 11"/>
        <xdr:cNvSpPr txBox="1">
          <a:spLocks noChangeArrowheads="1"/>
        </xdr:cNvSpPr>
      </xdr:nvSpPr>
      <xdr:spPr>
        <a:xfrm>
          <a:off x="999490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22" name="Text Box 5"/>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23" name="Text Box 7"/>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24" name="Text Box 9"/>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25" name="Text Box 11"/>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26" name="Text Box 5"/>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27" name="Text Box 7"/>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28" name="Text Box 9"/>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29" name="Text Box 11"/>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15</xdr:col>
      <xdr:colOff>0</xdr:colOff>
      <xdr:row>1</xdr:row>
      <xdr:rowOff>0</xdr:rowOff>
    </xdr:from>
    <xdr:ext cx="161070" cy="170560"/>
    <xdr:sp>
      <xdr:nvSpPr>
        <xdr:cNvPr id="30" name="Text Box 5"/>
        <xdr:cNvSpPr txBox="1">
          <a:spLocks noChangeArrowheads="1"/>
        </xdr:cNvSpPr>
      </xdr:nvSpPr>
      <xdr:spPr>
        <a:xfrm>
          <a:off x="999490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15</xdr:col>
      <xdr:colOff>0</xdr:colOff>
      <xdr:row>1</xdr:row>
      <xdr:rowOff>0</xdr:rowOff>
    </xdr:from>
    <xdr:ext cx="161070" cy="170560"/>
    <xdr:sp>
      <xdr:nvSpPr>
        <xdr:cNvPr id="31" name="Text Box 7"/>
        <xdr:cNvSpPr txBox="1">
          <a:spLocks noChangeArrowheads="1"/>
        </xdr:cNvSpPr>
      </xdr:nvSpPr>
      <xdr:spPr>
        <a:xfrm>
          <a:off x="999490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15</xdr:col>
      <xdr:colOff>0</xdr:colOff>
      <xdr:row>1</xdr:row>
      <xdr:rowOff>0</xdr:rowOff>
    </xdr:from>
    <xdr:ext cx="161070" cy="170560"/>
    <xdr:sp>
      <xdr:nvSpPr>
        <xdr:cNvPr id="32" name="Text Box 9"/>
        <xdr:cNvSpPr txBox="1">
          <a:spLocks noChangeArrowheads="1"/>
        </xdr:cNvSpPr>
      </xdr:nvSpPr>
      <xdr:spPr>
        <a:xfrm>
          <a:off x="999490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15</xdr:col>
      <xdr:colOff>0</xdr:colOff>
      <xdr:row>1</xdr:row>
      <xdr:rowOff>0</xdr:rowOff>
    </xdr:from>
    <xdr:ext cx="161070" cy="170560"/>
    <xdr:sp>
      <xdr:nvSpPr>
        <xdr:cNvPr id="33" name="Text Box 11"/>
        <xdr:cNvSpPr txBox="1">
          <a:spLocks noChangeArrowheads="1"/>
        </xdr:cNvSpPr>
      </xdr:nvSpPr>
      <xdr:spPr>
        <a:xfrm>
          <a:off x="999490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34" name="Text Box 5"/>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35" name="Text Box 7"/>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36" name="Text Box 9"/>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37" name="Text Box 11"/>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38" name="Text Box 5"/>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39" name="Text Box 7"/>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40" name="Text Box 9"/>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oneCellAnchor>
    <xdr:from>
      <xdr:col>13</xdr:col>
      <xdr:colOff>0</xdr:colOff>
      <xdr:row>1</xdr:row>
      <xdr:rowOff>0</xdr:rowOff>
    </xdr:from>
    <xdr:ext cx="161070" cy="170560"/>
    <xdr:sp>
      <xdr:nvSpPr>
        <xdr:cNvPr id="41" name="Text Box 11"/>
        <xdr:cNvSpPr txBox="1">
          <a:spLocks noChangeArrowheads="1"/>
        </xdr:cNvSpPr>
      </xdr:nvSpPr>
      <xdr:spPr>
        <a:xfrm>
          <a:off x="8591550" y="444500"/>
          <a:ext cx="160655" cy="170180"/>
        </a:xfrm>
        <a:prstGeom prst="rect">
          <a:avLst/>
        </a:prstGeom>
        <a:noFill/>
        <a:ln w="9525">
          <a:noFill/>
          <a:miter lim="800000"/>
        </a:ln>
      </xdr:spPr>
      <xdr:txBody>
        <a:bodyPr wrap="none" lIns="18288" tIns="22860" rIns="0" bIns="0" anchor="t" upright="1">
          <a:spAutoFit/>
        </a:bodyPr>
        <a:lstStyle/>
        <a:p>
          <a:pPr algn="l" rtl="0">
            <a:defRPr sz="1000"/>
          </a:pPr>
          <a:r>
            <a:rPr lang="zh-CN" altLang="en-US" sz="1000" b="0" i="0" u="none" strike="noStrike" baseline="0">
              <a:solidFill>
                <a:srgbClr val="000000"/>
              </a:solidFill>
              <a:latin typeface="Arial" panose="020B0604020202020204"/>
              <a:cs typeface="Arial" panose="020B0604020202020204"/>
            </a:rPr>
            <a:t>    </a:t>
          </a:r>
          <a:endParaRPr lang="zh-CN" altLang="en-US" sz="1000" b="0" i="0" u="none" strike="noStrike" baseline="0">
            <a:solidFill>
              <a:srgbClr val="000000"/>
            </a:solidFill>
            <a:latin typeface="Arial" panose="020B0604020202020204"/>
            <a:cs typeface="Arial" panose="020B0604020202020204"/>
          </a:endParaRPr>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9"/>
  <sheetViews>
    <sheetView tabSelected="1" zoomScale="90" zoomScaleNormal="90" workbookViewId="0">
      <pane xSplit="9" ySplit="2" topLeftCell="N3" activePane="bottomRight" state="frozen"/>
      <selection/>
      <selection pane="topRight"/>
      <selection pane="bottomLeft"/>
      <selection pane="bottomRight" activeCell="V5" sqref="V5"/>
    </sheetView>
  </sheetViews>
  <sheetFormatPr defaultColWidth="8.72727272727273" defaultRowHeight="17.25" customHeight="1"/>
  <cols>
    <col min="1" max="1" width="4.45454545454545" style="29" customWidth="1"/>
    <col min="2" max="2" width="10.0909090909091" style="29" customWidth="1"/>
    <col min="3" max="3" width="9.54545454545454" style="29" customWidth="1"/>
    <col min="4" max="4" width="37" style="29" customWidth="1"/>
    <col min="5" max="6" width="4" style="29" customWidth="1"/>
    <col min="7" max="7" width="8.09090909090909" style="29" customWidth="1"/>
    <col min="8" max="8" width="7.27272727272727" style="29" customWidth="1"/>
    <col min="9" max="9" width="4.09090909090909" style="29" customWidth="1"/>
    <col min="10" max="12" width="7.27272727272727" style="29" customWidth="1"/>
    <col min="13" max="13" width="12.6363636363636" style="29" customWidth="1"/>
    <col min="14" max="14" width="9.09090909090909" style="29" customWidth="1"/>
    <col min="15" max="15" width="11" style="29" customWidth="1"/>
    <col min="16" max="16" width="9.5" style="29" customWidth="1"/>
    <col min="17" max="17" width="9.61818181818182" style="29" customWidth="1"/>
    <col min="18" max="19" width="8.72727272727273" style="29"/>
    <col min="20" max="20" width="10.6090909090909" style="29" customWidth="1"/>
    <col min="21" max="250" width="8.72727272727273" style="29"/>
    <col min="251" max="251" width="5.72727272727273" style="29" customWidth="1"/>
    <col min="252" max="252" width="15.7272727272727" style="29" customWidth="1"/>
    <col min="253" max="253" width="19.7272727272727" style="29" customWidth="1"/>
    <col min="254" max="254" width="20" style="29" customWidth="1"/>
    <col min="255" max="255" width="10.0909090909091" style="29" customWidth="1"/>
    <col min="256" max="256" width="8.72727272727273" style="29"/>
    <col min="257" max="257" width="11.2727272727273" style="29" customWidth="1"/>
    <col min="258" max="260" width="15.7272727272727" style="29" customWidth="1"/>
    <col min="261" max="261" width="16" style="29" customWidth="1"/>
    <col min="262" max="506" width="8.72727272727273" style="29"/>
    <col min="507" max="507" width="5.72727272727273" style="29" customWidth="1"/>
    <col min="508" max="508" width="15.7272727272727" style="29" customWidth="1"/>
    <col min="509" max="509" width="19.7272727272727" style="29" customWidth="1"/>
    <col min="510" max="510" width="20" style="29" customWidth="1"/>
    <col min="511" max="511" width="10.0909090909091" style="29" customWidth="1"/>
    <col min="512" max="512" width="8.72727272727273" style="29"/>
    <col min="513" max="513" width="11.2727272727273" style="29" customWidth="1"/>
    <col min="514" max="516" width="15.7272727272727" style="29" customWidth="1"/>
    <col min="517" max="517" width="16" style="29" customWidth="1"/>
    <col min="518" max="762" width="8.72727272727273" style="29"/>
    <col min="763" max="763" width="5.72727272727273" style="29" customWidth="1"/>
    <col min="764" max="764" width="15.7272727272727" style="29" customWidth="1"/>
    <col min="765" max="765" width="19.7272727272727" style="29" customWidth="1"/>
    <col min="766" max="766" width="20" style="29" customWidth="1"/>
    <col min="767" max="767" width="10.0909090909091" style="29" customWidth="1"/>
    <col min="768" max="768" width="8.72727272727273" style="29"/>
    <col min="769" max="769" width="11.2727272727273" style="29" customWidth="1"/>
    <col min="770" max="772" width="15.7272727272727" style="29" customWidth="1"/>
    <col min="773" max="773" width="16" style="29" customWidth="1"/>
    <col min="774" max="1018" width="8.72727272727273" style="29"/>
    <col min="1019" max="1019" width="5.72727272727273" style="29" customWidth="1"/>
    <col min="1020" max="1020" width="15.7272727272727" style="29" customWidth="1"/>
    <col min="1021" max="1021" width="19.7272727272727" style="29" customWidth="1"/>
    <col min="1022" max="1022" width="20" style="29" customWidth="1"/>
    <col min="1023" max="1023" width="10.0909090909091" style="29" customWidth="1"/>
    <col min="1024" max="1024" width="8.72727272727273" style="29"/>
    <col min="1025" max="1025" width="11.2727272727273" style="29" customWidth="1"/>
    <col min="1026" max="1028" width="15.7272727272727" style="29" customWidth="1"/>
    <col min="1029" max="1029" width="16" style="29" customWidth="1"/>
    <col min="1030" max="1274" width="8.72727272727273" style="29"/>
    <col min="1275" max="1275" width="5.72727272727273" style="29" customWidth="1"/>
    <col min="1276" max="1276" width="15.7272727272727" style="29" customWidth="1"/>
    <col min="1277" max="1277" width="19.7272727272727" style="29" customWidth="1"/>
    <col min="1278" max="1278" width="20" style="29" customWidth="1"/>
    <col min="1279" max="1279" width="10.0909090909091" style="29" customWidth="1"/>
    <col min="1280" max="1280" width="8.72727272727273" style="29"/>
    <col min="1281" max="1281" width="11.2727272727273" style="29" customWidth="1"/>
    <col min="1282" max="1284" width="15.7272727272727" style="29" customWidth="1"/>
    <col min="1285" max="1285" width="16" style="29" customWidth="1"/>
    <col min="1286" max="1530" width="8.72727272727273" style="29"/>
    <col min="1531" max="1531" width="5.72727272727273" style="29" customWidth="1"/>
    <col min="1532" max="1532" width="15.7272727272727" style="29" customWidth="1"/>
    <col min="1533" max="1533" width="19.7272727272727" style="29" customWidth="1"/>
    <col min="1534" max="1534" width="20" style="29" customWidth="1"/>
    <col min="1535" max="1535" width="10.0909090909091" style="29" customWidth="1"/>
    <col min="1536" max="1536" width="8.72727272727273" style="29"/>
    <col min="1537" max="1537" width="11.2727272727273" style="29" customWidth="1"/>
    <col min="1538" max="1540" width="15.7272727272727" style="29" customWidth="1"/>
    <col min="1541" max="1541" width="16" style="29" customWidth="1"/>
    <col min="1542" max="1786" width="8.72727272727273" style="29"/>
    <col min="1787" max="1787" width="5.72727272727273" style="29" customWidth="1"/>
    <col min="1788" max="1788" width="15.7272727272727" style="29" customWidth="1"/>
    <col min="1789" max="1789" width="19.7272727272727" style="29" customWidth="1"/>
    <col min="1790" max="1790" width="20" style="29" customWidth="1"/>
    <col min="1791" max="1791" width="10.0909090909091" style="29" customWidth="1"/>
    <col min="1792" max="1792" width="8.72727272727273" style="29"/>
    <col min="1793" max="1793" width="11.2727272727273" style="29" customWidth="1"/>
    <col min="1794" max="1796" width="15.7272727272727" style="29" customWidth="1"/>
    <col min="1797" max="1797" width="16" style="29" customWidth="1"/>
    <col min="1798" max="2042" width="8.72727272727273" style="29"/>
    <col min="2043" max="2043" width="5.72727272727273" style="29" customWidth="1"/>
    <col min="2044" max="2044" width="15.7272727272727" style="29" customWidth="1"/>
    <col min="2045" max="2045" width="19.7272727272727" style="29" customWidth="1"/>
    <col min="2046" max="2046" width="20" style="29" customWidth="1"/>
    <col min="2047" max="2047" width="10.0909090909091" style="29" customWidth="1"/>
    <col min="2048" max="2048" width="8.72727272727273" style="29"/>
    <col min="2049" max="2049" width="11.2727272727273" style="29" customWidth="1"/>
    <col min="2050" max="2052" width="15.7272727272727" style="29" customWidth="1"/>
    <col min="2053" max="2053" width="16" style="29" customWidth="1"/>
    <col min="2054" max="2298" width="8.72727272727273" style="29"/>
    <col min="2299" max="2299" width="5.72727272727273" style="29" customWidth="1"/>
    <col min="2300" max="2300" width="15.7272727272727" style="29" customWidth="1"/>
    <col min="2301" max="2301" width="19.7272727272727" style="29" customWidth="1"/>
    <col min="2302" max="2302" width="20" style="29" customWidth="1"/>
    <col min="2303" max="2303" width="10.0909090909091" style="29" customWidth="1"/>
    <col min="2304" max="2304" width="8.72727272727273" style="29"/>
    <col min="2305" max="2305" width="11.2727272727273" style="29" customWidth="1"/>
    <col min="2306" max="2308" width="15.7272727272727" style="29" customWidth="1"/>
    <col min="2309" max="2309" width="16" style="29" customWidth="1"/>
    <col min="2310" max="2554" width="8.72727272727273" style="29"/>
    <col min="2555" max="2555" width="5.72727272727273" style="29" customWidth="1"/>
    <col min="2556" max="2556" width="15.7272727272727" style="29" customWidth="1"/>
    <col min="2557" max="2557" width="19.7272727272727" style="29" customWidth="1"/>
    <col min="2558" max="2558" width="20" style="29" customWidth="1"/>
    <col min="2559" max="2559" width="10.0909090909091" style="29" customWidth="1"/>
    <col min="2560" max="2560" width="8.72727272727273" style="29"/>
    <col min="2561" max="2561" width="11.2727272727273" style="29" customWidth="1"/>
    <col min="2562" max="2564" width="15.7272727272727" style="29" customWidth="1"/>
    <col min="2565" max="2565" width="16" style="29" customWidth="1"/>
    <col min="2566" max="2810" width="8.72727272727273" style="29"/>
    <col min="2811" max="2811" width="5.72727272727273" style="29" customWidth="1"/>
    <col min="2812" max="2812" width="15.7272727272727" style="29" customWidth="1"/>
    <col min="2813" max="2813" width="19.7272727272727" style="29" customWidth="1"/>
    <col min="2814" max="2814" width="20" style="29" customWidth="1"/>
    <col min="2815" max="2815" width="10.0909090909091" style="29" customWidth="1"/>
    <col min="2816" max="2816" width="8.72727272727273" style="29"/>
    <col min="2817" max="2817" width="11.2727272727273" style="29" customWidth="1"/>
    <col min="2818" max="2820" width="15.7272727272727" style="29" customWidth="1"/>
    <col min="2821" max="2821" width="16" style="29" customWidth="1"/>
    <col min="2822" max="3066" width="8.72727272727273" style="29"/>
    <col min="3067" max="3067" width="5.72727272727273" style="29" customWidth="1"/>
    <col min="3068" max="3068" width="15.7272727272727" style="29" customWidth="1"/>
    <col min="3069" max="3069" width="19.7272727272727" style="29" customWidth="1"/>
    <col min="3070" max="3070" width="20" style="29" customWidth="1"/>
    <col min="3071" max="3071" width="10.0909090909091" style="29" customWidth="1"/>
    <col min="3072" max="3072" width="8.72727272727273" style="29"/>
    <col min="3073" max="3073" width="11.2727272727273" style="29" customWidth="1"/>
    <col min="3074" max="3076" width="15.7272727272727" style="29" customWidth="1"/>
    <col min="3077" max="3077" width="16" style="29" customWidth="1"/>
    <col min="3078" max="3322" width="8.72727272727273" style="29"/>
    <col min="3323" max="3323" width="5.72727272727273" style="29" customWidth="1"/>
    <col min="3324" max="3324" width="15.7272727272727" style="29" customWidth="1"/>
    <col min="3325" max="3325" width="19.7272727272727" style="29" customWidth="1"/>
    <col min="3326" max="3326" width="20" style="29" customWidth="1"/>
    <col min="3327" max="3327" width="10.0909090909091" style="29" customWidth="1"/>
    <col min="3328" max="3328" width="8.72727272727273" style="29"/>
    <col min="3329" max="3329" width="11.2727272727273" style="29" customWidth="1"/>
    <col min="3330" max="3332" width="15.7272727272727" style="29" customWidth="1"/>
    <col min="3333" max="3333" width="16" style="29" customWidth="1"/>
    <col min="3334" max="3578" width="8.72727272727273" style="29"/>
    <col min="3579" max="3579" width="5.72727272727273" style="29" customWidth="1"/>
    <col min="3580" max="3580" width="15.7272727272727" style="29" customWidth="1"/>
    <col min="3581" max="3581" width="19.7272727272727" style="29" customWidth="1"/>
    <col min="3582" max="3582" width="20" style="29" customWidth="1"/>
    <col min="3583" max="3583" width="10.0909090909091" style="29" customWidth="1"/>
    <col min="3584" max="3584" width="8.72727272727273" style="29"/>
    <col min="3585" max="3585" width="11.2727272727273" style="29" customWidth="1"/>
    <col min="3586" max="3588" width="15.7272727272727" style="29" customWidth="1"/>
    <col min="3589" max="3589" width="16" style="29" customWidth="1"/>
    <col min="3590" max="3834" width="8.72727272727273" style="29"/>
    <col min="3835" max="3835" width="5.72727272727273" style="29" customWidth="1"/>
    <col min="3836" max="3836" width="15.7272727272727" style="29" customWidth="1"/>
    <col min="3837" max="3837" width="19.7272727272727" style="29" customWidth="1"/>
    <col min="3838" max="3838" width="20" style="29" customWidth="1"/>
    <col min="3839" max="3839" width="10.0909090909091" style="29" customWidth="1"/>
    <col min="3840" max="3840" width="8.72727272727273" style="29"/>
    <col min="3841" max="3841" width="11.2727272727273" style="29" customWidth="1"/>
    <col min="3842" max="3844" width="15.7272727272727" style="29" customWidth="1"/>
    <col min="3845" max="3845" width="16" style="29" customWidth="1"/>
    <col min="3846" max="4090" width="8.72727272727273" style="29"/>
    <col min="4091" max="4091" width="5.72727272727273" style="29" customWidth="1"/>
    <col min="4092" max="4092" width="15.7272727272727" style="29" customWidth="1"/>
    <col min="4093" max="4093" width="19.7272727272727" style="29" customWidth="1"/>
    <col min="4094" max="4094" width="20" style="29" customWidth="1"/>
    <col min="4095" max="4095" width="10.0909090909091" style="29" customWidth="1"/>
    <col min="4096" max="4096" width="8.72727272727273" style="29"/>
    <col min="4097" max="4097" width="11.2727272727273" style="29" customWidth="1"/>
    <col min="4098" max="4100" width="15.7272727272727" style="29" customWidth="1"/>
    <col min="4101" max="4101" width="16" style="29" customWidth="1"/>
    <col min="4102" max="4346" width="8.72727272727273" style="29"/>
    <col min="4347" max="4347" width="5.72727272727273" style="29" customWidth="1"/>
    <col min="4348" max="4348" width="15.7272727272727" style="29" customWidth="1"/>
    <col min="4349" max="4349" width="19.7272727272727" style="29" customWidth="1"/>
    <col min="4350" max="4350" width="20" style="29" customWidth="1"/>
    <col min="4351" max="4351" width="10.0909090909091" style="29" customWidth="1"/>
    <col min="4352" max="4352" width="8.72727272727273" style="29"/>
    <col min="4353" max="4353" width="11.2727272727273" style="29" customWidth="1"/>
    <col min="4354" max="4356" width="15.7272727272727" style="29" customWidth="1"/>
    <col min="4357" max="4357" width="16" style="29" customWidth="1"/>
    <col min="4358" max="4602" width="8.72727272727273" style="29"/>
    <col min="4603" max="4603" width="5.72727272727273" style="29" customWidth="1"/>
    <col min="4604" max="4604" width="15.7272727272727" style="29" customWidth="1"/>
    <col min="4605" max="4605" width="19.7272727272727" style="29" customWidth="1"/>
    <col min="4606" max="4606" width="20" style="29" customWidth="1"/>
    <col min="4607" max="4607" width="10.0909090909091" style="29" customWidth="1"/>
    <col min="4608" max="4608" width="8.72727272727273" style="29"/>
    <col min="4609" max="4609" width="11.2727272727273" style="29" customWidth="1"/>
    <col min="4610" max="4612" width="15.7272727272727" style="29" customWidth="1"/>
    <col min="4613" max="4613" width="16" style="29" customWidth="1"/>
    <col min="4614" max="4858" width="8.72727272727273" style="29"/>
    <col min="4859" max="4859" width="5.72727272727273" style="29" customWidth="1"/>
    <col min="4860" max="4860" width="15.7272727272727" style="29" customWidth="1"/>
    <col min="4861" max="4861" width="19.7272727272727" style="29" customWidth="1"/>
    <col min="4862" max="4862" width="20" style="29" customWidth="1"/>
    <col min="4863" max="4863" width="10.0909090909091" style="29" customWidth="1"/>
    <col min="4864" max="4864" width="8.72727272727273" style="29"/>
    <col min="4865" max="4865" width="11.2727272727273" style="29" customWidth="1"/>
    <col min="4866" max="4868" width="15.7272727272727" style="29" customWidth="1"/>
    <col min="4869" max="4869" width="16" style="29" customWidth="1"/>
    <col min="4870" max="5114" width="8.72727272727273" style="29"/>
    <col min="5115" max="5115" width="5.72727272727273" style="29" customWidth="1"/>
    <col min="5116" max="5116" width="15.7272727272727" style="29" customWidth="1"/>
    <col min="5117" max="5117" width="19.7272727272727" style="29" customWidth="1"/>
    <col min="5118" max="5118" width="20" style="29" customWidth="1"/>
    <col min="5119" max="5119" width="10.0909090909091" style="29" customWidth="1"/>
    <col min="5120" max="5120" width="8.72727272727273" style="29"/>
    <col min="5121" max="5121" width="11.2727272727273" style="29" customWidth="1"/>
    <col min="5122" max="5124" width="15.7272727272727" style="29" customWidth="1"/>
    <col min="5125" max="5125" width="16" style="29" customWidth="1"/>
    <col min="5126" max="5370" width="8.72727272727273" style="29"/>
    <col min="5371" max="5371" width="5.72727272727273" style="29" customWidth="1"/>
    <col min="5372" max="5372" width="15.7272727272727" style="29" customWidth="1"/>
    <col min="5373" max="5373" width="19.7272727272727" style="29" customWidth="1"/>
    <col min="5374" max="5374" width="20" style="29" customWidth="1"/>
    <col min="5375" max="5375" width="10.0909090909091" style="29" customWidth="1"/>
    <col min="5376" max="5376" width="8.72727272727273" style="29"/>
    <col min="5377" max="5377" width="11.2727272727273" style="29" customWidth="1"/>
    <col min="5378" max="5380" width="15.7272727272727" style="29" customWidth="1"/>
    <col min="5381" max="5381" width="16" style="29" customWidth="1"/>
    <col min="5382" max="5626" width="8.72727272727273" style="29"/>
    <col min="5627" max="5627" width="5.72727272727273" style="29" customWidth="1"/>
    <col min="5628" max="5628" width="15.7272727272727" style="29" customWidth="1"/>
    <col min="5629" max="5629" width="19.7272727272727" style="29" customWidth="1"/>
    <col min="5630" max="5630" width="20" style="29" customWidth="1"/>
    <col min="5631" max="5631" width="10.0909090909091" style="29" customWidth="1"/>
    <col min="5632" max="5632" width="8.72727272727273" style="29"/>
    <col min="5633" max="5633" width="11.2727272727273" style="29" customWidth="1"/>
    <col min="5634" max="5636" width="15.7272727272727" style="29" customWidth="1"/>
    <col min="5637" max="5637" width="16" style="29" customWidth="1"/>
    <col min="5638" max="5882" width="8.72727272727273" style="29"/>
    <col min="5883" max="5883" width="5.72727272727273" style="29" customWidth="1"/>
    <col min="5884" max="5884" width="15.7272727272727" style="29" customWidth="1"/>
    <col min="5885" max="5885" width="19.7272727272727" style="29" customWidth="1"/>
    <col min="5886" max="5886" width="20" style="29" customWidth="1"/>
    <col min="5887" max="5887" width="10.0909090909091" style="29" customWidth="1"/>
    <col min="5888" max="5888" width="8.72727272727273" style="29"/>
    <col min="5889" max="5889" width="11.2727272727273" style="29" customWidth="1"/>
    <col min="5890" max="5892" width="15.7272727272727" style="29" customWidth="1"/>
    <col min="5893" max="5893" width="16" style="29" customWidth="1"/>
    <col min="5894" max="6138" width="8.72727272727273" style="29"/>
    <col min="6139" max="6139" width="5.72727272727273" style="29" customWidth="1"/>
    <col min="6140" max="6140" width="15.7272727272727" style="29" customWidth="1"/>
    <col min="6141" max="6141" width="19.7272727272727" style="29" customWidth="1"/>
    <col min="6142" max="6142" width="20" style="29" customWidth="1"/>
    <col min="6143" max="6143" width="10.0909090909091" style="29" customWidth="1"/>
    <col min="6144" max="6144" width="8.72727272727273" style="29"/>
    <col min="6145" max="6145" width="11.2727272727273" style="29" customWidth="1"/>
    <col min="6146" max="6148" width="15.7272727272727" style="29" customWidth="1"/>
    <col min="6149" max="6149" width="16" style="29" customWidth="1"/>
    <col min="6150" max="6394" width="8.72727272727273" style="29"/>
    <col min="6395" max="6395" width="5.72727272727273" style="29" customWidth="1"/>
    <col min="6396" max="6396" width="15.7272727272727" style="29" customWidth="1"/>
    <col min="6397" max="6397" width="19.7272727272727" style="29" customWidth="1"/>
    <col min="6398" max="6398" width="20" style="29" customWidth="1"/>
    <col min="6399" max="6399" width="10.0909090909091" style="29" customWidth="1"/>
    <col min="6400" max="6400" width="8.72727272727273" style="29"/>
    <col min="6401" max="6401" width="11.2727272727273" style="29" customWidth="1"/>
    <col min="6402" max="6404" width="15.7272727272727" style="29" customWidth="1"/>
    <col min="6405" max="6405" width="16" style="29" customWidth="1"/>
    <col min="6406" max="6650" width="8.72727272727273" style="29"/>
    <col min="6651" max="6651" width="5.72727272727273" style="29" customWidth="1"/>
    <col min="6652" max="6652" width="15.7272727272727" style="29" customWidth="1"/>
    <col min="6653" max="6653" width="19.7272727272727" style="29" customWidth="1"/>
    <col min="6654" max="6654" width="20" style="29" customWidth="1"/>
    <col min="6655" max="6655" width="10.0909090909091" style="29" customWidth="1"/>
    <col min="6656" max="6656" width="8.72727272727273" style="29"/>
    <col min="6657" max="6657" width="11.2727272727273" style="29" customWidth="1"/>
    <col min="6658" max="6660" width="15.7272727272727" style="29" customWidth="1"/>
    <col min="6661" max="6661" width="16" style="29" customWidth="1"/>
    <col min="6662" max="6906" width="8.72727272727273" style="29"/>
    <col min="6907" max="6907" width="5.72727272727273" style="29" customWidth="1"/>
    <col min="6908" max="6908" width="15.7272727272727" style="29" customWidth="1"/>
    <col min="6909" max="6909" width="19.7272727272727" style="29" customWidth="1"/>
    <col min="6910" max="6910" width="20" style="29" customWidth="1"/>
    <col min="6911" max="6911" width="10.0909090909091" style="29" customWidth="1"/>
    <col min="6912" max="6912" width="8.72727272727273" style="29"/>
    <col min="6913" max="6913" width="11.2727272727273" style="29" customWidth="1"/>
    <col min="6914" max="6916" width="15.7272727272727" style="29" customWidth="1"/>
    <col min="6917" max="6917" width="16" style="29" customWidth="1"/>
    <col min="6918" max="7162" width="8.72727272727273" style="29"/>
    <col min="7163" max="7163" width="5.72727272727273" style="29" customWidth="1"/>
    <col min="7164" max="7164" width="15.7272727272727" style="29" customWidth="1"/>
    <col min="7165" max="7165" width="19.7272727272727" style="29" customWidth="1"/>
    <col min="7166" max="7166" width="20" style="29" customWidth="1"/>
    <col min="7167" max="7167" width="10.0909090909091" style="29" customWidth="1"/>
    <col min="7168" max="7168" width="8.72727272727273" style="29"/>
    <col min="7169" max="7169" width="11.2727272727273" style="29" customWidth="1"/>
    <col min="7170" max="7172" width="15.7272727272727" style="29" customWidth="1"/>
    <col min="7173" max="7173" width="16" style="29" customWidth="1"/>
    <col min="7174" max="7418" width="8.72727272727273" style="29"/>
    <col min="7419" max="7419" width="5.72727272727273" style="29" customWidth="1"/>
    <col min="7420" max="7420" width="15.7272727272727" style="29" customWidth="1"/>
    <col min="7421" max="7421" width="19.7272727272727" style="29" customWidth="1"/>
    <col min="7422" max="7422" width="20" style="29" customWidth="1"/>
    <col min="7423" max="7423" width="10.0909090909091" style="29" customWidth="1"/>
    <col min="7424" max="7424" width="8.72727272727273" style="29"/>
    <col min="7425" max="7425" width="11.2727272727273" style="29" customWidth="1"/>
    <col min="7426" max="7428" width="15.7272727272727" style="29" customWidth="1"/>
    <col min="7429" max="7429" width="16" style="29" customWidth="1"/>
    <col min="7430" max="7674" width="8.72727272727273" style="29"/>
    <col min="7675" max="7675" width="5.72727272727273" style="29" customWidth="1"/>
    <col min="7676" max="7676" width="15.7272727272727" style="29" customWidth="1"/>
    <col min="7677" max="7677" width="19.7272727272727" style="29" customWidth="1"/>
    <col min="7678" max="7678" width="20" style="29" customWidth="1"/>
    <col min="7679" max="7679" width="10.0909090909091" style="29" customWidth="1"/>
    <col min="7680" max="7680" width="8.72727272727273" style="29"/>
    <col min="7681" max="7681" width="11.2727272727273" style="29" customWidth="1"/>
    <col min="7682" max="7684" width="15.7272727272727" style="29" customWidth="1"/>
    <col min="7685" max="7685" width="16" style="29" customWidth="1"/>
    <col min="7686" max="7930" width="8.72727272727273" style="29"/>
    <col min="7931" max="7931" width="5.72727272727273" style="29" customWidth="1"/>
    <col min="7932" max="7932" width="15.7272727272727" style="29" customWidth="1"/>
    <col min="7933" max="7933" width="19.7272727272727" style="29" customWidth="1"/>
    <col min="7934" max="7934" width="20" style="29" customWidth="1"/>
    <col min="7935" max="7935" width="10.0909090909091" style="29" customWidth="1"/>
    <col min="7936" max="7936" width="8.72727272727273" style="29"/>
    <col min="7937" max="7937" width="11.2727272727273" style="29" customWidth="1"/>
    <col min="7938" max="7940" width="15.7272727272727" style="29" customWidth="1"/>
    <col min="7941" max="7941" width="16" style="29" customWidth="1"/>
    <col min="7942" max="8186" width="8.72727272727273" style="29"/>
    <col min="8187" max="8187" width="5.72727272727273" style="29" customWidth="1"/>
    <col min="8188" max="8188" width="15.7272727272727" style="29" customWidth="1"/>
    <col min="8189" max="8189" width="19.7272727272727" style="29" customWidth="1"/>
    <col min="8190" max="8190" width="20" style="29" customWidth="1"/>
    <col min="8191" max="8191" width="10.0909090909091" style="29" customWidth="1"/>
    <col min="8192" max="8192" width="8.72727272727273" style="29"/>
    <col min="8193" max="8193" width="11.2727272727273" style="29" customWidth="1"/>
    <col min="8194" max="8196" width="15.7272727272727" style="29" customWidth="1"/>
    <col min="8197" max="8197" width="16" style="29" customWidth="1"/>
    <col min="8198" max="8442" width="8.72727272727273" style="29"/>
    <col min="8443" max="8443" width="5.72727272727273" style="29" customWidth="1"/>
    <col min="8444" max="8444" width="15.7272727272727" style="29" customWidth="1"/>
    <col min="8445" max="8445" width="19.7272727272727" style="29" customWidth="1"/>
    <col min="8446" max="8446" width="20" style="29" customWidth="1"/>
    <col min="8447" max="8447" width="10.0909090909091" style="29" customWidth="1"/>
    <col min="8448" max="8448" width="8.72727272727273" style="29"/>
    <col min="8449" max="8449" width="11.2727272727273" style="29" customWidth="1"/>
    <col min="8450" max="8452" width="15.7272727272727" style="29" customWidth="1"/>
    <col min="8453" max="8453" width="16" style="29" customWidth="1"/>
    <col min="8454" max="8698" width="8.72727272727273" style="29"/>
    <col min="8699" max="8699" width="5.72727272727273" style="29" customWidth="1"/>
    <col min="8700" max="8700" width="15.7272727272727" style="29" customWidth="1"/>
    <col min="8701" max="8701" width="19.7272727272727" style="29" customWidth="1"/>
    <col min="8702" max="8702" width="20" style="29" customWidth="1"/>
    <col min="8703" max="8703" width="10.0909090909091" style="29" customWidth="1"/>
    <col min="8704" max="8704" width="8.72727272727273" style="29"/>
    <col min="8705" max="8705" width="11.2727272727273" style="29" customWidth="1"/>
    <col min="8706" max="8708" width="15.7272727272727" style="29" customWidth="1"/>
    <col min="8709" max="8709" width="16" style="29" customWidth="1"/>
    <col min="8710" max="8954" width="8.72727272727273" style="29"/>
    <col min="8955" max="8955" width="5.72727272727273" style="29" customWidth="1"/>
    <col min="8956" max="8956" width="15.7272727272727" style="29" customWidth="1"/>
    <col min="8957" max="8957" width="19.7272727272727" style="29" customWidth="1"/>
    <col min="8958" max="8958" width="20" style="29" customWidth="1"/>
    <col min="8959" max="8959" width="10.0909090909091" style="29" customWidth="1"/>
    <col min="8960" max="8960" width="8.72727272727273" style="29"/>
    <col min="8961" max="8961" width="11.2727272727273" style="29" customWidth="1"/>
    <col min="8962" max="8964" width="15.7272727272727" style="29" customWidth="1"/>
    <col min="8965" max="8965" width="16" style="29" customWidth="1"/>
    <col min="8966" max="9210" width="8.72727272727273" style="29"/>
    <col min="9211" max="9211" width="5.72727272727273" style="29" customWidth="1"/>
    <col min="9212" max="9212" width="15.7272727272727" style="29" customWidth="1"/>
    <col min="9213" max="9213" width="19.7272727272727" style="29" customWidth="1"/>
    <col min="9214" max="9214" width="20" style="29" customWidth="1"/>
    <col min="9215" max="9215" width="10.0909090909091" style="29" customWidth="1"/>
    <col min="9216" max="9216" width="8.72727272727273" style="29"/>
    <col min="9217" max="9217" width="11.2727272727273" style="29" customWidth="1"/>
    <col min="9218" max="9220" width="15.7272727272727" style="29" customWidth="1"/>
    <col min="9221" max="9221" width="16" style="29" customWidth="1"/>
    <col min="9222" max="9466" width="8.72727272727273" style="29"/>
    <col min="9467" max="9467" width="5.72727272727273" style="29" customWidth="1"/>
    <col min="9468" max="9468" width="15.7272727272727" style="29" customWidth="1"/>
    <col min="9469" max="9469" width="19.7272727272727" style="29" customWidth="1"/>
    <col min="9470" max="9470" width="20" style="29" customWidth="1"/>
    <col min="9471" max="9471" width="10.0909090909091" style="29" customWidth="1"/>
    <col min="9472" max="9472" width="8.72727272727273" style="29"/>
    <col min="9473" max="9473" width="11.2727272727273" style="29" customWidth="1"/>
    <col min="9474" max="9476" width="15.7272727272727" style="29" customWidth="1"/>
    <col min="9477" max="9477" width="16" style="29" customWidth="1"/>
    <col min="9478" max="9722" width="8.72727272727273" style="29"/>
    <col min="9723" max="9723" width="5.72727272727273" style="29" customWidth="1"/>
    <col min="9724" max="9724" width="15.7272727272727" style="29" customWidth="1"/>
    <col min="9725" max="9725" width="19.7272727272727" style="29" customWidth="1"/>
    <col min="9726" max="9726" width="20" style="29" customWidth="1"/>
    <col min="9727" max="9727" width="10.0909090909091" style="29" customWidth="1"/>
    <col min="9728" max="9728" width="8.72727272727273" style="29"/>
    <col min="9729" max="9729" width="11.2727272727273" style="29" customWidth="1"/>
    <col min="9730" max="9732" width="15.7272727272727" style="29" customWidth="1"/>
    <col min="9733" max="9733" width="16" style="29" customWidth="1"/>
    <col min="9734" max="9978" width="8.72727272727273" style="29"/>
    <col min="9979" max="9979" width="5.72727272727273" style="29" customWidth="1"/>
    <col min="9980" max="9980" width="15.7272727272727" style="29" customWidth="1"/>
    <col min="9981" max="9981" width="19.7272727272727" style="29" customWidth="1"/>
    <col min="9982" max="9982" width="20" style="29" customWidth="1"/>
    <col min="9983" max="9983" width="10.0909090909091" style="29" customWidth="1"/>
    <col min="9984" max="9984" width="8.72727272727273" style="29"/>
    <col min="9985" max="9985" width="11.2727272727273" style="29" customWidth="1"/>
    <col min="9986" max="9988" width="15.7272727272727" style="29" customWidth="1"/>
    <col min="9989" max="9989" width="16" style="29" customWidth="1"/>
    <col min="9990" max="10234" width="8.72727272727273" style="29"/>
    <col min="10235" max="10235" width="5.72727272727273" style="29" customWidth="1"/>
    <col min="10236" max="10236" width="15.7272727272727" style="29" customWidth="1"/>
    <col min="10237" max="10237" width="19.7272727272727" style="29" customWidth="1"/>
    <col min="10238" max="10238" width="20" style="29" customWidth="1"/>
    <col min="10239" max="10239" width="10.0909090909091" style="29" customWidth="1"/>
    <col min="10240" max="10240" width="8.72727272727273" style="29"/>
    <col min="10241" max="10241" width="11.2727272727273" style="29" customWidth="1"/>
    <col min="10242" max="10244" width="15.7272727272727" style="29" customWidth="1"/>
    <col min="10245" max="10245" width="16" style="29" customWidth="1"/>
    <col min="10246" max="10490" width="8.72727272727273" style="29"/>
    <col min="10491" max="10491" width="5.72727272727273" style="29" customWidth="1"/>
    <col min="10492" max="10492" width="15.7272727272727" style="29" customWidth="1"/>
    <col min="10493" max="10493" width="19.7272727272727" style="29" customWidth="1"/>
    <col min="10494" max="10494" width="20" style="29" customWidth="1"/>
    <col min="10495" max="10495" width="10.0909090909091" style="29" customWidth="1"/>
    <col min="10496" max="10496" width="8.72727272727273" style="29"/>
    <col min="10497" max="10497" width="11.2727272727273" style="29" customWidth="1"/>
    <col min="10498" max="10500" width="15.7272727272727" style="29" customWidth="1"/>
    <col min="10501" max="10501" width="16" style="29" customWidth="1"/>
    <col min="10502" max="10746" width="8.72727272727273" style="29"/>
    <col min="10747" max="10747" width="5.72727272727273" style="29" customWidth="1"/>
    <col min="10748" max="10748" width="15.7272727272727" style="29" customWidth="1"/>
    <col min="10749" max="10749" width="19.7272727272727" style="29" customWidth="1"/>
    <col min="10750" max="10750" width="20" style="29" customWidth="1"/>
    <col min="10751" max="10751" width="10.0909090909091" style="29" customWidth="1"/>
    <col min="10752" max="10752" width="8.72727272727273" style="29"/>
    <col min="10753" max="10753" width="11.2727272727273" style="29" customWidth="1"/>
    <col min="10754" max="10756" width="15.7272727272727" style="29" customWidth="1"/>
    <col min="10757" max="10757" width="16" style="29" customWidth="1"/>
    <col min="10758" max="11002" width="8.72727272727273" style="29"/>
    <col min="11003" max="11003" width="5.72727272727273" style="29" customWidth="1"/>
    <col min="11004" max="11004" width="15.7272727272727" style="29" customWidth="1"/>
    <col min="11005" max="11005" width="19.7272727272727" style="29" customWidth="1"/>
    <col min="11006" max="11006" width="20" style="29" customWidth="1"/>
    <col min="11007" max="11007" width="10.0909090909091" style="29" customWidth="1"/>
    <col min="11008" max="11008" width="8.72727272727273" style="29"/>
    <col min="11009" max="11009" width="11.2727272727273" style="29" customWidth="1"/>
    <col min="11010" max="11012" width="15.7272727272727" style="29" customWidth="1"/>
    <col min="11013" max="11013" width="16" style="29" customWidth="1"/>
    <col min="11014" max="11258" width="8.72727272727273" style="29"/>
    <col min="11259" max="11259" width="5.72727272727273" style="29" customWidth="1"/>
    <col min="11260" max="11260" width="15.7272727272727" style="29" customWidth="1"/>
    <col min="11261" max="11261" width="19.7272727272727" style="29" customWidth="1"/>
    <col min="11262" max="11262" width="20" style="29" customWidth="1"/>
    <col min="11263" max="11263" width="10.0909090909091" style="29" customWidth="1"/>
    <col min="11264" max="11264" width="8.72727272727273" style="29"/>
    <col min="11265" max="11265" width="11.2727272727273" style="29" customWidth="1"/>
    <col min="11266" max="11268" width="15.7272727272727" style="29" customWidth="1"/>
    <col min="11269" max="11269" width="16" style="29" customWidth="1"/>
    <col min="11270" max="11514" width="8.72727272727273" style="29"/>
    <col min="11515" max="11515" width="5.72727272727273" style="29" customWidth="1"/>
    <col min="11516" max="11516" width="15.7272727272727" style="29" customWidth="1"/>
    <col min="11517" max="11517" width="19.7272727272727" style="29" customWidth="1"/>
    <col min="11518" max="11518" width="20" style="29" customWidth="1"/>
    <col min="11519" max="11519" width="10.0909090909091" style="29" customWidth="1"/>
    <col min="11520" max="11520" width="8.72727272727273" style="29"/>
    <col min="11521" max="11521" width="11.2727272727273" style="29" customWidth="1"/>
    <col min="11522" max="11524" width="15.7272727272727" style="29" customWidth="1"/>
    <col min="11525" max="11525" width="16" style="29" customWidth="1"/>
    <col min="11526" max="11770" width="8.72727272727273" style="29"/>
    <col min="11771" max="11771" width="5.72727272727273" style="29" customWidth="1"/>
    <col min="11772" max="11772" width="15.7272727272727" style="29" customWidth="1"/>
    <col min="11773" max="11773" width="19.7272727272727" style="29" customWidth="1"/>
    <col min="11774" max="11774" width="20" style="29" customWidth="1"/>
    <col min="11775" max="11775" width="10.0909090909091" style="29" customWidth="1"/>
    <col min="11776" max="11776" width="8.72727272727273" style="29"/>
    <col min="11777" max="11777" width="11.2727272727273" style="29" customWidth="1"/>
    <col min="11778" max="11780" width="15.7272727272727" style="29" customWidth="1"/>
    <col min="11781" max="11781" width="16" style="29" customWidth="1"/>
    <col min="11782" max="12026" width="8.72727272727273" style="29"/>
    <col min="12027" max="12027" width="5.72727272727273" style="29" customWidth="1"/>
    <col min="12028" max="12028" width="15.7272727272727" style="29" customWidth="1"/>
    <col min="12029" max="12029" width="19.7272727272727" style="29" customWidth="1"/>
    <col min="12030" max="12030" width="20" style="29" customWidth="1"/>
    <col min="12031" max="12031" width="10.0909090909091" style="29" customWidth="1"/>
    <col min="12032" max="12032" width="8.72727272727273" style="29"/>
    <col min="12033" max="12033" width="11.2727272727273" style="29" customWidth="1"/>
    <col min="12034" max="12036" width="15.7272727272727" style="29" customWidth="1"/>
    <col min="12037" max="12037" width="16" style="29" customWidth="1"/>
    <col min="12038" max="12282" width="8.72727272727273" style="29"/>
    <col min="12283" max="12283" width="5.72727272727273" style="29" customWidth="1"/>
    <col min="12284" max="12284" width="15.7272727272727" style="29" customWidth="1"/>
    <col min="12285" max="12285" width="19.7272727272727" style="29" customWidth="1"/>
    <col min="12286" max="12286" width="20" style="29" customWidth="1"/>
    <col min="12287" max="12287" width="10.0909090909091" style="29" customWidth="1"/>
    <col min="12288" max="12288" width="8.72727272727273" style="29"/>
    <col min="12289" max="12289" width="11.2727272727273" style="29" customWidth="1"/>
    <col min="12290" max="12292" width="15.7272727272727" style="29" customWidth="1"/>
    <col min="12293" max="12293" width="16" style="29" customWidth="1"/>
    <col min="12294" max="12538" width="8.72727272727273" style="29"/>
    <col min="12539" max="12539" width="5.72727272727273" style="29" customWidth="1"/>
    <col min="12540" max="12540" width="15.7272727272727" style="29" customWidth="1"/>
    <col min="12541" max="12541" width="19.7272727272727" style="29" customWidth="1"/>
    <col min="12542" max="12542" width="20" style="29" customWidth="1"/>
    <col min="12543" max="12543" width="10.0909090909091" style="29" customWidth="1"/>
    <col min="12544" max="12544" width="8.72727272727273" style="29"/>
    <col min="12545" max="12545" width="11.2727272727273" style="29" customWidth="1"/>
    <col min="12546" max="12548" width="15.7272727272727" style="29" customWidth="1"/>
    <col min="12549" max="12549" width="16" style="29" customWidth="1"/>
    <col min="12550" max="12794" width="8.72727272727273" style="29"/>
    <col min="12795" max="12795" width="5.72727272727273" style="29" customWidth="1"/>
    <col min="12796" max="12796" width="15.7272727272727" style="29" customWidth="1"/>
    <col min="12797" max="12797" width="19.7272727272727" style="29" customWidth="1"/>
    <col min="12798" max="12798" width="20" style="29" customWidth="1"/>
    <col min="12799" max="12799" width="10.0909090909091" style="29" customWidth="1"/>
    <col min="12800" max="12800" width="8.72727272727273" style="29"/>
    <col min="12801" max="12801" width="11.2727272727273" style="29" customWidth="1"/>
    <col min="12802" max="12804" width="15.7272727272727" style="29" customWidth="1"/>
    <col min="12805" max="12805" width="16" style="29" customWidth="1"/>
    <col min="12806" max="13050" width="8.72727272727273" style="29"/>
    <col min="13051" max="13051" width="5.72727272727273" style="29" customWidth="1"/>
    <col min="13052" max="13052" width="15.7272727272727" style="29" customWidth="1"/>
    <col min="13053" max="13053" width="19.7272727272727" style="29" customWidth="1"/>
    <col min="13054" max="13054" width="20" style="29" customWidth="1"/>
    <col min="13055" max="13055" width="10.0909090909091" style="29" customWidth="1"/>
    <col min="13056" max="13056" width="8.72727272727273" style="29"/>
    <col min="13057" max="13057" width="11.2727272727273" style="29" customWidth="1"/>
    <col min="13058" max="13060" width="15.7272727272727" style="29" customWidth="1"/>
    <col min="13061" max="13061" width="16" style="29" customWidth="1"/>
    <col min="13062" max="13306" width="8.72727272727273" style="29"/>
    <col min="13307" max="13307" width="5.72727272727273" style="29" customWidth="1"/>
    <col min="13308" max="13308" width="15.7272727272727" style="29" customWidth="1"/>
    <col min="13309" max="13309" width="19.7272727272727" style="29" customWidth="1"/>
    <col min="13310" max="13310" width="20" style="29" customWidth="1"/>
    <col min="13311" max="13311" width="10.0909090909091" style="29" customWidth="1"/>
    <col min="13312" max="13312" width="8.72727272727273" style="29"/>
    <col min="13313" max="13313" width="11.2727272727273" style="29" customWidth="1"/>
    <col min="13314" max="13316" width="15.7272727272727" style="29" customWidth="1"/>
    <col min="13317" max="13317" width="16" style="29" customWidth="1"/>
    <col min="13318" max="13562" width="8.72727272727273" style="29"/>
    <col min="13563" max="13563" width="5.72727272727273" style="29" customWidth="1"/>
    <col min="13564" max="13564" width="15.7272727272727" style="29" customWidth="1"/>
    <col min="13565" max="13565" width="19.7272727272727" style="29" customWidth="1"/>
    <col min="13566" max="13566" width="20" style="29" customWidth="1"/>
    <col min="13567" max="13567" width="10.0909090909091" style="29" customWidth="1"/>
    <col min="13568" max="13568" width="8.72727272727273" style="29"/>
    <col min="13569" max="13569" width="11.2727272727273" style="29" customWidth="1"/>
    <col min="13570" max="13572" width="15.7272727272727" style="29" customWidth="1"/>
    <col min="13573" max="13573" width="16" style="29" customWidth="1"/>
    <col min="13574" max="13818" width="8.72727272727273" style="29"/>
    <col min="13819" max="13819" width="5.72727272727273" style="29" customWidth="1"/>
    <col min="13820" max="13820" width="15.7272727272727" style="29" customWidth="1"/>
    <col min="13821" max="13821" width="19.7272727272727" style="29" customWidth="1"/>
    <col min="13822" max="13822" width="20" style="29" customWidth="1"/>
    <col min="13823" max="13823" width="10.0909090909091" style="29" customWidth="1"/>
    <col min="13824" max="13824" width="8.72727272727273" style="29"/>
    <col min="13825" max="13825" width="11.2727272727273" style="29" customWidth="1"/>
    <col min="13826" max="13828" width="15.7272727272727" style="29" customWidth="1"/>
    <col min="13829" max="13829" width="16" style="29" customWidth="1"/>
    <col min="13830" max="14074" width="8.72727272727273" style="29"/>
    <col min="14075" max="14075" width="5.72727272727273" style="29" customWidth="1"/>
    <col min="14076" max="14076" width="15.7272727272727" style="29" customWidth="1"/>
    <col min="14077" max="14077" width="19.7272727272727" style="29" customWidth="1"/>
    <col min="14078" max="14078" width="20" style="29" customWidth="1"/>
    <col min="14079" max="14079" width="10.0909090909091" style="29" customWidth="1"/>
    <col min="14080" max="14080" width="8.72727272727273" style="29"/>
    <col min="14081" max="14081" width="11.2727272727273" style="29" customWidth="1"/>
    <col min="14082" max="14084" width="15.7272727272727" style="29" customWidth="1"/>
    <col min="14085" max="14085" width="16" style="29" customWidth="1"/>
    <col min="14086" max="14330" width="8.72727272727273" style="29"/>
    <col min="14331" max="14331" width="5.72727272727273" style="29" customWidth="1"/>
    <col min="14332" max="14332" width="15.7272727272727" style="29" customWidth="1"/>
    <col min="14333" max="14333" width="19.7272727272727" style="29" customWidth="1"/>
    <col min="14334" max="14334" width="20" style="29" customWidth="1"/>
    <col min="14335" max="14335" width="10.0909090909091" style="29" customWidth="1"/>
    <col min="14336" max="14336" width="8.72727272727273" style="29"/>
    <col min="14337" max="14337" width="11.2727272727273" style="29" customWidth="1"/>
    <col min="14338" max="14340" width="15.7272727272727" style="29" customWidth="1"/>
    <col min="14341" max="14341" width="16" style="29" customWidth="1"/>
    <col min="14342" max="14586" width="8.72727272727273" style="29"/>
    <col min="14587" max="14587" width="5.72727272727273" style="29" customWidth="1"/>
    <col min="14588" max="14588" width="15.7272727272727" style="29" customWidth="1"/>
    <col min="14589" max="14589" width="19.7272727272727" style="29" customWidth="1"/>
    <col min="14590" max="14590" width="20" style="29" customWidth="1"/>
    <col min="14591" max="14591" width="10.0909090909091" style="29" customWidth="1"/>
    <col min="14592" max="14592" width="8.72727272727273" style="29"/>
    <col min="14593" max="14593" width="11.2727272727273" style="29" customWidth="1"/>
    <col min="14594" max="14596" width="15.7272727272727" style="29" customWidth="1"/>
    <col min="14597" max="14597" width="16" style="29" customWidth="1"/>
    <col min="14598" max="14842" width="8.72727272727273" style="29"/>
    <col min="14843" max="14843" width="5.72727272727273" style="29" customWidth="1"/>
    <col min="14844" max="14844" width="15.7272727272727" style="29" customWidth="1"/>
    <col min="14845" max="14845" width="19.7272727272727" style="29" customWidth="1"/>
    <col min="14846" max="14846" width="20" style="29" customWidth="1"/>
    <col min="14847" max="14847" width="10.0909090909091" style="29" customWidth="1"/>
    <col min="14848" max="14848" width="8.72727272727273" style="29"/>
    <col min="14849" max="14849" width="11.2727272727273" style="29" customWidth="1"/>
    <col min="14850" max="14852" width="15.7272727272727" style="29" customWidth="1"/>
    <col min="14853" max="14853" width="16" style="29" customWidth="1"/>
    <col min="14854" max="15098" width="8.72727272727273" style="29"/>
    <col min="15099" max="15099" width="5.72727272727273" style="29" customWidth="1"/>
    <col min="15100" max="15100" width="15.7272727272727" style="29" customWidth="1"/>
    <col min="15101" max="15101" width="19.7272727272727" style="29" customWidth="1"/>
    <col min="15102" max="15102" width="20" style="29" customWidth="1"/>
    <col min="15103" max="15103" width="10.0909090909091" style="29" customWidth="1"/>
    <col min="15104" max="15104" width="8.72727272727273" style="29"/>
    <col min="15105" max="15105" width="11.2727272727273" style="29" customWidth="1"/>
    <col min="15106" max="15108" width="15.7272727272727" style="29" customWidth="1"/>
    <col min="15109" max="15109" width="16" style="29" customWidth="1"/>
    <col min="15110" max="15354" width="8.72727272727273" style="29"/>
    <col min="15355" max="15355" width="5.72727272727273" style="29" customWidth="1"/>
    <col min="15356" max="15356" width="15.7272727272727" style="29" customWidth="1"/>
    <col min="15357" max="15357" width="19.7272727272727" style="29" customWidth="1"/>
    <col min="15358" max="15358" width="20" style="29" customWidth="1"/>
    <col min="15359" max="15359" width="10.0909090909091" style="29" customWidth="1"/>
    <col min="15360" max="15360" width="8.72727272727273" style="29"/>
    <col min="15361" max="15361" width="11.2727272727273" style="29" customWidth="1"/>
    <col min="15362" max="15364" width="15.7272727272727" style="29" customWidth="1"/>
    <col min="15365" max="15365" width="16" style="29" customWidth="1"/>
    <col min="15366" max="15610" width="8.72727272727273" style="29"/>
    <col min="15611" max="15611" width="5.72727272727273" style="29" customWidth="1"/>
    <col min="15612" max="15612" width="15.7272727272727" style="29" customWidth="1"/>
    <col min="15613" max="15613" width="19.7272727272727" style="29" customWidth="1"/>
    <col min="15614" max="15614" width="20" style="29" customWidth="1"/>
    <col min="15615" max="15615" width="10.0909090909091" style="29" customWidth="1"/>
    <col min="15616" max="15616" width="8.72727272727273" style="29"/>
    <col min="15617" max="15617" width="11.2727272727273" style="29" customWidth="1"/>
    <col min="15618" max="15620" width="15.7272727272727" style="29" customWidth="1"/>
    <col min="15621" max="15621" width="16" style="29" customWidth="1"/>
    <col min="15622" max="15866" width="8.72727272727273" style="29"/>
    <col min="15867" max="15867" width="5.72727272727273" style="29" customWidth="1"/>
    <col min="15868" max="15868" width="15.7272727272727" style="29" customWidth="1"/>
    <col min="15869" max="15869" width="19.7272727272727" style="29" customWidth="1"/>
    <col min="15870" max="15870" width="20" style="29" customWidth="1"/>
    <col min="15871" max="15871" width="10.0909090909091" style="29" customWidth="1"/>
    <col min="15872" max="15872" width="8.72727272727273" style="29"/>
    <col min="15873" max="15873" width="11.2727272727273" style="29" customWidth="1"/>
    <col min="15874" max="15876" width="15.7272727272727" style="29" customWidth="1"/>
    <col min="15877" max="15877" width="16" style="29" customWidth="1"/>
    <col min="15878" max="16122" width="8.72727272727273" style="29"/>
    <col min="16123" max="16123" width="5.72727272727273" style="29" customWidth="1"/>
    <col min="16124" max="16124" width="15.7272727272727" style="29" customWidth="1"/>
    <col min="16125" max="16125" width="19.7272727272727" style="29" customWidth="1"/>
    <col min="16126" max="16126" width="20" style="29" customWidth="1"/>
    <col min="16127" max="16127" width="10.0909090909091" style="29" customWidth="1"/>
    <col min="16128" max="16128" width="8.72727272727273" style="29"/>
    <col min="16129" max="16129" width="11.2727272727273" style="29" customWidth="1"/>
    <col min="16130" max="16132" width="15.7272727272727" style="29" customWidth="1"/>
    <col min="16133" max="16133" width="16" style="29" customWidth="1"/>
    <col min="16134" max="16384" width="8.72727272727273" style="29"/>
  </cols>
  <sheetData>
    <row r="1" ht="35" customHeight="1" spans="1:25">
      <c r="A1" s="30"/>
      <c r="B1" s="30"/>
      <c r="C1" s="30"/>
      <c r="D1" s="31" t="s">
        <v>0</v>
      </c>
      <c r="E1" s="30"/>
      <c r="F1" s="30"/>
      <c r="G1" s="30"/>
      <c r="H1" s="30"/>
      <c r="I1" s="30"/>
      <c r="J1" s="37" t="s">
        <v>1</v>
      </c>
      <c r="K1" s="38"/>
      <c r="L1" s="38"/>
      <c r="M1" s="38"/>
      <c r="N1" s="38"/>
      <c r="O1" s="38"/>
      <c r="P1" s="38"/>
      <c r="Q1" s="38"/>
      <c r="R1" s="38"/>
      <c r="S1" s="38"/>
      <c r="T1" s="38"/>
      <c r="U1" s="38"/>
      <c r="V1" s="38"/>
      <c r="W1" s="38"/>
      <c r="X1" s="38"/>
      <c r="Y1" s="38"/>
    </row>
    <row r="2" s="26" customFormat="1" ht="39" customHeight="1" spans="1:25">
      <c r="A2" s="31" t="s">
        <v>2</v>
      </c>
      <c r="B2" s="31" t="s">
        <v>3</v>
      </c>
      <c r="C2" s="31" t="s">
        <v>4</v>
      </c>
      <c r="D2" s="31" t="s">
        <v>5</v>
      </c>
      <c r="E2" s="31" t="s">
        <v>6</v>
      </c>
      <c r="F2" s="32" t="s">
        <v>7</v>
      </c>
      <c r="G2" s="33" t="s">
        <v>8</v>
      </c>
      <c r="H2" s="34" t="s">
        <v>9</v>
      </c>
      <c r="I2" s="34" t="s">
        <v>10</v>
      </c>
      <c r="J2" s="39" t="s">
        <v>11</v>
      </c>
      <c r="K2" s="39" t="s">
        <v>12</v>
      </c>
      <c r="L2" s="39" t="s">
        <v>13</v>
      </c>
      <c r="M2" s="39" t="s">
        <v>14</v>
      </c>
      <c r="N2" s="39" t="s">
        <v>5</v>
      </c>
      <c r="O2" s="40" t="s">
        <v>15</v>
      </c>
      <c r="P2" s="41" t="s">
        <v>16</v>
      </c>
      <c r="Q2" s="41" t="s">
        <v>17</v>
      </c>
      <c r="R2" s="39" t="s">
        <v>18</v>
      </c>
      <c r="S2" s="39" t="s">
        <v>19</v>
      </c>
      <c r="T2" s="39" t="s">
        <v>20</v>
      </c>
      <c r="U2" s="40" t="s">
        <v>21</v>
      </c>
      <c r="V2" s="40" t="s">
        <v>22</v>
      </c>
      <c r="W2" s="40" t="s">
        <v>23</v>
      </c>
      <c r="X2" s="40" t="s">
        <v>24</v>
      </c>
      <c r="Y2" s="40" t="s">
        <v>25</v>
      </c>
    </row>
    <row r="3" s="27" customFormat="1" ht="50" customHeight="1" spans="1:25">
      <c r="A3" s="25">
        <v>1</v>
      </c>
      <c r="B3" s="35" t="s">
        <v>26</v>
      </c>
      <c r="C3" s="35" t="s">
        <v>26</v>
      </c>
      <c r="D3" s="35" t="s">
        <v>27</v>
      </c>
      <c r="E3" s="14" t="s">
        <v>28</v>
      </c>
      <c r="F3" s="14">
        <v>1</v>
      </c>
      <c r="G3" s="11" t="s">
        <v>29</v>
      </c>
      <c r="H3" s="36" t="s">
        <v>30</v>
      </c>
      <c r="I3" s="36" t="s">
        <v>31</v>
      </c>
      <c r="J3" s="42"/>
      <c r="K3" s="42"/>
      <c r="L3" s="42"/>
      <c r="M3" s="43"/>
      <c r="N3" s="42"/>
      <c r="O3" s="42" t="s">
        <v>32</v>
      </c>
      <c r="P3" s="42">
        <v>50000</v>
      </c>
      <c r="Q3" s="42">
        <f t="shared" ref="Q3:Q8" si="0">F3*P3</f>
        <v>50000</v>
      </c>
      <c r="R3" s="42"/>
      <c r="S3" s="44">
        <v>0.06</v>
      </c>
      <c r="T3" s="43" t="s">
        <v>33</v>
      </c>
      <c r="U3" s="42" t="s">
        <v>34</v>
      </c>
      <c r="V3" s="45" t="s">
        <v>35</v>
      </c>
      <c r="W3" s="42" t="s">
        <v>36</v>
      </c>
      <c r="X3" s="43" t="s">
        <v>37</v>
      </c>
      <c r="Y3" s="43" t="s">
        <v>38</v>
      </c>
    </row>
    <row r="4" s="28" customFormat="1" ht="50" customHeight="1" spans="1:25">
      <c r="A4" s="25">
        <v>2</v>
      </c>
      <c r="B4" s="35" t="s">
        <v>39</v>
      </c>
      <c r="C4" s="35" t="s">
        <v>39</v>
      </c>
      <c r="D4" s="35" t="s">
        <v>27</v>
      </c>
      <c r="E4" s="14" t="s">
        <v>28</v>
      </c>
      <c r="F4" s="14">
        <v>1</v>
      </c>
      <c r="G4" s="11" t="s">
        <v>29</v>
      </c>
      <c r="H4" s="36" t="s">
        <v>30</v>
      </c>
      <c r="I4" s="36" t="s">
        <v>31</v>
      </c>
      <c r="J4" s="42"/>
      <c r="K4" s="42"/>
      <c r="L4" s="42"/>
      <c r="M4" s="43"/>
      <c r="N4" s="42"/>
      <c r="O4" s="42" t="s">
        <v>32</v>
      </c>
      <c r="P4" s="42">
        <v>500000</v>
      </c>
      <c r="Q4" s="42">
        <f t="shared" si="0"/>
        <v>500000</v>
      </c>
      <c r="R4" s="42"/>
      <c r="S4" s="44">
        <v>0.06</v>
      </c>
      <c r="T4" s="43" t="s">
        <v>33</v>
      </c>
      <c r="U4" s="42" t="s">
        <v>34</v>
      </c>
      <c r="V4" s="45" t="s">
        <v>35</v>
      </c>
      <c r="W4" s="42" t="s">
        <v>36</v>
      </c>
      <c r="X4" s="43" t="s">
        <v>37</v>
      </c>
      <c r="Y4" s="43" t="s">
        <v>38</v>
      </c>
    </row>
    <row r="5" ht="50" customHeight="1" spans="1:25">
      <c r="A5" s="25">
        <v>3</v>
      </c>
      <c r="B5" s="35" t="s">
        <v>40</v>
      </c>
      <c r="C5" s="35" t="s">
        <v>40</v>
      </c>
      <c r="D5" s="35" t="s">
        <v>27</v>
      </c>
      <c r="E5" s="14" t="s">
        <v>28</v>
      </c>
      <c r="F5" s="14">
        <v>1</v>
      </c>
      <c r="G5" s="11" t="s">
        <v>29</v>
      </c>
      <c r="H5" s="36" t="s">
        <v>30</v>
      </c>
      <c r="I5" s="36" t="s">
        <v>31</v>
      </c>
      <c r="J5" s="36"/>
      <c r="K5" s="14"/>
      <c r="L5" s="14"/>
      <c r="M5" s="14"/>
      <c r="N5" s="10"/>
      <c r="O5" s="42" t="s">
        <v>32</v>
      </c>
      <c r="P5" s="10">
        <v>400000</v>
      </c>
      <c r="Q5" s="42">
        <f t="shared" si="0"/>
        <v>400000</v>
      </c>
      <c r="R5" s="36"/>
      <c r="S5" s="44">
        <v>0.06</v>
      </c>
      <c r="T5" s="43" t="s">
        <v>33</v>
      </c>
      <c r="U5" s="42" t="s">
        <v>34</v>
      </c>
      <c r="V5" s="45" t="s">
        <v>35</v>
      </c>
      <c r="W5" s="42" t="s">
        <v>36</v>
      </c>
      <c r="X5" s="43" t="s">
        <v>37</v>
      </c>
      <c r="Y5" s="43" t="s">
        <v>38</v>
      </c>
    </row>
    <row r="6" ht="50" customHeight="1" spans="1:25">
      <c r="A6" s="25">
        <v>4</v>
      </c>
      <c r="B6" s="35" t="s">
        <v>41</v>
      </c>
      <c r="C6" s="35" t="s">
        <v>42</v>
      </c>
      <c r="D6" s="35" t="s">
        <v>27</v>
      </c>
      <c r="E6" s="14" t="s">
        <v>28</v>
      </c>
      <c r="F6" s="14">
        <v>1</v>
      </c>
      <c r="G6" s="11" t="s">
        <v>29</v>
      </c>
      <c r="H6" s="36" t="s">
        <v>30</v>
      </c>
      <c r="I6" s="36" t="s">
        <v>31</v>
      </c>
      <c r="J6" s="36"/>
      <c r="K6" s="14"/>
      <c r="L6" s="14"/>
      <c r="M6" s="14"/>
      <c r="N6" s="10"/>
      <c r="O6" s="42" t="s">
        <v>32</v>
      </c>
      <c r="P6" s="10">
        <v>100000</v>
      </c>
      <c r="Q6" s="42">
        <f t="shared" si="0"/>
        <v>100000</v>
      </c>
      <c r="R6" s="36"/>
      <c r="S6" s="44">
        <v>0.06</v>
      </c>
      <c r="T6" s="43" t="s">
        <v>33</v>
      </c>
      <c r="U6" s="42" t="s">
        <v>34</v>
      </c>
      <c r="V6" s="45" t="s">
        <v>35</v>
      </c>
      <c r="W6" s="42" t="s">
        <v>36</v>
      </c>
      <c r="X6" s="43" t="s">
        <v>37</v>
      </c>
      <c r="Y6" s="43" t="s">
        <v>38</v>
      </c>
    </row>
    <row r="7" ht="50" customHeight="1" spans="1:25">
      <c r="A7" s="25">
        <v>5</v>
      </c>
      <c r="B7" s="35" t="s">
        <v>43</v>
      </c>
      <c r="C7" s="35" t="s">
        <v>43</v>
      </c>
      <c r="D7" s="35" t="s">
        <v>27</v>
      </c>
      <c r="E7" s="14" t="s">
        <v>28</v>
      </c>
      <c r="F7" s="14">
        <v>1</v>
      </c>
      <c r="G7" s="11" t="s">
        <v>29</v>
      </c>
      <c r="H7" s="36" t="s">
        <v>30</v>
      </c>
      <c r="I7" s="36" t="s">
        <v>31</v>
      </c>
      <c r="J7" s="36"/>
      <c r="K7" s="14"/>
      <c r="L7" s="14"/>
      <c r="M7" s="14"/>
      <c r="N7" s="10"/>
      <c r="O7" s="42" t="s">
        <v>32</v>
      </c>
      <c r="P7" s="10">
        <v>200000</v>
      </c>
      <c r="Q7" s="42">
        <f t="shared" si="0"/>
        <v>200000</v>
      </c>
      <c r="R7" s="36"/>
      <c r="S7" s="44">
        <v>0.06</v>
      </c>
      <c r="T7" s="43" t="s">
        <v>33</v>
      </c>
      <c r="U7" s="42" t="s">
        <v>34</v>
      </c>
      <c r="V7" s="45" t="s">
        <v>35</v>
      </c>
      <c r="W7" s="42" t="s">
        <v>36</v>
      </c>
      <c r="X7" s="43" t="s">
        <v>37</v>
      </c>
      <c r="Y7" s="43" t="s">
        <v>38</v>
      </c>
    </row>
    <row r="8" ht="50" customHeight="1" spans="1:25">
      <c r="A8" s="25">
        <v>6</v>
      </c>
      <c r="B8" s="35" t="s">
        <v>44</v>
      </c>
      <c r="C8" s="35" t="s">
        <v>44</v>
      </c>
      <c r="D8" s="35" t="s">
        <v>27</v>
      </c>
      <c r="E8" s="14" t="s">
        <v>28</v>
      </c>
      <c r="F8" s="14">
        <v>1</v>
      </c>
      <c r="G8" s="11" t="s">
        <v>29</v>
      </c>
      <c r="H8" s="36" t="s">
        <v>30</v>
      </c>
      <c r="I8" s="36" t="s">
        <v>31</v>
      </c>
      <c r="J8" s="36"/>
      <c r="K8" s="14"/>
      <c r="L8" s="14"/>
      <c r="M8" s="14"/>
      <c r="N8" s="10"/>
      <c r="O8" s="42" t="s">
        <v>32</v>
      </c>
      <c r="P8" s="10">
        <v>250000</v>
      </c>
      <c r="Q8" s="42">
        <f t="shared" si="0"/>
        <v>250000</v>
      </c>
      <c r="R8" s="36" t="s">
        <v>45</v>
      </c>
      <c r="S8" s="44">
        <v>0.06</v>
      </c>
      <c r="T8" s="43" t="s">
        <v>33</v>
      </c>
      <c r="U8" s="42" t="s">
        <v>34</v>
      </c>
      <c r="V8" s="45" t="s">
        <v>35</v>
      </c>
      <c r="W8" s="42" t="s">
        <v>36</v>
      </c>
      <c r="X8" s="43" t="s">
        <v>37</v>
      </c>
      <c r="Y8" s="43" t="s">
        <v>38</v>
      </c>
    </row>
    <row r="9" customHeight="1" spans="17:17">
      <c r="Q9" s="29">
        <f>SUM(Q3:Q8)</f>
        <v>1500000</v>
      </c>
    </row>
  </sheetData>
  <mergeCells count="1">
    <mergeCell ref="J1:Y1"/>
  </mergeCell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50"/>
  <sheetViews>
    <sheetView zoomScale="110" zoomScaleNormal="110" workbookViewId="0">
      <pane ySplit="1" topLeftCell="A41" activePane="bottomLeft" state="frozen"/>
      <selection/>
      <selection pane="bottomLeft" activeCell="B54" sqref="B54"/>
    </sheetView>
  </sheetViews>
  <sheetFormatPr defaultColWidth="8.72727272727273" defaultRowHeight="14"/>
  <cols>
    <col min="1" max="1" width="19.2727272727273" style="1" customWidth="1"/>
    <col min="2" max="2" width="20.1818181818182" style="1" customWidth="1"/>
    <col min="3" max="3" width="20.2727272727273" style="2" customWidth="1"/>
    <col min="4" max="4" width="11" style="1" customWidth="1"/>
    <col min="5" max="5" width="52.0090909090909" style="1" customWidth="1"/>
    <col min="6" max="7" width="11.1090909090909" style="3" customWidth="1"/>
    <col min="8" max="8" width="11.1090909090909" style="4" customWidth="1"/>
    <col min="9" max="9" width="20.9" style="5" customWidth="1"/>
    <col min="10" max="10" width="16.8636363636364" style="5" customWidth="1"/>
    <col min="11" max="16384" width="8.72727272727273" style="5"/>
  </cols>
  <sheetData>
    <row r="1" spans="1:8">
      <c r="A1" s="6" t="s">
        <v>46</v>
      </c>
      <c r="B1" s="6" t="s">
        <v>47</v>
      </c>
      <c r="C1" s="7" t="s">
        <v>48</v>
      </c>
      <c r="D1" s="6" t="s">
        <v>49</v>
      </c>
      <c r="E1" s="7" t="s">
        <v>50</v>
      </c>
      <c r="F1" s="8" t="s">
        <v>51</v>
      </c>
      <c r="G1" s="8" t="s">
        <v>52</v>
      </c>
      <c r="H1" s="9" t="s">
        <v>53</v>
      </c>
    </row>
    <row r="2" ht="22" customHeight="1" spans="1:8">
      <c r="A2" s="10" t="s">
        <v>26</v>
      </c>
      <c r="B2" s="10" t="s">
        <v>54</v>
      </c>
      <c r="C2" s="11"/>
      <c r="D2" s="10"/>
      <c r="E2" s="12" t="s">
        <v>55</v>
      </c>
      <c r="F2" s="13">
        <v>0.12</v>
      </c>
      <c r="G2" s="13">
        <v>34800</v>
      </c>
      <c r="H2" s="14">
        <f t="shared" ref="H2:H11" si="0">F2*G2</f>
        <v>4176</v>
      </c>
    </row>
    <row r="3" ht="22" customHeight="1" spans="1:8">
      <c r="A3" s="10"/>
      <c r="B3" s="10" t="s">
        <v>56</v>
      </c>
      <c r="C3" s="11" t="s">
        <v>57</v>
      </c>
      <c r="D3" s="10"/>
      <c r="E3" s="12" t="s">
        <v>58</v>
      </c>
      <c r="F3" s="13">
        <v>0.22</v>
      </c>
      <c r="G3" s="13">
        <v>34800</v>
      </c>
      <c r="H3" s="10">
        <f t="shared" si="0"/>
        <v>7656</v>
      </c>
    </row>
    <row r="4" ht="22" customHeight="1" spans="1:8">
      <c r="A4" s="10"/>
      <c r="B4" s="10"/>
      <c r="C4" s="11" t="s">
        <v>59</v>
      </c>
      <c r="D4" s="10"/>
      <c r="E4" s="12" t="s">
        <v>60</v>
      </c>
      <c r="F4" s="13">
        <v>0.17</v>
      </c>
      <c r="G4" s="13">
        <v>34800</v>
      </c>
      <c r="H4" s="10">
        <f t="shared" si="0"/>
        <v>5916</v>
      </c>
    </row>
    <row r="5" ht="22" customHeight="1" spans="1:8">
      <c r="A5" s="10"/>
      <c r="B5" s="10"/>
      <c r="C5" s="11" t="s">
        <v>61</v>
      </c>
      <c r="D5" s="10"/>
      <c r="E5" s="12" t="s">
        <v>62</v>
      </c>
      <c r="F5" s="13">
        <v>0.18</v>
      </c>
      <c r="G5" s="13">
        <v>34800</v>
      </c>
      <c r="H5" s="10">
        <f t="shared" si="0"/>
        <v>6264</v>
      </c>
    </row>
    <row r="6" ht="22" customHeight="1" spans="1:8">
      <c r="A6" s="10"/>
      <c r="B6" s="10"/>
      <c r="C6" s="11" t="s">
        <v>63</v>
      </c>
      <c r="D6" s="10"/>
      <c r="E6" s="12" t="s">
        <v>64</v>
      </c>
      <c r="F6" s="13">
        <v>0.21</v>
      </c>
      <c r="G6" s="13">
        <v>34800</v>
      </c>
      <c r="H6" s="10">
        <f t="shared" si="0"/>
        <v>7308</v>
      </c>
    </row>
    <row r="7" ht="22" customHeight="1" spans="1:8">
      <c r="A7" s="10"/>
      <c r="B7" s="15" t="s">
        <v>65</v>
      </c>
      <c r="C7" s="11" t="s">
        <v>66</v>
      </c>
      <c r="D7" s="10"/>
      <c r="E7" s="12" t="s">
        <v>67</v>
      </c>
      <c r="F7" s="13">
        <v>0.17</v>
      </c>
      <c r="G7" s="13">
        <v>34800</v>
      </c>
      <c r="H7" s="14">
        <f t="shared" si="0"/>
        <v>5916</v>
      </c>
    </row>
    <row r="8" ht="22" customHeight="1" spans="1:8">
      <c r="A8" s="10"/>
      <c r="B8" s="16"/>
      <c r="C8" s="11" t="s">
        <v>68</v>
      </c>
      <c r="D8" s="10"/>
      <c r="E8" s="12" t="s">
        <v>69</v>
      </c>
      <c r="F8" s="13">
        <v>0.12</v>
      </c>
      <c r="G8" s="13">
        <v>34800</v>
      </c>
      <c r="H8" s="14">
        <f t="shared" si="0"/>
        <v>4176</v>
      </c>
    </row>
    <row r="9" ht="22" customHeight="1" spans="1:8">
      <c r="A9" s="10"/>
      <c r="B9" s="17"/>
      <c r="C9" s="11" t="s">
        <v>70</v>
      </c>
      <c r="D9" s="10"/>
      <c r="E9" s="12" t="s">
        <v>71</v>
      </c>
      <c r="F9" s="13">
        <v>0.11</v>
      </c>
      <c r="G9" s="13">
        <v>34800</v>
      </c>
      <c r="H9" s="14">
        <f t="shared" si="0"/>
        <v>3828</v>
      </c>
    </row>
    <row r="10" ht="22" customHeight="1" spans="1:8">
      <c r="A10" s="10"/>
      <c r="B10" s="10" t="s">
        <v>72</v>
      </c>
      <c r="C10" s="11"/>
      <c r="D10" s="10"/>
      <c r="E10" s="12" t="s">
        <v>73</v>
      </c>
      <c r="F10" s="13">
        <v>0.071</v>
      </c>
      <c r="G10" s="13">
        <v>34800</v>
      </c>
      <c r="H10" s="14">
        <f t="shared" si="0"/>
        <v>2470.8</v>
      </c>
    </row>
    <row r="11" ht="22" customHeight="1" spans="1:8">
      <c r="A11" s="10"/>
      <c r="B11" s="10" t="s">
        <v>74</v>
      </c>
      <c r="C11" s="11"/>
      <c r="D11" s="10"/>
      <c r="E11" s="12" t="s">
        <v>75</v>
      </c>
      <c r="F11" s="13">
        <v>0.067</v>
      </c>
      <c r="G11" s="13">
        <v>34800</v>
      </c>
      <c r="H11" s="14">
        <f t="shared" si="0"/>
        <v>2331.6</v>
      </c>
    </row>
    <row r="12" ht="22" customHeight="1" spans="1:8">
      <c r="A12" s="15" t="s">
        <v>39</v>
      </c>
      <c r="B12" s="15" t="s">
        <v>76</v>
      </c>
      <c r="C12" s="11" t="s">
        <v>77</v>
      </c>
      <c r="D12" s="10"/>
      <c r="E12" s="12" t="s">
        <v>78</v>
      </c>
      <c r="F12" s="13">
        <v>1.224</v>
      </c>
      <c r="G12" s="13">
        <v>34800</v>
      </c>
      <c r="H12" s="14">
        <f t="shared" ref="H12:H36" si="1">F12*G12</f>
        <v>42595.2</v>
      </c>
    </row>
    <row r="13" ht="22" customHeight="1" spans="1:8">
      <c r="A13" s="16"/>
      <c r="B13" s="16"/>
      <c r="C13" s="11" t="s">
        <v>79</v>
      </c>
      <c r="D13" s="10"/>
      <c r="E13" s="12" t="s">
        <v>80</v>
      </c>
      <c r="F13" s="13">
        <v>0.93</v>
      </c>
      <c r="G13" s="13">
        <v>34800</v>
      </c>
      <c r="H13" s="14">
        <f t="shared" si="1"/>
        <v>32364</v>
      </c>
    </row>
    <row r="14" ht="22" customHeight="1" spans="1:8">
      <c r="A14" s="16"/>
      <c r="B14" s="16"/>
      <c r="C14" s="11" t="s">
        <v>81</v>
      </c>
      <c r="D14" s="10"/>
      <c r="E14" s="12" t="s">
        <v>82</v>
      </c>
      <c r="F14" s="13">
        <v>0.624</v>
      </c>
      <c r="G14" s="13">
        <v>34800</v>
      </c>
      <c r="H14" s="14">
        <f t="shared" si="1"/>
        <v>21715.2</v>
      </c>
    </row>
    <row r="15" ht="22" customHeight="1" spans="1:8">
      <c r="A15" s="16"/>
      <c r="B15" s="17"/>
      <c r="C15" s="11" t="s">
        <v>83</v>
      </c>
      <c r="D15" s="10"/>
      <c r="E15" s="12" t="s">
        <v>84</v>
      </c>
      <c r="F15" s="13">
        <v>1.224</v>
      </c>
      <c r="G15" s="13">
        <v>34800</v>
      </c>
      <c r="H15" s="14">
        <f t="shared" si="1"/>
        <v>42595.2</v>
      </c>
    </row>
    <row r="16" ht="22" customHeight="1" spans="1:8">
      <c r="A16" s="16"/>
      <c r="B16" s="15" t="s">
        <v>85</v>
      </c>
      <c r="C16" s="11" t="s">
        <v>86</v>
      </c>
      <c r="D16" s="10"/>
      <c r="E16" s="12" t="s">
        <v>87</v>
      </c>
      <c r="F16" s="13">
        <v>0.85</v>
      </c>
      <c r="G16" s="13">
        <v>34800</v>
      </c>
      <c r="H16" s="14">
        <f t="shared" si="1"/>
        <v>29580</v>
      </c>
    </row>
    <row r="17" ht="22" customHeight="1" spans="1:8">
      <c r="A17" s="16"/>
      <c r="B17" s="17"/>
      <c r="C17" s="11" t="s">
        <v>88</v>
      </c>
      <c r="D17" s="10"/>
      <c r="E17" s="12" t="s">
        <v>89</v>
      </c>
      <c r="F17" s="13">
        <v>0.85</v>
      </c>
      <c r="G17" s="13">
        <v>34800</v>
      </c>
      <c r="H17" s="14">
        <f t="shared" si="1"/>
        <v>29580</v>
      </c>
    </row>
    <row r="18" ht="22" customHeight="1" spans="1:8">
      <c r="A18" s="16"/>
      <c r="B18" s="18" t="s">
        <v>90</v>
      </c>
      <c r="C18" s="11" t="s">
        <v>91</v>
      </c>
      <c r="D18" s="10"/>
      <c r="E18" s="12" t="s">
        <v>92</v>
      </c>
      <c r="F18" s="13">
        <v>1.32</v>
      </c>
      <c r="G18" s="13">
        <v>34800</v>
      </c>
      <c r="H18" s="14">
        <f t="shared" si="1"/>
        <v>45936</v>
      </c>
    </row>
    <row r="19" ht="22" customHeight="1" spans="1:8">
      <c r="A19" s="16"/>
      <c r="B19" s="18"/>
      <c r="C19" s="11" t="s">
        <v>93</v>
      </c>
      <c r="D19" s="10"/>
      <c r="E19" s="12" t="s">
        <v>94</v>
      </c>
      <c r="F19" s="13">
        <v>1.23</v>
      </c>
      <c r="G19" s="13">
        <v>34800</v>
      </c>
      <c r="H19" s="14">
        <f t="shared" si="1"/>
        <v>42804</v>
      </c>
    </row>
    <row r="20" ht="22" customHeight="1" spans="1:8">
      <c r="A20" s="16"/>
      <c r="B20" s="18"/>
      <c r="C20" s="11" t="s">
        <v>95</v>
      </c>
      <c r="D20" s="10"/>
      <c r="E20" s="12" t="s">
        <v>96</v>
      </c>
      <c r="F20" s="13">
        <v>1.56</v>
      </c>
      <c r="G20" s="13">
        <v>34800</v>
      </c>
      <c r="H20" s="14">
        <f t="shared" si="1"/>
        <v>54288</v>
      </c>
    </row>
    <row r="21" ht="22" customHeight="1" spans="1:8">
      <c r="A21" s="16"/>
      <c r="B21" s="18"/>
      <c r="C21" s="11" t="s">
        <v>97</v>
      </c>
      <c r="D21" s="10"/>
      <c r="E21" s="12" t="s">
        <v>98</v>
      </c>
      <c r="F21" s="13">
        <v>0.934</v>
      </c>
      <c r="G21" s="13">
        <v>34800</v>
      </c>
      <c r="H21" s="14">
        <f t="shared" si="1"/>
        <v>32503.2</v>
      </c>
    </row>
    <row r="22" ht="22" customHeight="1" spans="1:8">
      <c r="A22" s="16"/>
      <c r="B22" s="18"/>
      <c r="C22" s="11" t="s">
        <v>99</v>
      </c>
      <c r="D22" s="10"/>
      <c r="E22" s="12" t="s">
        <v>100</v>
      </c>
      <c r="F22" s="13">
        <v>1.264</v>
      </c>
      <c r="G22" s="13">
        <v>34800</v>
      </c>
      <c r="H22" s="14">
        <f t="shared" si="1"/>
        <v>43987.2</v>
      </c>
    </row>
    <row r="23" ht="22" customHeight="1" spans="1:8">
      <c r="A23" s="16"/>
      <c r="B23" s="19"/>
      <c r="C23" s="11" t="s">
        <v>101</v>
      </c>
      <c r="D23" s="10"/>
      <c r="E23" s="12" t="s">
        <v>102</v>
      </c>
      <c r="F23" s="13">
        <v>1.13</v>
      </c>
      <c r="G23" s="13">
        <v>34800</v>
      </c>
      <c r="H23" s="14">
        <f t="shared" si="1"/>
        <v>39324</v>
      </c>
    </row>
    <row r="24" ht="22" customHeight="1" spans="1:8">
      <c r="A24" s="17"/>
      <c r="B24" s="17" t="s">
        <v>103</v>
      </c>
      <c r="C24" s="11" t="s">
        <v>103</v>
      </c>
      <c r="D24" s="10"/>
      <c r="E24" s="12" t="s">
        <v>104</v>
      </c>
      <c r="F24" s="13">
        <v>1.23</v>
      </c>
      <c r="G24" s="13">
        <v>34800</v>
      </c>
      <c r="H24" s="14">
        <f t="shared" si="1"/>
        <v>42804</v>
      </c>
    </row>
    <row r="25" ht="22" customHeight="1" spans="1:8">
      <c r="A25" s="11" t="s">
        <v>40</v>
      </c>
      <c r="B25" s="10" t="s">
        <v>105</v>
      </c>
      <c r="C25" s="11"/>
      <c r="D25" s="10"/>
      <c r="E25" s="12" t="s">
        <v>106</v>
      </c>
      <c r="F25" s="13">
        <v>1.578</v>
      </c>
      <c r="G25" s="13">
        <v>34800</v>
      </c>
      <c r="H25" s="14">
        <f t="shared" si="1"/>
        <v>54914.4</v>
      </c>
    </row>
    <row r="26" ht="22" customHeight="1" spans="1:8">
      <c r="A26" s="11"/>
      <c r="B26" s="10" t="s">
        <v>107</v>
      </c>
      <c r="C26" s="11"/>
      <c r="D26" s="10"/>
      <c r="E26" s="12" t="s">
        <v>108</v>
      </c>
      <c r="F26" s="13">
        <v>1.243</v>
      </c>
      <c r="G26" s="13">
        <v>34800</v>
      </c>
      <c r="H26" s="14">
        <f t="shared" si="1"/>
        <v>43256.4</v>
      </c>
    </row>
    <row r="27" ht="22" customHeight="1" spans="1:8">
      <c r="A27" s="11"/>
      <c r="B27" s="10" t="s">
        <v>109</v>
      </c>
      <c r="C27" s="11"/>
      <c r="D27" s="10"/>
      <c r="E27" s="12" t="s">
        <v>110</v>
      </c>
      <c r="F27" s="13">
        <v>1.626</v>
      </c>
      <c r="G27" s="13">
        <v>34800</v>
      </c>
      <c r="H27" s="14">
        <f t="shared" si="1"/>
        <v>56584.8</v>
      </c>
    </row>
    <row r="28" ht="22" customHeight="1" spans="1:8">
      <c r="A28" s="11"/>
      <c r="B28" s="10" t="s">
        <v>111</v>
      </c>
      <c r="C28" s="11"/>
      <c r="D28" s="10"/>
      <c r="E28" s="12" t="s">
        <v>112</v>
      </c>
      <c r="F28" s="13">
        <v>2.08</v>
      </c>
      <c r="G28" s="13">
        <v>34800</v>
      </c>
      <c r="H28" s="14">
        <f t="shared" si="1"/>
        <v>72384</v>
      </c>
    </row>
    <row r="29" ht="22" customHeight="1" spans="1:8">
      <c r="A29" s="11"/>
      <c r="B29" s="10" t="s">
        <v>113</v>
      </c>
      <c r="C29" s="11"/>
      <c r="D29" s="10"/>
      <c r="E29" s="12" t="s">
        <v>114</v>
      </c>
      <c r="F29" s="13">
        <v>1.84</v>
      </c>
      <c r="G29" s="13">
        <v>34800</v>
      </c>
      <c r="H29" s="14">
        <f t="shared" si="1"/>
        <v>64032</v>
      </c>
    </row>
    <row r="30" ht="22" customHeight="1" spans="1:8">
      <c r="A30" s="11"/>
      <c r="B30" s="10" t="s">
        <v>115</v>
      </c>
      <c r="C30" s="11"/>
      <c r="D30" s="10"/>
      <c r="E30" s="12" t="s">
        <v>116</v>
      </c>
      <c r="F30" s="13">
        <v>1.45</v>
      </c>
      <c r="G30" s="13">
        <v>34800</v>
      </c>
      <c r="H30" s="14">
        <f t="shared" si="1"/>
        <v>50460</v>
      </c>
    </row>
    <row r="31" ht="22" customHeight="1" spans="1:8">
      <c r="A31" s="11"/>
      <c r="B31" s="10" t="s">
        <v>117</v>
      </c>
      <c r="C31" s="11"/>
      <c r="D31" s="10"/>
      <c r="E31" s="12" t="s">
        <v>118</v>
      </c>
      <c r="F31" s="13">
        <v>1.678</v>
      </c>
      <c r="G31" s="13">
        <v>34800</v>
      </c>
      <c r="H31" s="14">
        <f t="shared" si="1"/>
        <v>58394.4</v>
      </c>
    </row>
    <row r="32" ht="22" customHeight="1" spans="1:8">
      <c r="A32" s="15" t="s">
        <v>41</v>
      </c>
      <c r="B32" s="10" t="s">
        <v>119</v>
      </c>
      <c r="C32" s="11"/>
      <c r="D32" s="10"/>
      <c r="E32" s="12" t="s">
        <v>120</v>
      </c>
      <c r="F32" s="13">
        <v>0.426</v>
      </c>
      <c r="G32" s="13">
        <v>34800</v>
      </c>
      <c r="H32" s="14">
        <f t="shared" si="1"/>
        <v>14824.8</v>
      </c>
    </row>
    <row r="33" ht="22" customHeight="1" spans="1:8">
      <c r="A33" s="16"/>
      <c r="B33" s="10" t="s">
        <v>121</v>
      </c>
      <c r="C33" s="11"/>
      <c r="D33" s="10"/>
      <c r="E33" s="12" t="s">
        <v>122</v>
      </c>
      <c r="F33" s="13">
        <v>0.476</v>
      </c>
      <c r="G33" s="13">
        <v>34800</v>
      </c>
      <c r="H33" s="14">
        <f t="shared" si="1"/>
        <v>16564.8</v>
      </c>
    </row>
    <row r="34" ht="22" customHeight="1" spans="1:8">
      <c r="A34" s="16"/>
      <c r="B34" s="10" t="s">
        <v>123</v>
      </c>
      <c r="C34" s="11"/>
      <c r="D34" s="10"/>
      <c r="E34" s="12" t="s">
        <v>124</v>
      </c>
      <c r="F34" s="20">
        <v>0.653</v>
      </c>
      <c r="G34" s="13">
        <v>34800</v>
      </c>
      <c r="H34" s="14">
        <f t="shared" si="1"/>
        <v>22724.4</v>
      </c>
    </row>
    <row r="35" ht="22" customHeight="1" spans="1:8">
      <c r="A35" s="16"/>
      <c r="B35" s="15" t="s">
        <v>125</v>
      </c>
      <c r="C35" s="11" t="s">
        <v>68</v>
      </c>
      <c r="D35" s="10"/>
      <c r="E35" s="12" t="s">
        <v>126</v>
      </c>
      <c r="F35" s="13">
        <v>0.51</v>
      </c>
      <c r="G35" s="13">
        <v>34800</v>
      </c>
      <c r="H35" s="14">
        <f t="shared" si="1"/>
        <v>17748</v>
      </c>
    </row>
    <row r="36" ht="22" customHeight="1" spans="1:8">
      <c r="A36" s="16"/>
      <c r="B36" s="16"/>
      <c r="C36" s="11" t="s">
        <v>127</v>
      </c>
      <c r="D36" s="10"/>
      <c r="E36" s="12" t="s">
        <v>128</v>
      </c>
      <c r="F36" s="13">
        <v>0.509</v>
      </c>
      <c r="G36" s="13">
        <v>34800</v>
      </c>
      <c r="H36" s="14">
        <f t="shared" si="1"/>
        <v>17713.2</v>
      </c>
    </row>
    <row r="37" ht="22" customHeight="1" spans="1:8">
      <c r="A37" s="17"/>
      <c r="B37" s="17"/>
      <c r="C37" s="11" t="s">
        <v>119</v>
      </c>
      <c r="D37" s="11"/>
      <c r="E37" s="12" t="s">
        <v>129</v>
      </c>
      <c r="F37" s="13">
        <v>0.3</v>
      </c>
      <c r="G37" s="13">
        <v>34800</v>
      </c>
      <c r="H37" s="14">
        <f t="shared" ref="H37:H49" si="2">F37*G37</f>
        <v>10440</v>
      </c>
    </row>
    <row r="38" ht="22" customHeight="1" spans="1:8">
      <c r="A38" s="10" t="s">
        <v>43</v>
      </c>
      <c r="B38" s="11" t="s">
        <v>130</v>
      </c>
      <c r="C38" s="11"/>
      <c r="D38" s="10"/>
      <c r="E38" s="12" t="s">
        <v>131</v>
      </c>
      <c r="F38" s="13">
        <v>1.7921</v>
      </c>
      <c r="G38" s="13">
        <v>34800</v>
      </c>
      <c r="H38" s="14">
        <f t="shared" si="2"/>
        <v>62365.08</v>
      </c>
    </row>
    <row r="39" ht="22" customHeight="1" spans="1:8">
      <c r="A39" s="10"/>
      <c r="B39" s="11" t="s">
        <v>132</v>
      </c>
      <c r="C39" s="11"/>
      <c r="D39" s="10"/>
      <c r="E39" s="12" t="s">
        <v>133</v>
      </c>
      <c r="F39" s="13">
        <v>1.7811</v>
      </c>
      <c r="G39" s="13">
        <v>34800</v>
      </c>
      <c r="H39" s="14">
        <f t="shared" si="2"/>
        <v>61982.28</v>
      </c>
    </row>
    <row r="40" ht="22" customHeight="1" spans="1:8">
      <c r="A40" s="10"/>
      <c r="B40" s="11" t="s">
        <v>134</v>
      </c>
      <c r="C40" s="11"/>
      <c r="D40" s="10"/>
      <c r="E40" s="12" t="s">
        <v>135</v>
      </c>
      <c r="F40" s="13">
        <v>2.175</v>
      </c>
      <c r="G40" s="13">
        <v>34800</v>
      </c>
      <c r="H40" s="14">
        <f t="shared" si="2"/>
        <v>75690</v>
      </c>
    </row>
    <row r="41" ht="22" customHeight="1" spans="1:8">
      <c r="A41" s="15" t="s">
        <v>44</v>
      </c>
      <c r="B41" s="21" t="s">
        <v>136</v>
      </c>
      <c r="C41" s="11" t="s">
        <v>137</v>
      </c>
      <c r="D41" s="10"/>
      <c r="E41" s="12" t="s">
        <v>138</v>
      </c>
      <c r="F41" s="13">
        <v>1.2851</v>
      </c>
      <c r="G41" s="13">
        <v>34800</v>
      </c>
      <c r="H41" s="14">
        <f t="shared" si="2"/>
        <v>44721.48</v>
      </c>
    </row>
    <row r="42" ht="22" customHeight="1" spans="1:8">
      <c r="A42" s="16"/>
      <c r="B42" s="18"/>
      <c r="C42" s="11" t="s">
        <v>139</v>
      </c>
      <c r="D42" s="10"/>
      <c r="E42" s="12" t="s">
        <v>140</v>
      </c>
      <c r="F42" s="13">
        <v>1.11</v>
      </c>
      <c r="G42" s="13">
        <v>34800</v>
      </c>
      <c r="H42" s="14">
        <f t="shared" si="2"/>
        <v>38628</v>
      </c>
    </row>
    <row r="43" ht="22" customHeight="1" spans="1:8">
      <c r="A43" s="16"/>
      <c r="B43" s="19"/>
      <c r="C43" s="11" t="s">
        <v>141</v>
      </c>
      <c r="D43" s="10"/>
      <c r="E43" s="12" t="s">
        <v>142</v>
      </c>
      <c r="F43" s="13">
        <v>1.105</v>
      </c>
      <c r="G43" s="13">
        <v>34800</v>
      </c>
      <c r="H43" s="14">
        <f t="shared" si="2"/>
        <v>38454</v>
      </c>
    </row>
    <row r="44" ht="22" customHeight="1" spans="1:8">
      <c r="A44" s="16"/>
      <c r="B44" s="11" t="s">
        <v>143</v>
      </c>
      <c r="C44" s="11" t="s">
        <v>144</v>
      </c>
      <c r="D44" s="10"/>
      <c r="E44" s="12" t="s">
        <v>145</v>
      </c>
      <c r="F44" s="13">
        <v>0.859</v>
      </c>
      <c r="G44" s="13">
        <v>34800</v>
      </c>
      <c r="H44" s="14">
        <f t="shared" si="2"/>
        <v>29893.2</v>
      </c>
    </row>
    <row r="45" ht="22" customHeight="1" spans="1:8">
      <c r="A45" s="16"/>
      <c r="B45" s="11"/>
      <c r="C45" s="11" t="s">
        <v>146</v>
      </c>
      <c r="D45" s="10"/>
      <c r="E45" s="12" t="s">
        <v>147</v>
      </c>
      <c r="F45" s="13">
        <v>0.614</v>
      </c>
      <c r="G45" s="13">
        <v>34800</v>
      </c>
      <c r="H45" s="14">
        <f t="shared" si="2"/>
        <v>21367.2</v>
      </c>
    </row>
    <row r="46" ht="22" customHeight="1" spans="1:8">
      <c r="A46" s="16"/>
      <c r="B46" s="11"/>
      <c r="C46" s="11" t="s">
        <v>148</v>
      </c>
      <c r="D46" s="10"/>
      <c r="E46" s="12" t="s">
        <v>149</v>
      </c>
      <c r="F46" s="13">
        <v>0.421</v>
      </c>
      <c r="G46" s="13">
        <v>34800</v>
      </c>
      <c r="H46" s="14">
        <f t="shared" si="2"/>
        <v>14650.8</v>
      </c>
    </row>
    <row r="47" ht="22" customHeight="1" spans="1:8">
      <c r="A47" s="16"/>
      <c r="B47" s="11"/>
      <c r="C47" s="11" t="s">
        <v>150</v>
      </c>
      <c r="D47" s="10"/>
      <c r="E47" s="12" t="s">
        <v>151</v>
      </c>
      <c r="F47" s="13">
        <v>0.68</v>
      </c>
      <c r="G47" s="13">
        <v>34800</v>
      </c>
      <c r="H47" s="14">
        <f t="shared" si="2"/>
        <v>23664</v>
      </c>
    </row>
    <row r="48" ht="22" customHeight="1" spans="1:8">
      <c r="A48" s="16"/>
      <c r="B48" s="11"/>
      <c r="C48" s="11" t="s">
        <v>152</v>
      </c>
      <c r="D48" s="10"/>
      <c r="E48" s="12" t="s">
        <v>153</v>
      </c>
      <c r="F48" s="13">
        <v>1.11</v>
      </c>
      <c r="G48" s="13">
        <v>34800</v>
      </c>
      <c r="H48" s="14">
        <f t="shared" si="2"/>
        <v>38628</v>
      </c>
    </row>
    <row r="49" ht="22" customHeight="1" spans="1:9">
      <c r="A49" s="17"/>
      <c r="B49" s="22" t="s">
        <v>154</v>
      </c>
      <c r="C49" s="22" t="s">
        <v>154</v>
      </c>
      <c r="D49" s="22"/>
      <c r="E49" s="23" t="s">
        <v>155</v>
      </c>
      <c r="F49" s="24" t="s">
        <v>156</v>
      </c>
      <c r="G49" s="24" t="s">
        <v>156</v>
      </c>
      <c r="H49" s="25" t="s">
        <v>156</v>
      </c>
      <c r="I49" s="5" t="s">
        <v>157</v>
      </c>
    </row>
    <row r="50" spans="8:8">
      <c r="H50" s="4">
        <v>1500000</v>
      </c>
    </row>
  </sheetData>
  <mergeCells count="14">
    <mergeCell ref="A2:A11"/>
    <mergeCell ref="A12:A24"/>
    <mergeCell ref="A25:A31"/>
    <mergeCell ref="A32:A37"/>
    <mergeCell ref="A38:A40"/>
    <mergeCell ref="A41:A49"/>
    <mergeCell ref="B3:B6"/>
    <mergeCell ref="B7:B9"/>
    <mergeCell ref="B12:B15"/>
    <mergeCell ref="B16:B17"/>
    <mergeCell ref="B18:B23"/>
    <mergeCell ref="B35:B37"/>
    <mergeCell ref="B41:B43"/>
    <mergeCell ref="B44:B48"/>
  </mergeCells>
  <pageMargins left="0.7" right="0.7" top="0.75" bottom="0.75" header="0.3" footer="0.3"/>
  <pageSetup paperSize="9" scale="59"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询价单</vt:lpstr>
      <vt:lpstr>功能清单（需填报评估工作量及人月单价）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jcxu</cp:lastModifiedBy>
  <dcterms:created xsi:type="dcterms:W3CDTF">2020-01-07T02:23:00Z</dcterms:created>
  <dcterms:modified xsi:type="dcterms:W3CDTF">2025-01-23T05:56:06Z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2052-12.1.0.19302</vt:lpwstr>
  </property>
  <property fmtid="{D5CDD505-2E9C-101B-9397-08002B2CF9AE}" pid="3" name="CWM62a7eb10f19f11ee80000ff600000ef6">
    <vt:lpwstr>CWMiUIyhEouH6SRy+u+3FP3/mWB3yqLhyMimDLuv+g2dtxPWHMQgmrXk3FdPAoAtRgMzXgMc8U3qMDUHRMZKoQnTw==</vt:lpwstr>
  </property>
  <property fmtid="{D5CDD505-2E9C-101B-9397-08002B2CF9AE}" pid="4" name="CWM75a53d707a3a11ef8000412100004121">
    <vt:lpwstr>CWMTM22wfn5BUinT+I+YrR0GdcP//QFGDckhZnyTgQsZ+7l0ma+zsNvfV9m3bMavT2iBxRDj9L/V2ZqBBT4M7fA5Q==</vt:lpwstr>
  </property>
  <property fmtid="{D5CDD505-2E9C-101B-9397-08002B2CF9AE}" pid="5" name="ICV">
    <vt:lpwstr>B13CF5F3951344FB8F0BEE9A336DAA15_13</vt:lpwstr>
  </property>
  <property fmtid="{D5CDD505-2E9C-101B-9397-08002B2CF9AE}" pid="6" name="CWM2e5804607a4f11ef80000b6e00000a6e">
    <vt:lpwstr>CWMg3H6mR8mu6lNyGvPx/YqEVDwsiW+AASQON/RtThScePp8C4YnSf5K70YveA1CRngpJyiuc3fB2aZkd9x2QSvlg==</vt:lpwstr>
  </property>
</Properties>
</file>