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yus\GitHub\senior-project\data\"/>
    </mc:Choice>
  </mc:AlternateContent>
  <xr:revisionPtr revIDLastSave="0" documentId="13_ncr:1_{E5222A7F-F9FB-426A-BE74-A4F11696423F}" xr6:coauthVersionLast="41" xr6:coauthVersionMax="41" xr10:uidLastSave="{00000000-0000-0000-0000-000000000000}"/>
  <bookViews>
    <workbookView xWindow="-110" yWindow="-110" windowWidth="19420" windowHeight="10420" xr2:uid="{83406695-BDFE-4835-A224-7CFA32764F99}"/>
  </bookViews>
  <sheets>
    <sheet name="total" sheetId="1" r:id="rId1"/>
    <sheet name="topwords" sheetId="5" r:id="rId2"/>
    <sheet name="groupbyyr" sheetId="2" r:id="rId3"/>
    <sheet name="topranking" sheetId="8" r:id="rId4"/>
    <sheet name="singlewords" sheetId="6" r:id="rId5"/>
    <sheet name="langs" sheetId="7" r:id="rId6"/>
    <sheet name="langscombined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7" l="1"/>
  <c r="H54" i="7"/>
  <c r="H55" i="7"/>
  <c r="H56" i="7"/>
  <c r="H57" i="7"/>
  <c r="H58" i="7"/>
  <c r="H59" i="7"/>
  <c r="H60" i="7"/>
  <c r="AE30" i="2"/>
  <c r="AE29" i="2"/>
  <c r="AE28" i="2"/>
  <c r="AE27" i="2"/>
  <c r="AU6" i="2"/>
  <c r="AU5" i="2"/>
  <c r="AU4" i="2"/>
  <c r="AU3" i="2"/>
  <c r="AU2" i="2"/>
  <c r="AM10" i="2"/>
  <c r="AM9" i="2"/>
  <c r="AM8" i="2"/>
  <c r="AM7" i="2"/>
  <c r="AM6" i="2"/>
  <c r="AM5" i="2"/>
  <c r="AM4" i="2"/>
  <c r="AM3" i="2"/>
  <c r="AM2" i="2"/>
  <c r="AE6" i="2"/>
  <c r="AE5" i="2"/>
  <c r="AE4" i="2"/>
  <c r="AE3" i="2"/>
  <c r="AE2" i="2"/>
  <c r="W8" i="2"/>
  <c r="W2" i="2"/>
  <c r="W3" i="2"/>
  <c r="W4" i="2"/>
  <c r="W5" i="2"/>
  <c r="W6" i="2"/>
  <c r="W7" i="2"/>
  <c r="W9" i="2"/>
  <c r="W10" i="2"/>
  <c r="W11" i="2"/>
  <c r="W12" i="2"/>
  <c r="W13" i="2"/>
  <c r="W14" i="2"/>
  <c r="W15" i="2"/>
  <c r="W16" i="2"/>
  <c r="AE26" i="2" l="1"/>
  <c r="H118" i="8"/>
  <c r="H117" i="8"/>
  <c r="H101" i="8"/>
  <c r="H116" i="8"/>
  <c r="H90" i="8"/>
  <c r="H115" i="8"/>
  <c r="H89" i="8"/>
  <c r="H100" i="8"/>
  <c r="H107" i="8"/>
  <c r="H114" i="8"/>
  <c r="H62" i="8"/>
  <c r="H88" i="8"/>
  <c r="H113" i="8"/>
  <c r="H99" i="8"/>
  <c r="H106" i="8"/>
  <c r="H87" i="8"/>
  <c r="H61" i="8"/>
  <c r="H86" i="8"/>
  <c r="H60" i="8"/>
  <c r="H85" i="8"/>
  <c r="H112" i="8"/>
  <c r="H84" i="8"/>
  <c r="H105" i="8"/>
  <c r="H98" i="8"/>
  <c r="H97" i="8"/>
  <c r="H111" i="8"/>
  <c r="H83" i="8"/>
  <c r="H96" i="8"/>
  <c r="H110" i="8"/>
  <c r="H109" i="8"/>
  <c r="H82" i="8"/>
  <c r="H108" i="8"/>
  <c r="H104" i="8"/>
  <c r="H81" i="8"/>
  <c r="H80" i="8"/>
  <c r="H95" i="8"/>
  <c r="H94" i="8"/>
  <c r="H93" i="8"/>
  <c r="H92" i="8"/>
  <c r="H59" i="8"/>
  <c r="H58" i="8"/>
  <c r="H78" i="8"/>
  <c r="H103" i="8"/>
  <c r="H79" i="8"/>
  <c r="H57" i="8"/>
  <c r="H75" i="8"/>
  <c r="H74" i="8"/>
  <c r="H73" i="8"/>
  <c r="H72" i="8"/>
  <c r="H71" i="8"/>
  <c r="H102" i="8"/>
  <c r="H56" i="8"/>
  <c r="H70" i="8"/>
  <c r="H55" i="8"/>
  <c r="H77" i="8"/>
  <c r="H76" i="8"/>
  <c r="H69" i="8"/>
  <c r="H36" i="8"/>
  <c r="H67" i="8"/>
  <c r="H91" i="8"/>
  <c r="H54" i="8"/>
  <c r="H51" i="8"/>
  <c r="H50" i="8"/>
  <c r="H49" i="8"/>
  <c r="H48" i="8"/>
  <c r="H47" i="8"/>
  <c r="H52" i="8"/>
  <c r="H43" i="8"/>
  <c r="H42" i="8"/>
  <c r="H46" i="8"/>
  <c r="H53" i="8"/>
  <c r="H28" i="8"/>
  <c r="H27" i="8"/>
  <c r="H33" i="8"/>
  <c r="H45" i="8"/>
  <c r="H44" i="8"/>
  <c r="H41" i="8"/>
  <c r="H66" i="8"/>
  <c r="H26" i="8"/>
  <c r="H40" i="8"/>
  <c r="H68" i="8"/>
  <c r="H35" i="8"/>
  <c r="H64" i="8"/>
  <c r="H32" i="8"/>
  <c r="H39" i="8"/>
  <c r="H37" i="8"/>
  <c r="H31" i="8"/>
  <c r="H34" i="8"/>
  <c r="H38" i="8"/>
  <c r="H65" i="8"/>
  <c r="H30" i="8"/>
  <c r="H25" i="8"/>
  <c r="H21" i="8"/>
  <c r="H20" i="8"/>
  <c r="H63" i="8"/>
  <c r="H14" i="8"/>
  <c r="H22" i="8"/>
  <c r="H18" i="8"/>
  <c r="H13" i="8"/>
  <c r="H23" i="8"/>
  <c r="H29" i="8"/>
  <c r="H19" i="8"/>
  <c r="H12" i="8"/>
  <c r="H8" i="8"/>
  <c r="H17" i="8"/>
  <c r="H16" i="8"/>
  <c r="H24" i="8"/>
  <c r="H11" i="8"/>
  <c r="H7" i="8"/>
  <c r="H15" i="8"/>
  <c r="H10" i="8"/>
  <c r="H9" i="8"/>
  <c r="H6" i="8"/>
  <c r="H5" i="8"/>
  <c r="H4" i="8"/>
  <c r="H3" i="8"/>
  <c r="H2" i="8"/>
  <c r="H52" i="7"/>
  <c r="H51" i="7"/>
  <c r="H50" i="7"/>
  <c r="H49" i="7"/>
  <c r="H38" i="7"/>
  <c r="H37" i="7"/>
  <c r="H36" i="7"/>
  <c r="H35" i="7"/>
  <c r="H34" i="7"/>
  <c r="H33" i="7"/>
  <c r="H32" i="7"/>
  <c r="H31" i="7"/>
  <c r="H30" i="7"/>
  <c r="H29" i="7"/>
  <c r="H16" i="7"/>
  <c r="H15" i="7"/>
  <c r="H14" i="7"/>
  <c r="H13" i="7"/>
  <c r="H12" i="7"/>
  <c r="H11" i="7"/>
  <c r="H48" i="7"/>
  <c r="H47" i="7"/>
  <c r="H46" i="7"/>
  <c r="H45" i="7"/>
  <c r="H44" i="7"/>
  <c r="H28" i="7"/>
  <c r="H10" i="7"/>
  <c r="H27" i="7"/>
  <c r="H9" i="7"/>
  <c r="H26" i="7"/>
  <c r="H25" i="7"/>
  <c r="H24" i="7"/>
  <c r="H8" i="7"/>
  <c r="H23" i="7"/>
  <c r="H22" i="7"/>
  <c r="H7" i="7"/>
  <c r="H43" i="7"/>
  <c r="H6" i="7"/>
  <c r="H5" i="7"/>
  <c r="H42" i="7"/>
  <c r="H41" i="7"/>
  <c r="H21" i="7"/>
  <c r="H40" i="7"/>
  <c r="H4" i="7"/>
  <c r="H20" i="7"/>
  <c r="H19" i="7"/>
  <c r="H3" i="7"/>
  <c r="H18" i="7"/>
  <c r="H2" i="7"/>
  <c r="H39" i="7"/>
  <c r="H17" i="7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61" i="6"/>
  <c r="H60" i="6"/>
  <c r="H59" i="6"/>
  <c r="H72" i="6"/>
  <c r="H71" i="6"/>
  <c r="H70" i="6"/>
  <c r="H69" i="6"/>
  <c r="H68" i="6"/>
  <c r="H67" i="6"/>
  <c r="H66" i="6"/>
  <c r="H65" i="6"/>
  <c r="H64" i="6"/>
  <c r="H63" i="6"/>
  <c r="H62" i="6"/>
  <c r="H76" i="6"/>
  <c r="H75" i="6"/>
  <c r="H74" i="6"/>
  <c r="H73" i="6"/>
  <c r="H82" i="6"/>
  <c r="H81" i="6"/>
  <c r="H80" i="6"/>
  <c r="H79" i="6"/>
  <c r="H78" i="6"/>
  <c r="H77" i="6"/>
  <c r="H85" i="6"/>
  <c r="H84" i="6"/>
  <c r="H83" i="6"/>
  <c r="H89" i="6"/>
  <c r="H88" i="6"/>
  <c r="H87" i="6"/>
  <c r="H86" i="6"/>
  <c r="H92" i="6"/>
  <c r="H91" i="6"/>
  <c r="H90" i="6"/>
  <c r="H93" i="6"/>
  <c r="H95" i="6"/>
  <c r="H94" i="6"/>
  <c r="H97" i="6"/>
  <c r="H96" i="6"/>
  <c r="H98" i="6"/>
  <c r="H99" i="6"/>
  <c r="H102" i="6"/>
  <c r="H101" i="6"/>
  <c r="H100" i="6"/>
  <c r="H103" i="6"/>
  <c r="H106" i="6"/>
  <c r="H105" i="6"/>
  <c r="H104" i="6"/>
  <c r="H107" i="6"/>
  <c r="H108" i="6"/>
  <c r="H109" i="6"/>
  <c r="H111" i="6"/>
  <c r="H110" i="6"/>
  <c r="H112" i="6"/>
  <c r="H113" i="6"/>
  <c r="H114" i="6"/>
  <c r="H115" i="6"/>
  <c r="H116" i="6"/>
  <c r="H117" i="6"/>
  <c r="H118" i="6"/>
  <c r="H25" i="5"/>
  <c r="H81" i="5"/>
  <c r="H82" i="5"/>
  <c r="H83" i="5"/>
  <c r="H84" i="5"/>
  <c r="H2" i="5"/>
  <c r="H31" i="5"/>
  <c r="H85" i="5"/>
  <c r="H27" i="5"/>
  <c r="H18" i="5"/>
  <c r="H62" i="5"/>
  <c r="H86" i="5"/>
  <c r="H63" i="5"/>
  <c r="H64" i="5"/>
  <c r="H87" i="5"/>
  <c r="H8" i="5"/>
  <c r="H88" i="5"/>
  <c r="H35" i="5"/>
  <c r="H26" i="5"/>
  <c r="H32" i="5"/>
  <c r="H59" i="5"/>
  <c r="H48" i="5"/>
  <c r="H89" i="5"/>
  <c r="H38" i="5"/>
  <c r="H14" i="5"/>
  <c r="H49" i="5"/>
  <c r="H90" i="5"/>
  <c r="H50" i="5"/>
  <c r="H65" i="5"/>
  <c r="H51" i="5"/>
  <c r="H91" i="5"/>
  <c r="H12" i="5"/>
  <c r="H44" i="5"/>
  <c r="H92" i="5"/>
  <c r="H6" i="5"/>
  <c r="H52" i="5"/>
  <c r="H39" i="5"/>
  <c r="H23" i="5"/>
  <c r="H40" i="5"/>
  <c r="H93" i="5"/>
  <c r="H60" i="5"/>
  <c r="H94" i="5"/>
  <c r="H66" i="5"/>
  <c r="H95" i="5"/>
  <c r="H96" i="5"/>
  <c r="H67" i="5"/>
  <c r="H97" i="5"/>
  <c r="H19" i="5"/>
  <c r="H11" i="5"/>
  <c r="H45" i="5"/>
  <c r="H98" i="5"/>
  <c r="H53" i="5"/>
  <c r="H46" i="5"/>
  <c r="H99" i="5"/>
  <c r="H22" i="5"/>
  <c r="H54" i="5"/>
  <c r="H100" i="5"/>
  <c r="H101" i="5"/>
  <c r="H47" i="5"/>
  <c r="H21" i="5"/>
  <c r="H28" i="5"/>
  <c r="H61" i="5"/>
  <c r="H9" i="5"/>
  <c r="H102" i="5"/>
  <c r="H103" i="5"/>
  <c r="H104" i="5"/>
  <c r="H105" i="5"/>
  <c r="H3" i="5"/>
  <c r="H106" i="5"/>
  <c r="H68" i="5"/>
  <c r="H107" i="5"/>
  <c r="H108" i="5"/>
  <c r="H55" i="5"/>
  <c r="H56" i="5"/>
  <c r="H41" i="5"/>
  <c r="H109" i="5"/>
  <c r="H36" i="5"/>
  <c r="H110" i="5"/>
  <c r="H69" i="5"/>
  <c r="H5" i="5"/>
  <c r="H70" i="5"/>
  <c r="H71" i="5"/>
  <c r="H29" i="5"/>
  <c r="H111" i="5"/>
  <c r="H72" i="5"/>
  <c r="H73" i="5"/>
  <c r="H112" i="5"/>
  <c r="H24" i="5"/>
  <c r="H37" i="5"/>
  <c r="H74" i="5"/>
  <c r="H57" i="5"/>
  <c r="H15" i="5"/>
  <c r="H13" i="5"/>
  <c r="H75" i="5"/>
  <c r="H33" i="5"/>
  <c r="H113" i="5"/>
  <c r="H30" i="5"/>
  <c r="H114" i="5"/>
  <c r="H115" i="5"/>
  <c r="H4" i="5"/>
  <c r="H10" i="5"/>
  <c r="H116" i="5"/>
  <c r="H20" i="5"/>
  <c r="H16" i="5"/>
  <c r="H34" i="5"/>
  <c r="H42" i="5"/>
  <c r="H76" i="5"/>
  <c r="H77" i="5"/>
  <c r="H78" i="5"/>
  <c r="H79" i="5"/>
  <c r="H117" i="5"/>
  <c r="H43" i="5"/>
  <c r="H17" i="5"/>
  <c r="H7" i="5"/>
  <c r="H118" i="5"/>
  <c r="H58" i="5"/>
  <c r="H80" i="5"/>
</calcChain>
</file>

<file path=xl/sharedStrings.xml><?xml version="1.0" encoding="utf-8"?>
<sst xmlns="http://schemas.openxmlformats.org/spreadsheetml/2006/main" count="1700" uniqueCount="161">
  <si>
    <t>ai2html</t>
  </si>
  <si>
    <t>altair</t>
  </si>
  <si>
    <t>blockchain</t>
  </si>
  <si>
    <t>bot</t>
  </si>
  <si>
    <t>cometdocs</t>
  </si>
  <si>
    <t>csvkit</t>
  </si>
  <si>
    <t>cypher</t>
  </si>
  <si>
    <t>datasette</t>
  </si>
  <si>
    <t>datawrapper</t>
  </si>
  <si>
    <t>django</t>
  </si>
  <si>
    <t>documentcloud</t>
  </si>
  <si>
    <t>flourish</t>
  </si>
  <si>
    <t>geopandas</t>
  </si>
  <si>
    <t>grel</t>
  </si>
  <si>
    <t>gspan</t>
  </si>
  <si>
    <t>leaflet</t>
  </si>
  <si>
    <t>mapbox</t>
  </si>
  <si>
    <t>neo4j</t>
  </si>
  <si>
    <t>node</t>
  </si>
  <si>
    <t>ocr</t>
  </si>
  <si>
    <t>pdfplumber</t>
  </si>
  <si>
    <t>pgadmin</t>
  </si>
  <si>
    <t>postgresql</t>
  </si>
  <si>
    <t>psql</t>
  </si>
  <si>
    <t>purr</t>
  </si>
  <si>
    <t>readr</t>
  </si>
  <si>
    <t>regex</t>
  </si>
  <si>
    <t>rmarkdown</t>
  </si>
  <si>
    <t>ruby</t>
  </si>
  <si>
    <t>socrata2sql</t>
  </si>
  <si>
    <t>tabula</t>
  </si>
  <si>
    <t>tibble</t>
  </si>
  <si>
    <t>tidyr</t>
  </si>
  <si>
    <t>tidytext</t>
  </si>
  <si>
    <t>topojson</t>
  </si>
  <si>
    <t>visidata</t>
  </si>
  <si>
    <t>arcgis</t>
  </si>
  <si>
    <t>dplyr</t>
  </si>
  <si>
    <t>openrefine</t>
  </si>
  <si>
    <t>postgis</t>
  </si>
  <si>
    <t>react</t>
  </si>
  <si>
    <t>cs</t>
  </si>
  <si>
    <t>jupyter</t>
  </si>
  <si>
    <t>matplotlib</t>
  </si>
  <si>
    <t>pspp</t>
  </si>
  <si>
    <t>spss</t>
  </si>
  <si>
    <t>ggplot2</t>
  </si>
  <si>
    <t>mysql</t>
  </si>
  <si>
    <t>qgis</t>
  </si>
  <si>
    <t>rstudio</t>
  </si>
  <si>
    <t>github</t>
  </si>
  <si>
    <t>tableau</t>
  </si>
  <si>
    <t>tidyverse</t>
  </si>
  <si>
    <t>d3</t>
  </si>
  <si>
    <t>html</t>
  </si>
  <si>
    <t>panda</t>
  </si>
  <si>
    <t>pivot</t>
  </si>
  <si>
    <t>sqlite</t>
  </si>
  <si>
    <t>javascript</t>
  </si>
  <si>
    <t>python</t>
  </si>
  <si>
    <t>r</t>
  </si>
  <si>
    <t>sql</t>
  </si>
  <si>
    <t>excel</t>
  </si>
  <si>
    <t>angular</t>
  </si>
  <si>
    <t>bayesdb</t>
  </si>
  <si>
    <t>bower</t>
  </si>
  <si>
    <t>carto</t>
  </si>
  <si>
    <t>datakit</t>
  </si>
  <si>
    <t>dexter</t>
  </si>
  <si>
    <t>fabric</t>
  </si>
  <si>
    <t>fusion</t>
  </si>
  <si>
    <t>git</t>
  </si>
  <si>
    <t>grunt</t>
  </si>
  <si>
    <t>jquery</t>
  </si>
  <si>
    <t>npm</t>
  </si>
  <si>
    <t>php</t>
  </si>
  <si>
    <t>pyenv</t>
  </si>
  <si>
    <t>quantumgis</t>
  </si>
  <si>
    <t>rail</t>
  </si>
  <si>
    <t>rbenv</t>
  </si>
  <si>
    <t>rivescript</t>
  </si>
  <si>
    <t>rtweet</t>
  </si>
  <si>
    <t>svelte</t>
  </si>
  <si>
    <t>virtualbox</t>
  </si>
  <si>
    <t>virtualenv</t>
  </si>
  <si>
    <t>virtualenvwrapper</t>
  </si>
  <si>
    <t>vue</t>
  </si>
  <si>
    <t>cartodb</t>
  </si>
  <si>
    <t>numpy</t>
  </si>
  <si>
    <t>chartbuilder</t>
  </si>
  <si>
    <t>pip</t>
  </si>
  <si>
    <t>markdown</t>
  </si>
  <si>
    <t>htmlwidgets</t>
  </si>
  <si>
    <t>webgl</t>
  </si>
  <si>
    <t>agate</t>
  </si>
  <si>
    <t>seaborn</t>
  </si>
  <si>
    <t>tesseract</t>
  </si>
  <si>
    <t>ajax</t>
  </si>
  <si>
    <t>gephi</t>
  </si>
  <si>
    <t>arduino</t>
  </si>
  <si>
    <t>pdb</t>
  </si>
  <si>
    <t>unittest</t>
  </si>
  <si>
    <t>flask</t>
  </si>
  <si>
    <t>asp</t>
  </si>
  <si>
    <t>ipython</t>
  </si>
  <si>
    <t>plotly</t>
  </si>
  <si>
    <t>geomancer</t>
  </si>
  <si>
    <t>spatialite</t>
  </si>
  <si>
    <t>odyssey</t>
  </si>
  <si>
    <t>postgres</t>
  </si>
  <si>
    <t>scikit</t>
  </si>
  <si>
    <t>keyword</t>
  </si>
  <si>
    <t>2015</t>
  </si>
  <si>
    <t>2016</t>
  </si>
  <si>
    <t>2017</t>
  </si>
  <si>
    <t>2018</t>
  </si>
  <si>
    <t>2019</t>
  </si>
  <si>
    <t>tilemill</t>
  </si>
  <si>
    <t>twine</t>
  </si>
  <si>
    <t>dygraphs</t>
  </si>
  <si>
    <t>jekyll</t>
  </si>
  <si>
    <t>bootstrap</t>
  </si>
  <si>
    <t>rake</t>
  </si>
  <si>
    <t>category</t>
  </si>
  <si>
    <t>web</t>
  </si>
  <si>
    <t>geo</t>
  </si>
  <si>
    <t>other</t>
  </si>
  <si>
    <t>stats</t>
  </si>
  <si>
    <t>dataviz</t>
  </si>
  <si>
    <t>docs</t>
  </si>
  <si>
    <t>graph</t>
  </si>
  <si>
    <t>datamgmt</t>
  </si>
  <si>
    <t>text</t>
  </si>
  <si>
    <t>total</t>
  </si>
  <si>
    <t>Keywords that occurred once</t>
  </si>
  <si>
    <t>Keyword</t>
  </si>
  <si>
    <t>Year</t>
  </si>
  <si>
    <t>Category</t>
  </si>
  <si>
    <t>charbtuilder</t>
  </si>
  <si>
    <t>Top JavaScript-related keywords</t>
  </si>
  <si>
    <t>Top Python-related keywords</t>
  </si>
  <si>
    <t>Top R-related keywords</t>
  </si>
  <si>
    <t>Ranking: Top JavaScript-related keywords</t>
  </si>
  <si>
    <t>Ranking: Top Python-related keywords</t>
  </si>
  <si>
    <t>JavaScript keywords in 2019</t>
  </si>
  <si>
    <t>R</t>
  </si>
  <si>
    <t>R-related keywords</t>
  </si>
  <si>
    <t>Mentions of the R language and R-related keywords</t>
  </si>
  <si>
    <t>Mentions of the Python language and Python-related keywords</t>
  </si>
  <si>
    <t>Python</t>
  </si>
  <si>
    <t>Python-related keywords</t>
  </si>
  <si>
    <t>Mentions of the JavaScript language and JavaScript-related keywords</t>
  </si>
  <si>
    <t>JavaScript</t>
  </si>
  <si>
    <t>JavaScript-related keywords</t>
  </si>
  <si>
    <t>Total Python keywords</t>
  </si>
  <si>
    <t>Occurrences of "javascript"</t>
  </si>
  <si>
    <t>Occurrences of "python"</t>
  </si>
  <si>
    <t>Occurrences of "r"</t>
  </si>
  <si>
    <t>Total JavaScript keywords</t>
  </si>
  <si>
    <t>Total R keywords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</si>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</sst>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9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8ACC"/>
      <color rgb="FF4278AB"/>
      <color rgb="FF22B14C"/>
      <color rgb="FFFDC530"/>
      <color rgb="FFF5DF00"/>
      <color rgb="FF02723B"/>
      <color rgb="FFFCF600"/>
      <color rgb="FF6C5200"/>
      <color rgb="FFCC342D"/>
      <color rgb="FFD78E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keywords by occurrence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topwords!$B$1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topwords!$B$2:$B$17</c:f>
              <c:numCache>
                <c:formatCode>General</c:formatCode>
                <c:ptCount val="16"/>
                <c:pt idx="0">
                  <c:v>24</c:v>
                </c:pt>
                <c:pt idx="1">
                  <c:v>21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2-4CDE-AD19-0CB6DF41C71A}"/>
            </c:ext>
          </c:extLst>
        </c:ser>
        <c:ser>
          <c:idx val="1"/>
          <c:order val="1"/>
          <c:tx>
            <c:strRef>
              <c:f>topwords!$C$1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topwords!$C$2:$C$17</c:f>
              <c:numCache>
                <c:formatCode>General</c:formatCode>
                <c:ptCount val="16"/>
                <c:pt idx="0">
                  <c:v>25</c:v>
                </c:pt>
                <c:pt idx="1">
                  <c:v>24</c:v>
                </c:pt>
                <c:pt idx="2">
                  <c:v>16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2-4CDE-AD19-0CB6DF41C71A}"/>
            </c:ext>
          </c:extLst>
        </c:ser>
        <c:ser>
          <c:idx val="2"/>
          <c:order val="2"/>
          <c:tx>
            <c:strRef>
              <c:f>topwords!$D$1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topwords!$D$2:$D$17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2-4CDE-AD19-0CB6DF41C71A}"/>
            </c:ext>
          </c:extLst>
        </c:ser>
        <c:ser>
          <c:idx val="3"/>
          <c:order val="3"/>
          <c:tx>
            <c:strRef>
              <c:f>topwords!$E$1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topwords!$E$2:$E$17</c:f>
              <c:numCache>
                <c:formatCode>General</c:formatCode>
                <c:ptCount val="16"/>
                <c:pt idx="0">
                  <c:v>27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2-4CDE-AD19-0CB6DF41C71A}"/>
            </c:ext>
          </c:extLst>
        </c:ser>
        <c:ser>
          <c:idx val="4"/>
          <c:order val="4"/>
          <c:tx>
            <c:strRef>
              <c:f>topwords!$F$1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topwords!$A$2:$A$17</c:f>
              <c:strCache>
                <c:ptCount val="16"/>
                <c:pt idx="0">
                  <c:v>excel</c:v>
                </c:pt>
                <c:pt idx="1">
                  <c:v>python</c:v>
                </c:pt>
                <c:pt idx="2">
                  <c:v>sql</c:v>
                </c:pt>
                <c:pt idx="3">
                  <c:v>r</c:v>
                </c:pt>
                <c:pt idx="4">
                  <c:v>javascript</c:v>
                </c:pt>
                <c:pt idx="5">
                  <c:v>html</c:v>
                </c:pt>
                <c:pt idx="6">
                  <c:v>tableau</c:v>
                </c:pt>
                <c:pt idx="7">
                  <c:v>panda</c:v>
                </c:pt>
                <c:pt idx="8">
                  <c:v>sqlite</c:v>
                </c:pt>
                <c:pt idx="9">
                  <c:v>github</c:v>
                </c:pt>
                <c:pt idx="10">
                  <c:v>d3</c:v>
                </c:pt>
                <c:pt idx="11">
                  <c:v>mysql</c:v>
                </c:pt>
                <c:pt idx="12">
                  <c:v>qgis</c:v>
                </c:pt>
                <c:pt idx="13">
                  <c:v>ruby</c:v>
                </c:pt>
                <c:pt idx="14">
                  <c:v>spss</c:v>
                </c:pt>
                <c:pt idx="15">
                  <c:v>cs</c:v>
                </c:pt>
              </c:strCache>
            </c:strRef>
          </c:cat>
          <c:val>
            <c:numRef>
              <c:f>topwords!$F$2:$F$17</c:f>
              <c:numCache>
                <c:formatCode>General</c:formatCode>
                <c:ptCount val="16"/>
                <c:pt idx="0">
                  <c:v>30</c:v>
                </c:pt>
                <c:pt idx="1">
                  <c:v>20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2-4CDE-AD19-0CB6DF41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899375"/>
        <c:axId val="399242111"/>
      </c:barChart>
      <c:catAx>
        <c:axId val="50589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42111"/>
        <c:crosses val="autoZero"/>
        <c:auto val="1"/>
        <c:lblAlgn val="ctr"/>
        <c:lblOffset val="100"/>
        <c:noMultiLvlLbl val="0"/>
      </c:catAx>
      <c:valAx>
        <c:axId val="39924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E15-9B82-356651196A8C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9-4E15-9B82-356651196A8C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9-4E15-9B82-356651196A8C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9-4E15-9B82-356651196A8C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9-4E15-9B82-356651196A8C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9-4E15-9B82-356651196A8C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59-4E15-9B82-356651196A8C}"/>
            </c:ext>
          </c:extLst>
        </c:ser>
        <c:ser>
          <c:idx val="7"/>
          <c:order val="7"/>
          <c:tx>
            <c:strRef>
              <c:f>topranking!$J$19</c:f>
              <c:strCache>
                <c:ptCount val="1"/>
                <c:pt idx="0">
                  <c:v>github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topranking!$K$19:$O$19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59-4E15-9B82-356651196A8C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59-4E15-9B82-356651196A8C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59-4E15-9B82-356651196A8C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59-4E15-9B82-356651196A8C}"/>
            </c:ext>
          </c:extLst>
        </c:ser>
        <c:ser>
          <c:idx val="11"/>
          <c:order val="11"/>
          <c:tx>
            <c:strRef>
              <c:f>topranking!$J$23</c:f>
              <c:strCache>
                <c:ptCount val="1"/>
                <c:pt idx="0">
                  <c:v>d3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topranking!$K$23:$O$23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59-4E15-9B82-356651196A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02726142022655E-2"/>
          <c:y val="0.19108750295102001"/>
          <c:w val="0.92523876125810023"/>
          <c:h val="0.77011179158160781"/>
        </c:manualLayout>
      </c:layout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excel</a:t>
                    </a:r>
                    <a:endParaRPr lang="en-US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C-43C7-9E05-6A7199BDAB7E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python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C-43C7-9E05-6A7199BDAB7E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sql</a:t>
                    </a:r>
                    <a:endParaRPr lang="en-US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C-43C7-9E05-6A7199BDAB7E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javascript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C-43C7-9E05-6A7199BDAB7E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</a:t>
                    </a:r>
                    <a:endParaRPr lang="en-US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C-43C7-9E05-6A7199BDAB7E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html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2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C-43C7-9E05-6A7199BDAB7E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tableau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C-43C7-9E05-6A7199BDAB7E}"/>
            </c:ext>
          </c:extLst>
        </c:ser>
        <c:ser>
          <c:idx val="7"/>
          <c:order val="7"/>
          <c:tx>
            <c:strRef>
              <c:f>topranking!$J$19</c:f>
              <c:strCache>
                <c:ptCount val="1"/>
                <c:pt idx="0">
                  <c:v>github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github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3AC-43C7-9E05-6A7199BDAB7E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topranking!$K$19:$O$19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C-43C7-9E05-6A7199BDAB7E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ruby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AC-43C7-9E05-6A7199BDAB7E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C-43C7-9E05-6A7199BDAB7E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sqlite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3AC-43C7-9E05-6A7199BDAB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3AC-43C7-9E05-6A7199BDAB7E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C-43C7-9E05-6A7199BDAB7E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panda*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7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C-43C7-9E05-6A7199BDAB7E}"/>
            </c:ext>
          </c:extLst>
        </c:ser>
        <c:ser>
          <c:idx val="11"/>
          <c:order val="11"/>
          <c:tx>
            <c:strRef>
              <c:f>topranking!$J$23</c:f>
              <c:strCache>
                <c:ptCount val="1"/>
                <c:pt idx="0">
                  <c:v>d3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d3</a:t>
                    </a: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9-03AC-43C7-9E05-6A7199BDA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topranking!$K$23:$O$23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C-43C7-9E05-6A7199BD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  <c:max val="8"/>
        </c:scaling>
        <c:delete val="1"/>
        <c:axPos val="l"/>
        <c:numFmt formatCode="General" sourceLinked="1"/>
        <c:majorTickMark val="out"/>
        <c:minorTickMark val="none"/>
        <c:tickLblPos val="nextTo"/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keywords by occurrence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1-4928-9D0D-C1037A654E5C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1-4928-9D0D-C1037A654E5C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1-4928-9D0D-C1037A654E5C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1-4928-9D0D-C1037A654E5C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1-4928-9D0D-C1037A654E5C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1-4928-9D0D-C1037A654E5C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1-4928-9D0D-C1037A654E5C}"/>
            </c:ext>
          </c:extLst>
        </c:ser>
        <c:ser>
          <c:idx val="7"/>
          <c:order val="7"/>
          <c:tx>
            <c:strRef>
              <c:f>topranking!$J$19</c:f>
              <c:strCache>
                <c:ptCount val="1"/>
                <c:pt idx="0">
                  <c:v>github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topranking!$K$19:$O$19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51-4928-9D0D-C1037A654E5C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51-4928-9D0D-C1037A654E5C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51-4928-9D0D-C1037A654E5C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51-4928-9D0D-C1037A654E5C}"/>
            </c:ext>
          </c:extLst>
        </c:ser>
        <c:ser>
          <c:idx val="11"/>
          <c:order val="11"/>
          <c:tx>
            <c:strRef>
              <c:f>topranking!$J$23</c:f>
              <c:strCache>
                <c:ptCount val="1"/>
                <c:pt idx="0">
                  <c:v>d3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topranking!$K$23:$O$23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51-4928-9D0D-C1037A654E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keywords by occurrence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F-4DD7-8D99-9DB27D2C0EB4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F-4DD7-8D99-9DB27D2C0EB4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F-4DD7-8D99-9DB27D2C0EB4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F-4DD7-8D99-9DB27D2C0EB4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7F-4DD7-8D99-9DB27D2C0E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7F-4DD7-8D99-9DB27D2C0EB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F-4DD7-8D99-9DB27D2C0EB4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87F-4DD7-8D99-9DB27D2C0EB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F-4DD7-8D99-9DB27D2C0EB4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87F-4DD7-8D99-9DB27D2C0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7F-4DD7-8D99-9DB27D2C0EB4}"/>
            </c:ext>
          </c:extLst>
        </c:ser>
        <c:ser>
          <c:idx val="7"/>
          <c:order val="7"/>
          <c:tx>
            <c:strRef>
              <c:f>topranking!$J$19</c:f>
              <c:strCache>
                <c:ptCount val="1"/>
                <c:pt idx="0">
                  <c:v>github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topranking!$K$19:$O$19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7F-4DD7-8D99-9DB27D2C0EB4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7F-4DD7-8D99-9DB27D2C0EB4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7F-4DD7-8D99-9DB27D2C0EB4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7F-4DD7-8D99-9DB27D2C0EB4}"/>
            </c:ext>
          </c:extLst>
        </c:ser>
        <c:ser>
          <c:idx val="11"/>
          <c:order val="11"/>
          <c:tx>
            <c:strRef>
              <c:f>topranking!$J$23</c:f>
              <c:strCache>
                <c:ptCount val="1"/>
                <c:pt idx="0">
                  <c:v>d3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topranking!$K$23:$O$23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7F-4DD7-8D99-9DB27D2C0E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keywords by occurrence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5552076426833"/>
          <c:y val="0.20352083061440523"/>
          <c:w val="0.75040115375866889"/>
          <c:h val="0.64495869368787917"/>
        </c:manualLayout>
      </c:layout>
      <c:lineChart>
        <c:grouping val="standard"/>
        <c:varyColors val="0"/>
        <c:ser>
          <c:idx val="0"/>
          <c:order val="0"/>
          <c:tx>
            <c:strRef>
              <c:f>topranking!$J$12</c:f>
              <c:strCache>
                <c:ptCount val="1"/>
                <c:pt idx="0">
                  <c:v>excel</c:v>
                </c:pt>
              </c:strCache>
            </c:strRef>
          </c:tx>
          <c:spPr>
            <a:ln w="31750" cap="rnd">
              <a:solidFill>
                <a:srgbClr val="02723B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2723B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topranking!$K$12:$O$12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9-4520-91F4-99B01CA2E2C7}"/>
            </c:ext>
          </c:extLst>
        </c:ser>
        <c:ser>
          <c:idx val="1"/>
          <c:order val="1"/>
          <c:tx>
            <c:strRef>
              <c:f>topranking!$J$13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rgbClr val="FDC53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DC53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02DBDA-4E0E-420C-9146-7867F628B95F}" type="VALUE">
                      <a:rPr lang="en-US"/>
                      <a:pPr/>
                      <a:t>[VALUE]</a:t>
                    </a:fld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topranking!$K$13:$O$13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59-4520-91F4-99B01CA2E2C7}"/>
            </c:ext>
          </c:extLst>
        </c:ser>
        <c:ser>
          <c:idx val="2"/>
          <c:order val="2"/>
          <c:tx>
            <c:strRef>
              <c:f>topranking!$J$14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rgbClr val="D78E3B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D78E3B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topranking!$K$14:$O$14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59-4520-91F4-99B01CA2E2C7}"/>
            </c:ext>
          </c:extLst>
        </c:ser>
        <c:ser>
          <c:idx val="3"/>
          <c:order val="3"/>
          <c:tx>
            <c:strRef>
              <c:f>topranking!$J$15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rgbClr val="22B14C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22B14C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  <a:fld id="{BE52531E-0CE3-42E0-8EF7-02B0052E8F7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5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topranking!$K$15:$O$15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A59-4520-91F4-99B01CA2E2C7}"/>
            </c:ext>
          </c:extLst>
        </c:ser>
        <c:ser>
          <c:idx val="4"/>
          <c:order val="4"/>
          <c:tx>
            <c:strRef>
              <c:f>topranking!$J$16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rgbClr val="4278AB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4278AB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topranking!$K$16:$O$16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A59-4520-91F4-99B01CA2E2C7}"/>
            </c:ext>
          </c:extLst>
        </c:ser>
        <c:ser>
          <c:idx val="5"/>
          <c:order val="5"/>
          <c:tx>
            <c:strRef>
              <c:f>topranking!$J$17</c:f>
              <c:strCache>
                <c:ptCount val="1"/>
                <c:pt idx="0">
                  <c:v>html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A59-4520-91F4-99B01CA2E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59-4520-91F4-99B01CA2E2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topranking!$K$17:$O$17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A59-4520-91F4-99B01CA2E2C7}"/>
            </c:ext>
          </c:extLst>
        </c:ser>
        <c:ser>
          <c:idx val="6"/>
          <c:order val="6"/>
          <c:tx>
            <c:strRef>
              <c:f>topranking!$J$18</c:f>
              <c:strCache>
                <c:ptCount val="1"/>
                <c:pt idx="0">
                  <c:v>tableau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A59-4520-91F4-99B01CA2E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topranking!$K$18:$O$18</c:f>
              <c:numCache>
                <c:formatCode>General</c:formatCode>
                <c:ptCount val="5"/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A59-4520-91F4-99B01CA2E2C7}"/>
            </c:ext>
          </c:extLst>
        </c:ser>
        <c:ser>
          <c:idx val="8"/>
          <c:order val="8"/>
          <c:tx>
            <c:strRef>
              <c:f>topranking!$J$20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rgbClr val="CC342D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CC342D"/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topranking!$K$20:$O$20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A59-4520-91F4-99B01CA2E2C7}"/>
            </c:ext>
          </c:extLst>
        </c:ser>
        <c:ser>
          <c:idx val="9"/>
          <c:order val="9"/>
          <c:tx>
            <c:strRef>
              <c:f>topranking!$J$21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solidFill>
                <a:srgbClr val="6C52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6C5200"/>
              </a:solidFill>
              <a:ln>
                <a:noFill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2A59-4520-91F4-99B01CA2E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A59-4520-91F4-99B01CA2E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topranking!$K$21:$O$21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A59-4520-91F4-99B01CA2E2C7}"/>
            </c:ext>
          </c:extLst>
        </c:ser>
        <c:ser>
          <c:idx val="10"/>
          <c:order val="10"/>
          <c:tx>
            <c:strRef>
              <c:f>topranking!$J$22</c:f>
              <c:strCache>
                <c:ptCount val="1"/>
                <c:pt idx="0">
                  <c:v>panda</c:v>
                </c:pt>
              </c:strCache>
            </c:strRef>
          </c:tx>
          <c:spPr>
            <a:ln w="317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topranking!$K$11:$O$11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topranking!$K$22:$O$22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A59-4520-91F4-99B01CA2E2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749407"/>
        <c:axId val="238748927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topranking!$J$19</c15:sqref>
                        </c15:formulaRef>
                      </c:ext>
                    </c:extLst>
                    <c:strCache>
                      <c:ptCount val="1"/>
                      <c:pt idx="0">
                        <c:v>github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8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2A59-4520-91F4-99B01CA2E2C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topranking!$K$11:$O$11</c15:sqref>
                        </c15:formulaRef>
                      </c:ext>
                    </c:extLst>
                    <c:strCach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topranking!$K$19:$O$19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2A59-4520-91F4-99B01CA2E2C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topranking!$J$23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317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dLbl>
                    <c:idx val="2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D-2A59-4520-91F4-99B01CA2E2C7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E-2A59-4520-91F4-99B01CA2E2C7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7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5F-2A59-4520-91F4-99B01CA2E2C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topranking!$K$11:$O$11</c15:sqref>
                        </c15:formulaRef>
                      </c:ext>
                    </c:extLst>
                    <c:strCach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topranking!$K$23:$O$23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A59-4520-91F4-99B01CA2E2C7}"/>
                  </c:ext>
                </c:extLst>
              </c15:ser>
            </c15:filteredLineSeries>
          </c:ext>
        </c:extLst>
      </c:lineChart>
      <c:catAx>
        <c:axId val="6607494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8927"/>
        <c:crosses val="autoZero"/>
        <c:auto val="1"/>
        <c:lblAlgn val="ctr"/>
        <c:lblOffset val="100"/>
        <c:noMultiLvlLbl val="0"/>
      </c:catAx>
      <c:valAx>
        <c:axId val="238748927"/>
        <c:scaling>
          <c:orientation val="maxMin"/>
          <c:max val="6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Python-related 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langs!$J$31</c:f>
              <c:strCache>
                <c:ptCount val="1"/>
                <c:pt idx="0">
                  <c:v>panda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langs!$K$31:$O$31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8-4D16-9B7C-D1156AEF00D1}"/>
            </c:ext>
          </c:extLst>
        </c:ser>
        <c:ser>
          <c:idx val="1"/>
          <c:order val="1"/>
          <c:tx>
            <c:strRef>
              <c:f>langs!$J$32</c:f>
              <c:strCache>
                <c:ptCount val="1"/>
                <c:pt idx="0">
                  <c:v>jupyter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langs!$K$32:$O$32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8-4D16-9B7C-D1156AEF00D1}"/>
            </c:ext>
          </c:extLst>
        </c:ser>
        <c:ser>
          <c:idx val="2"/>
          <c:order val="2"/>
          <c:tx>
            <c:strRef>
              <c:f>langs!$J$33</c:f>
              <c:strCache>
                <c:ptCount val="1"/>
                <c:pt idx="0">
                  <c:v>django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langs!$K$33:$O$33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8-4D16-9B7C-D1156AEF00D1}"/>
            </c:ext>
          </c:extLst>
        </c:ser>
        <c:ser>
          <c:idx val="3"/>
          <c:order val="3"/>
          <c:tx>
            <c:strRef>
              <c:f>langs!$J$34</c:f>
              <c:strCache>
                <c:ptCount val="1"/>
                <c:pt idx="0">
                  <c:v>matplotlib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langs!$K$34:$O$34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8-4D16-9B7C-D1156AEF00D1}"/>
            </c:ext>
          </c:extLst>
        </c:ser>
        <c:ser>
          <c:idx val="4"/>
          <c:order val="4"/>
          <c:tx>
            <c:strRef>
              <c:f>langs!$J$35</c:f>
              <c:strCache>
                <c:ptCount val="1"/>
                <c:pt idx="0">
                  <c:v>agate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langs!$K$35:$O$35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78-4D16-9B7C-D1156AEF00D1}"/>
            </c:ext>
          </c:extLst>
        </c:ser>
        <c:ser>
          <c:idx val="5"/>
          <c:order val="5"/>
          <c:tx>
            <c:strRef>
              <c:f>langs!$J$36</c:f>
              <c:strCache>
                <c:ptCount val="1"/>
                <c:pt idx="0">
                  <c:v>ipython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langs!$K$30:$O$30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langs!$K$36:$O$36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78-4D16-9B7C-D1156AEF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74591"/>
        <c:axId val="665027167"/>
      </c:lineChart>
      <c:catAx>
        <c:axId val="5066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27167"/>
        <c:crosses val="autoZero"/>
        <c:auto val="1"/>
        <c:lblAlgn val="ctr"/>
        <c:lblOffset val="100"/>
        <c:noMultiLvlLbl val="0"/>
      </c:catAx>
      <c:valAx>
        <c:axId val="6650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R-related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langs!$J$56</c:f>
              <c:strCache>
                <c:ptCount val="1"/>
                <c:pt idx="0">
                  <c:v>tidyverse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langs!$K$56:$O$56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A-48C9-97C8-5D668714EB42}"/>
            </c:ext>
          </c:extLst>
        </c:ser>
        <c:ser>
          <c:idx val="1"/>
          <c:order val="1"/>
          <c:tx>
            <c:strRef>
              <c:f>langs!$J$57</c:f>
              <c:strCache>
                <c:ptCount val="1"/>
                <c:pt idx="0">
                  <c:v>rstudio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langs!$K$57:$O$57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A-48C9-97C8-5D668714EB42}"/>
            </c:ext>
          </c:extLst>
        </c:ser>
        <c:ser>
          <c:idx val="2"/>
          <c:order val="2"/>
          <c:tx>
            <c:strRef>
              <c:f>langs!$J$58</c:f>
              <c:strCache>
                <c:ptCount val="1"/>
                <c:pt idx="0">
                  <c:v>ggplot2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langs!$K$58:$O$58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A-48C9-97C8-5D668714EB42}"/>
            </c:ext>
          </c:extLst>
        </c:ser>
        <c:ser>
          <c:idx val="3"/>
          <c:order val="3"/>
          <c:tx>
            <c:strRef>
              <c:f>langs!$J$59</c:f>
              <c:strCache>
                <c:ptCount val="1"/>
                <c:pt idx="0">
                  <c:v>dplyr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langs!$K$59:$O$59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A-48C9-97C8-5D668714EB42}"/>
            </c:ext>
          </c:extLst>
        </c:ser>
        <c:ser>
          <c:idx val="4"/>
          <c:order val="4"/>
          <c:tx>
            <c:strRef>
              <c:f>langs!$J$60</c:f>
              <c:strCache>
                <c:ptCount val="1"/>
                <c:pt idx="0">
                  <c:v>purr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langs!$K$60:$O$60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A-48C9-97C8-5D668714EB42}"/>
            </c:ext>
          </c:extLst>
        </c:ser>
        <c:ser>
          <c:idx val="5"/>
          <c:order val="5"/>
          <c:tx>
            <c:strRef>
              <c:f>langs!$J$61</c:f>
              <c:strCache>
                <c:ptCount val="1"/>
                <c:pt idx="0">
                  <c:v>readr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langs!$K$61:$O$61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A-48C9-97C8-5D668714EB42}"/>
            </c:ext>
          </c:extLst>
        </c:ser>
        <c:ser>
          <c:idx val="6"/>
          <c:order val="6"/>
          <c:tx>
            <c:strRef>
              <c:f>langs!$J$62</c:f>
              <c:strCache>
                <c:ptCount val="1"/>
                <c:pt idx="0">
                  <c:v>rmarkdown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langs!$K$62:$O$62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A-48C9-97C8-5D668714EB42}"/>
            </c:ext>
          </c:extLst>
        </c:ser>
        <c:ser>
          <c:idx val="7"/>
          <c:order val="7"/>
          <c:tx>
            <c:strRef>
              <c:f>langs!$J$63</c:f>
              <c:strCache>
                <c:ptCount val="1"/>
                <c:pt idx="0">
                  <c:v>tibble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langs!$K$63:$O$63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A-48C9-97C8-5D668714EB42}"/>
            </c:ext>
          </c:extLst>
        </c:ser>
        <c:ser>
          <c:idx val="8"/>
          <c:order val="8"/>
          <c:tx>
            <c:strRef>
              <c:f>langs!$J$64</c:f>
              <c:strCache>
                <c:ptCount val="1"/>
                <c:pt idx="0">
                  <c:v>tidyr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langs!$K$55:$O$55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langs!$K$64:$O$64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A-48C9-97C8-5D668714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32127"/>
        <c:axId val="399487343"/>
      </c:lineChart>
      <c:catAx>
        <c:axId val="5063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343"/>
        <c:crosses val="autoZero"/>
        <c:auto val="1"/>
        <c:lblAlgn val="ctr"/>
        <c:lblOffset val="100"/>
        <c:noMultiLvlLbl val="0"/>
      </c:catAx>
      <c:valAx>
        <c:axId val="3994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JavaScript-related keywords (not all..)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langs!$J$4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langs!$K$4:$O$4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A-4F13-8321-D244C997584D}"/>
            </c:ext>
          </c:extLst>
        </c:ser>
        <c:ser>
          <c:idx val="1"/>
          <c:order val="1"/>
          <c:tx>
            <c:strRef>
              <c:f>langs!$J$5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langs!$K$5:$O$5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A-4F13-8321-D244C997584D}"/>
            </c:ext>
          </c:extLst>
        </c:ser>
        <c:ser>
          <c:idx val="2"/>
          <c:order val="2"/>
          <c:tx>
            <c:strRef>
              <c:f>langs!$J$6</c:f>
              <c:strCache>
                <c:ptCount val="1"/>
                <c:pt idx="0">
                  <c:v>leaflet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langs!$K$6:$O$6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A-4F13-8321-D244C997584D}"/>
            </c:ext>
          </c:extLst>
        </c:ser>
        <c:ser>
          <c:idx val="3"/>
          <c:order val="3"/>
          <c:tx>
            <c:strRef>
              <c:f>langs!$J$7</c:f>
              <c:strCache>
                <c:ptCount val="1"/>
                <c:pt idx="0">
                  <c:v>npm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langs!$K$7:$O$7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A-4F13-8321-D244C997584D}"/>
            </c:ext>
          </c:extLst>
        </c:ser>
        <c:ser>
          <c:idx val="4"/>
          <c:order val="4"/>
          <c:tx>
            <c:strRef>
              <c:f>langs!$J$8</c:f>
              <c:strCache>
                <c:ptCount val="1"/>
                <c:pt idx="0">
                  <c:v>grunt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langs!$K$8:$O$8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A-4F13-8321-D244C997584D}"/>
            </c:ext>
          </c:extLst>
        </c:ser>
        <c:ser>
          <c:idx val="5"/>
          <c:order val="5"/>
          <c:tx>
            <c:strRef>
              <c:f>langs!$J$9</c:f>
              <c:strCache>
                <c:ptCount val="1"/>
                <c:pt idx="0">
                  <c:v>jquery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langs!$K$9:$O$9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A-4F13-8321-D244C997584D}"/>
            </c:ext>
          </c:extLst>
        </c:ser>
        <c:ser>
          <c:idx val="6"/>
          <c:order val="6"/>
          <c:tx>
            <c:strRef>
              <c:f>langs!$J$10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langs!$K$3:$O$3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langs!$K$10:$O$10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A-4F13-8321-D244C997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2222944"/>
        <c:axId val="1527203808"/>
      </c:barChart>
      <c:catAx>
        <c:axId val="15422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03808"/>
        <c:crosses val="autoZero"/>
        <c:auto val="1"/>
        <c:lblAlgn val="ctr"/>
        <c:lblOffset val="100"/>
        <c:noMultiLvlLbl val="0"/>
      </c:catAx>
      <c:valAx>
        <c:axId val="15272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Mentions of the R language and R-related keywords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langs!$Q$56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4278AB"/>
            </a:solidFill>
            <a:ln>
              <a:noFill/>
            </a:ln>
            <a:effectLst/>
          </c:spPr>
          <c:invertIfNegative val="0"/>
          <c:cat>
            <c:numRef>
              <c:f>langs!$R$55:$V$55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langs!$R$56:$V$56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C88-AC0B-62903AB1923A}"/>
            </c:ext>
          </c:extLst>
        </c:ser>
        <c:ser>
          <c:idx val="1"/>
          <c:order val="1"/>
          <c:tx>
            <c:strRef>
              <c:f>langs!$Q$57</c:f>
              <c:strCache>
                <c:ptCount val="1"/>
                <c:pt idx="0">
                  <c:v>R-related keywords</c:v>
                </c:pt>
              </c:strCache>
            </c:strRef>
          </c:tx>
          <c:spPr>
            <a:solidFill>
              <a:srgbClr val="4278AB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langs!$R$55:$V$55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langs!$R$57:$V$57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19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5-4C88-AC0B-62903AB1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671616"/>
        <c:axId val="1520943632"/>
      </c:barChart>
      <c:catAx>
        <c:axId val="1677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Conference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43632"/>
        <c:crosses val="autoZero"/>
        <c:auto val="1"/>
        <c:lblAlgn val="ctr"/>
        <c:lblOffset val="100"/>
        <c:noMultiLvlLbl val="0"/>
      </c:catAx>
      <c:valAx>
        <c:axId val="152094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Keyword</a:t>
                </a:r>
                <a:r>
                  <a:rPr lang="en-US" baseline="0"/>
                  <a:t> occurrences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Mentions of the Python language and Python-related keywords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langs!$R$40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FDC530"/>
            </a:solidFill>
            <a:ln>
              <a:noFill/>
            </a:ln>
            <a:effectLst/>
          </c:spPr>
          <c:invertIfNegative val="0"/>
          <c:cat>
            <c:numRef>
              <c:f>langs!$S$39:$W$39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langs!$S$40:$W$40</c:f>
              <c:numCache>
                <c:formatCode>General</c:formatCode>
                <c:ptCount val="5"/>
                <c:pt idx="0">
                  <c:v>21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1-4FB3-A7D6-0E96FFA7A7E8}"/>
            </c:ext>
          </c:extLst>
        </c:ser>
        <c:ser>
          <c:idx val="1"/>
          <c:order val="1"/>
          <c:tx>
            <c:strRef>
              <c:f>langs!$R$41</c:f>
              <c:strCache>
                <c:ptCount val="1"/>
                <c:pt idx="0">
                  <c:v>Python-related keywords</c:v>
                </c:pt>
              </c:strCache>
            </c:strRef>
          </c:tx>
          <c:spPr>
            <a:solidFill>
              <a:srgbClr val="FDC53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langs!$S$39:$W$39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langs!$S$41:$W$41</c:f>
              <c:numCache>
                <c:formatCode>General</c:formatCode>
                <c:ptCount val="5"/>
                <c:pt idx="0">
                  <c:v>15</c:v>
                </c:pt>
                <c:pt idx="1">
                  <c:v>28</c:v>
                </c:pt>
                <c:pt idx="2">
                  <c:v>24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1-4FB3-A7D6-0E96FFA7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198544"/>
        <c:axId val="1449061760"/>
      </c:barChart>
      <c:catAx>
        <c:axId val="154219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Conference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61760"/>
        <c:crosses val="autoZero"/>
        <c:auto val="1"/>
        <c:lblAlgn val="ctr"/>
        <c:lblOffset val="100"/>
        <c:noMultiLvlLbl val="0"/>
      </c:catAx>
      <c:valAx>
        <c:axId val="144906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Keyword</a:t>
                </a:r>
                <a:r>
                  <a:rPr lang="en-US" baseline="0"/>
                  <a:t> occurrences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Keyword mentions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groupbyyr!$I$2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groupbyyr!$J$2:$N$2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16</c:v>
                </c:pt>
                <c:pt idx="3">
                  <c:v>35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0C0-8954-9EF73DC822B0}"/>
            </c:ext>
          </c:extLst>
        </c:ser>
        <c:ser>
          <c:idx val="1"/>
          <c:order val="1"/>
          <c:tx>
            <c:strRef>
              <c:f>groupbyyr!$I$3</c:f>
              <c:strCache>
                <c:ptCount val="1"/>
                <c:pt idx="0">
                  <c:v>datamgmt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groupbyyr!$J$3:$N$3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35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6-40C0-8954-9EF73DC822B0}"/>
            </c:ext>
          </c:extLst>
        </c:ser>
        <c:ser>
          <c:idx val="2"/>
          <c:order val="2"/>
          <c:tx>
            <c:strRef>
              <c:f>groupbyyr!$I$4</c:f>
              <c:strCache>
                <c:ptCount val="1"/>
                <c:pt idx="0">
                  <c:v>sql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groupbyyr!$J$4:$N$4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6-40C0-8954-9EF73DC822B0}"/>
            </c:ext>
          </c:extLst>
        </c:ser>
        <c:ser>
          <c:idx val="3"/>
          <c:order val="3"/>
          <c:tx>
            <c:strRef>
              <c:f>groupbyyr!$I$5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groupbyyr!$J$5:$N$5</c:f>
              <c:numCache>
                <c:formatCode>General</c:formatCode>
                <c:ptCount val="5"/>
                <c:pt idx="0">
                  <c:v>36</c:v>
                </c:pt>
                <c:pt idx="1">
                  <c:v>52</c:v>
                </c:pt>
                <c:pt idx="2">
                  <c:v>41</c:v>
                </c:pt>
                <c:pt idx="3">
                  <c:v>32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6-40C0-8954-9EF73DC822B0}"/>
            </c:ext>
          </c:extLst>
        </c:ser>
        <c:ser>
          <c:idx val="4"/>
          <c:order val="4"/>
          <c:tx>
            <c:strRef>
              <c:f>groupbyyr!$I$6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groupbyyr!$J$6:$N$6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6-40C0-8954-9EF73DC822B0}"/>
            </c:ext>
          </c:extLst>
        </c:ser>
        <c:ser>
          <c:idx val="5"/>
          <c:order val="5"/>
          <c:tx>
            <c:strRef>
              <c:f>groupbyyr!$I$7</c:f>
              <c:strCache>
                <c:ptCount val="1"/>
                <c:pt idx="0">
                  <c:v>dataviz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groupbyyr!$J$7:$N$7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6-40C0-8954-9EF73DC822B0}"/>
            </c:ext>
          </c:extLst>
        </c:ser>
        <c:ser>
          <c:idx val="6"/>
          <c:order val="6"/>
          <c:tx>
            <c:strRef>
              <c:f>groupbyyr!$I$8</c:f>
              <c:strCache>
                <c:ptCount val="1"/>
                <c:pt idx="0">
                  <c:v>geo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groupbyyr!$J$8:$N$8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6-40C0-8954-9EF73DC822B0}"/>
            </c:ext>
          </c:extLst>
        </c:ser>
        <c:ser>
          <c:idx val="7"/>
          <c:order val="7"/>
          <c:tx>
            <c:strRef>
              <c:f>groupbyyr!$I$9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groupbyyr!$J$9:$N$9</c:f>
              <c:numCache>
                <c:formatCode>General</c:formatCode>
                <c:ptCount val="5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76-40C0-8954-9EF73DC822B0}"/>
            </c:ext>
          </c:extLst>
        </c:ser>
        <c:ser>
          <c:idx val="8"/>
          <c:order val="8"/>
          <c:tx>
            <c:strRef>
              <c:f>groupbyyr!$I$10</c:f>
              <c:strCache>
                <c:ptCount val="1"/>
                <c:pt idx="0">
                  <c:v>stats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groupbyyr!$J$10:$N$10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76-40C0-8954-9EF73DC822B0}"/>
            </c:ext>
          </c:extLst>
        </c:ser>
        <c:ser>
          <c:idx val="9"/>
          <c:order val="9"/>
          <c:tx>
            <c:strRef>
              <c:f>groupbyyr!$I$11</c:f>
              <c:strCache>
                <c:ptCount val="1"/>
                <c:pt idx="0">
                  <c:v>docs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groupbyyr!$J$11:$N$11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76-40C0-8954-9EF73DC822B0}"/>
            </c:ext>
          </c:extLst>
        </c:ser>
        <c:ser>
          <c:idx val="10"/>
          <c:order val="10"/>
          <c:tx>
            <c:strRef>
              <c:f>groupbyyr!$I$12</c:f>
              <c:strCache>
                <c:ptCount val="1"/>
                <c:pt idx="0">
                  <c:v>text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groupbyyr!$J$12:$N$12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76-40C0-8954-9EF73DC822B0}"/>
            </c:ext>
          </c:extLst>
        </c:ser>
        <c:ser>
          <c:idx val="11"/>
          <c:order val="11"/>
          <c:tx>
            <c:strRef>
              <c:f>groupbyyr!$I$13</c:f>
              <c:strCache>
                <c:ptCount val="1"/>
                <c:pt idx="0">
                  <c:v>graph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groupbyyr!$J$13:$N$13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76-40C0-8954-9EF73DC822B0}"/>
            </c:ext>
          </c:extLst>
        </c:ser>
        <c:ser>
          <c:idx val="12"/>
          <c:order val="12"/>
          <c:tx>
            <c:strRef>
              <c:f>groupbyyr!$I$14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groupbyyr!$J$1:$N$1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groupbyyr!$J$14:$N$14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76-40C0-8954-9EF73DC8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68591"/>
        <c:axId val="665082495"/>
      </c:lineChart>
      <c:catAx>
        <c:axId val="50666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82495"/>
        <c:crosses val="autoZero"/>
        <c:auto val="1"/>
        <c:lblAlgn val="ctr"/>
        <c:lblOffset val="100"/>
        <c:noMultiLvlLbl val="0"/>
      </c:catAx>
      <c:valAx>
        <c:axId val="6650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6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Mentions of the JavaScript language and JavaScript-related keywords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langs!$R$14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rgbClr val="22B14C"/>
            </a:solidFill>
            <a:ln>
              <a:noFill/>
            </a:ln>
            <a:effectLst/>
          </c:spPr>
          <c:invertIfNegative val="0"/>
          <c:cat>
            <c:numRef>
              <c:f>langs!$S$13:$W$13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langs!$S$14:$W$14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2-479D-83C4-9C852694D629}"/>
            </c:ext>
          </c:extLst>
        </c:ser>
        <c:ser>
          <c:idx val="1"/>
          <c:order val="1"/>
          <c:tx>
            <c:strRef>
              <c:f>langs!$R$15</c:f>
              <c:strCache>
                <c:ptCount val="1"/>
                <c:pt idx="0">
                  <c:v>JavaScript-related keywords</c:v>
                </c:pt>
              </c:strCache>
            </c:strRef>
          </c:tx>
          <c:spPr>
            <a:solidFill>
              <a:srgbClr val="22B14C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langs!$S$13:$W$13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langs!$S$15:$W$15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2-479D-83C4-9C852694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430240"/>
        <c:axId val="1335193264"/>
      </c:barChart>
      <c:catAx>
        <c:axId val="15444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Conference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93264"/>
        <c:crosses val="autoZero"/>
        <c:auto val="1"/>
        <c:lblAlgn val="ctr"/>
        <c:lblOffset val="100"/>
        <c:noMultiLvlLbl val="0"/>
      </c:catAx>
      <c:valAx>
        <c:axId val="133519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Keyword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langscombined!$A$2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FDC530"/>
            </a:solidFill>
            <a:ln>
              <a:noFill/>
            </a:ln>
            <a:effectLst/>
          </c:spPr>
          <c:invertIfNegative val="0"/>
          <c:cat>
            <c:numRef>
              <c:f>langscombined!$B$1:$F$1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langscombined!$B$2:$F$2</c:f>
              <c:numCache>
                <c:formatCode>General</c:formatCode>
                <c:ptCount val="5"/>
                <c:pt idx="0">
                  <c:v>21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3-4FA1-A7D3-3CF965F93A09}"/>
            </c:ext>
          </c:extLst>
        </c:ser>
        <c:ser>
          <c:idx val="2"/>
          <c:order val="2"/>
          <c:tx>
            <c:strRef>
              <c:f>langscombined!$A$4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langscombined!$B$1:$F$1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langscombined!$B$4:$F$4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3-4FA1-A7D3-3CF965F93A09}"/>
            </c:ext>
          </c:extLst>
        </c:ser>
        <c:ser>
          <c:idx val="4"/>
          <c:order val="4"/>
          <c:tx>
            <c:strRef>
              <c:f>langscombined!$A$6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langscombined!$B$1:$F$1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langscombined!$B$6:$F$6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3-4FA1-A7D3-3CF965F9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7253056"/>
        <c:axId val="1412528384"/>
      </c:barChart>
      <c:barChart>
        <c:barDir val="col"/>
        <c:grouping val="clustered"/>
        <c:varyColors val="0"/>
        <c:ser>
          <c:idx val="1"/>
          <c:order val="1"/>
          <c:tx>
            <c:strRef>
              <c:f>langscombined!$A$3</c:f>
              <c:strCache>
                <c:ptCount val="1"/>
                <c:pt idx="0">
                  <c:v>Python-related keywords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langscombined!$B$1:$F$1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langscombined!$B$3:$F$3</c:f>
              <c:numCache>
                <c:formatCode>General</c:formatCode>
                <c:ptCount val="5"/>
                <c:pt idx="0">
                  <c:v>15</c:v>
                </c:pt>
                <c:pt idx="1">
                  <c:v>28</c:v>
                </c:pt>
                <c:pt idx="2">
                  <c:v>24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3-4FA1-A7D3-3CF965F93A09}"/>
            </c:ext>
          </c:extLst>
        </c:ser>
        <c:ser>
          <c:idx val="3"/>
          <c:order val="3"/>
          <c:tx>
            <c:strRef>
              <c:f>langscombined!$A$5</c:f>
              <c:strCache>
                <c:ptCount val="1"/>
                <c:pt idx="0">
                  <c:v>JavaScript-related keywords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langscombined!$B$1:$F$1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langscombined!$B$5:$F$5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3-4FA1-A7D3-3CF965F93A09}"/>
            </c:ext>
          </c:extLst>
        </c:ser>
        <c:ser>
          <c:idx val="5"/>
          <c:order val="5"/>
          <c:tx>
            <c:strRef>
              <c:f>langscombined!$A$7</c:f>
              <c:strCache>
                <c:ptCount val="1"/>
                <c:pt idx="0">
                  <c:v>R-related keywords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langscombined!$B$1:$F$1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langscombined!$B$7:$F$7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19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3-4FA1-A7D3-3CF965F93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9653760"/>
        <c:axId val="1527895856"/>
      </c:barChart>
      <c:catAx>
        <c:axId val="12572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28384"/>
        <c:crosses val="autoZero"/>
        <c:auto val="1"/>
        <c:lblAlgn val="ctr"/>
        <c:lblOffset val="100"/>
        <c:noMultiLvlLbl val="0"/>
      </c:catAx>
      <c:valAx>
        <c:axId val="141252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53056"/>
        <c:crosses val="autoZero"/>
        <c:crossBetween val="between"/>
      </c:valAx>
      <c:valAx>
        <c:axId val="15278958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49653760"/>
        <c:crosses val="max"/>
        <c:crossBetween val="between"/>
      </c:valAx>
      <c:catAx>
        <c:axId val="154965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89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Mentions of major language keywords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36210812190142899"/>
          <c:w val="0.90286351706036749"/>
          <c:h val="0.5304924905220180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langscombined!$A$20</c:f>
              <c:strCache>
                <c:ptCount val="1"/>
                <c:pt idx="0">
                  <c:v>Total Python keywords</c:v>
                </c:pt>
              </c:strCache>
            </c:strRef>
          </c:tx>
          <c:spPr>
            <a:solidFill>
              <a:srgbClr val="FDC530">
                <a:alpha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langscombined!$B$18:$F$18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langscombined!$B$20:$F$20</c:f>
              <c:numCache>
                <c:formatCode>General</c:formatCode>
                <c:ptCount val="5"/>
                <c:pt idx="0">
                  <c:v>36</c:v>
                </c:pt>
                <c:pt idx="1">
                  <c:v>52</c:v>
                </c:pt>
                <c:pt idx="2">
                  <c:v>41</c:v>
                </c:pt>
                <c:pt idx="3">
                  <c:v>32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6-4827-8322-E5A7CF5FEB40}"/>
            </c:ext>
          </c:extLst>
        </c:ser>
        <c:ser>
          <c:idx val="3"/>
          <c:order val="3"/>
          <c:tx>
            <c:strRef>
              <c:f>langscombined!$A$22</c:f>
              <c:strCache>
                <c:ptCount val="1"/>
                <c:pt idx="0">
                  <c:v>Total JavaScript keywords</c:v>
                </c:pt>
              </c:strCache>
            </c:strRef>
          </c:tx>
          <c:spPr>
            <a:solidFill>
              <a:srgbClr val="22B14C">
                <a:alpha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langscombined!$B$18:$F$18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langscombined!$B$22:$F$22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6-4827-8322-E5A7CF5FEB40}"/>
            </c:ext>
          </c:extLst>
        </c:ser>
        <c:ser>
          <c:idx val="5"/>
          <c:order val="5"/>
          <c:tx>
            <c:strRef>
              <c:f>langscombined!$A$24</c:f>
              <c:strCache>
                <c:ptCount val="1"/>
                <c:pt idx="0">
                  <c:v>Total R keywords</c:v>
                </c:pt>
              </c:strCache>
            </c:strRef>
          </c:tx>
          <c:spPr>
            <a:solidFill>
              <a:srgbClr val="4278AB">
                <a:alpha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langscombined!$B$18:$F$18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langscombined!$B$24:$F$24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16</c:v>
                </c:pt>
                <c:pt idx="3">
                  <c:v>35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6-4827-8322-E5A7CF5FE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4238000"/>
        <c:axId val="1449060928"/>
      </c:barChart>
      <c:barChart>
        <c:barDir val="col"/>
        <c:grouping val="clustered"/>
        <c:varyColors val="0"/>
        <c:ser>
          <c:idx val="0"/>
          <c:order val="0"/>
          <c:tx>
            <c:strRef>
              <c:f>langscombined!$A$19</c:f>
              <c:strCache>
                <c:ptCount val="1"/>
                <c:pt idx="0">
                  <c:v>Occurrences of "python"</c:v>
                </c:pt>
              </c:strCache>
            </c:strRef>
          </c:tx>
          <c:spPr>
            <a:solidFill>
              <a:srgbClr val="FDC53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langscombined!$B$18:$F$18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langscombined!$B$19:$F$19</c:f>
              <c:numCache>
                <c:formatCode>General</c:formatCode>
                <c:ptCount val="5"/>
                <c:pt idx="0">
                  <c:v>21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6-4827-8322-E5A7CF5FEB40}"/>
            </c:ext>
          </c:extLst>
        </c:ser>
        <c:ser>
          <c:idx val="2"/>
          <c:order val="2"/>
          <c:tx>
            <c:strRef>
              <c:f>langscombined!$A$21</c:f>
              <c:strCache>
                <c:ptCount val="1"/>
                <c:pt idx="0">
                  <c:v>Occurrences of "javascript"</c:v>
                </c:pt>
              </c:strCache>
            </c:strRef>
          </c:tx>
          <c:spPr>
            <a:solidFill>
              <a:srgbClr val="22B1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langscombined!$B$18:$F$18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langscombined!$B$21:$F$21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6-4827-8322-E5A7CF5FEB40}"/>
            </c:ext>
          </c:extLst>
        </c:ser>
        <c:ser>
          <c:idx val="4"/>
          <c:order val="4"/>
          <c:tx>
            <c:strRef>
              <c:f>langscombined!$A$23</c:f>
              <c:strCache>
                <c:ptCount val="1"/>
                <c:pt idx="0">
                  <c:v>Occurrences of "r"</c:v>
                </c:pt>
              </c:strCache>
            </c:strRef>
          </c:tx>
          <c:spPr>
            <a:solidFill>
              <a:srgbClr val="4278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langscombined!$B$18:$F$18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langscombined!$B$23:$F$23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6-4827-8322-E5A7CF5FE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0005488"/>
        <c:axId val="1706447440"/>
      </c:barChart>
      <c:catAx>
        <c:axId val="17142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60928"/>
        <c:crosses val="autoZero"/>
        <c:auto val="1"/>
        <c:lblAlgn val="ctr"/>
        <c:lblOffset val="100"/>
        <c:noMultiLvlLbl val="0"/>
      </c:catAx>
      <c:valAx>
        <c:axId val="144906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38000"/>
        <c:crosses val="autoZero"/>
        <c:crossBetween val="between"/>
      </c:valAx>
      <c:valAx>
        <c:axId val="1706447440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1680005488"/>
        <c:crosses val="max"/>
        <c:crossBetween val="between"/>
      </c:valAx>
      <c:catAx>
        <c:axId val="168000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44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3397200349956262E-2"/>
          <c:y val="0.14856481481481482"/>
          <c:w val="0.92987226596675421"/>
          <c:h val="0.15798775153105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of # keyword</a:t>
            </a:r>
            <a:r>
              <a:rPr lang="en-US" baseline="0"/>
              <a:t> occurrences</a:t>
            </a:r>
            <a:r>
              <a:rPr lang="en-US"/>
              <a:t>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groupbyyr!$I$47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groupbyyr!$J$47:$N$47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303-BBB3-E475AE23A7DB}"/>
            </c:ext>
          </c:extLst>
        </c:ser>
        <c:ser>
          <c:idx val="1"/>
          <c:order val="1"/>
          <c:tx>
            <c:strRef>
              <c:f>groupbyyr!$I$48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groupbyyr!$J$48:$N$48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303-BBB3-E475AE23A7DB}"/>
            </c:ext>
          </c:extLst>
        </c:ser>
        <c:ser>
          <c:idx val="2"/>
          <c:order val="2"/>
          <c:tx>
            <c:strRef>
              <c:f>groupbyyr!$I$49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groupbyyr!$J$49:$N$49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303-BBB3-E475AE23A7DB}"/>
            </c:ext>
          </c:extLst>
        </c:ser>
        <c:ser>
          <c:idx val="3"/>
          <c:order val="3"/>
          <c:tx>
            <c:strRef>
              <c:f>groupbyyr!$I$50</c:f>
              <c:strCache>
                <c:ptCount val="1"/>
                <c:pt idx="0">
                  <c:v>datamgmt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groupbyyr!$J$50:$N$50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C-4303-BBB3-E475AE23A7DB}"/>
            </c:ext>
          </c:extLst>
        </c:ser>
        <c:ser>
          <c:idx val="4"/>
          <c:order val="4"/>
          <c:tx>
            <c:strRef>
              <c:f>groupbyyr!$I$51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groupbyyr!$J$51:$N$51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C-4303-BBB3-E475AE23A7DB}"/>
            </c:ext>
          </c:extLst>
        </c:ser>
        <c:ser>
          <c:idx val="5"/>
          <c:order val="5"/>
          <c:tx>
            <c:strRef>
              <c:f>groupbyyr!$I$52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AC-4303-BBB3-E475AE23A7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AC-4303-BBB3-E475AE23A7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6AC-4303-BBB3-E475AE23A7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6AC-4303-BBB3-E475AE23A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groupbyyr!$J$52:$N$52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C-4303-BBB3-E475AE23A7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94336"/>
        <c:axId val="171282208"/>
      </c:lineChart>
      <c:catAx>
        <c:axId val="1692943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2208"/>
        <c:crosses val="autoZero"/>
        <c:auto val="1"/>
        <c:lblAlgn val="ctr"/>
        <c:lblOffset val="100"/>
        <c:noMultiLvlLbl val="0"/>
      </c:catAx>
      <c:valAx>
        <c:axId val="1712822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1692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of # keyword</a:t>
            </a:r>
            <a:r>
              <a:rPr lang="en-US" baseline="0"/>
              <a:t> occurrences</a:t>
            </a:r>
            <a:r>
              <a:rPr lang="en-US"/>
              <a:t>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39870219805587"/>
          <c:y val="0.29979632959265917"/>
          <c:w val="0.72793680268793759"/>
          <c:h val="0.63327453654907306"/>
        </c:manualLayout>
      </c:layout>
      <c:lineChart>
        <c:grouping val="standard"/>
        <c:varyColors val="0"/>
        <c:ser>
          <c:idx val="0"/>
          <c:order val="0"/>
          <c:tx>
            <c:strRef>
              <c:f>groupbyyr!$I$47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rgbClr val="FDC53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DC530"/>
              </a:solidFill>
              <a:ln>
                <a:noFill/>
              </a:ln>
              <a:effectLst/>
            </c:spPr>
          </c:marker>
          <c:dPt>
            <c:idx val="1"/>
            <c:marker>
              <c:symbol val="circle"/>
              <c:size val="17"/>
              <c:spPr>
                <a:solidFill>
                  <a:srgbClr val="FDC530"/>
                </a:solidFill>
                <a:ln>
                  <a:solidFill>
                    <a:srgbClr val="FDC53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3FA-41F8-8F94-4B21D68D14D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87C47F1-6C83-4C9B-B78C-C53F8BE85AA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{887C47F1-6C83-4C9B-B78C-C53F8BE85AAA}</c15:txfldGUID>
                      <c15:f>groupbyyr!$J$5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4691A8-DF6C-4F7D-8C51-E2EAEC8223D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{6C4691A8-DF6C-4F7D-8C51-E2EAEC8223D0}</c15:txfldGUID>
                      <c15:f>groupbyyr!$K$5</c15:f>
                      <c15:dlblFieldTableCache>
                        <c:ptCount val="1"/>
                        <c:pt idx="0">
                          <c:v>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groupbyyr!$J$47:$N$47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A-41F8-8F94-4B21D68D14D0}"/>
            </c:ext>
          </c:extLst>
        </c:ser>
        <c:ser>
          <c:idx val="1"/>
          <c:order val="1"/>
          <c:tx>
            <c:strRef>
              <c:f>groupbyyr!$I$48</c:f>
              <c:strCache>
                <c:ptCount val="1"/>
                <c:pt idx="0">
                  <c:v>javascript</c:v>
                </c:pt>
              </c:strCache>
            </c:strRef>
          </c:tx>
          <c:spPr>
            <a:ln w="31750" cap="rnd">
              <a:solidFill>
                <a:srgbClr val="22B14C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22B14C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groupbyyr!$J$48:$N$48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FA-41F8-8F94-4B21D68D14D0}"/>
            </c:ext>
          </c:extLst>
        </c:ser>
        <c:ser>
          <c:idx val="2"/>
          <c:order val="2"/>
          <c:tx>
            <c:strRef>
              <c:f>groupbyyr!$I$49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solidFill>
                <a:srgbClr val="4278AB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4278AB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groupbyyr!$J$49:$N$49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FA-41F8-8F94-4B21D68D14D0}"/>
            </c:ext>
          </c:extLst>
        </c:ser>
        <c:ser>
          <c:idx val="3"/>
          <c:order val="3"/>
          <c:tx>
            <c:strRef>
              <c:f>groupbyyr!$I$50</c:f>
              <c:strCache>
                <c:ptCount val="1"/>
                <c:pt idx="0">
                  <c:v>datamgmt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groupbyyr!$J$50:$N$50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FA-41F8-8F94-4B21D68D14D0}"/>
            </c:ext>
          </c:extLst>
        </c:ser>
        <c:ser>
          <c:idx val="4"/>
          <c:order val="4"/>
          <c:tx>
            <c:strRef>
              <c:f>groupbyyr!$I$51</c:f>
              <c:strCache>
                <c:ptCount val="1"/>
                <c:pt idx="0">
                  <c:v>sql</c:v>
                </c:pt>
              </c:strCache>
            </c:strRef>
          </c:tx>
          <c:spPr>
            <a:ln w="31750" cap="rnd">
              <a:solidFill>
                <a:srgbClr val="D78E3B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D78E3B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754568-5406-4B89-8EC5-FC463C8AD9B4}" type="VALUE">
                      <a:rPr lang="en-US"/>
                      <a:pPr/>
                      <a:t>[VALUE]</a:t>
                    </a:fld>
                    <a:r>
                      <a:rPr lang="en-US"/>
                      <a:t>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groupbyyr!$J$51:$N$51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FA-41F8-8F94-4B21D68D14D0}"/>
            </c:ext>
          </c:extLst>
        </c:ser>
        <c:ser>
          <c:idx val="5"/>
          <c:order val="5"/>
          <c:tx>
            <c:strRef>
              <c:f>groupbyyr!$I$52</c:f>
              <c:strCache>
                <c:ptCount val="1"/>
                <c:pt idx="0">
                  <c:v>ruby</c:v>
                </c:pt>
              </c:strCache>
            </c:strRef>
          </c:tx>
          <c:spPr>
            <a:ln w="31750" cap="rnd">
              <a:solidFill>
                <a:srgbClr val="CC342D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CC342D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3FA-41F8-8F94-4B21D68D14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3FA-41F8-8F94-4B21D68D14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3FA-41F8-8F94-4B21D68D14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3FA-41F8-8F94-4B21D68D14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3FA-41F8-8F94-4B21D68D14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groupbyyr!$J$46:$N$46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groupbyyr!$J$52:$N$52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FA-41F8-8F94-4B21D68D14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94336"/>
        <c:axId val="171282208"/>
      </c:lineChart>
      <c:catAx>
        <c:axId val="1692943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2208"/>
        <c:crosses val="autoZero"/>
        <c:auto val="1"/>
        <c:lblAlgn val="ctr"/>
        <c:lblOffset val="100"/>
        <c:noMultiLvlLbl val="0"/>
      </c:catAx>
      <c:valAx>
        <c:axId val="171282208"/>
        <c:scaling>
          <c:orientation val="maxMin"/>
          <c:max val="6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groupbyyr!$Q$2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groupbyyr!$R$2:$V$2</c:f>
              <c:numCache>
                <c:formatCode>General</c:formatCode>
                <c:ptCount val="5"/>
                <c:pt idx="0">
                  <c:v>36</c:v>
                </c:pt>
                <c:pt idx="1">
                  <c:v>52</c:v>
                </c:pt>
                <c:pt idx="2">
                  <c:v>41</c:v>
                </c:pt>
                <c:pt idx="3">
                  <c:v>32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B-4AC1-9D4F-9115373E250F}"/>
            </c:ext>
          </c:extLst>
        </c:ser>
        <c:ser>
          <c:idx val="1"/>
          <c:order val="1"/>
          <c:tx>
            <c:strRef>
              <c:f>groupbyyr!$Q$3</c:f>
              <c:strCache>
                <c:ptCount val="1"/>
                <c:pt idx="0">
                  <c:v>datamgmt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groupbyyr!$R$3:$V$3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35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B-4AC1-9D4F-9115373E250F}"/>
            </c:ext>
          </c:extLst>
        </c:ser>
        <c:ser>
          <c:idx val="2"/>
          <c:order val="2"/>
          <c:tx>
            <c:strRef>
              <c:f>groupbyyr!$Q$4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groupbyyr!$R$4:$V$4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B-4AC1-9D4F-9115373E250F}"/>
            </c:ext>
          </c:extLst>
        </c:ser>
        <c:ser>
          <c:idx val="3"/>
          <c:order val="3"/>
          <c:tx>
            <c:strRef>
              <c:f>groupbyyr!$Q$5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groupbyyr!$R$5:$V$5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1B-4AC1-9D4F-9115373E250F}"/>
            </c:ext>
          </c:extLst>
        </c:ser>
        <c:ser>
          <c:idx val="4"/>
          <c:order val="4"/>
          <c:tx>
            <c:strRef>
              <c:f>groupbyyr!$Q$6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groupbyyr!$R$6:$V$6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16</c:v>
                </c:pt>
                <c:pt idx="3">
                  <c:v>35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1B-4AC1-9D4F-9115373E250F}"/>
            </c:ext>
          </c:extLst>
        </c:ser>
        <c:ser>
          <c:idx val="5"/>
          <c:order val="5"/>
          <c:tx>
            <c:strRef>
              <c:f>groupbyyr!$Q$7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groupbyyr!$R$7:$V$7</c:f>
              <c:numCache>
                <c:formatCode>General</c:formatCode>
                <c:ptCount val="5"/>
                <c:pt idx="0">
                  <c:v>25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1B-4AC1-9D4F-9115373E250F}"/>
            </c:ext>
          </c:extLst>
        </c:ser>
        <c:ser>
          <c:idx val="6"/>
          <c:order val="6"/>
          <c:tx>
            <c:strRef>
              <c:f>groupbyyr!$Q$8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groupbyyr!$R$8:$V$8</c:f>
              <c:numCache>
                <c:formatCode>General</c:formatCode>
                <c:ptCount val="5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1B-4AC1-9D4F-9115373E250F}"/>
            </c:ext>
          </c:extLst>
        </c:ser>
        <c:ser>
          <c:idx val="7"/>
          <c:order val="7"/>
          <c:tx>
            <c:strRef>
              <c:f>groupbyyr!$Q$9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groupbyyr!$R$9:$V$9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1B-4AC1-9D4F-9115373E250F}"/>
            </c:ext>
          </c:extLst>
        </c:ser>
        <c:ser>
          <c:idx val="8"/>
          <c:order val="8"/>
          <c:tx>
            <c:strRef>
              <c:f>groupbyyr!$Q$10</c:f>
              <c:strCache>
                <c:ptCount val="1"/>
                <c:pt idx="0">
                  <c:v>dataviz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groupbyyr!$R$10:$V$10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1B-4AC1-9D4F-9115373E250F}"/>
            </c:ext>
          </c:extLst>
        </c:ser>
        <c:ser>
          <c:idx val="9"/>
          <c:order val="9"/>
          <c:tx>
            <c:strRef>
              <c:f>groupbyyr!$Q$11</c:f>
              <c:strCache>
                <c:ptCount val="1"/>
                <c:pt idx="0">
                  <c:v>stats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groupbyyr!$R$11:$V$11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1B-4AC1-9D4F-9115373E250F}"/>
            </c:ext>
          </c:extLst>
        </c:ser>
        <c:ser>
          <c:idx val="10"/>
          <c:order val="10"/>
          <c:tx>
            <c:strRef>
              <c:f>groupbyyr!$Q$12</c:f>
              <c:strCache>
                <c:ptCount val="1"/>
                <c:pt idx="0">
                  <c:v>ruby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groupbyyr!$R$12:$V$12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1B-4AC1-9D4F-9115373E250F}"/>
            </c:ext>
          </c:extLst>
        </c:ser>
        <c:ser>
          <c:idx val="11"/>
          <c:order val="11"/>
          <c:tx>
            <c:strRef>
              <c:f>groupbyyr!$Q$13</c:f>
              <c:strCache>
                <c:ptCount val="1"/>
                <c:pt idx="0">
                  <c:v>docs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groupbyyr!$R$13:$V$13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1B-4AC1-9D4F-9115373E250F}"/>
            </c:ext>
          </c:extLst>
        </c:ser>
        <c:ser>
          <c:idx val="12"/>
          <c:order val="12"/>
          <c:tx>
            <c:strRef>
              <c:f>groupbyyr!$Q$14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groupbyyr!$R$14:$V$14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1B-4AC1-9D4F-9115373E250F}"/>
            </c:ext>
          </c:extLst>
        </c:ser>
        <c:ser>
          <c:idx val="13"/>
          <c:order val="13"/>
          <c:tx>
            <c:strRef>
              <c:f>groupbyyr!$Q$15</c:f>
              <c:strCache>
                <c:ptCount val="1"/>
                <c:pt idx="0">
                  <c:v>bot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groupbyyr!$R$15:$V$15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1B-4AC1-9D4F-9115373E250F}"/>
            </c:ext>
          </c:extLst>
        </c:ser>
        <c:ser>
          <c:idx val="14"/>
          <c:order val="14"/>
          <c:tx>
            <c:strRef>
              <c:f>groupbyyr!$Q$16</c:f>
              <c:strCache>
                <c:ptCount val="1"/>
                <c:pt idx="0">
                  <c:v>graph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groupbyyr!$R$1:$V$1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groupbyyr!$R$16:$V$16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B-4AC1-9D4F-9115373E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75744"/>
        <c:axId val="1547804496"/>
      </c:areaChart>
      <c:catAx>
        <c:axId val="15421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04496"/>
        <c:crosses val="autoZero"/>
        <c:auto val="1"/>
        <c:lblAlgn val="ctr"/>
        <c:lblOffset val="100"/>
        <c:noMultiLvlLbl val="0"/>
      </c:catAx>
      <c:valAx>
        <c:axId val="15478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7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Mentions of major</a:t>
            </a:r>
            <a:r>
              <a:rPr lang="en-US" baseline="0"/>
              <a:t> programming language keywords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groupbyyr!$Y$2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FDC530"/>
            </a:solidFill>
            <a:ln>
              <a:noFill/>
            </a:ln>
            <a:effectLst/>
          </c:spPr>
          <c:cat>
            <c:numRef>
              <c:f>groupbyyr!$Z$1:$AD$1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groupbyyr!$Z$2:$AD$2</c:f>
              <c:numCache>
                <c:formatCode>General</c:formatCode>
                <c:ptCount val="5"/>
                <c:pt idx="0">
                  <c:v>36</c:v>
                </c:pt>
                <c:pt idx="1">
                  <c:v>52</c:v>
                </c:pt>
                <c:pt idx="2">
                  <c:v>41</c:v>
                </c:pt>
                <c:pt idx="3">
                  <c:v>32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0D6-B149-13EDE71B3076}"/>
            </c:ext>
          </c:extLst>
        </c:ser>
        <c:ser>
          <c:idx val="1"/>
          <c:order val="1"/>
          <c:tx>
            <c:strRef>
              <c:f>groupbyyr!$Y$3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rgbClr val="D78E3B"/>
            </a:solidFill>
            <a:ln>
              <a:noFill/>
            </a:ln>
            <a:effectLst/>
          </c:spPr>
          <c:cat>
            <c:numRef>
              <c:f>groupbyyr!$Z$1:$AD$1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groupbyyr!$Z$3:$AD$3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40D6-B149-13EDE71B3076}"/>
            </c:ext>
          </c:extLst>
        </c:ser>
        <c:ser>
          <c:idx val="2"/>
          <c:order val="2"/>
          <c:tx>
            <c:strRef>
              <c:f>groupbyyr!$Y$4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rgbClr val="22B14C"/>
            </a:solidFill>
            <a:ln>
              <a:noFill/>
            </a:ln>
            <a:effectLst/>
          </c:spPr>
          <c:cat>
            <c:numRef>
              <c:f>groupbyyr!$Z$1:$AD$1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groupbyyr!$Z$4:$AD$4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F-40D6-B149-13EDE71B3076}"/>
            </c:ext>
          </c:extLst>
        </c:ser>
        <c:ser>
          <c:idx val="3"/>
          <c:order val="3"/>
          <c:tx>
            <c:strRef>
              <c:f>groupbyyr!$Y$5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4278AB"/>
            </a:solidFill>
            <a:ln>
              <a:noFill/>
            </a:ln>
            <a:effectLst/>
          </c:spPr>
          <c:cat>
            <c:numRef>
              <c:f>groupbyyr!$Z$1:$AD$1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groupbyyr!$Z$5:$AD$5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16</c:v>
                </c:pt>
                <c:pt idx="3">
                  <c:v>35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F-40D6-B149-13EDE71B3076}"/>
            </c:ext>
          </c:extLst>
        </c:ser>
        <c:ser>
          <c:idx val="4"/>
          <c:order val="4"/>
          <c:tx>
            <c:strRef>
              <c:f>groupbyyr!$Y$6</c:f>
              <c:strCache>
                <c:ptCount val="1"/>
                <c:pt idx="0">
                  <c:v>ruby</c:v>
                </c:pt>
              </c:strCache>
            </c:strRef>
          </c:tx>
          <c:spPr>
            <a:solidFill>
              <a:srgbClr val="CC342D"/>
            </a:solidFill>
            <a:ln>
              <a:noFill/>
            </a:ln>
            <a:effectLst/>
          </c:spPr>
          <c:cat>
            <c:numRef>
              <c:f>groupbyyr!$Z$1:$AD$1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groupbyyr!$Z$6:$AD$6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F-40D6-B149-13EDE71B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59152"/>
        <c:axId val="1539303584"/>
      </c:areaChart>
      <c:catAx>
        <c:axId val="154265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03584"/>
        <c:crosses val="autoZero"/>
        <c:auto val="1"/>
        <c:lblAlgn val="ctr"/>
        <c:lblOffset val="100"/>
        <c:noMultiLvlLbl val="0"/>
      </c:catAx>
      <c:valAx>
        <c:axId val="15393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non-programming</a:t>
            </a:r>
            <a:r>
              <a:rPr lang="en-US" baseline="0"/>
              <a:t> language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groupbyyr!$AG$2</c:f>
              <c:strCache>
                <c:ptCount val="1"/>
                <c:pt idx="0">
                  <c:v>datamgmt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groupbyyr!$AH$1:$AL$1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groupbyyr!$AH$2:$AL$2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35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9-412A-BAD8-6847A9158A16}"/>
            </c:ext>
          </c:extLst>
        </c:ser>
        <c:ser>
          <c:idx val="1"/>
          <c:order val="1"/>
          <c:tx>
            <c:strRef>
              <c:f>groupbyyr!$AG$3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groupbyyr!$AH$1:$AL$1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groupbyyr!$AH$3:$AL$3</c:f>
              <c:numCache>
                <c:formatCode>General</c:formatCode>
                <c:ptCount val="5"/>
                <c:pt idx="0">
                  <c:v>25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9-412A-BAD8-6847A9158A16}"/>
            </c:ext>
          </c:extLst>
        </c:ser>
        <c:ser>
          <c:idx val="2"/>
          <c:order val="2"/>
          <c:tx>
            <c:strRef>
              <c:f>groupbyyr!$AG$4</c:f>
              <c:strCache>
                <c:ptCount val="1"/>
                <c:pt idx="0">
                  <c:v>geo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groupbyyr!$AH$1:$AL$1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groupbyyr!$AH$4:$AL$4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9-412A-BAD8-6847A9158A16}"/>
            </c:ext>
          </c:extLst>
        </c:ser>
        <c:ser>
          <c:idx val="3"/>
          <c:order val="3"/>
          <c:tx>
            <c:strRef>
              <c:f>groupbyyr!$AG$5</c:f>
              <c:strCache>
                <c:ptCount val="1"/>
                <c:pt idx="0">
                  <c:v>dataviz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groupbyyr!$AH$1:$AL$1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groupbyyr!$AH$5:$AL$5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9-412A-BAD8-6847A9158A16}"/>
            </c:ext>
          </c:extLst>
        </c:ser>
        <c:ser>
          <c:idx val="4"/>
          <c:order val="4"/>
          <c:tx>
            <c:strRef>
              <c:f>groupbyyr!$AG$6</c:f>
              <c:strCache>
                <c:ptCount val="1"/>
                <c:pt idx="0">
                  <c:v>stats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groupbyyr!$AH$1:$AL$1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groupbyyr!$AH$6:$AL$6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29-412A-BAD8-6847A9158A16}"/>
            </c:ext>
          </c:extLst>
        </c:ser>
        <c:ser>
          <c:idx val="5"/>
          <c:order val="5"/>
          <c:tx>
            <c:strRef>
              <c:f>groupbyyr!$AG$7</c:f>
              <c:strCache>
                <c:ptCount val="1"/>
                <c:pt idx="0">
                  <c:v>docs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groupbyyr!$AH$1:$AL$1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groupbyyr!$AH$7:$AL$7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29-412A-BAD8-6847A9158A16}"/>
            </c:ext>
          </c:extLst>
        </c:ser>
        <c:ser>
          <c:idx val="6"/>
          <c:order val="6"/>
          <c:tx>
            <c:strRef>
              <c:f>groupbyyr!$AG$8</c:f>
              <c:strCache>
                <c:ptCount val="1"/>
                <c:pt idx="0">
                  <c:v>text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groupbyyr!$AH$1:$AL$1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groupbyyr!$AH$8:$AL$8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29-412A-BAD8-6847A9158A16}"/>
            </c:ext>
          </c:extLst>
        </c:ser>
        <c:ser>
          <c:idx val="7"/>
          <c:order val="7"/>
          <c:tx>
            <c:strRef>
              <c:f>groupbyyr!$AG$9</c:f>
              <c:strCache>
                <c:ptCount val="1"/>
                <c:pt idx="0">
                  <c:v>bot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groupbyyr!$AH$1:$AL$1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groupbyyr!$AH$9:$AL$9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29-412A-BAD8-6847A9158A16}"/>
            </c:ext>
          </c:extLst>
        </c:ser>
        <c:ser>
          <c:idx val="8"/>
          <c:order val="8"/>
          <c:tx>
            <c:strRef>
              <c:f>groupbyyr!$AG$10</c:f>
              <c:strCache>
                <c:ptCount val="1"/>
                <c:pt idx="0">
                  <c:v>graph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groupbyyr!$AH$1:$AL$1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groupbyyr!$AH$10:$AL$10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29-412A-BAD8-6847A915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30752"/>
        <c:axId val="1539274048"/>
      </c:lineChart>
      <c:catAx>
        <c:axId val="15426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74048"/>
        <c:crosses val="autoZero"/>
        <c:auto val="1"/>
        <c:lblAlgn val="ctr"/>
        <c:lblOffset val="100"/>
        <c:noMultiLvlLbl val="0"/>
      </c:catAx>
      <c:valAx>
        <c:axId val="15392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groupbyyr!$AO$2</c:f>
              <c:strCache>
                <c:ptCount val="1"/>
                <c:pt idx="0">
                  <c:v>datamgmt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groupbyyr!$AP$1:$AT$1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groupbyyr!$AP$2:$AT$2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35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D-485E-A74F-62DF3D4AE713}"/>
            </c:ext>
          </c:extLst>
        </c:ser>
        <c:ser>
          <c:idx val="1"/>
          <c:order val="1"/>
          <c:tx>
            <c:strRef>
              <c:f>groupbyyr!$AO$3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groupbyyr!$AP$1:$AT$1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groupbyyr!$AP$3:$AT$3</c:f>
              <c:numCache>
                <c:formatCode>General</c:formatCode>
                <c:ptCount val="5"/>
                <c:pt idx="0">
                  <c:v>25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D-485E-A74F-62DF3D4AE713}"/>
            </c:ext>
          </c:extLst>
        </c:ser>
        <c:ser>
          <c:idx val="2"/>
          <c:order val="2"/>
          <c:tx>
            <c:strRef>
              <c:f>groupbyyr!$AO$4</c:f>
              <c:strCache>
                <c:ptCount val="1"/>
                <c:pt idx="0">
                  <c:v>geo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groupbyyr!$AP$1:$AT$1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groupbyyr!$AP$4:$AT$4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D-485E-A74F-62DF3D4AE713}"/>
            </c:ext>
          </c:extLst>
        </c:ser>
        <c:ser>
          <c:idx val="3"/>
          <c:order val="3"/>
          <c:tx>
            <c:strRef>
              <c:f>groupbyyr!$AO$5</c:f>
              <c:strCache>
                <c:ptCount val="1"/>
                <c:pt idx="0">
                  <c:v>dataviz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groupbyyr!$AP$1:$AT$1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groupbyyr!$AP$5:$AT$5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D-485E-A74F-62DF3D4AE713}"/>
            </c:ext>
          </c:extLst>
        </c:ser>
        <c:ser>
          <c:idx val="4"/>
          <c:order val="4"/>
          <c:tx>
            <c:strRef>
              <c:f>groupbyyr!$AO$6</c:f>
              <c:strCache>
                <c:ptCount val="1"/>
                <c:pt idx="0">
                  <c:v>stats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groupbyyr!$AP$1:$AT$1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groupbyyr!$AP$6:$AT$6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CD-485E-A74F-62DF3D4A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467216"/>
        <c:axId val="1539294848"/>
      </c:lineChart>
      <c:catAx>
        <c:axId val="15494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94848"/>
        <c:crosses val="autoZero"/>
        <c:auto val="1"/>
        <c:lblAlgn val="ctr"/>
        <c:lblOffset val="100"/>
        <c:noMultiLvlLbl val="0"/>
      </c:catAx>
      <c:valAx>
        <c:axId val="15392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Mentions of major programming language names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groupbyyr!$Y$26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FDC530"/>
            </a:solidFill>
            <a:ln>
              <a:noFill/>
            </a:ln>
            <a:effectLst/>
          </c:spPr>
          <c:cat>
            <c:numRef>
              <c:f>groupbyyr!$Z$25:$AD$25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groupbyyr!$Z$26:$AD$26</c:f>
              <c:numCache>
                <c:formatCode>General</c:formatCode>
                <c:ptCount val="5"/>
                <c:pt idx="0">
                  <c:v>21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0-45D0-AA80-9DB5280D6BA2}"/>
            </c:ext>
          </c:extLst>
        </c:ser>
        <c:ser>
          <c:idx val="1"/>
          <c:order val="1"/>
          <c:tx>
            <c:strRef>
              <c:f>groupbyyr!$Y$27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rgbClr val="D78E3B"/>
            </a:solidFill>
            <a:ln>
              <a:noFill/>
            </a:ln>
            <a:effectLst/>
          </c:spPr>
          <c:cat>
            <c:numRef>
              <c:f>groupbyyr!$Z$25:$AD$25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groupbyyr!$Z$27:$AD$27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0-45D0-AA80-9DB5280D6BA2}"/>
            </c:ext>
          </c:extLst>
        </c:ser>
        <c:ser>
          <c:idx val="2"/>
          <c:order val="2"/>
          <c:tx>
            <c:strRef>
              <c:f>groupbyyr!$Y$28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rgbClr val="22B14C"/>
            </a:solidFill>
            <a:ln>
              <a:noFill/>
            </a:ln>
            <a:effectLst/>
          </c:spPr>
          <c:cat>
            <c:numRef>
              <c:f>groupbyyr!$Z$25:$AD$25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groupbyyr!$Z$28:$AD$28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0-45D0-AA80-9DB5280D6BA2}"/>
            </c:ext>
          </c:extLst>
        </c:ser>
        <c:ser>
          <c:idx val="3"/>
          <c:order val="3"/>
          <c:tx>
            <c:strRef>
              <c:f>groupbyyr!$Y$29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4278AB"/>
            </a:solidFill>
            <a:ln>
              <a:noFill/>
            </a:ln>
            <a:effectLst/>
          </c:spPr>
          <c:cat>
            <c:numRef>
              <c:f>groupbyyr!$Z$25:$AD$25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groupbyyr!$Z$29:$AD$29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0-45D0-AA80-9DB5280D6BA2}"/>
            </c:ext>
          </c:extLst>
        </c:ser>
        <c:ser>
          <c:idx val="4"/>
          <c:order val="4"/>
          <c:tx>
            <c:strRef>
              <c:f>groupbyyr!$Y$30</c:f>
              <c:strCache>
                <c:ptCount val="1"/>
                <c:pt idx="0">
                  <c:v>ruby</c:v>
                </c:pt>
              </c:strCache>
            </c:strRef>
          </c:tx>
          <c:spPr>
            <a:solidFill>
              <a:srgbClr val="CC342D"/>
            </a:solidFill>
            <a:ln>
              <a:noFill/>
            </a:ln>
            <a:effectLst/>
          </c:spPr>
          <c:cat>
            <c:numRef>
              <c:f>groupbyyr!$Z$25:$AD$25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groupbyyr!$Z$30:$AD$30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0-45D0-AA80-9DB5280D6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33552"/>
        <c:axId val="1548048032"/>
      </c:areaChart>
      <c:catAx>
        <c:axId val="154263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48032"/>
        <c:crosses val="autoZero"/>
        <c:auto val="1"/>
        <c:lblAlgn val="ctr"/>
        <c:lblOffset val="100"/>
        <c:noMultiLvlLbl val="0"/>
      </c:catAx>
      <c:valAx>
        <c:axId val="1548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3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1</xdr:row>
      <xdr:rowOff>0</xdr:rowOff>
    </xdr:from>
    <xdr:to>
      <xdr:col>16</xdr:col>
      <xdr:colOff>155575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32A9-FE8F-4BB8-9D8D-BC9E592D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517524</xdr:colOff>
      <xdr:row>15</xdr:row>
      <xdr:rowOff>146050</xdr:rowOff>
    </xdr:from>
    <xdr:to>
      <xdr:col>15</xdr:col>
      <xdr:colOff>603249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C350B-CED2-49D3-8886-5EECE8443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530224</xdr:colOff>
      <xdr:row>53</xdr:row>
      <xdr:rowOff>76200</xdr:rowOff>
    </xdr:from>
    <xdr:to>
      <xdr:col>15</xdr:col>
      <xdr:colOff>482599</xdr:colOff>
      <xdr:row>70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836E-DDBE-4045-B3F3-568C06DAB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15</xdr:col>
      <xdr:colOff>561975</xdr:colOff>
      <xdr:row>90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5F348-3F41-49C9-B615-381C6A90C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180975</xdr:colOff>
      <xdr:row>17</xdr:row>
      <xdr:rowOff>25400</xdr:rowOff>
    </xdr:from>
    <xdr:to>
      <xdr:col>23</xdr:col>
      <xdr:colOff>485775</xdr:colOff>
      <xdr:row>32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DB229-0398-49E1-9128-F89A4E35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34925</xdr:colOff>
      <xdr:row>7</xdr:row>
      <xdr:rowOff>69850</xdr:rowOff>
    </xdr:from>
    <xdr:to>
      <xdr:col>31</xdr:col>
      <xdr:colOff>339725</xdr:colOff>
      <xdr:row>22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D05A42-2AB1-4803-9FFD-A22145699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485775</xdr:colOff>
      <xdr:row>11</xdr:row>
      <xdr:rowOff>19050</xdr:rowOff>
    </xdr:from>
    <xdr:to>
      <xdr:col>39</xdr:col>
      <xdr:colOff>180975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D0779E-76C5-4A9F-9FE4-0229B26D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523875</xdr:colOff>
      <xdr:row>7</xdr:row>
      <xdr:rowOff>63500</xdr:rowOff>
    </xdr:from>
    <xdr:to>
      <xdr:col>47</xdr:col>
      <xdr:colOff>219075</xdr:colOff>
      <xdr:row>22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79D7DB-5223-471C-B26F-14B35A2E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104775</xdr:colOff>
      <xdr:row>31</xdr:row>
      <xdr:rowOff>177800</xdr:rowOff>
    </xdr:from>
    <xdr:to>
      <xdr:col>31</xdr:col>
      <xdr:colOff>409575</xdr:colOff>
      <xdr:row>46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943C38-9390-4A8C-A242-3B53653EF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28</xdr:row>
      <xdr:rowOff>31750</xdr:rowOff>
    </xdr:from>
    <xdr:to>
      <xdr:col>17</xdr:col>
      <xdr:colOff>298449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5B2C5-F822-4EB0-9A5D-76B2D2A36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288925</xdr:colOff>
      <xdr:row>68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14239-CE48-482B-B7EE-F81D261F2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17</xdr:col>
      <xdr:colOff>288925</xdr:colOff>
      <xdr:row>89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37BDC-B2EF-46F6-A8EA-D089D45E7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17</xdr:col>
      <xdr:colOff>288925</xdr:colOff>
      <xdr:row>110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ECF19-91B6-45B1-A79F-7348C37A6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112</xdr:row>
      <xdr:rowOff>25400</xdr:rowOff>
    </xdr:from>
    <xdr:to>
      <xdr:col>17</xdr:col>
      <xdr:colOff>288925</xdr:colOff>
      <xdr:row>128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DEE806-2241-4C6F-96D8-DC2D88C71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568325</xdr:colOff>
      <xdr:row>37</xdr:row>
      <xdr:rowOff>82550</xdr:rowOff>
    </xdr:from>
    <xdr:to>
      <xdr:col>16</xdr:col>
      <xdr:colOff>263525</xdr:colOff>
      <xdr:row>52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3C092-DE39-4609-A511-5CAB30A4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65</xdr:row>
      <xdr:rowOff>88900</xdr:rowOff>
    </xdr:from>
    <xdr:to>
      <xdr:col>16</xdr:col>
      <xdr:colOff>257175</xdr:colOff>
      <xdr:row>80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2B2F3-BE91-4DD6-A4EC-914585BB6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320675</xdr:colOff>
      <xdr:row>11</xdr:row>
      <xdr:rowOff>69850</xdr:rowOff>
    </xdr:from>
    <xdr:to>
      <xdr:col>16</xdr:col>
      <xdr:colOff>15875</xdr:colOff>
      <xdr:row>26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983470-2D3B-4644-B681-FC65C02FA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57</xdr:row>
      <xdr:rowOff>171450</xdr:rowOff>
    </xdr:from>
    <xdr:to>
      <xdr:col>23</xdr:col>
      <xdr:colOff>295275</xdr:colOff>
      <xdr:row>72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C89506-5F98-43BD-95FE-94881743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161925</xdr:colOff>
      <xdr:row>37</xdr:row>
      <xdr:rowOff>19050</xdr:rowOff>
    </xdr:from>
    <xdr:to>
      <xdr:col>30</xdr:col>
      <xdr:colOff>466725</xdr:colOff>
      <xdr:row>52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71E9B0-79D9-4519-8DE7-8493F1F09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117475</xdr:colOff>
      <xdr:row>10</xdr:row>
      <xdr:rowOff>76200</xdr:rowOff>
    </xdr:from>
    <xdr:to>
      <xdr:col>31</xdr:col>
      <xdr:colOff>422275</xdr:colOff>
      <xdr:row>25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586DCE-6ACB-427F-9989-2A5899B3E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0</xdr:row>
      <xdr:rowOff>165100</xdr:rowOff>
    </xdr:from>
    <xdr:to>
      <xdr:col>14</xdr:col>
      <xdr:colOff>282575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F3EAB-1DC1-4811-820E-941D57FE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17</xdr:row>
      <xdr:rowOff>25400</xdr:rowOff>
    </xdr:from>
    <xdr:to>
      <xdr:col>14</xdr:col>
      <xdr:colOff>428625</xdr:colOff>
      <xdr:row>32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F7324-EAFB-4031-8853-F2AE6BCFE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31E3DA-4144-4ACB-A9DC-A9F8C6171A15}" name="Table1" displayName="Table1" ref="A1:H118" totalsRowShown="0" headerRowDxfId="58" dataDxfId="57">
  <autoFilter ref="A1:H118" xr:uid="{235580E6-5938-4807-B5EB-6F980A3F6514}"/>
  <sortState xmlns:xlrd2="http://schemas.microsoft.com/office/spreadsheetml/2017/richdata2" ref="A2:G118">
    <sortCondition ref="G1:G118"/>
  </sortState>
  <tableColumns count="8">
    <tableColumn id="1" xr3:uid="{AB832D6F-ACBC-41AF-A093-C61C1E4A85C4}" name="keyword" dataDxfId="56"/>
    <tableColumn id="2" xr3:uid="{CEE7B287-AF24-4384-86AF-85E48C81B05D}" name="2015" dataDxfId="55"/>
    <tableColumn id="3" xr3:uid="{0EA7EC37-8D22-40B4-BACB-1B686272190C}" name="2016" dataDxfId="54"/>
    <tableColumn id="4" xr3:uid="{7C6055F7-CC58-47F4-91F0-A1BCA1E3EEF2}" name="2017" dataDxfId="53"/>
    <tableColumn id="5" xr3:uid="{A6B73B94-7914-4C87-9FD1-0C41198E30D0}" name="2018" dataDxfId="52"/>
    <tableColumn id="6" xr3:uid="{DC9DDFAB-57F4-4086-92A7-E58F51ED42A4}" name="2019" dataDxfId="51"/>
    <tableColumn id="7" xr3:uid="{44780175-C4AD-4F7D-B063-00598755E991}" name="category" dataDxfId="50"/>
    <tableColumn id="8" xr3:uid="{B0640CBB-408B-4702-A4D8-390B3E25E0AD}" name="trend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F9CC4-C4E8-483D-87D2-A227C32D5DE3}" name="Table134" displayName="Table134" ref="A1:H118" totalsRowShown="0" headerRowDxfId="49" dataDxfId="48">
  <autoFilter ref="A1:H118" xr:uid="{853B433A-F01C-40E6-9BC5-46363907E538}"/>
  <sortState xmlns:xlrd2="http://schemas.microsoft.com/office/spreadsheetml/2017/richdata2" ref="A2:H118">
    <sortCondition descending="1" ref="H1:H118"/>
  </sortState>
  <tableColumns count="8">
    <tableColumn id="1" xr3:uid="{33A01435-4F38-4498-9A95-A3484DBBCC5D}" name="keyword" dataDxfId="47"/>
    <tableColumn id="2" xr3:uid="{CD9801D8-E9FF-43F8-9F2A-AD0C3C1D6702}" name="2015" dataDxfId="46"/>
    <tableColumn id="3" xr3:uid="{F6416044-BA8F-409E-9FAD-B10F63E82E35}" name="2016" dataDxfId="45"/>
    <tableColumn id="4" xr3:uid="{CAD9936A-D81C-4204-86CB-56616161C525}" name="2017" dataDxfId="44"/>
    <tableColumn id="5" xr3:uid="{53115875-3100-4445-90A9-B11AAE85935B}" name="2018" dataDxfId="43"/>
    <tableColumn id="6" xr3:uid="{4A27916D-F058-4CF5-B997-3D76203FA228}" name="2019" dataDxfId="42"/>
    <tableColumn id="7" xr3:uid="{8819A133-DC44-4C5D-BDAD-38D0F5E62EC8}" name="category" dataDxfId="41"/>
    <tableColumn id="8" xr3:uid="{1995AF5B-7C76-4BE6-9523-4572D824D919}" name="total" dataDxfId="40">
      <calculatedColumnFormula>SUM(Table134[[#This Row],[2015]:[2019]])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63C58D-0CFA-4430-95DC-EB5404678A91}" name="Table13" displayName="Table13" ref="A1:G118" totalsRowShown="0" headerRowDxfId="39" dataDxfId="38">
  <autoFilter ref="A1:G118" xr:uid="{39DE45BD-1816-4547-9FB1-78A3E82964CA}"/>
  <sortState xmlns:xlrd2="http://schemas.microsoft.com/office/spreadsheetml/2017/richdata2" ref="A2:G118">
    <sortCondition ref="G1:G118"/>
  </sortState>
  <tableColumns count="7">
    <tableColumn id="1" xr3:uid="{6B8BFD8E-E1D4-409E-8326-64D9EEFAE80C}" name="keyword" dataDxfId="37"/>
    <tableColumn id="2" xr3:uid="{7476ACEA-DC6A-4196-A5A8-4EFDCC77F308}" name="2015" dataDxfId="36"/>
    <tableColumn id="3" xr3:uid="{AC698D90-445B-4CE0-8F1A-CD86C7E5AE87}" name="2016" dataDxfId="35"/>
    <tableColumn id="4" xr3:uid="{FE9F1286-1214-469B-AF94-EDF90EEA7E9C}" name="2017" dataDxfId="34"/>
    <tableColumn id="5" xr3:uid="{9819831E-C710-4087-91A4-D6DB197FEAFE}" name="2018" dataDxfId="33"/>
    <tableColumn id="6" xr3:uid="{8613881A-CAA0-4872-9B78-38937566AD7E}" name="2019" dataDxfId="32"/>
    <tableColumn id="7" xr3:uid="{FB116BCC-2FBF-46DF-BD0F-43931F1F28A8}" name="category" dataDxfId="3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5BD0B1-FD5B-42B7-88D2-DA91C39264D1}" name="Table1347" displayName="Table1347" ref="A1:H118" totalsRowShown="0" headerRowDxfId="30" dataDxfId="29">
  <autoFilter ref="A1:H118" xr:uid="{ABAE881F-64B1-4B6A-8AB3-38339B689640}"/>
  <sortState xmlns:xlrd2="http://schemas.microsoft.com/office/spreadsheetml/2017/richdata2" ref="A2:H118">
    <sortCondition descending="1" ref="C1:C118"/>
  </sortState>
  <tableColumns count="8">
    <tableColumn id="1" xr3:uid="{B210340B-675E-4054-9279-F1A7BE2787D0}" name="keyword" dataDxfId="28"/>
    <tableColumn id="2" xr3:uid="{9B817A44-AB45-4D9E-92DC-5A00617264D7}" name="2015" dataDxfId="27"/>
    <tableColumn id="3" xr3:uid="{82302900-488B-45D6-8A91-C32FA3E7735E}" name="2016" dataDxfId="26"/>
    <tableColumn id="4" xr3:uid="{A796427E-1832-4869-96EF-20BFC8E27845}" name="2017" dataDxfId="25"/>
    <tableColumn id="5" xr3:uid="{16D38A55-F7E4-451C-AD83-5D4C06C45521}" name="2018" dataDxfId="24"/>
    <tableColumn id="6" xr3:uid="{FC9E89A8-5D6C-4D45-B94A-FA1D4077A6F5}" name="2019" dataDxfId="23"/>
    <tableColumn id="7" xr3:uid="{5805480E-7017-46DC-AA16-E859A210271F}" name="category" dataDxfId="22"/>
    <tableColumn id="8" xr3:uid="{2BA45DDE-D336-4E15-AD80-1463FEF670E0}" name="total" dataDxfId="21">
      <calculatedColumnFormula>SUM(Table1347[[#This Row],[2015]:[2019]])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8CA07D-67E9-4CC7-BB09-DB6ABCDB3A67}" name="Table1345" displayName="Table1345" ref="A1:H118" totalsRowShown="0" headerRowDxfId="20" dataDxfId="19">
  <autoFilter ref="A1:H118" xr:uid="{12A2B145-567F-4180-9175-F5D46D4F4EE6}"/>
  <sortState xmlns:xlrd2="http://schemas.microsoft.com/office/spreadsheetml/2017/richdata2" ref="A2:H118">
    <sortCondition ref="H1:H118"/>
  </sortState>
  <tableColumns count="8">
    <tableColumn id="1" xr3:uid="{9657B4F9-541F-43E7-BB3C-3A19EC9C2C67}" name="keyword" dataDxfId="18"/>
    <tableColumn id="2" xr3:uid="{0B7C7316-307C-4CB7-A361-926D3719F9CC}" name="2015" dataDxfId="17"/>
    <tableColumn id="3" xr3:uid="{30A7FDDB-3DBC-4AF4-8619-823140553CC9}" name="2016" dataDxfId="16"/>
    <tableColumn id="4" xr3:uid="{7A57151A-463C-4D11-BFC1-69495D264EBD}" name="2017" dataDxfId="15"/>
    <tableColumn id="5" xr3:uid="{1DC54659-F2CA-4437-9EB0-66FF3D25AD13}" name="2018" dataDxfId="14"/>
    <tableColumn id="6" xr3:uid="{1F6F7AC4-2039-4D4A-96CF-8403F4D0C0A0}" name="2019" dataDxfId="13"/>
    <tableColumn id="7" xr3:uid="{0F61F893-EBA4-49A0-8EC5-2F3A50C4AB44}" name="category" dataDxfId="12"/>
    <tableColumn id="8" xr3:uid="{0270F190-DF68-43B1-97FD-A6FE6FF8D491}" name="total" dataDxfId="11">
      <calculatedColumnFormula>SUM(Table1345[[#This Row],[2015]:[2019]])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88E0DD-4FA0-4CD0-85ED-89431DCC4667}" name="Table1346" displayName="Table1346" ref="A1:H60" totalsRowShown="0" headerRowDxfId="10" dataDxfId="9">
  <autoFilter ref="A1:H60" xr:uid="{61FCFBAC-25EC-431C-9F7D-8C235D111ED2}"/>
  <sortState xmlns:xlrd2="http://schemas.microsoft.com/office/spreadsheetml/2017/richdata2" ref="A2:H52">
    <sortCondition ref="G1:G52"/>
  </sortState>
  <tableColumns count="8">
    <tableColumn id="1" xr3:uid="{956B4373-F59B-4CEE-8F01-6C126E85DC20}" name="keyword" dataDxfId="8"/>
    <tableColumn id="2" xr3:uid="{9EA67922-DD49-4EAC-9A21-0CF88CE14425}" name="2015" dataDxfId="7"/>
    <tableColumn id="3" xr3:uid="{5A6CEE0F-B5A2-4D42-B2B6-367252205944}" name="2016" dataDxfId="6"/>
    <tableColumn id="4" xr3:uid="{418E49D8-D403-4C06-9255-98CE456471A9}" name="2017" dataDxfId="5"/>
    <tableColumn id="5" xr3:uid="{F49E5181-6C9A-4C10-82CB-810FB80823F4}" name="2018" dataDxfId="4"/>
    <tableColumn id="6" xr3:uid="{06DE0274-028F-4941-962D-B7BDFB740C26}" name="2019" dataDxfId="3"/>
    <tableColumn id="7" xr3:uid="{AB913F50-E7E4-4B86-82F3-10FFF7CD0299}" name="category" dataDxfId="2"/>
    <tableColumn id="8" xr3:uid="{7D778A6A-0DB2-4A8E-B82E-2FC4716AC070}" name="total" dataDxfId="1">
      <calculatedColumnFormula>SUM(Table1346[[#This Row],[2015]:[2019]])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1BF7-7E70-4681-91B3-AAF209DCD93B}">
  <dimension ref="A1:H118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4.5" x14ac:dyDescent="0.35"/>
  <cols>
    <col min="1" max="1" width="16.26953125" style="2" bestFit="1" customWidth="1"/>
    <col min="2" max="6" width="8.7265625" style="4"/>
    <col min="7" max="7" width="12.54296875" bestFit="1" customWidth="1"/>
  </cols>
  <sheetData>
    <row r="1" spans="1:8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H1" s="3" t="s">
        <v>160</v>
      </c>
    </row>
    <row r="2" spans="1:8" x14ac:dyDescent="0.35">
      <c r="A2" s="2" t="s">
        <v>3</v>
      </c>
      <c r="B2" s="4">
        <v>1</v>
      </c>
      <c r="C2" s="4">
        <v>4</v>
      </c>
      <c r="D2" s="4">
        <v>3</v>
      </c>
      <c r="E2" s="4">
        <v>2</v>
      </c>
      <c r="F2" s="4">
        <v>1</v>
      </c>
      <c r="G2" s="4" t="s">
        <v>3</v>
      </c>
      <c r="H2" s="4"/>
    </row>
    <row r="3" spans="1:8" x14ac:dyDescent="0.35">
      <c r="A3" s="2" t="s">
        <v>68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 t="s">
        <v>3</v>
      </c>
      <c r="H3" s="4"/>
    </row>
    <row r="4" spans="1:8" x14ac:dyDescent="0.35">
      <c r="A4" s="2" t="s">
        <v>80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 t="s">
        <v>3</v>
      </c>
      <c r="H4" s="4"/>
    </row>
    <row r="5" spans="1:8" x14ac:dyDescent="0.35">
      <c r="A5" s="2" t="s">
        <v>67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 t="s">
        <v>131</v>
      </c>
      <c r="H5" s="4"/>
    </row>
    <row r="6" spans="1:8" x14ac:dyDescent="0.35">
      <c r="A6" s="2" t="s">
        <v>7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 t="s">
        <v>131</v>
      </c>
      <c r="H6" s="4"/>
    </row>
    <row r="7" spans="1:8" x14ac:dyDescent="0.35">
      <c r="A7" s="2" t="s">
        <v>62</v>
      </c>
      <c r="B7" s="4">
        <v>24</v>
      </c>
      <c r="C7" s="4">
        <v>25</v>
      </c>
      <c r="D7" s="4">
        <v>16</v>
      </c>
      <c r="E7" s="4">
        <v>27</v>
      </c>
      <c r="F7" s="4">
        <v>30</v>
      </c>
      <c r="G7" s="4" t="s">
        <v>131</v>
      </c>
      <c r="H7" s="4"/>
    </row>
    <row r="8" spans="1:8" x14ac:dyDescent="0.35">
      <c r="A8" s="2" t="s">
        <v>70</v>
      </c>
      <c r="B8" s="4">
        <v>3</v>
      </c>
      <c r="C8" s="4">
        <v>2</v>
      </c>
      <c r="D8" s="4">
        <v>2</v>
      </c>
      <c r="E8" s="4">
        <v>1</v>
      </c>
      <c r="F8" s="4">
        <v>0</v>
      </c>
      <c r="G8" s="4" t="s">
        <v>131</v>
      </c>
      <c r="H8" s="4"/>
    </row>
    <row r="9" spans="1:8" x14ac:dyDescent="0.35">
      <c r="A9" s="2" t="s">
        <v>13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 t="s">
        <v>131</v>
      </c>
      <c r="H9" s="4"/>
    </row>
    <row r="10" spans="1:8" x14ac:dyDescent="0.35">
      <c r="A10" s="2" t="s">
        <v>38</v>
      </c>
      <c r="B10" s="4">
        <v>3</v>
      </c>
      <c r="C10" s="4">
        <v>3</v>
      </c>
      <c r="D10" s="4">
        <v>1</v>
      </c>
      <c r="E10" s="4">
        <v>1</v>
      </c>
      <c r="F10" s="4">
        <v>2</v>
      </c>
      <c r="G10" s="4" t="s">
        <v>131</v>
      </c>
      <c r="H10" s="4"/>
    </row>
    <row r="11" spans="1:8" x14ac:dyDescent="0.35">
      <c r="A11" s="2" t="s">
        <v>56</v>
      </c>
      <c r="B11" s="4">
        <v>2</v>
      </c>
      <c r="C11" s="4">
        <v>2</v>
      </c>
      <c r="D11" s="4">
        <v>2</v>
      </c>
      <c r="E11" s="4">
        <v>4</v>
      </c>
      <c r="F11" s="4">
        <v>7</v>
      </c>
      <c r="G11" s="4" t="s">
        <v>131</v>
      </c>
      <c r="H11" s="4"/>
    </row>
    <row r="12" spans="1:8" x14ac:dyDescent="0.35">
      <c r="A12" s="2" t="s">
        <v>35</v>
      </c>
      <c r="B12" s="4">
        <v>0</v>
      </c>
      <c r="C12" s="4">
        <v>0</v>
      </c>
      <c r="D12" s="4">
        <v>0</v>
      </c>
      <c r="E12" s="4">
        <v>1</v>
      </c>
      <c r="F12" s="4">
        <v>1</v>
      </c>
      <c r="G12" s="4" t="s">
        <v>131</v>
      </c>
      <c r="H12" s="4"/>
    </row>
    <row r="13" spans="1:8" x14ac:dyDescent="0.35">
      <c r="A13" s="2" t="s">
        <v>89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 t="s">
        <v>128</v>
      </c>
      <c r="H13" s="4"/>
    </row>
    <row r="14" spans="1:8" x14ac:dyDescent="0.35">
      <c r="A14" s="2" t="s">
        <v>8</v>
      </c>
      <c r="B14" s="4">
        <v>0</v>
      </c>
      <c r="C14" s="4">
        <v>0</v>
      </c>
      <c r="D14" s="4">
        <v>1</v>
      </c>
      <c r="E14" s="4">
        <v>0</v>
      </c>
      <c r="F14" s="4">
        <v>1</v>
      </c>
      <c r="G14" s="4" t="s">
        <v>128</v>
      </c>
      <c r="H14" s="4"/>
    </row>
    <row r="15" spans="1:8" x14ac:dyDescent="0.35">
      <c r="A15" s="2" t="s">
        <v>11</v>
      </c>
      <c r="B15" s="4">
        <v>0</v>
      </c>
      <c r="C15" s="4">
        <v>0</v>
      </c>
      <c r="D15" s="4">
        <v>1</v>
      </c>
      <c r="E15" s="4">
        <v>0</v>
      </c>
      <c r="F15" s="4">
        <v>1</v>
      </c>
      <c r="G15" s="4" t="s">
        <v>128</v>
      </c>
      <c r="H15" s="4"/>
    </row>
    <row r="16" spans="1:8" x14ac:dyDescent="0.35">
      <c r="A16" s="2" t="s">
        <v>105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 t="s">
        <v>128</v>
      </c>
      <c r="H16" s="4"/>
    </row>
    <row r="17" spans="1:8" x14ac:dyDescent="0.35">
      <c r="A17" s="2" t="s">
        <v>51</v>
      </c>
      <c r="B17" s="4">
        <v>8</v>
      </c>
      <c r="C17" s="4">
        <v>6</v>
      </c>
      <c r="D17" s="4">
        <v>6</v>
      </c>
      <c r="E17" s="4">
        <v>4</v>
      </c>
      <c r="F17" s="4">
        <v>6</v>
      </c>
      <c r="G17" s="4" t="s">
        <v>128</v>
      </c>
      <c r="H17" s="4"/>
    </row>
    <row r="18" spans="1:8" x14ac:dyDescent="0.35">
      <c r="A18" s="2" t="s">
        <v>4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 t="s">
        <v>129</v>
      </c>
      <c r="H18" s="4"/>
    </row>
    <row r="19" spans="1:8" x14ac:dyDescent="0.35">
      <c r="A19" s="2" t="s">
        <v>10</v>
      </c>
      <c r="B19" s="4">
        <v>2</v>
      </c>
      <c r="C19" s="4">
        <v>2</v>
      </c>
      <c r="D19" s="4">
        <v>0</v>
      </c>
      <c r="E19" s="4">
        <v>2</v>
      </c>
      <c r="F19" s="4">
        <v>1</v>
      </c>
      <c r="G19" s="4" t="s">
        <v>129</v>
      </c>
      <c r="H19" s="4"/>
    </row>
    <row r="20" spans="1:8" x14ac:dyDescent="0.35">
      <c r="A20" s="2" t="s">
        <v>5</v>
      </c>
      <c r="B20" s="4">
        <v>1</v>
      </c>
      <c r="C20" s="4">
        <v>4</v>
      </c>
      <c r="D20" s="4">
        <v>3</v>
      </c>
      <c r="E20" s="4">
        <v>2</v>
      </c>
      <c r="F20" s="4">
        <v>1</v>
      </c>
      <c r="G20" s="4" t="s">
        <v>129</v>
      </c>
      <c r="H20" s="4"/>
    </row>
    <row r="21" spans="1:8" x14ac:dyDescent="0.35">
      <c r="A21" s="2" t="s">
        <v>36</v>
      </c>
      <c r="B21" s="4">
        <v>2</v>
      </c>
      <c r="C21" s="4">
        <v>2</v>
      </c>
      <c r="D21" s="4">
        <v>1</v>
      </c>
      <c r="E21" s="4">
        <v>1</v>
      </c>
      <c r="F21" s="4">
        <v>2</v>
      </c>
      <c r="G21" s="4" t="s">
        <v>125</v>
      </c>
      <c r="H21" s="4"/>
    </row>
    <row r="22" spans="1:8" x14ac:dyDescent="0.35">
      <c r="A22" s="2" t="s">
        <v>66</v>
      </c>
      <c r="B22" s="4">
        <v>1</v>
      </c>
      <c r="C22" s="4">
        <v>0</v>
      </c>
      <c r="D22" s="4">
        <v>1</v>
      </c>
      <c r="E22" s="4">
        <v>1</v>
      </c>
      <c r="F22" s="4">
        <v>0</v>
      </c>
      <c r="G22" s="4" t="s">
        <v>125</v>
      </c>
      <c r="H22" s="4"/>
    </row>
    <row r="23" spans="1:8" x14ac:dyDescent="0.35">
      <c r="A23" s="2" t="s">
        <v>87</v>
      </c>
      <c r="B23" s="4">
        <v>2</v>
      </c>
      <c r="C23" s="4">
        <v>1</v>
      </c>
      <c r="D23" s="4">
        <v>1</v>
      </c>
      <c r="E23" s="4">
        <v>0</v>
      </c>
      <c r="F23" s="4">
        <v>0</v>
      </c>
      <c r="G23" s="4" t="s">
        <v>125</v>
      </c>
      <c r="H23" s="4"/>
    </row>
    <row r="24" spans="1:8" x14ac:dyDescent="0.35">
      <c r="A24" s="2" t="s">
        <v>106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 t="s">
        <v>125</v>
      </c>
      <c r="H24" s="4"/>
    </row>
    <row r="25" spans="1:8" x14ac:dyDescent="0.35">
      <c r="A25" s="2" t="s">
        <v>16</v>
      </c>
      <c r="B25" s="4">
        <v>2</v>
      </c>
      <c r="C25" s="4">
        <v>0</v>
      </c>
      <c r="D25" s="4">
        <v>1</v>
      </c>
      <c r="E25" s="4">
        <v>2</v>
      </c>
      <c r="F25" s="4">
        <v>1</v>
      </c>
      <c r="G25" s="4" t="s">
        <v>125</v>
      </c>
      <c r="H25" s="4"/>
    </row>
    <row r="26" spans="1:8" x14ac:dyDescent="0.35">
      <c r="A26" s="2" t="s">
        <v>48</v>
      </c>
      <c r="B26" s="4">
        <v>5</v>
      </c>
      <c r="C26" s="4">
        <v>4</v>
      </c>
      <c r="D26" s="4">
        <v>3</v>
      </c>
      <c r="E26" s="4">
        <v>3</v>
      </c>
      <c r="F26" s="4">
        <v>4</v>
      </c>
      <c r="G26" s="4" t="s">
        <v>125</v>
      </c>
      <c r="H26" s="4"/>
    </row>
    <row r="27" spans="1:8" x14ac:dyDescent="0.35">
      <c r="A27" s="2" t="s">
        <v>77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 t="s">
        <v>125</v>
      </c>
      <c r="H27" s="4"/>
    </row>
    <row r="28" spans="1:8" x14ac:dyDescent="0.35">
      <c r="A28" s="2" t="s">
        <v>117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 t="s">
        <v>125</v>
      </c>
      <c r="H28" s="4"/>
    </row>
    <row r="29" spans="1:8" x14ac:dyDescent="0.35">
      <c r="A29" s="2" t="s">
        <v>6</v>
      </c>
      <c r="B29" s="4">
        <v>0</v>
      </c>
      <c r="C29" s="4">
        <v>1</v>
      </c>
      <c r="D29" s="4">
        <v>1</v>
      </c>
      <c r="E29" s="4">
        <v>1</v>
      </c>
      <c r="F29" s="4">
        <v>1</v>
      </c>
      <c r="G29" s="4" t="s">
        <v>130</v>
      </c>
      <c r="H29" s="4"/>
    </row>
    <row r="30" spans="1:8" x14ac:dyDescent="0.35">
      <c r="A30" s="2" t="s">
        <v>98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 t="s">
        <v>130</v>
      </c>
      <c r="H30" s="4"/>
    </row>
    <row r="31" spans="1:8" x14ac:dyDescent="0.35">
      <c r="A31" s="2" t="s">
        <v>17</v>
      </c>
      <c r="B31" s="4">
        <v>0</v>
      </c>
      <c r="C31" s="4">
        <v>1</v>
      </c>
      <c r="D31" s="4">
        <v>1</v>
      </c>
      <c r="E31" s="4">
        <v>1</v>
      </c>
      <c r="F31" s="4">
        <v>1</v>
      </c>
      <c r="G31" s="4" t="s">
        <v>130</v>
      </c>
      <c r="H31" s="4"/>
    </row>
    <row r="32" spans="1:8" x14ac:dyDescent="0.35">
      <c r="A32" s="2" t="s">
        <v>63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 t="s">
        <v>58</v>
      </c>
      <c r="H32" s="4"/>
    </row>
    <row r="33" spans="1:8" x14ac:dyDescent="0.35">
      <c r="A33" s="2" t="s">
        <v>53</v>
      </c>
      <c r="B33" s="4">
        <v>3</v>
      </c>
      <c r="C33" s="4">
        <v>3</v>
      </c>
      <c r="D33" s="4">
        <v>6</v>
      </c>
      <c r="E33" s="4">
        <v>6</v>
      </c>
      <c r="F33" s="4">
        <v>7</v>
      </c>
      <c r="G33" s="4" t="s">
        <v>58</v>
      </c>
      <c r="H33" s="4"/>
    </row>
    <row r="34" spans="1:8" x14ac:dyDescent="0.35">
      <c r="A34" s="2" t="s">
        <v>72</v>
      </c>
      <c r="B34" s="4">
        <v>1</v>
      </c>
      <c r="C34" s="4">
        <v>1</v>
      </c>
      <c r="D34" s="4">
        <v>2</v>
      </c>
      <c r="E34" s="4">
        <v>1</v>
      </c>
      <c r="F34" s="4">
        <v>0</v>
      </c>
      <c r="G34" s="4" t="s">
        <v>58</v>
      </c>
      <c r="H34" s="4"/>
    </row>
    <row r="35" spans="1:8" x14ac:dyDescent="0.35">
      <c r="A35" s="2" t="s">
        <v>14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G35" s="4" t="s">
        <v>58</v>
      </c>
      <c r="H35" s="4"/>
    </row>
    <row r="36" spans="1:8" x14ac:dyDescent="0.35">
      <c r="A36" s="2" t="s">
        <v>58</v>
      </c>
      <c r="B36" s="4">
        <v>14</v>
      </c>
      <c r="C36" s="4">
        <v>9</v>
      </c>
      <c r="D36" s="4">
        <v>9</v>
      </c>
      <c r="E36" s="4">
        <v>10</v>
      </c>
      <c r="F36" s="4">
        <v>16</v>
      </c>
      <c r="G36" s="4" t="s">
        <v>58</v>
      </c>
      <c r="H36" s="4"/>
    </row>
    <row r="37" spans="1:8" x14ac:dyDescent="0.35">
      <c r="A37" s="2" t="s">
        <v>73</v>
      </c>
      <c r="B37" s="4">
        <v>2</v>
      </c>
      <c r="C37" s="4">
        <v>1</v>
      </c>
      <c r="D37" s="4">
        <v>0</v>
      </c>
      <c r="E37" s="4">
        <v>1</v>
      </c>
      <c r="F37" s="4">
        <v>0</v>
      </c>
      <c r="G37" s="4" t="s">
        <v>58</v>
      </c>
      <c r="H37" s="4"/>
    </row>
    <row r="38" spans="1:8" x14ac:dyDescent="0.35">
      <c r="A38" s="2" t="s">
        <v>15</v>
      </c>
      <c r="B38" s="4">
        <v>2</v>
      </c>
      <c r="C38" s="4">
        <v>1</v>
      </c>
      <c r="D38" s="4">
        <v>1</v>
      </c>
      <c r="E38" s="4">
        <v>1</v>
      </c>
      <c r="F38" s="4">
        <v>1</v>
      </c>
      <c r="G38" s="4" t="s">
        <v>58</v>
      </c>
      <c r="H38" s="4"/>
    </row>
    <row r="39" spans="1:8" x14ac:dyDescent="0.35">
      <c r="A39" s="2" t="s">
        <v>18</v>
      </c>
      <c r="B39" s="4">
        <v>2</v>
      </c>
      <c r="C39" s="4">
        <v>5</v>
      </c>
      <c r="D39" s="4">
        <v>2</v>
      </c>
      <c r="E39" s="4">
        <v>2</v>
      </c>
      <c r="F39" s="4">
        <v>1</v>
      </c>
      <c r="G39" s="4" t="s">
        <v>58</v>
      </c>
      <c r="H39" s="4"/>
    </row>
    <row r="40" spans="1:8" x14ac:dyDescent="0.35">
      <c r="A40" s="2" t="s">
        <v>74</v>
      </c>
      <c r="B40" s="4">
        <v>1</v>
      </c>
      <c r="C40" s="4">
        <v>3</v>
      </c>
      <c r="D40" s="4">
        <v>1</v>
      </c>
      <c r="E40" s="4">
        <v>1</v>
      </c>
      <c r="F40" s="4">
        <v>0</v>
      </c>
      <c r="G40" s="4" t="s">
        <v>58</v>
      </c>
      <c r="H40" s="4"/>
    </row>
    <row r="41" spans="1:8" x14ac:dyDescent="0.35">
      <c r="A41" s="2" t="s">
        <v>108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 t="s">
        <v>58</v>
      </c>
      <c r="H41" s="4"/>
    </row>
    <row r="42" spans="1:8" x14ac:dyDescent="0.35">
      <c r="A42" s="2" t="s">
        <v>40</v>
      </c>
      <c r="B42" s="4">
        <v>0</v>
      </c>
      <c r="C42" s="4">
        <v>0</v>
      </c>
      <c r="D42" s="4">
        <v>0</v>
      </c>
      <c r="E42" s="4">
        <v>1</v>
      </c>
      <c r="F42" s="4">
        <v>2</v>
      </c>
      <c r="G42" s="4" t="s">
        <v>58</v>
      </c>
      <c r="H42" s="4"/>
    </row>
    <row r="43" spans="1:8" x14ac:dyDescent="0.35">
      <c r="A43" s="2" t="s">
        <v>82</v>
      </c>
      <c r="B43" s="4">
        <v>0</v>
      </c>
      <c r="C43" s="4">
        <v>0</v>
      </c>
      <c r="D43" s="4">
        <v>0</v>
      </c>
      <c r="E43" s="4">
        <v>1</v>
      </c>
      <c r="F43" s="4">
        <v>0</v>
      </c>
      <c r="G43" s="4" t="s">
        <v>58</v>
      </c>
      <c r="H43" s="4"/>
    </row>
    <row r="44" spans="1:8" x14ac:dyDescent="0.35">
      <c r="A44" s="2" t="s">
        <v>34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 t="s">
        <v>58</v>
      </c>
      <c r="H44" s="4"/>
    </row>
    <row r="45" spans="1:8" x14ac:dyDescent="0.35">
      <c r="A45" s="2" t="s">
        <v>86</v>
      </c>
      <c r="B45" s="4">
        <v>0</v>
      </c>
      <c r="C45" s="4">
        <v>0</v>
      </c>
      <c r="D45" s="4">
        <v>0</v>
      </c>
      <c r="E45" s="4">
        <v>1</v>
      </c>
      <c r="F45" s="4">
        <v>0</v>
      </c>
      <c r="G45" s="4" t="s">
        <v>58</v>
      </c>
      <c r="H45" s="4"/>
    </row>
    <row r="46" spans="1:8" x14ac:dyDescent="0.35">
      <c r="A46" s="2" t="s">
        <v>93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 t="s">
        <v>58</v>
      </c>
      <c r="H46" s="4"/>
    </row>
    <row r="47" spans="1:8" x14ac:dyDescent="0.35">
      <c r="A47" s="2" t="s">
        <v>99</v>
      </c>
      <c r="B47" s="4">
        <v>1</v>
      </c>
      <c r="C47" s="4">
        <v>1</v>
      </c>
      <c r="D47" s="4">
        <v>0</v>
      </c>
      <c r="E47" s="4">
        <v>0</v>
      </c>
      <c r="F47" s="4">
        <v>0</v>
      </c>
      <c r="G47" s="4" t="s">
        <v>126</v>
      </c>
      <c r="H47" s="4"/>
    </row>
    <row r="48" spans="1:8" x14ac:dyDescent="0.35">
      <c r="A48" s="2" t="s">
        <v>2</v>
      </c>
      <c r="B48" s="4">
        <v>0</v>
      </c>
      <c r="C48" s="4">
        <v>0</v>
      </c>
      <c r="D48" s="4">
        <v>0</v>
      </c>
      <c r="E48" s="4">
        <v>0</v>
      </c>
      <c r="F48" s="4">
        <v>1</v>
      </c>
      <c r="G48" s="4" t="s">
        <v>126</v>
      </c>
      <c r="H48" s="4"/>
    </row>
    <row r="49" spans="1:8" x14ac:dyDescent="0.35">
      <c r="A49" s="2" t="s">
        <v>71</v>
      </c>
      <c r="B49" s="4">
        <v>6</v>
      </c>
      <c r="C49" s="4">
        <v>4</v>
      </c>
      <c r="D49" s="4">
        <v>4</v>
      </c>
      <c r="E49" s="4">
        <v>1</v>
      </c>
      <c r="F49" s="4">
        <v>0</v>
      </c>
      <c r="G49" s="4" t="s">
        <v>126</v>
      </c>
      <c r="H49" s="4"/>
    </row>
    <row r="50" spans="1:8" x14ac:dyDescent="0.35">
      <c r="A50" s="2" t="s">
        <v>50</v>
      </c>
      <c r="B50" s="4">
        <v>8</v>
      </c>
      <c r="C50" s="4">
        <v>6</v>
      </c>
      <c r="D50" s="4">
        <v>5</v>
      </c>
      <c r="E50" s="4">
        <v>3</v>
      </c>
      <c r="F50" s="4">
        <v>5</v>
      </c>
      <c r="G50" s="4" t="s">
        <v>126</v>
      </c>
      <c r="H50" s="4"/>
    </row>
    <row r="51" spans="1:8" x14ac:dyDescent="0.35">
      <c r="A51" s="2" t="s">
        <v>26</v>
      </c>
      <c r="B51" s="4">
        <v>2</v>
      </c>
      <c r="C51" s="4">
        <v>2</v>
      </c>
      <c r="D51" s="4">
        <v>0</v>
      </c>
      <c r="E51" s="4">
        <v>0</v>
      </c>
      <c r="F51" s="4">
        <v>1</v>
      </c>
      <c r="G51" s="4" t="s">
        <v>126</v>
      </c>
      <c r="H51" s="4"/>
    </row>
    <row r="52" spans="1:8" x14ac:dyDescent="0.35">
      <c r="A52" s="2" t="s">
        <v>118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 t="s">
        <v>126</v>
      </c>
      <c r="H52" s="4"/>
    </row>
    <row r="53" spans="1:8" x14ac:dyDescent="0.35">
      <c r="A53" s="2" t="s">
        <v>83</v>
      </c>
      <c r="B53" s="4">
        <v>1</v>
      </c>
      <c r="C53" s="4">
        <v>1</v>
      </c>
      <c r="D53" s="4">
        <v>1</v>
      </c>
      <c r="E53" s="4">
        <v>1</v>
      </c>
      <c r="F53" s="4">
        <v>0</v>
      </c>
      <c r="G53" s="4" t="s">
        <v>126</v>
      </c>
      <c r="H53" s="4"/>
    </row>
    <row r="54" spans="1:8" x14ac:dyDescent="0.35">
      <c r="A54" s="2" t="s">
        <v>94</v>
      </c>
      <c r="B54" s="4">
        <v>0</v>
      </c>
      <c r="C54" s="4">
        <v>3</v>
      </c>
      <c r="D54" s="4">
        <v>2</v>
      </c>
      <c r="E54" s="4">
        <v>0</v>
      </c>
      <c r="F54" s="4">
        <v>0</v>
      </c>
      <c r="G54" s="4" t="s">
        <v>59</v>
      </c>
      <c r="H54" s="4"/>
    </row>
    <row r="55" spans="1:8" x14ac:dyDescent="0.35">
      <c r="A55" s="2" t="s">
        <v>1</v>
      </c>
      <c r="B55" s="4">
        <v>0</v>
      </c>
      <c r="C55" s="4">
        <v>0</v>
      </c>
      <c r="D55" s="4">
        <v>0</v>
      </c>
      <c r="E55" s="4">
        <v>0</v>
      </c>
      <c r="F55" s="4">
        <v>1</v>
      </c>
      <c r="G55" s="4" t="s">
        <v>59</v>
      </c>
      <c r="H55" s="4"/>
    </row>
    <row r="56" spans="1:8" x14ac:dyDescent="0.35">
      <c r="A56" s="2" t="s">
        <v>9</v>
      </c>
      <c r="B56" s="4">
        <v>4</v>
      </c>
      <c r="C56" s="4">
        <v>4</v>
      </c>
      <c r="D56" s="4">
        <v>3</v>
      </c>
      <c r="E56" s="4">
        <v>1</v>
      </c>
      <c r="F56" s="4">
        <v>1</v>
      </c>
      <c r="G56" s="4" t="s">
        <v>59</v>
      </c>
      <c r="H56" s="4"/>
    </row>
    <row r="57" spans="1:8" x14ac:dyDescent="0.35">
      <c r="A57" s="2" t="s">
        <v>69</v>
      </c>
      <c r="B57" s="4">
        <v>1</v>
      </c>
      <c r="C57" s="4">
        <v>1</v>
      </c>
      <c r="D57" s="4">
        <v>1</v>
      </c>
      <c r="E57" s="4">
        <v>1</v>
      </c>
      <c r="F57" s="4">
        <v>0</v>
      </c>
      <c r="G57" s="4" t="s">
        <v>59</v>
      </c>
      <c r="H57" s="4"/>
    </row>
    <row r="58" spans="1:8" x14ac:dyDescent="0.35">
      <c r="A58" s="2" t="s">
        <v>102</v>
      </c>
      <c r="B58" s="4">
        <v>0</v>
      </c>
      <c r="C58" s="4">
        <v>1</v>
      </c>
      <c r="D58" s="4">
        <v>0</v>
      </c>
      <c r="E58" s="4">
        <v>0</v>
      </c>
      <c r="F58" s="4">
        <v>0</v>
      </c>
      <c r="G58" s="4" t="s">
        <v>59</v>
      </c>
      <c r="H58" s="4"/>
    </row>
    <row r="59" spans="1:8" x14ac:dyDescent="0.35">
      <c r="A59" s="2" t="s">
        <v>12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 t="s">
        <v>59</v>
      </c>
      <c r="H59" s="4"/>
    </row>
    <row r="60" spans="1:8" x14ac:dyDescent="0.35">
      <c r="A60" s="2" t="s">
        <v>104</v>
      </c>
      <c r="B60" s="4">
        <v>2</v>
      </c>
      <c r="C60" s="4">
        <v>3</v>
      </c>
      <c r="D60" s="4">
        <v>0</v>
      </c>
      <c r="E60" s="4">
        <v>0</v>
      </c>
      <c r="F60" s="4">
        <v>0</v>
      </c>
      <c r="G60" s="4" t="s">
        <v>59</v>
      </c>
      <c r="H60" s="4"/>
    </row>
    <row r="61" spans="1:8" x14ac:dyDescent="0.35">
      <c r="A61" s="2" t="s">
        <v>42</v>
      </c>
      <c r="B61" s="4">
        <v>0</v>
      </c>
      <c r="C61" s="4">
        <v>4</v>
      </c>
      <c r="D61" s="4">
        <v>4</v>
      </c>
      <c r="E61" s="4">
        <v>3</v>
      </c>
      <c r="F61" s="4">
        <v>3</v>
      </c>
      <c r="G61" s="4" t="s">
        <v>59</v>
      </c>
      <c r="H61" s="4"/>
    </row>
    <row r="62" spans="1:8" x14ac:dyDescent="0.35">
      <c r="A62" s="2" t="s">
        <v>43</v>
      </c>
      <c r="B62" s="4">
        <v>0</v>
      </c>
      <c r="C62" s="4">
        <v>2</v>
      </c>
      <c r="D62" s="4">
        <v>2</v>
      </c>
      <c r="E62" s="4">
        <v>2</v>
      </c>
      <c r="F62" s="4">
        <v>3</v>
      </c>
      <c r="G62" s="4" t="s">
        <v>59</v>
      </c>
      <c r="H62" s="4"/>
    </row>
    <row r="63" spans="1:8" x14ac:dyDescent="0.35">
      <c r="A63" s="2" t="s">
        <v>88</v>
      </c>
      <c r="B63" s="4">
        <v>0</v>
      </c>
      <c r="C63" s="4">
        <v>2</v>
      </c>
      <c r="D63" s="4">
        <v>1</v>
      </c>
      <c r="E63" s="4">
        <v>0</v>
      </c>
      <c r="F63" s="4">
        <v>0</v>
      </c>
      <c r="G63" s="4" t="s">
        <v>59</v>
      </c>
      <c r="H63" s="4"/>
    </row>
    <row r="64" spans="1:8" x14ac:dyDescent="0.35">
      <c r="A64" s="2" t="s">
        <v>55</v>
      </c>
      <c r="B64" s="4">
        <v>5</v>
      </c>
      <c r="C64" s="4">
        <v>4</v>
      </c>
      <c r="D64" s="4">
        <v>6</v>
      </c>
      <c r="E64" s="4">
        <v>6</v>
      </c>
      <c r="F64" s="4">
        <v>7</v>
      </c>
      <c r="G64" s="4" t="s">
        <v>59</v>
      </c>
      <c r="H64" s="4"/>
    </row>
    <row r="65" spans="1:8" x14ac:dyDescent="0.35">
      <c r="A65" s="2" t="s">
        <v>100</v>
      </c>
      <c r="B65" s="4">
        <v>0</v>
      </c>
      <c r="C65" s="4">
        <v>1</v>
      </c>
      <c r="D65" s="4">
        <v>0</v>
      </c>
      <c r="E65" s="4">
        <v>0</v>
      </c>
      <c r="F65" s="4">
        <v>0</v>
      </c>
      <c r="G65" s="4" t="s">
        <v>59</v>
      </c>
      <c r="H65" s="4"/>
    </row>
    <row r="66" spans="1:8" x14ac:dyDescent="0.35">
      <c r="A66" s="2" t="s">
        <v>20</v>
      </c>
      <c r="B66" s="4">
        <v>0</v>
      </c>
      <c r="C66" s="4">
        <v>0</v>
      </c>
      <c r="D66" s="4">
        <v>0</v>
      </c>
      <c r="E66" s="4">
        <v>0</v>
      </c>
      <c r="F66" s="4">
        <v>1</v>
      </c>
      <c r="G66" s="4" t="s">
        <v>59</v>
      </c>
      <c r="H66" s="4"/>
    </row>
    <row r="67" spans="1:8" x14ac:dyDescent="0.35">
      <c r="A67" s="2" t="s">
        <v>90</v>
      </c>
      <c r="B67" s="4">
        <v>0</v>
      </c>
      <c r="C67" s="4">
        <v>0</v>
      </c>
      <c r="D67" s="4">
        <v>1</v>
      </c>
      <c r="E67" s="4">
        <v>0</v>
      </c>
      <c r="F67" s="4">
        <v>0</v>
      </c>
      <c r="G67" s="4" t="s">
        <v>59</v>
      </c>
      <c r="H67" s="4"/>
    </row>
    <row r="68" spans="1:8" x14ac:dyDescent="0.35">
      <c r="A68" s="2" t="s">
        <v>76</v>
      </c>
      <c r="B68" s="4">
        <v>0</v>
      </c>
      <c r="C68" s="4">
        <v>0</v>
      </c>
      <c r="D68" s="4">
        <v>0</v>
      </c>
      <c r="E68" s="4">
        <v>1</v>
      </c>
      <c r="F68" s="4">
        <v>0</v>
      </c>
      <c r="G68" s="4" t="s">
        <v>59</v>
      </c>
      <c r="H68" s="4"/>
    </row>
    <row r="69" spans="1:8" x14ac:dyDescent="0.35">
      <c r="A69" s="2" t="s">
        <v>59</v>
      </c>
      <c r="B69" s="4">
        <v>21</v>
      </c>
      <c r="C69" s="4">
        <v>24</v>
      </c>
      <c r="D69" s="4">
        <v>17</v>
      </c>
      <c r="E69" s="4">
        <v>16</v>
      </c>
      <c r="F69" s="4">
        <v>20</v>
      </c>
      <c r="G69" s="4" t="s">
        <v>59</v>
      </c>
      <c r="H69" s="4"/>
    </row>
    <row r="70" spans="1:8" x14ac:dyDescent="0.35">
      <c r="A70" s="2" t="s">
        <v>110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 t="s">
        <v>59</v>
      </c>
      <c r="H70" s="4"/>
    </row>
    <row r="71" spans="1:8" x14ac:dyDescent="0.35">
      <c r="A71" s="2" t="s">
        <v>95</v>
      </c>
      <c r="B71" s="4">
        <v>0</v>
      </c>
      <c r="C71" s="4">
        <v>0</v>
      </c>
      <c r="D71" s="4">
        <v>2</v>
      </c>
      <c r="E71" s="4">
        <v>0</v>
      </c>
      <c r="F71" s="4">
        <v>0</v>
      </c>
      <c r="G71" s="4" t="s">
        <v>59</v>
      </c>
      <c r="H71" s="4"/>
    </row>
    <row r="72" spans="1:8" x14ac:dyDescent="0.35">
      <c r="A72" s="2" t="s">
        <v>29</v>
      </c>
      <c r="B72" s="4">
        <v>0</v>
      </c>
      <c r="C72" s="4">
        <v>0</v>
      </c>
      <c r="D72" s="4">
        <v>0</v>
      </c>
      <c r="E72" s="4">
        <v>0</v>
      </c>
      <c r="F72" s="4">
        <v>1</v>
      </c>
      <c r="G72" s="4" t="s">
        <v>59</v>
      </c>
      <c r="H72" s="4"/>
    </row>
    <row r="73" spans="1:8" x14ac:dyDescent="0.35">
      <c r="A73" s="2" t="s">
        <v>101</v>
      </c>
      <c r="B73" s="4">
        <v>0</v>
      </c>
      <c r="C73" s="4">
        <v>1</v>
      </c>
      <c r="D73" s="4">
        <v>0</v>
      </c>
      <c r="E73" s="4">
        <v>0</v>
      </c>
      <c r="F73" s="4">
        <v>0</v>
      </c>
      <c r="G73" s="4" t="s">
        <v>59</v>
      </c>
      <c r="H73" s="4"/>
    </row>
    <row r="74" spans="1:8" x14ac:dyDescent="0.35">
      <c r="A74" s="2" t="s">
        <v>84</v>
      </c>
      <c r="B74" s="4">
        <v>1</v>
      </c>
      <c r="C74" s="4">
        <v>1</v>
      </c>
      <c r="D74" s="4">
        <v>1</v>
      </c>
      <c r="E74" s="4">
        <v>1</v>
      </c>
      <c r="F74" s="4">
        <v>0</v>
      </c>
      <c r="G74" s="4" t="s">
        <v>59</v>
      </c>
      <c r="H74" s="4"/>
    </row>
    <row r="75" spans="1:8" x14ac:dyDescent="0.35">
      <c r="A75" s="2" t="s">
        <v>85</v>
      </c>
      <c r="B75" s="4">
        <v>1</v>
      </c>
      <c r="C75" s="4">
        <v>1</v>
      </c>
      <c r="D75" s="4">
        <v>1</v>
      </c>
      <c r="E75" s="4">
        <v>1</v>
      </c>
      <c r="F75" s="4">
        <v>0</v>
      </c>
      <c r="G75" s="4" t="s">
        <v>59</v>
      </c>
      <c r="H75" s="4"/>
    </row>
    <row r="76" spans="1:8" x14ac:dyDescent="0.35">
      <c r="A76" s="2" t="s">
        <v>37</v>
      </c>
      <c r="B76" s="4">
        <v>1</v>
      </c>
      <c r="C76" s="4">
        <v>0</v>
      </c>
      <c r="D76" s="4">
        <v>0</v>
      </c>
      <c r="E76" s="4">
        <v>3</v>
      </c>
      <c r="F76" s="4">
        <v>2</v>
      </c>
      <c r="G76" s="4" t="s">
        <v>60</v>
      </c>
      <c r="H76" s="4"/>
    </row>
    <row r="77" spans="1:8" x14ac:dyDescent="0.35">
      <c r="A77" s="2" t="s">
        <v>119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 t="s">
        <v>60</v>
      </c>
      <c r="H77" s="4"/>
    </row>
    <row r="78" spans="1:8" x14ac:dyDescent="0.35">
      <c r="A78" s="2" t="s">
        <v>46</v>
      </c>
      <c r="B78" s="4">
        <v>0</v>
      </c>
      <c r="C78" s="4">
        <v>0</v>
      </c>
      <c r="D78" s="4">
        <v>0</v>
      </c>
      <c r="E78" s="4">
        <v>3</v>
      </c>
      <c r="F78" s="4">
        <v>4</v>
      </c>
      <c r="G78" s="4" t="s">
        <v>60</v>
      </c>
      <c r="H78" s="4"/>
    </row>
    <row r="79" spans="1:8" x14ac:dyDescent="0.35">
      <c r="A79" s="2" t="s">
        <v>92</v>
      </c>
      <c r="B79" s="4">
        <v>0</v>
      </c>
      <c r="C79" s="4">
        <v>0</v>
      </c>
      <c r="D79" s="4">
        <v>1</v>
      </c>
      <c r="E79" s="4">
        <v>0</v>
      </c>
      <c r="F79" s="4">
        <v>0</v>
      </c>
      <c r="G79" s="4" t="s">
        <v>60</v>
      </c>
      <c r="H79" s="4"/>
    </row>
    <row r="80" spans="1:8" x14ac:dyDescent="0.35">
      <c r="A80" s="2" t="s">
        <v>24</v>
      </c>
      <c r="B80" s="4">
        <v>0</v>
      </c>
      <c r="C80" s="4">
        <v>0</v>
      </c>
      <c r="D80" s="4">
        <v>0</v>
      </c>
      <c r="E80" s="4">
        <v>1</v>
      </c>
      <c r="F80" s="4">
        <v>1</v>
      </c>
      <c r="G80" s="4" t="s">
        <v>60</v>
      </c>
      <c r="H80" s="4"/>
    </row>
    <row r="81" spans="1:8" x14ac:dyDescent="0.35">
      <c r="A81" s="2" t="s">
        <v>60</v>
      </c>
      <c r="B81" s="4">
        <v>12</v>
      </c>
      <c r="C81" s="4">
        <v>10</v>
      </c>
      <c r="D81" s="4">
        <v>13</v>
      </c>
      <c r="E81" s="4">
        <v>16</v>
      </c>
      <c r="F81" s="4">
        <v>22</v>
      </c>
      <c r="G81" s="4" t="s">
        <v>60</v>
      </c>
      <c r="H81" s="4"/>
    </row>
    <row r="82" spans="1:8" x14ac:dyDescent="0.35">
      <c r="A82" s="2" t="s">
        <v>25</v>
      </c>
      <c r="B82" s="4">
        <v>0</v>
      </c>
      <c r="C82" s="4">
        <v>0</v>
      </c>
      <c r="D82" s="4">
        <v>0</v>
      </c>
      <c r="E82" s="4">
        <v>1</v>
      </c>
      <c r="F82" s="4">
        <v>1</v>
      </c>
      <c r="G82" s="4" t="s">
        <v>60</v>
      </c>
      <c r="H82" s="4"/>
    </row>
    <row r="83" spans="1:8" x14ac:dyDescent="0.35">
      <c r="A83" s="2" t="s">
        <v>27</v>
      </c>
      <c r="B83" s="4">
        <v>0</v>
      </c>
      <c r="C83" s="4">
        <v>0</v>
      </c>
      <c r="D83" s="4">
        <v>0</v>
      </c>
      <c r="E83" s="4">
        <v>1</v>
      </c>
      <c r="F83" s="4">
        <v>1</v>
      </c>
      <c r="G83" s="4" t="s">
        <v>60</v>
      </c>
      <c r="H83" s="4"/>
    </row>
    <row r="84" spans="1:8" x14ac:dyDescent="0.35">
      <c r="A84" s="2" t="s">
        <v>49</v>
      </c>
      <c r="B84" s="4">
        <v>2</v>
      </c>
      <c r="C84" s="4">
        <v>0</v>
      </c>
      <c r="D84" s="4">
        <v>1</v>
      </c>
      <c r="E84" s="4">
        <v>2</v>
      </c>
      <c r="F84" s="4">
        <v>4</v>
      </c>
      <c r="G84" s="4" t="s">
        <v>60</v>
      </c>
      <c r="H84" s="4"/>
    </row>
    <row r="85" spans="1:8" x14ac:dyDescent="0.35">
      <c r="A85" s="2" t="s">
        <v>81</v>
      </c>
      <c r="B85" s="4">
        <v>0</v>
      </c>
      <c r="C85" s="4">
        <v>0</v>
      </c>
      <c r="D85" s="4">
        <v>0</v>
      </c>
      <c r="E85" s="4">
        <v>1</v>
      </c>
      <c r="F85" s="4">
        <v>0</v>
      </c>
      <c r="G85" s="4" t="s">
        <v>60</v>
      </c>
      <c r="H85" s="4"/>
    </row>
    <row r="86" spans="1:8" x14ac:dyDescent="0.35">
      <c r="A86" s="2" t="s">
        <v>31</v>
      </c>
      <c r="B86" s="4">
        <v>0</v>
      </c>
      <c r="C86" s="4">
        <v>0</v>
      </c>
      <c r="D86" s="4">
        <v>0</v>
      </c>
      <c r="E86" s="4">
        <v>1</v>
      </c>
      <c r="F86" s="4">
        <v>1</v>
      </c>
      <c r="G86" s="4" t="s">
        <v>60</v>
      </c>
      <c r="H86" s="4"/>
    </row>
    <row r="87" spans="1:8" x14ac:dyDescent="0.35">
      <c r="A87" s="2" t="s">
        <v>32</v>
      </c>
      <c r="B87" s="4">
        <v>0</v>
      </c>
      <c r="C87" s="4">
        <v>0</v>
      </c>
      <c r="D87" s="4">
        <v>0</v>
      </c>
      <c r="E87" s="4">
        <v>1</v>
      </c>
      <c r="F87" s="4">
        <v>1</v>
      </c>
      <c r="G87" s="4" t="s">
        <v>60</v>
      </c>
      <c r="H87" s="4"/>
    </row>
    <row r="88" spans="1:8" x14ac:dyDescent="0.35">
      <c r="A88" s="2" t="s">
        <v>33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 t="s">
        <v>60</v>
      </c>
      <c r="H88" s="4"/>
    </row>
    <row r="89" spans="1:8" x14ac:dyDescent="0.35">
      <c r="A89" s="2" t="s">
        <v>52</v>
      </c>
      <c r="B89" s="4">
        <v>0</v>
      </c>
      <c r="C89" s="4">
        <v>0</v>
      </c>
      <c r="D89" s="4">
        <v>1</v>
      </c>
      <c r="E89" s="4">
        <v>5</v>
      </c>
      <c r="F89" s="4">
        <v>6</v>
      </c>
      <c r="G89" s="4" t="s">
        <v>60</v>
      </c>
      <c r="H89" s="4"/>
    </row>
    <row r="90" spans="1:8" x14ac:dyDescent="0.35">
      <c r="A90" s="2" t="s">
        <v>78</v>
      </c>
      <c r="B90" s="4">
        <v>3</v>
      </c>
      <c r="C90" s="4">
        <v>2</v>
      </c>
      <c r="D90" s="4">
        <v>1</v>
      </c>
      <c r="E90" s="4">
        <v>1</v>
      </c>
      <c r="F90" s="4">
        <v>0</v>
      </c>
      <c r="G90" s="4" t="s">
        <v>28</v>
      </c>
      <c r="H90" s="4"/>
    </row>
    <row r="91" spans="1:8" x14ac:dyDescent="0.35">
      <c r="A91" s="2" t="s">
        <v>122</v>
      </c>
      <c r="B91" s="4">
        <v>1</v>
      </c>
      <c r="C91" s="4">
        <v>1</v>
      </c>
      <c r="D91" s="4">
        <v>0</v>
      </c>
      <c r="E91" s="4">
        <v>0</v>
      </c>
      <c r="F91" s="4">
        <v>0</v>
      </c>
      <c r="G91" s="4" t="s">
        <v>28</v>
      </c>
      <c r="H91" s="4"/>
    </row>
    <row r="92" spans="1:8" x14ac:dyDescent="0.35">
      <c r="A92" s="2" t="s">
        <v>79</v>
      </c>
      <c r="B92" s="4">
        <v>1</v>
      </c>
      <c r="C92" s="4">
        <v>1</v>
      </c>
      <c r="D92" s="4">
        <v>1</v>
      </c>
      <c r="E92" s="4">
        <v>1</v>
      </c>
      <c r="F92" s="4">
        <v>0</v>
      </c>
      <c r="G92" s="4" t="s">
        <v>28</v>
      </c>
      <c r="H92" s="4"/>
    </row>
    <row r="93" spans="1:8" x14ac:dyDescent="0.35">
      <c r="A93" s="2" t="s">
        <v>28</v>
      </c>
      <c r="B93" s="4">
        <v>6</v>
      </c>
      <c r="C93" s="4">
        <v>8</v>
      </c>
      <c r="D93" s="4">
        <v>2</v>
      </c>
      <c r="E93" s="4">
        <v>2</v>
      </c>
      <c r="F93" s="4">
        <v>1</v>
      </c>
      <c r="G93" s="4" t="s">
        <v>28</v>
      </c>
      <c r="H93" s="4"/>
    </row>
    <row r="94" spans="1:8" x14ac:dyDescent="0.35">
      <c r="A94" s="2" t="s">
        <v>47</v>
      </c>
      <c r="B94" s="4">
        <v>5</v>
      </c>
      <c r="C94" s="4">
        <v>4</v>
      </c>
      <c r="D94" s="4">
        <v>4</v>
      </c>
      <c r="E94" s="4">
        <v>5</v>
      </c>
      <c r="F94" s="4">
        <v>4</v>
      </c>
      <c r="G94" s="4" t="s">
        <v>61</v>
      </c>
      <c r="H94" s="4"/>
    </row>
    <row r="95" spans="1:8" x14ac:dyDescent="0.35">
      <c r="A95" s="2" t="s">
        <v>21</v>
      </c>
      <c r="B95" s="4">
        <v>1</v>
      </c>
      <c r="C95" s="4">
        <v>0</v>
      </c>
      <c r="D95" s="4">
        <v>0</v>
      </c>
      <c r="E95" s="4">
        <v>0</v>
      </c>
      <c r="F95" s="4">
        <v>1</v>
      </c>
      <c r="G95" s="4" t="s">
        <v>61</v>
      </c>
      <c r="H95" s="4"/>
    </row>
    <row r="96" spans="1:8" x14ac:dyDescent="0.35">
      <c r="A96" s="2" t="s">
        <v>39</v>
      </c>
      <c r="B96" s="4">
        <v>2</v>
      </c>
      <c r="C96" s="4">
        <v>1</v>
      </c>
      <c r="D96" s="4">
        <v>1</v>
      </c>
      <c r="E96" s="4">
        <v>2</v>
      </c>
      <c r="F96" s="4">
        <v>2</v>
      </c>
      <c r="G96" s="4" t="s">
        <v>61</v>
      </c>
      <c r="H96" s="4"/>
    </row>
    <row r="97" spans="1:8" x14ac:dyDescent="0.35">
      <c r="A97" s="2" t="s">
        <v>109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 t="s">
        <v>61</v>
      </c>
      <c r="H97" s="4"/>
    </row>
    <row r="98" spans="1:8" x14ac:dyDescent="0.35">
      <c r="A98" s="2" t="s">
        <v>22</v>
      </c>
      <c r="B98" s="4">
        <v>2</v>
      </c>
      <c r="C98" s="4">
        <v>1</v>
      </c>
      <c r="D98" s="4">
        <v>3</v>
      </c>
      <c r="E98" s="4">
        <v>2</v>
      </c>
      <c r="F98" s="4">
        <v>1</v>
      </c>
      <c r="G98" s="4" t="s">
        <v>61</v>
      </c>
      <c r="H98" s="4"/>
    </row>
    <row r="99" spans="1:8" x14ac:dyDescent="0.35">
      <c r="A99" s="2" t="s">
        <v>23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 t="s">
        <v>61</v>
      </c>
      <c r="H99" s="4"/>
    </row>
    <row r="100" spans="1:8" x14ac:dyDescent="0.35">
      <c r="A100" s="2" t="s">
        <v>107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 t="s">
        <v>61</v>
      </c>
      <c r="H100" s="4"/>
    </row>
    <row r="101" spans="1:8" x14ac:dyDescent="0.35">
      <c r="A101" s="2" t="s">
        <v>61</v>
      </c>
      <c r="B101" s="4">
        <v>15</v>
      </c>
      <c r="C101" s="4">
        <v>16</v>
      </c>
      <c r="D101" s="4">
        <v>15</v>
      </c>
      <c r="E101" s="4">
        <v>13</v>
      </c>
      <c r="F101" s="4">
        <v>23</v>
      </c>
      <c r="G101" s="4" t="s">
        <v>61</v>
      </c>
      <c r="H101" s="4"/>
    </row>
    <row r="102" spans="1:8" x14ac:dyDescent="0.35">
      <c r="A102" s="2" t="s">
        <v>57</v>
      </c>
      <c r="B102" s="4">
        <v>3</v>
      </c>
      <c r="C102" s="4">
        <v>8</v>
      </c>
      <c r="D102" s="4">
        <v>3</v>
      </c>
      <c r="E102" s="4">
        <v>6</v>
      </c>
      <c r="F102" s="4">
        <v>8</v>
      </c>
      <c r="G102" s="4" t="s">
        <v>61</v>
      </c>
      <c r="H102" s="4"/>
    </row>
    <row r="103" spans="1:8" x14ac:dyDescent="0.35">
      <c r="A103" s="2" t="s">
        <v>64</v>
      </c>
      <c r="B103" s="4">
        <v>0</v>
      </c>
      <c r="C103" s="4">
        <v>0</v>
      </c>
      <c r="D103" s="4">
        <v>0</v>
      </c>
      <c r="E103" s="4">
        <v>1</v>
      </c>
      <c r="F103" s="4">
        <v>0</v>
      </c>
      <c r="G103" s="4" t="s">
        <v>127</v>
      </c>
      <c r="H103" s="4"/>
    </row>
    <row r="104" spans="1:8" x14ac:dyDescent="0.35">
      <c r="A104" s="2" t="s">
        <v>44</v>
      </c>
      <c r="B104" s="4">
        <v>0</v>
      </c>
      <c r="C104" s="4">
        <v>6</v>
      </c>
      <c r="D104" s="4">
        <v>2</v>
      </c>
      <c r="E104" s="4">
        <v>4</v>
      </c>
      <c r="F104" s="4">
        <v>3</v>
      </c>
      <c r="G104" s="4" t="s">
        <v>127</v>
      </c>
      <c r="H104" s="4"/>
    </row>
    <row r="105" spans="1:8" x14ac:dyDescent="0.35">
      <c r="A105" s="2" t="s">
        <v>45</v>
      </c>
      <c r="B105" s="4">
        <v>4</v>
      </c>
      <c r="C105" s="4">
        <v>6</v>
      </c>
      <c r="D105" s="4">
        <v>2</v>
      </c>
      <c r="E105" s="4">
        <v>4</v>
      </c>
      <c r="F105" s="4">
        <v>3</v>
      </c>
      <c r="G105" s="4" t="s">
        <v>127</v>
      </c>
      <c r="H105" s="4"/>
    </row>
    <row r="106" spans="1:8" x14ac:dyDescent="0.35">
      <c r="A106" s="2" t="s">
        <v>19</v>
      </c>
      <c r="B106" s="4">
        <v>0</v>
      </c>
      <c r="C106" s="4">
        <v>1</v>
      </c>
      <c r="D106" s="4">
        <v>5</v>
      </c>
      <c r="E106" s="4">
        <v>1</v>
      </c>
      <c r="F106" s="4">
        <v>1</v>
      </c>
      <c r="G106" s="4" t="s">
        <v>132</v>
      </c>
      <c r="H106" s="4"/>
    </row>
    <row r="107" spans="1:8" x14ac:dyDescent="0.35">
      <c r="A107" s="2" t="s">
        <v>30</v>
      </c>
      <c r="B107" s="4">
        <v>2</v>
      </c>
      <c r="C107" s="4">
        <v>1</v>
      </c>
      <c r="D107" s="4">
        <v>1</v>
      </c>
      <c r="E107" s="4">
        <v>1</v>
      </c>
      <c r="F107" s="4">
        <v>1</v>
      </c>
      <c r="G107" s="4" t="s">
        <v>132</v>
      </c>
      <c r="H107" s="4"/>
    </row>
    <row r="108" spans="1:8" x14ac:dyDescent="0.35">
      <c r="A108" s="2" t="s">
        <v>96</v>
      </c>
      <c r="B108" s="4">
        <v>0</v>
      </c>
      <c r="C108" s="4">
        <v>0</v>
      </c>
      <c r="D108" s="4">
        <v>2</v>
      </c>
      <c r="E108" s="4">
        <v>0</v>
      </c>
      <c r="F108" s="4">
        <v>0</v>
      </c>
      <c r="G108" s="4" t="s">
        <v>132</v>
      </c>
      <c r="H108" s="4"/>
    </row>
    <row r="109" spans="1:8" x14ac:dyDescent="0.35">
      <c r="A109" s="2" t="s">
        <v>0</v>
      </c>
      <c r="B109" s="4">
        <v>0</v>
      </c>
      <c r="C109" s="4">
        <v>0</v>
      </c>
      <c r="D109" s="4">
        <v>1</v>
      </c>
      <c r="E109" s="4">
        <v>0</v>
      </c>
      <c r="F109" s="4">
        <v>1</v>
      </c>
      <c r="G109" s="4" t="s">
        <v>124</v>
      </c>
      <c r="H109" s="4"/>
    </row>
    <row r="110" spans="1:8" x14ac:dyDescent="0.35">
      <c r="A110" s="2" t="s">
        <v>97</v>
      </c>
      <c r="B110" s="4">
        <v>1</v>
      </c>
      <c r="C110" s="4">
        <v>1</v>
      </c>
      <c r="D110" s="4">
        <v>0</v>
      </c>
      <c r="E110" s="4">
        <v>0</v>
      </c>
      <c r="F110" s="4">
        <v>0</v>
      </c>
      <c r="G110" s="4" t="s">
        <v>124</v>
      </c>
      <c r="H110" s="4"/>
    </row>
    <row r="111" spans="1:8" x14ac:dyDescent="0.35">
      <c r="A111" s="2" t="s">
        <v>103</v>
      </c>
      <c r="B111" s="4">
        <v>1</v>
      </c>
      <c r="C111" s="4">
        <v>1</v>
      </c>
      <c r="D111" s="4">
        <v>0</v>
      </c>
      <c r="E111" s="4">
        <v>0</v>
      </c>
      <c r="F111" s="4">
        <v>0</v>
      </c>
      <c r="G111" s="4" t="s">
        <v>124</v>
      </c>
      <c r="H111" s="4"/>
    </row>
    <row r="112" spans="1:8" x14ac:dyDescent="0.35">
      <c r="A112" s="2" t="s">
        <v>121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 t="s">
        <v>124</v>
      </c>
      <c r="H112" s="4"/>
    </row>
    <row r="113" spans="1:8" x14ac:dyDescent="0.35">
      <c r="A113" s="2" t="s">
        <v>65</v>
      </c>
      <c r="B113" s="4">
        <v>1</v>
      </c>
      <c r="C113" s="4">
        <v>1</v>
      </c>
      <c r="D113" s="4">
        <v>3</v>
      </c>
      <c r="E113" s="4">
        <v>1</v>
      </c>
      <c r="F113" s="4">
        <v>0</v>
      </c>
      <c r="G113" s="4" t="s">
        <v>124</v>
      </c>
      <c r="H113" s="4"/>
    </row>
    <row r="114" spans="1:8" x14ac:dyDescent="0.35">
      <c r="A114" s="2" t="s">
        <v>41</v>
      </c>
      <c r="B114" s="4">
        <v>8</v>
      </c>
      <c r="C114" s="4">
        <v>4</v>
      </c>
      <c r="D114" s="4">
        <v>2</v>
      </c>
      <c r="E114" s="4">
        <v>1</v>
      </c>
      <c r="F114" s="4">
        <v>3</v>
      </c>
      <c r="G114" s="4" t="s">
        <v>124</v>
      </c>
      <c r="H114" s="4"/>
    </row>
    <row r="115" spans="1:8" x14ac:dyDescent="0.35">
      <c r="A115" s="2" t="s">
        <v>54</v>
      </c>
      <c r="B115" s="4">
        <v>10</v>
      </c>
      <c r="C115" s="4">
        <v>6</v>
      </c>
      <c r="D115" s="4">
        <v>4</v>
      </c>
      <c r="E115" s="4">
        <v>6</v>
      </c>
      <c r="F115" s="4">
        <v>7</v>
      </c>
      <c r="G115" s="4" t="s">
        <v>124</v>
      </c>
      <c r="H115" s="4"/>
    </row>
    <row r="116" spans="1:8" x14ac:dyDescent="0.35">
      <c r="A116" s="2" t="s">
        <v>120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 t="s">
        <v>124</v>
      </c>
      <c r="H116" s="4"/>
    </row>
    <row r="117" spans="1:8" x14ac:dyDescent="0.35">
      <c r="A117" s="2" t="s">
        <v>91</v>
      </c>
      <c r="B117" s="4">
        <v>2</v>
      </c>
      <c r="C117" s="4">
        <v>1</v>
      </c>
      <c r="D117" s="4">
        <v>1</v>
      </c>
      <c r="E117" s="4">
        <v>0</v>
      </c>
      <c r="F117" s="4">
        <v>0</v>
      </c>
      <c r="G117" s="4" t="s">
        <v>124</v>
      </c>
      <c r="H117" s="4"/>
    </row>
    <row r="118" spans="1:8" x14ac:dyDescent="0.35">
      <c r="A118" s="2" t="s">
        <v>75</v>
      </c>
      <c r="B118" s="4">
        <v>0</v>
      </c>
      <c r="C118" s="4">
        <v>0</v>
      </c>
      <c r="D118" s="4">
        <v>1</v>
      </c>
      <c r="E118" s="4">
        <v>1</v>
      </c>
      <c r="F118" s="4">
        <v>0</v>
      </c>
      <c r="G118" s="4" t="s">
        <v>124</v>
      </c>
      <c r="H118" s="4"/>
    </row>
  </sheetData>
  <sortState xmlns:xlrd2="http://schemas.microsoft.com/office/spreadsheetml/2017/richdata2" ref="H12:I60">
    <sortCondition ref="H59"/>
  </sortState>
  <pageMargins left="0.25" right="0.25" top="0.25" bottom="0.25" header="0" footer="0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91DBA2A-8C81-4377-AABE-71203CC646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total!B2:F2</xm:f>
              <xm:sqref>H2</xm:sqref>
            </x14:sparkline>
            <x14:sparkline>
              <xm:f>total!B3:F3</xm:f>
              <xm:sqref>H3</xm:sqref>
            </x14:sparkline>
            <x14:sparkline>
              <xm:f>total!B4:F4</xm:f>
              <xm:sqref>H4</xm:sqref>
            </x14:sparkline>
            <x14:sparkline>
              <xm:f>total!B5:F5</xm:f>
              <xm:sqref>H5</xm:sqref>
            </x14:sparkline>
            <x14:sparkline>
              <xm:f>total!B6:F6</xm:f>
              <xm:sqref>H6</xm:sqref>
            </x14:sparkline>
            <x14:sparkline>
              <xm:f>total!B7:F7</xm:f>
              <xm:sqref>H7</xm:sqref>
            </x14:sparkline>
            <x14:sparkline>
              <xm:f>total!B8:F8</xm:f>
              <xm:sqref>H8</xm:sqref>
            </x14:sparkline>
            <x14:sparkline>
              <xm:f>total!B9:F9</xm:f>
              <xm:sqref>H9</xm:sqref>
            </x14:sparkline>
            <x14:sparkline>
              <xm:f>total!B10:F10</xm:f>
              <xm:sqref>H10</xm:sqref>
            </x14:sparkline>
            <x14:sparkline>
              <xm:f>total!B11:F11</xm:f>
              <xm:sqref>H11</xm:sqref>
            </x14:sparkline>
            <x14:sparkline>
              <xm:f>total!B12:F12</xm:f>
              <xm:sqref>H12</xm:sqref>
            </x14:sparkline>
            <x14:sparkline>
              <xm:f>total!B13:F13</xm:f>
              <xm:sqref>H13</xm:sqref>
            </x14:sparkline>
            <x14:sparkline>
              <xm:f>total!B14:F14</xm:f>
              <xm:sqref>H14</xm:sqref>
            </x14:sparkline>
            <x14:sparkline>
              <xm:f>total!B15:F15</xm:f>
              <xm:sqref>H15</xm:sqref>
            </x14:sparkline>
            <x14:sparkline>
              <xm:f>total!B16:F16</xm:f>
              <xm:sqref>H16</xm:sqref>
            </x14:sparkline>
            <x14:sparkline>
              <xm:f>total!B17:F17</xm:f>
              <xm:sqref>H17</xm:sqref>
            </x14:sparkline>
            <x14:sparkline>
              <xm:f>total!B18:F18</xm:f>
              <xm:sqref>H18</xm:sqref>
            </x14:sparkline>
            <x14:sparkline>
              <xm:f>total!B19:F19</xm:f>
              <xm:sqref>H19</xm:sqref>
            </x14:sparkline>
            <x14:sparkline>
              <xm:f>total!B20:F20</xm:f>
              <xm:sqref>H20</xm:sqref>
            </x14:sparkline>
            <x14:sparkline>
              <xm:f>total!B21:F21</xm:f>
              <xm:sqref>H21</xm:sqref>
            </x14:sparkline>
            <x14:sparkline>
              <xm:f>total!B22:F22</xm:f>
              <xm:sqref>H22</xm:sqref>
            </x14:sparkline>
            <x14:sparkline>
              <xm:f>total!B23:F23</xm:f>
              <xm:sqref>H23</xm:sqref>
            </x14:sparkline>
            <x14:sparkline>
              <xm:f>total!B24:F24</xm:f>
              <xm:sqref>H24</xm:sqref>
            </x14:sparkline>
            <x14:sparkline>
              <xm:f>total!B25:F25</xm:f>
              <xm:sqref>H25</xm:sqref>
            </x14:sparkline>
            <x14:sparkline>
              <xm:f>total!B26:F26</xm:f>
              <xm:sqref>H26</xm:sqref>
            </x14:sparkline>
            <x14:sparkline>
              <xm:f>total!B27:F27</xm:f>
              <xm:sqref>H27</xm:sqref>
            </x14:sparkline>
            <x14:sparkline>
              <xm:f>total!B28:F28</xm:f>
              <xm:sqref>H28</xm:sqref>
            </x14:sparkline>
            <x14:sparkline>
              <xm:f>total!B29:F29</xm:f>
              <xm:sqref>H29</xm:sqref>
            </x14:sparkline>
            <x14:sparkline>
              <xm:f>total!B30:F30</xm:f>
              <xm:sqref>H30</xm:sqref>
            </x14:sparkline>
            <x14:sparkline>
              <xm:f>total!B31:F31</xm:f>
              <xm:sqref>H31</xm:sqref>
            </x14:sparkline>
            <x14:sparkline>
              <xm:f>total!B32:F32</xm:f>
              <xm:sqref>H32</xm:sqref>
            </x14:sparkline>
            <x14:sparkline>
              <xm:f>total!B33:F33</xm:f>
              <xm:sqref>H33</xm:sqref>
            </x14:sparkline>
            <x14:sparkline>
              <xm:f>total!B34:F34</xm:f>
              <xm:sqref>H34</xm:sqref>
            </x14:sparkline>
            <x14:sparkline>
              <xm:f>total!B35:F35</xm:f>
              <xm:sqref>H35</xm:sqref>
            </x14:sparkline>
            <x14:sparkline>
              <xm:f>total!B36:F36</xm:f>
              <xm:sqref>H36</xm:sqref>
            </x14:sparkline>
            <x14:sparkline>
              <xm:f>total!B37:F37</xm:f>
              <xm:sqref>H37</xm:sqref>
            </x14:sparkline>
            <x14:sparkline>
              <xm:f>total!B38:F38</xm:f>
              <xm:sqref>H38</xm:sqref>
            </x14:sparkline>
            <x14:sparkline>
              <xm:f>total!B39:F39</xm:f>
              <xm:sqref>H39</xm:sqref>
            </x14:sparkline>
            <x14:sparkline>
              <xm:f>total!B40:F40</xm:f>
              <xm:sqref>H40</xm:sqref>
            </x14:sparkline>
            <x14:sparkline>
              <xm:f>total!B41:F41</xm:f>
              <xm:sqref>H41</xm:sqref>
            </x14:sparkline>
            <x14:sparkline>
              <xm:f>total!B42:F42</xm:f>
              <xm:sqref>H42</xm:sqref>
            </x14:sparkline>
            <x14:sparkline>
              <xm:f>total!B43:F43</xm:f>
              <xm:sqref>H43</xm:sqref>
            </x14:sparkline>
            <x14:sparkline>
              <xm:f>total!B44:F44</xm:f>
              <xm:sqref>H44</xm:sqref>
            </x14:sparkline>
            <x14:sparkline>
              <xm:f>total!B45:F45</xm:f>
              <xm:sqref>H45</xm:sqref>
            </x14:sparkline>
            <x14:sparkline>
              <xm:f>total!B46:F46</xm:f>
              <xm:sqref>H46</xm:sqref>
            </x14:sparkline>
            <x14:sparkline>
              <xm:f>total!B47:F47</xm:f>
              <xm:sqref>H47</xm:sqref>
            </x14:sparkline>
            <x14:sparkline>
              <xm:f>total!B48:F48</xm:f>
              <xm:sqref>H48</xm:sqref>
            </x14:sparkline>
            <x14:sparkline>
              <xm:f>total!B49:F49</xm:f>
              <xm:sqref>H49</xm:sqref>
            </x14:sparkline>
            <x14:sparkline>
              <xm:f>total!B50:F50</xm:f>
              <xm:sqref>H50</xm:sqref>
            </x14:sparkline>
            <x14:sparkline>
              <xm:f>total!B51:F51</xm:f>
              <xm:sqref>H51</xm:sqref>
            </x14:sparkline>
            <x14:sparkline>
              <xm:f>total!B52:F52</xm:f>
              <xm:sqref>H52</xm:sqref>
            </x14:sparkline>
            <x14:sparkline>
              <xm:f>total!B53:F53</xm:f>
              <xm:sqref>H53</xm:sqref>
            </x14:sparkline>
            <x14:sparkline>
              <xm:f>total!B54:F54</xm:f>
              <xm:sqref>H54</xm:sqref>
            </x14:sparkline>
            <x14:sparkline>
              <xm:f>total!B55:F55</xm:f>
              <xm:sqref>H55</xm:sqref>
            </x14:sparkline>
            <x14:sparkline>
              <xm:f>total!B56:F56</xm:f>
              <xm:sqref>H56</xm:sqref>
            </x14:sparkline>
            <x14:sparkline>
              <xm:f>total!B57:F57</xm:f>
              <xm:sqref>H57</xm:sqref>
            </x14:sparkline>
            <x14:sparkline>
              <xm:f>total!B58:F58</xm:f>
              <xm:sqref>H58</xm:sqref>
            </x14:sparkline>
            <x14:sparkline>
              <xm:f>total!B59:F59</xm:f>
              <xm:sqref>H59</xm:sqref>
            </x14:sparkline>
            <x14:sparkline>
              <xm:f>total!B60:F60</xm:f>
              <xm:sqref>H60</xm:sqref>
            </x14:sparkline>
            <x14:sparkline>
              <xm:f>total!B61:F61</xm:f>
              <xm:sqref>H61</xm:sqref>
            </x14:sparkline>
            <x14:sparkline>
              <xm:f>total!B62:F62</xm:f>
              <xm:sqref>H62</xm:sqref>
            </x14:sparkline>
            <x14:sparkline>
              <xm:f>total!B63:F63</xm:f>
              <xm:sqref>H63</xm:sqref>
            </x14:sparkline>
            <x14:sparkline>
              <xm:f>total!B64:F64</xm:f>
              <xm:sqref>H64</xm:sqref>
            </x14:sparkline>
            <x14:sparkline>
              <xm:f>total!B65:F65</xm:f>
              <xm:sqref>H65</xm:sqref>
            </x14:sparkline>
            <x14:sparkline>
              <xm:f>total!B66:F66</xm:f>
              <xm:sqref>H66</xm:sqref>
            </x14:sparkline>
            <x14:sparkline>
              <xm:f>total!B67:F67</xm:f>
              <xm:sqref>H67</xm:sqref>
            </x14:sparkline>
            <x14:sparkline>
              <xm:f>total!B68:F68</xm:f>
              <xm:sqref>H68</xm:sqref>
            </x14:sparkline>
            <x14:sparkline>
              <xm:f>total!B69:F69</xm:f>
              <xm:sqref>H69</xm:sqref>
            </x14:sparkline>
            <x14:sparkline>
              <xm:f>total!B70:F70</xm:f>
              <xm:sqref>H70</xm:sqref>
            </x14:sparkline>
            <x14:sparkline>
              <xm:f>total!B71:F71</xm:f>
              <xm:sqref>H71</xm:sqref>
            </x14:sparkline>
            <x14:sparkline>
              <xm:f>total!B72:F72</xm:f>
              <xm:sqref>H72</xm:sqref>
            </x14:sparkline>
            <x14:sparkline>
              <xm:f>total!B73:F73</xm:f>
              <xm:sqref>H73</xm:sqref>
            </x14:sparkline>
            <x14:sparkline>
              <xm:f>total!B74:F74</xm:f>
              <xm:sqref>H74</xm:sqref>
            </x14:sparkline>
            <x14:sparkline>
              <xm:f>total!B75:F75</xm:f>
              <xm:sqref>H75</xm:sqref>
            </x14:sparkline>
            <x14:sparkline>
              <xm:f>total!B76:F76</xm:f>
              <xm:sqref>H76</xm:sqref>
            </x14:sparkline>
            <x14:sparkline>
              <xm:f>total!B77:F77</xm:f>
              <xm:sqref>H77</xm:sqref>
            </x14:sparkline>
            <x14:sparkline>
              <xm:f>total!B78:F78</xm:f>
              <xm:sqref>H78</xm:sqref>
            </x14:sparkline>
            <x14:sparkline>
              <xm:f>total!B79:F79</xm:f>
              <xm:sqref>H79</xm:sqref>
            </x14:sparkline>
            <x14:sparkline>
              <xm:f>total!B80:F80</xm:f>
              <xm:sqref>H80</xm:sqref>
            </x14:sparkline>
            <x14:sparkline>
              <xm:f>total!B81:F81</xm:f>
              <xm:sqref>H81</xm:sqref>
            </x14:sparkline>
            <x14:sparkline>
              <xm:f>total!B82:F82</xm:f>
              <xm:sqref>H82</xm:sqref>
            </x14:sparkline>
            <x14:sparkline>
              <xm:f>total!B83:F83</xm:f>
              <xm:sqref>H83</xm:sqref>
            </x14:sparkline>
            <x14:sparkline>
              <xm:f>total!B84:F84</xm:f>
              <xm:sqref>H84</xm:sqref>
            </x14:sparkline>
            <x14:sparkline>
              <xm:f>total!B85:F85</xm:f>
              <xm:sqref>H85</xm:sqref>
            </x14:sparkline>
            <x14:sparkline>
              <xm:f>total!B86:F86</xm:f>
              <xm:sqref>H86</xm:sqref>
            </x14:sparkline>
            <x14:sparkline>
              <xm:f>total!B87:F87</xm:f>
              <xm:sqref>H87</xm:sqref>
            </x14:sparkline>
            <x14:sparkline>
              <xm:f>total!B88:F88</xm:f>
              <xm:sqref>H88</xm:sqref>
            </x14:sparkline>
            <x14:sparkline>
              <xm:f>total!B89:F89</xm:f>
              <xm:sqref>H89</xm:sqref>
            </x14:sparkline>
            <x14:sparkline>
              <xm:f>total!B90:F90</xm:f>
              <xm:sqref>H90</xm:sqref>
            </x14:sparkline>
            <x14:sparkline>
              <xm:f>total!B91:F91</xm:f>
              <xm:sqref>H91</xm:sqref>
            </x14:sparkline>
            <x14:sparkline>
              <xm:f>total!B92:F92</xm:f>
              <xm:sqref>H92</xm:sqref>
            </x14:sparkline>
            <x14:sparkline>
              <xm:f>total!B93:F93</xm:f>
              <xm:sqref>H93</xm:sqref>
            </x14:sparkline>
            <x14:sparkline>
              <xm:f>total!B94:F94</xm:f>
              <xm:sqref>H94</xm:sqref>
            </x14:sparkline>
            <x14:sparkline>
              <xm:f>total!B95:F95</xm:f>
              <xm:sqref>H95</xm:sqref>
            </x14:sparkline>
            <x14:sparkline>
              <xm:f>total!B96:F96</xm:f>
              <xm:sqref>H96</xm:sqref>
            </x14:sparkline>
            <x14:sparkline>
              <xm:f>total!B97:F97</xm:f>
              <xm:sqref>H97</xm:sqref>
            </x14:sparkline>
            <x14:sparkline>
              <xm:f>total!B98:F98</xm:f>
              <xm:sqref>H98</xm:sqref>
            </x14:sparkline>
            <x14:sparkline>
              <xm:f>total!B99:F99</xm:f>
              <xm:sqref>H99</xm:sqref>
            </x14:sparkline>
            <x14:sparkline>
              <xm:f>total!B100:F100</xm:f>
              <xm:sqref>H100</xm:sqref>
            </x14:sparkline>
            <x14:sparkline>
              <xm:f>total!B101:F101</xm:f>
              <xm:sqref>H101</xm:sqref>
            </x14:sparkline>
            <x14:sparkline>
              <xm:f>total!B102:F102</xm:f>
              <xm:sqref>H102</xm:sqref>
            </x14:sparkline>
            <x14:sparkline>
              <xm:f>total!B103:F103</xm:f>
              <xm:sqref>H103</xm:sqref>
            </x14:sparkline>
            <x14:sparkline>
              <xm:f>total!B104:F104</xm:f>
              <xm:sqref>H104</xm:sqref>
            </x14:sparkline>
            <x14:sparkline>
              <xm:f>total!B105:F105</xm:f>
              <xm:sqref>H105</xm:sqref>
            </x14:sparkline>
            <x14:sparkline>
              <xm:f>total!B106:F106</xm:f>
              <xm:sqref>H106</xm:sqref>
            </x14:sparkline>
            <x14:sparkline>
              <xm:f>total!B107:F107</xm:f>
              <xm:sqref>H107</xm:sqref>
            </x14:sparkline>
            <x14:sparkline>
              <xm:f>total!B108:F108</xm:f>
              <xm:sqref>H108</xm:sqref>
            </x14:sparkline>
            <x14:sparkline>
              <xm:f>total!B109:F109</xm:f>
              <xm:sqref>H109</xm:sqref>
            </x14:sparkline>
            <x14:sparkline>
              <xm:f>total!B110:F110</xm:f>
              <xm:sqref>H110</xm:sqref>
            </x14:sparkline>
            <x14:sparkline>
              <xm:f>total!B111:F111</xm:f>
              <xm:sqref>H111</xm:sqref>
            </x14:sparkline>
            <x14:sparkline>
              <xm:f>total!B112:F112</xm:f>
              <xm:sqref>H112</xm:sqref>
            </x14:sparkline>
            <x14:sparkline>
              <xm:f>total!B113:F113</xm:f>
              <xm:sqref>H113</xm:sqref>
            </x14:sparkline>
            <x14:sparkline>
              <xm:f>total!B114:F114</xm:f>
              <xm:sqref>H114</xm:sqref>
            </x14:sparkline>
            <x14:sparkline>
              <xm:f>total!B115:F115</xm:f>
              <xm:sqref>H115</xm:sqref>
            </x14:sparkline>
            <x14:sparkline>
              <xm:f>total!B116:F116</xm:f>
              <xm:sqref>H116</xm:sqref>
            </x14:sparkline>
            <x14:sparkline>
              <xm:f>total!B117:F117</xm:f>
              <xm:sqref>H117</xm:sqref>
            </x14:sparkline>
            <x14:sparkline>
              <xm:f>total!B118:F118</xm:f>
              <xm:sqref>H118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6FE9-B9E9-4251-854F-171895FD674F}">
  <dimension ref="A1:H118"/>
  <sheetViews>
    <sheetView topLeftCell="A65" workbookViewId="0">
      <selection sqref="A1:H118"/>
    </sheetView>
  </sheetViews>
  <sheetFormatPr defaultRowHeight="14.5" x14ac:dyDescent="0.35"/>
  <cols>
    <col min="1" max="1" width="16.26953125" bestFit="1" customWidth="1"/>
    <col min="7" max="7" width="12.54296875" bestFit="1" customWidth="1"/>
  </cols>
  <sheetData>
    <row r="1" spans="1:8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H1" s="3" t="s">
        <v>133</v>
      </c>
    </row>
    <row r="2" spans="1:8" x14ac:dyDescent="0.35">
      <c r="A2" s="2" t="s">
        <v>62</v>
      </c>
      <c r="B2" s="4">
        <v>24</v>
      </c>
      <c r="C2" s="4">
        <v>25</v>
      </c>
      <c r="D2" s="4">
        <v>16</v>
      </c>
      <c r="E2" s="4">
        <v>27</v>
      </c>
      <c r="F2" s="4">
        <v>30</v>
      </c>
      <c r="G2" s="4" t="s">
        <v>131</v>
      </c>
      <c r="H2" s="4">
        <f>SUM(Table134[[#This Row],[2015]:[2019]])</f>
        <v>122</v>
      </c>
    </row>
    <row r="3" spans="1:8" x14ac:dyDescent="0.35">
      <c r="A3" s="2" t="s">
        <v>59</v>
      </c>
      <c r="B3" s="4">
        <v>21</v>
      </c>
      <c r="C3" s="4">
        <v>24</v>
      </c>
      <c r="D3" s="4">
        <v>17</v>
      </c>
      <c r="E3" s="4">
        <v>16</v>
      </c>
      <c r="F3" s="4">
        <v>20</v>
      </c>
      <c r="G3" s="4" t="s">
        <v>59</v>
      </c>
      <c r="H3" s="4">
        <f>SUM(Table134[[#This Row],[2015]:[2019]])</f>
        <v>98</v>
      </c>
    </row>
    <row r="4" spans="1:8" x14ac:dyDescent="0.35">
      <c r="A4" s="2" t="s">
        <v>61</v>
      </c>
      <c r="B4" s="4">
        <v>15</v>
      </c>
      <c r="C4" s="4">
        <v>16</v>
      </c>
      <c r="D4" s="4">
        <v>15</v>
      </c>
      <c r="E4" s="4">
        <v>13</v>
      </c>
      <c r="F4" s="4">
        <v>23</v>
      </c>
      <c r="G4" s="4" t="s">
        <v>61</v>
      </c>
      <c r="H4" s="4">
        <f>SUM(Table134[[#This Row],[2015]:[2019]])</f>
        <v>82</v>
      </c>
    </row>
    <row r="5" spans="1:8" x14ac:dyDescent="0.35">
      <c r="A5" s="2" t="s">
        <v>60</v>
      </c>
      <c r="B5" s="4">
        <v>12</v>
      </c>
      <c r="C5" s="4">
        <v>10</v>
      </c>
      <c r="D5" s="4">
        <v>13</v>
      </c>
      <c r="E5" s="4">
        <v>16</v>
      </c>
      <c r="F5" s="4">
        <v>22</v>
      </c>
      <c r="G5" s="4" t="s">
        <v>60</v>
      </c>
      <c r="H5" s="4">
        <f>SUM(Table134[[#This Row],[2015]:[2019]])</f>
        <v>73</v>
      </c>
    </row>
    <row r="6" spans="1:8" x14ac:dyDescent="0.35">
      <c r="A6" s="2" t="s">
        <v>58</v>
      </c>
      <c r="B6" s="4">
        <v>14</v>
      </c>
      <c r="C6" s="4">
        <v>9</v>
      </c>
      <c r="D6" s="4">
        <v>9</v>
      </c>
      <c r="E6" s="4">
        <v>10</v>
      </c>
      <c r="F6" s="4">
        <v>16</v>
      </c>
      <c r="G6" s="4" t="s">
        <v>58</v>
      </c>
      <c r="H6" s="4">
        <f>SUM(Table134[[#This Row],[2015]:[2019]])</f>
        <v>58</v>
      </c>
    </row>
    <row r="7" spans="1:8" x14ac:dyDescent="0.35">
      <c r="A7" s="2" t="s">
        <v>54</v>
      </c>
      <c r="B7" s="4">
        <v>10</v>
      </c>
      <c r="C7" s="4">
        <v>6</v>
      </c>
      <c r="D7" s="4">
        <v>4</v>
      </c>
      <c r="E7" s="4">
        <v>6</v>
      </c>
      <c r="F7" s="4">
        <v>7</v>
      </c>
      <c r="G7" s="4" t="s">
        <v>124</v>
      </c>
      <c r="H7" s="4">
        <f>SUM(Table134[[#This Row],[2015]:[2019]])</f>
        <v>33</v>
      </c>
    </row>
    <row r="8" spans="1:8" x14ac:dyDescent="0.35">
      <c r="A8" s="2" t="s">
        <v>51</v>
      </c>
      <c r="B8" s="4">
        <v>8</v>
      </c>
      <c r="C8" s="4">
        <v>6</v>
      </c>
      <c r="D8" s="4">
        <v>6</v>
      </c>
      <c r="E8" s="4">
        <v>4</v>
      </c>
      <c r="F8" s="4">
        <v>6</v>
      </c>
      <c r="G8" s="4" t="s">
        <v>128</v>
      </c>
      <c r="H8" s="4">
        <f>SUM(Table134[[#This Row],[2015]:[2019]])</f>
        <v>30</v>
      </c>
    </row>
    <row r="9" spans="1:8" x14ac:dyDescent="0.35">
      <c r="A9" s="2" t="s">
        <v>55</v>
      </c>
      <c r="B9" s="4">
        <v>5</v>
      </c>
      <c r="C9" s="4">
        <v>4</v>
      </c>
      <c r="D9" s="4">
        <v>6</v>
      </c>
      <c r="E9" s="4">
        <v>6</v>
      </c>
      <c r="F9" s="4">
        <v>7</v>
      </c>
      <c r="G9" s="4" t="s">
        <v>59</v>
      </c>
      <c r="H9" s="4">
        <f>SUM(Table134[[#This Row],[2015]:[2019]])</f>
        <v>28</v>
      </c>
    </row>
    <row r="10" spans="1:8" x14ac:dyDescent="0.35">
      <c r="A10" s="2" t="s">
        <v>57</v>
      </c>
      <c r="B10" s="4">
        <v>3</v>
      </c>
      <c r="C10" s="4">
        <v>8</v>
      </c>
      <c r="D10" s="4">
        <v>3</v>
      </c>
      <c r="E10" s="4">
        <v>6</v>
      </c>
      <c r="F10" s="4">
        <v>8</v>
      </c>
      <c r="G10" s="4" t="s">
        <v>61</v>
      </c>
      <c r="H10" s="4">
        <f>SUM(Table134[[#This Row],[2015]:[2019]])</f>
        <v>28</v>
      </c>
    </row>
    <row r="11" spans="1:8" x14ac:dyDescent="0.35">
      <c r="A11" s="2" t="s">
        <v>50</v>
      </c>
      <c r="B11" s="4">
        <v>8</v>
      </c>
      <c r="C11" s="4">
        <v>6</v>
      </c>
      <c r="D11" s="4">
        <v>5</v>
      </c>
      <c r="E11" s="4">
        <v>3</v>
      </c>
      <c r="F11" s="4">
        <v>5</v>
      </c>
      <c r="G11" s="4" t="s">
        <v>126</v>
      </c>
      <c r="H11" s="4">
        <f>SUM(Table134[[#This Row],[2015]:[2019]])</f>
        <v>27</v>
      </c>
    </row>
    <row r="12" spans="1:8" x14ac:dyDescent="0.35">
      <c r="A12" s="2" t="s">
        <v>53</v>
      </c>
      <c r="B12" s="4">
        <v>3</v>
      </c>
      <c r="C12" s="4">
        <v>3</v>
      </c>
      <c r="D12" s="4">
        <v>6</v>
      </c>
      <c r="E12" s="4">
        <v>6</v>
      </c>
      <c r="F12" s="4">
        <v>7</v>
      </c>
      <c r="G12" s="4" t="s">
        <v>58</v>
      </c>
      <c r="H12" s="4">
        <f>SUM(Table134[[#This Row],[2015]:[2019]])</f>
        <v>25</v>
      </c>
    </row>
    <row r="13" spans="1:8" x14ac:dyDescent="0.35">
      <c r="A13" s="2" t="s">
        <v>47</v>
      </c>
      <c r="B13" s="4">
        <v>5</v>
      </c>
      <c r="C13" s="4">
        <v>4</v>
      </c>
      <c r="D13" s="4">
        <v>4</v>
      </c>
      <c r="E13" s="4">
        <v>5</v>
      </c>
      <c r="F13" s="4">
        <v>4</v>
      </c>
      <c r="G13" s="4" t="s">
        <v>61</v>
      </c>
      <c r="H13" s="4">
        <f>SUM(Table134[[#This Row],[2015]:[2019]])</f>
        <v>22</v>
      </c>
    </row>
    <row r="14" spans="1:8" x14ac:dyDescent="0.35">
      <c r="A14" s="2" t="s">
        <v>48</v>
      </c>
      <c r="B14" s="4">
        <v>5</v>
      </c>
      <c r="C14" s="4">
        <v>4</v>
      </c>
      <c r="D14" s="4">
        <v>3</v>
      </c>
      <c r="E14" s="4">
        <v>3</v>
      </c>
      <c r="F14" s="4">
        <v>4</v>
      </c>
      <c r="G14" s="4" t="s">
        <v>125</v>
      </c>
      <c r="H14" s="4">
        <f>SUM(Table134[[#This Row],[2015]:[2019]])</f>
        <v>19</v>
      </c>
    </row>
    <row r="15" spans="1:8" x14ac:dyDescent="0.35">
      <c r="A15" s="2" t="s">
        <v>28</v>
      </c>
      <c r="B15" s="4">
        <v>6</v>
      </c>
      <c r="C15" s="4">
        <v>8</v>
      </c>
      <c r="D15" s="4">
        <v>2</v>
      </c>
      <c r="E15" s="4">
        <v>2</v>
      </c>
      <c r="F15" s="4">
        <v>1</v>
      </c>
      <c r="G15" s="4" t="s">
        <v>28</v>
      </c>
      <c r="H15" s="4">
        <f>SUM(Table134[[#This Row],[2015]:[2019]])</f>
        <v>19</v>
      </c>
    </row>
    <row r="16" spans="1:8" x14ac:dyDescent="0.35">
      <c r="A16" s="2" t="s">
        <v>45</v>
      </c>
      <c r="B16" s="4">
        <v>4</v>
      </c>
      <c r="C16" s="4">
        <v>6</v>
      </c>
      <c r="D16" s="4">
        <v>2</v>
      </c>
      <c r="E16" s="4">
        <v>4</v>
      </c>
      <c r="F16" s="4">
        <v>3</v>
      </c>
      <c r="G16" s="4" t="s">
        <v>127</v>
      </c>
      <c r="H16" s="4">
        <f>SUM(Table134[[#This Row],[2015]:[2019]])</f>
        <v>19</v>
      </c>
    </row>
    <row r="17" spans="1:8" x14ac:dyDescent="0.35">
      <c r="A17" s="2" t="s">
        <v>41</v>
      </c>
      <c r="B17" s="4">
        <v>8</v>
      </c>
      <c r="C17" s="4">
        <v>4</v>
      </c>
      <c r="D17" s="4">
        <v>2</v>
      </c>
      <c r="E17" s="4">
        <v>1</v>
      </c>
      <c r="F17" s="4">
        <v>3</v>
      </c>
      <c r="G17" s="4" t="s">
        <v>124</v>
      </c>
      <c r="H17" s="4">
        <f>SUM(Table134[[#This Row],[2015]:[2019]])</f>
        <v>18</v>
      </c>
    </row>
    <row r="18" spans="1:8" x14ac:dyDescent="0.35">
      <c r="A18" s="2" t="s">
        <v>56</v>
      </c>
      <c r="B18" s="4">
        <v>0</v>
      </c>
      <c r="C18" s="4">
        <v>2</v>
      </c>
      <c r="D18" s="4">
        <v>2</v>
      </c>
      <c r="E18" s="4">
        <v>4</v>
      </c>
      <c r="F18" s="4">
        <v>7</v>
      </c>
      <c r="G18" s="4" t="s">
        <v>131</v>
      </c>
      <c r="H18" s="4">
        <f>SUM(Table134[[#This Row],[2015]:[2019]])</f>
        <v>15</v>
      </c>
    </row>
    <row r="19" spans="1:8" x14ac:dyDescent="0.35">
      <c r="A19" s="2" t="s">
        <v>71</v>
      </c>
      <c r="B19" s="4">
        <v>6</v>
      </c>
      <c r="C19" s="4">
        <v>4</v>
      </c>
      <c r="D19" s="4">
        <v>4</v>
      </c>
      <c r="E19" s="4">
        <v>1</v>
      </c>
      <c r="F19" s="4">
        <v>0</v>
      </c>
      <c r="G19" s="4" t="s">
        <v>126</v>
      </c>
      <c r="H19" s="4">
        <f>SUM(Table134[[#This Row],[2015]:[2019]])</f>
        <v>15</v>
      </c>
    </row>
    <row r="20" spans="1:8" x14ac:dyDescent="0.35">
      <c r="A20" s="2" t="s">
        <v>44</v>
      </c>
      <c r="B20" s="4">
        <v>0</v>
      </c>
      <c r="C20" s="4">
        <v>6</v>
      </c>
      <c r="D20" s="4">
        <v>2</v>
      </c>
      <c r="E20" s="4">
        <v>4</v>
      </c>
      <c r="F20" s="4">
        <v>3</v>
      </c>
      <c r="G20" s="4" t="s">
        <v>127</v>
      </c>
      <c r="H20" s="4">
        <f>SUM(Table134[[#This Row],[2015]:[2019]])</f>
        <v>15</v>
      </c>
    </row>
    <row r="21" spans="1:8" x14ac:dyDescent="0.35">
      <c r="A21" s="2" t="s">
        <v>42</v>
      </c>
      <c r="B21" s="4">
        <v>0</v>
      </c>
      <c r="C21" s="4">
        <v>4</v>
      </c>
      <c r="D21" s="4">
        <v>4</v>
      </c>
      <c r="E21" s="4">
        <v>3</v>
      </c>
      <c r="F21" s="4">
        <v>3</v>
      </c>
      <c r="G21" s="4" t="s">
        <v>59</v>
      </c>
      <c r="H21" s="4">
        <f>SUM(Table134[[#This Row],[2015]:[2019]])</f>
        <v>14</v>
      </c>
    </row>
    <row r="22" spans="1:8" x14ac:dyDescent="0.35">
      <c r="A22" s="2" t="s">
        <v>9</v>
      </c>
      <c r="B22" s="4">
        <v>4</v>
      </c>
      <c r="C22" s="4">
        <v>4</v>
      </c>
      <c r="D22" s="4">
        <v>3</v>
      </c>
      <c r="E22" s="4">
        <v>1</v>
      </c>
      <c r="F22" s="4">
        <v>1</v>
      </c>
      <c r="G22" s="4" t="s">
        <v>59</v>
      </c>
      <c r="H22" s="4">
        <f>SUM(Table134[[#This Row],[2015]:[2019]])</f>
        <v>13</v>
      </c>
    </row>
    <row r="23" spans="1:8" x14ac:dyDescent="0.35">
      <c r="A23" s="2" t="s">
        <v>18</v>
      </c>
      <c r="B23" s="4">
        <v>2</v>
      </c>
      <c r="C23" s="4">
        <v>5</v>
      </c>
      <c r="D23" s="4">
        <v>2</v>
      </c>
      <c r="E23" s="4">
        <v>2</v>
      </c>
      <c r="F23" s="4">
        <v>1</v>
      </c>
      <c r="G23" s="4" t="s">
        <v>58</v>
      </c>
      <c r="H23" s="4">
        <f>SUM(Table134[[#This Row],[2015]:[2019]])</f>
        <v>12</v>
      </c>
    </row>
    <row r="24" spans="1:8" x14ac:dyDescent="0.35">
      <c r="A24" s="2" t="s">
        <v>52</v>
      </c>
      <c r="B24" s="4">
        <v>0</v>
      </c>
      <c r="C24" s="4">
        <v>0</v>
      </c>
      <c r="D24" s="4">
        <v>1</v>
      </c>
      <c r="E24" s="4">
        <v>5</v>
      </c>
      <c r="F24" s="4">
        <v>6</v>
      </c>
      <c r="G24" s="4" t="s">
        <v>60</v>
      </c>
      <c r="H24" s="4">
        <f>SUM(Table134[[#This Row],[2015]:[2019]])</f>
        <v>12</v>
      </c>
    </row>
    <row r="25" spans="1:8" x14ac:dyDescent="0.35">
      <c r="A25" s="2" t="s">
        <v>3</v>
      </c>
      <c r="B25" s="4">
        <v>1</v>
      </c>
      <c r="C25" s="4">
        <v>4</v>
      </c>
      <c r="D25" s="4">
        <v>3</v>
      </c>
      <c r="E25" s="4">
        <v>2</v>
      </c>
      <c r="F25" s="4">
        <v>1</v>
      </c>
      <c r="G25" s="4" t="s">
        <v>3</v>
      </c>
      <c r="H25" s="4">
        <f>SUM(Table134[[#This Row],[2015]:[2019]])</f>
        <v>11</v>
      </c>
    </row>
    <row r="26" spans="1:8" x14ac:dyDescent="0.35">
      <c r="A26" s="2" t="s">
        <v>5</v>
      </c>
      <c r="B26" s="4">
        <v>1</v>
      </c>
      <c r="C26" s="4">
        <v>4</v>
      </c>
      <c r="D26" s="4">
        <v>3</v>
      </c>
      <c r="E26" s="4">
        <v>2</v>
      </c>
      <c r="F26" s="4">
        <v>1</v>
      </c>
      <c r="G26" s="4" t="s">
        <v>129</v>
      </c>
      <c r="H26" s="4">
        <f>SUM(Table134[[#This Row],[2015]:[2019]])</f>
        <v>11</v>
      </c>
    </row>
    <row r="27" spans="1:8" x14ac:dyDescent="0.35">
      <c r="A27" s="2" t="s">
        <v>38</v>
      </c>
      <c r="B27" s="4">
        <v>3</v>
      </c>
      <c r="C27" s="4">
        <v>3</v>
      </c>
      <c r="D27" s="4">
        <v>1</v>
      </c>
      <c r="E27" s="4">
        <v>1</v>
      </c>
      <c r="F27" s="4">
        <v>2</v>
      </c>
      <c r="G27" s="4" t="s">
        <v>131</v>
      </c>
      <c r="H27" s="4">
        <f>SUM(Table134[[#This Row],[2015]:[2019]])</f>
        <v>10</v>
      </c>
    </row>
    <row r="28" spans="1:8" x14ac:dyDescent="0.35">
      <c r="A28" s="2" t="s">
        <v>43</v>
      </c>
      <c r="B28" s="4">
        <v>0</v>
      </c>
      <c r="C28" s="4">
        <v>2</v>
      </c>
      <c r="D28" s="4">
        <v>2</v>
      </c>
      <c r="E28" s="4">
        <v>2</v>
      </c>
      <c r="F28" s="4">
        <v>3</v>
      </c>
      <c r="G28" s="4" t="s">
        <v>59</v>
      </c>
      <c r="H28" s="4">
        <f>SUM(Table134[[#This Row],[2015]:[2019]])</f>
        <v>9</v>
      </c>
    </row>
    <row r="29" spans="1:8" x14ac:dyDescent="0.35">
      <c r="A29" s="2" t="s">
        <v>49</v>
      </c>
      <c r="B29" s="4">
        <v>2</v>
      </c>
      <c r="C29" s="4">
        <v>0</v>
      </c>
      <c r="D29" s="4">
        <v>1</v>
      </c>
      <c r="E29" s="4">
        <v>2</v>
      </c>
      <c r="F29" s="4">
        <v>4</v>
      </c>
      <c r="G29" s="4" t="s">
        <v>60</v>
      </c>
      <c r="H29" s="4">
        <f>SUM(Table134[[#This Row],[2015]:[2019]])</f>
        <v>9</v>
      </c>
    </row>
    <row r="30" spans="1:8" x14ac:dyDescent="0.35">
      <c r="A30" s="2" t="s">
        <v>22</v>
      </c>
      <c r="B30" s="4">
        <v>2</v>
      </c>
      <c r="C30" s="4">
        <v>1</v>
      </c>
      <c r="D30" s="4">
        <v>3</v>
      </c>
      <c r="E30" s="4">
        <v>2</v>
      </c>
      <c r="F30" s="4">
        <v>1</v>
      </c>
      <c r="G30" s="4" t="s">
        <v>61</v>
      </c>
      <c r="H30" s="4">
        <f>SUM(Table134[[#This Row],[2015]:[2019]])</f>
        <v>9</v>
      </c>
    </row>
    <row r="31" spans="1:8" x14ac:dyDescent="0.35">
      <c r="A31" s="2" t="s">
        <v>70</v>
      </c>
      <c r="B31" s="4">
        <v>3</v>
      </c>
      <c r="C31" s="4">
        <v>2</v>
      </c>
      <c r="D31" s="4">
        <v>2</v>
      </c>
      <c r="E31" s="4">
        <v>1</v>
      </c>
      <c r="F31" s="4">
        <v>0</v>
      </c>
      <c r="G31" s="4" t="s">
        <v>131</v>
      </c>
      <c r="H31" s="4">
        <f>SUM(Table134[[#This Row],[2015]:[2019]])</f>
        <v>8</v>
      </c>
    </row>
    <row r="32" spans="1:8" x14ac:dyDescent="0.35">
      <c r="A32" s="2" t="s">
        <v>36</v>
      </c>
      <c r="B32" s="4">
        <v>2</v>
      </c>
      <c r="C32" s="4">
        <v>2</v>
      </c>
      <c r="D32" s="4">
        <v>1</v>
      </c>
      <c r="E32" s="4">
        <v>1</v>
      </c>
      <c r="F32" s="4">
        <v>2</v>
      </c>
      <c r="G32" s="4" t="s">
        <v>125</v>
      </c>
      <c r="H32" s="4">
        <f>SUM(Table134[[#This Row],[2015]:[2019]])</f>
        <v>8</v>
      </c>
    </row>
    <row r="33" spans="1:8" x14ac:dyDescent="0.35">
      <c r="A33" s="2" t="s">
        <v>39</v>
      </c>
      <c r="B33" s="4">
        <v>2</v>
      </c>
      <c r="C33" s="4">
        <v>1</v>
      </c>
      <c r="D33" s="4">
        <v>1</v>
      </c>
      <c r="E33" s="4">
        <v>2</v>
      </c>
      <c r="F33" s="4">
        <v>2</v>
      </c>
      <c r="G33" s="4" t="s">
        <v>61</v>
      </c>
      <c r="H33" s="4">
        <f>SUM(Table134[[#This Row],[2015]:[2019]])</f>
        <v>8</v>
      </c>
    </row>
    <row r="34" spans="1:8" x14ac:dyDescent="0.35">
      <c r="A34" s="2" t="s">
        <v>19</v>
      </c>
      <c r="B34" s="4">
        <v>0</v>
      </c>
      <c r="C34" s="4">
        <v>1</v>
      </c>
      <c r="D34" s="4">
        <v>5</v>
      </c>
      <c r="E34" s="4">
        <v>1</v>
      </c>
      <c r="F34" s="4">
        <v>1</v>
      </c>
      <c r="G34" s="4" t="s">
        <v>132</v>
      </c>
      <c r="H34" s="4">
        <f>SUM(Table134[[#This Row],[2015]:[2019]])</f>
        <v>8</v>
      </c>
    </row>
    <row r="35" spans="1:8" x14ac:dyDescent="0.35">
      <c r="A35" s="2" t="s">
        <v>10</v>
      </c>
      <c r="B35" s="4">
        <v>2</v>
      </c>
      <c r="C35" s="4">
        <v>2</v>
      </c>
      <c r="D35" s="4">
        <v>0</v>
      </c>
      <c r="E35" s="4">
        <v>2</v>
      </c>
      <c r="F35" s="4">
        <v>1</v>
      </c>
      <c r="G35" s="4" t="s">
        <v>129</v>
      </c>
      <c r="H35" s="4">
        <f>SUM(Table134[[#This Row],[2015]:[2019]])</f>
        <v>7</v>
      </c>
    </row>
    <row r="36" spans="1:8" x14ac:dyDescent="0.35">
      <c r="A36" s="2" t="s">
        <v>46</v>
      </c>
      <c r="B36" s="4">
        <v>0</v>
      </c>
      <c r="C36" s="4">
        <v>0</v>
      </c>
      <c r="D36" s="4">
        <v>0</v>
      </c>
      <c r="E36" s="4">
        <v>3</v>
      </c>
      <c r="F36" s="4">
        <v>4</v>
      </c>
      <c r="G36" s="4" t="s">
        <v>60</v>
      </c>
      <c r="H36" s="4">
        <f>SUM(Table134[[#This Row],[2015]:[2019]])</f>
        <v>7</v>
      </c>
    </row>
    <row r="37" spans="1:8" x14ac:dyDescent="0.35">
      <c r="A37" s="2" t="s">
        <v>78</v>
      </c>
      <c r="B37" s="4">
        <v>3</v>
      </c>
      <c r="C37" s="4">
        <v>2</v>
      </c>
      <c r="D37" s="4">
        <v>1</v>
      </c>
      <c r="E37" s="4">
        <v>1</v>
      </c>
      <c r="F37" s="4">
        <v>0</v>
      </c>
      <c r="G37" s="4" t="s">
        <v>28</v>
      </c>
      <c r="H37" s="4">
        <f>SUM(Table134[[#This Row],[2015]:[2019]])</f>
        <v>7</v>
      </c>
    </row>
    <row r="38" spans="1:8" x14ac:dyDescent="0.35">
      <c r="A38" s="2" t="s">
        <v>16</v>
      </c>
      <c r="B38" s="4">
        <v>2</v>
      </c>
      <c r="C38" s="4">
        <v>0</v>
      </c>
      <c r="D38" s="4">
        <v>1</v>
      </c>
      <c r="E38" s="4">
        <v>2</v>
      </c>
      <c r="F38" s="4">
        <v>1</v>
      </c>
      <c r="G38" s="4" t="s">
        <v>125</v>
      </c>
      <c r="H38" s="4">
        <f>SUM(Table134[[#This Row],[2015]:[2019]])</f>
        <v>6</v>
      </c>
    </row>
    <row r="39" spans="1:8" x14ac:dyDescent="0.35">
      <c r="A39" s="2" t="s">
        <v>15</v>
      </c>
      <c r="B39" s="4">
        <v>2</v>
      </c>
      <c r="C39" s="4">
        <v>1</v>
      </c>
      <c r="D39" s="4">
        <v>1</v>
      </c>
      <c r="E39" s="4">
        <v>1</v>
      </c>
      <c r="F39" s="4">
        <v>1</v>
      </c>
      <c r="G39" s="4" t="s">
        <v>58</v>
      </c>
      <c r="H39" s="4">
        <f>SUM(Table134[[#This Row],[2015]:[2019]])</f>
        <v>6</v>
      </c>
    </row>
    <row r="40" spans="1:8" x14ac:dyDescent="0.35">
      <c r="A40" s="2" t="s">
        <v>74</v>
      </c>
      <c r="B40" s="4">
        <v>1</v>
      </c>
      <c r="C40" s="4">
        <v>3</v>
      </c>
      <c r="D40" s="4">
        <v>1</v>
      </c>
      <c r="E40" s="4">
        <v>1</v>
      </c>
      <c r="F40" s="4">
        <v>0</v>
      </c>
      <c r="G40" s="4" t="s">
        <v>58</v>
      </c>
      <c r="H40" s="4">
        <f>SUM(Table134[[#This Row],[2015]:[2019]])</f>
        <v>6</v>
      </c>
    </row>
    <row r="41" spans="1:8" x14ac:dyDescent="0.35">
      <c r="A41" s="2" t="s">
        <v>37</v>
      </c>
      <c r="B41" s="4">
        <v>1</v>
      </c>
      <c r="C41" s="4">
        <v>0</v>
      </c>
      <c r="D41" s="4">
        <v>0</v>
      </c>
      <c r="E41" s="4">
        <v>3</v>
      </c>
      <c r="F41" s="4">
        <v>2</v>
      </c>
      <c r="G41" s="4" t="s">
        <v>60</v>
      </c>
      <c r="H41" s="4">
        <f>SUM(Table134[[#This Row],[2015]:[2019]])</f>
        <v>6</v>
      </c>
    </row>
    <row r="42" spans="1:8" x14ac:dyDescent="0.35">
      <c r="A42" s="2" t="s">
        <v>30</v>
      </c>
      <c r="B42" s="4">
        <v>2</v>
      </c>
      <c r="C42" s="4">
        <v>1</v>
      </c>
      <c r="D42" s="4">
        <v>1</v>
      </c>
      <c r="E42" s="4">
        <v>1</v>
      </c>
      <c r="F42" s="4">
        <v>1</v>
      </c>
      <c r="G42" s="4" t="s">
        <v>132</v>
      </c>
      <c r="H42" s="4">
        <f>SUM(Table134[[#This Row],[2015]:[2019]])</f>
        <v>6</v>
      </c>
    </row>
    <row r="43" spans="1:8" x14ac:dyDescent="0.35">
      <c r="A43" s="2" t="s">
        <v>65</v>
      </c>
      <c r="B43" s="4">
        <v>1</v>
      </c>
      <c r="C43" s="4">
        <v>1</v>
      </c>
      <c r="D43" s="4">
        <v>3</v>
      </c>
      <c r="E43" s="4">
        <v>1</v>
      </c>
      <c r="F43" s="4">
        <v>0</v>
      </c>
      <c r="G43" s="4" t="s">
        <v>124</v>
      </c>
      <c r="H43" s="4">
        <f>SUM(Table134[[#This Row],[2015]:[2019]])</f>
        <v>6</v>
      </c>
    </row>
    <row r="44" spans="1:8" x14ac:dyDescent="0.35">
      <c r="A44" s="2" t="s">
        <v>72</v>
      </c>
      <c r="B44" s="4">
        <v>1</v>
      </c>
      <c r="C44" s="4">
        <v>1</v>
      </c>
      <c r="D44" s="4">
        <v>2</v>
      </c>
      <c r="E44" s="4">
        <v>1</v>
      </c>
      <c r="F44" s="4">
        <v>0</v>
      </c>
      <c r="G44" s="4" t="s">
        <v>58</v>
      </c>
      <c r="H44" s="4">
        <f>SUM(Table134[[#This Row],[2015]:[2019]])</f>
        <v>5</v>
      </c>
    </row>
    <row r="45" spans="1:8" x14ac:dyDescent="0.35">
      <c r="A45" s="2" t="s">
        <v>26</v>
      </c>
      <c r="B45" s="4">
        <v>2</v>
      </c>
      <c r="C45" s="4">
        <v>2</v>
      </c>
      <c r="D45" s="4">
        <v>0</v>
      </c>
      <c r="E45" s="4">
        <v>0</v>
      </c>
      <c r="F45" s="4">
        <v>1</v>
      </c>
      <c r="G45" s="4" t="s">
        <v>126</v>
      </c>
      <c r="H45" s="4">
        <f>SUM(Table134[[#This Row],[2015]:[2019]])</f>
        <v>5</v>
      </c>
    </row>
    <row r="46" spans="1:8" x14ac:dyDescent="0.35">
      <c r="A46" s="2" t="s">
        <v>94</v>
      </c>
      <c r="B46" s="4">
        <v>0</v>
      </c>
      <c r="C46" s="4">
        <v>3</v>
      </c>
      <c r="D46" s="4">
        <v>2</v>
      </c>
      <c r="E46" s="4">
        <v>0</v>
      </c>
      <c r="F46" s="4">
        <v>0</v>
      </c>
      <c r="G46" s="4" t="s">
        <v>59</v>
      </c>
      <c r="H46" s="4">
        <f>SUM(Table134[[#This Row],[2015]:[2019]])</f>
        <v>5</v>
      </c>
    </row>
    <row r="47" spans="1:8" x14ac:dyDescent="0.35">
      <c r="A47" s="2" t="s">
        <v>104</v>
      </c>
      <c r="B47" s="4">
        <v>2</v>
      </c>
      <c r="C47" s="4">
        <v>3</v>
      </c>
      <c r="D47" s="4">
        <v>0</v>
      </c>
      <c r="E47" s="4">
        <v>0</v>
      </c>
      <c r="F47" s="4">
        <v>0</v>
      </c>
      <c r="G47" s="4" t="s">
        <v>59</v>
      </c>
      <c r="H47" s="4">
        <f>SUM(Table134[[#This Row],[2015]:[2019]])</f>
        <v>5</v>
      </c>
    </row>
    <row r="48" spans="1:8" x14ac:dyDescent="0.35">
      <c r="A48" s="2" t="s">
        <v>87</v>
      </c>
      <c r="B48" s="4">
        <v>2</v>
      </c>
      <c r="C48" s="4">
        <v>1</v>
      </c>
      <c r="D48" s="4">
        <v>1</v>
      </c>
      <c r="E48" s="4">
        <v>0</v>
      </c>
      <c r="F48" s="4">
        <v>0</v>
      </c>
      <c r="G48" s="4" t="s">
        <v>125</v>
      </c>
      <c r="H48" s="4">
        <f>SUM(Table134[[#This Row],[2015]:[2019]])</f>
        <v>4</v>
      </c>
    </row>
    <row r="49" spans="1:8" x14ac:dyDescent="0.35">
      <c r="A49" s="2" t="s">
        <v>77</v>
      </c>
      <c r="B49" s="4">
        <v>1</v>
      </c>
      <c r="C49" s="4">
        <v>1</v>
      </c>
      <c r="D49" s="4">
        <v>1</v>
      </c>
      <c r="E49" s="4">
        <v>1</v>
      </c>
      <c r="F49" s="4">
        <v>0</v>
      </c>
      <c r="G49" s="4" t="s">
        <v>125</v>
      </c>
      <c r="H49" s="4">
        <f>SUM(Table134[[#This Row],[2015]:[2019]])</f>
        <v>4</v>
      </c>
    </row>
    <row r="50" spans="1:8" x14ac:dyDescent="0.35">
      <c r="A50" s="2" t="s">
        <v>6</v>
      </c>
      <c r="B50" s="4">
        <v>0</v>
      </c>
      <c r="C50" s="4">
        <v>1</v>
      </c>
      <c r="D50" s="4">
        <v>1</v>
      </c>
      <c r="E50" s="4">
        <v>1</v>
      </c>
      <c r="F50" s="4">
        <v>1</v>
      </c>
      <c r="G50" s="4" t="s">
        <v>130</v>
      </c>
      <c r="H50" s="4">
        <f>SUM(Table134[[#This Row],[2015]:[2019]])</f>
        <v>4</v>
      </c>
    </row>
    <row r="51" spans="1:8" x14ac:dyDescent="0.35">
      <c r="A51" s="2" t="s">
        <v>17</v>
      </c>
      <c r="B51" s="4">
        <v>0</v>
      </c>
      <c r="C51" s="4">
        <v>1</v>
      </c>
      <c r="D51" s="4">
        <v>1</v>
      </c>
      <c r="E51" s="4">
        <v>1</v>
      </c>
      <c r="F51" s="4">
        <v>1</v>
      </c>
      <c r="G51" s="4" t="s">
        <v>130</v>
      </c>
      <c r="H51" s="4">
        <f>SUM(Table134[[#This Row],[2015]:[2019]])</f>
        <v>4</v>
      </c>
    </row>
    <row r="52" spans="1:8" x14ac:dyDescent="0.35">
      <c r="A52" s="2" t="s">
        <v>73</v>
      </c>
      <c r="B52" s="4">
        <v>2</v>
      </c>
      <c r="C52" s="4">
        <v>1</v>
      </c>
      <c r="D52" s="4">
        <v>0</v>
      </c>
      <c r="E52" s="4">
        <v>1</v>
      </c>
      <c r="F52" s="4">
        <v>0</v>
      </c>
      <c r="G52" s="4" t="s">
        <v>58</v>
      </c>
      <c r="H52" s="4">
        <f>SUM(Table134[[#This Row],[2015]:[2019]])</f>
        <v>4</v>
      </c>
    </row>
    <row r="53" spans="1:8" x14ac:dyDescent="0.35">
      <c r="A53" s="2" t="s">
        <v>83</v>
      </c>
      <c r="B53" s="4">
        <v>1</v>
      </c>
      <c r="C53" s="4">
        <v>1</v>
      </c>
      <c r="D53" s="4">
        <v>1</v>
      </c>
      <c r="E53" s="4">
        <v>1</v>
      </c>
      <c r="F53" s="4">
        <v>0</v>
      </c>
      <c r="G53" s="4" t="s">
        <v>126</v>
      </c>
      <c r="H53" s="4">
        <f>SUM(Table134[[#This Row],[2015]:[2019]])</f>
        <v>4</v>
      </c>
    </row>
    <row r="54" spans="1:8" x14ac:dyDescent="0.35">
      <c r="A54" s="2" t="s">
        <v>69</v>
      </c>
      <c r="B54" s="4">
        <v>1</v>
      </c>
      <c r="C54" s="4">
        <v>1</v>
      </c>
      <c r="D54" s="4">
        <v>1</v>
      </c>
      <c r="E54" s="4">
        <v>1</v>
      </c>
      <c r="F54" s="4">
        <v>0</v>
      </c>
      <c r="G54" s="4" t="s">
        <v>59</v>
      </c>
      <c r="H54" s="4">
        <f>SUM(Table134[[#This Row],[2015]:[2019]])</f>
        <v>4</v>
      </c>
    </row>
    <row r="55" spans="1:8" x14ac:dyDescent="0.35">
      <c r="A55" s="2" t="s">
        <v>84</v>
      </c>
      <c r="B55" s="4">
        <v>1</v>
      </c>
      <c r="C55" s="4">
        <v>1</v>
      </c>
      <c r="D55" s="4">
        <v>1</v>
      </c>
      <c r="E55" s="4">
        <v>1</v>
      </c>
      <c r="F55" s="4">
        <v>0</v>
      </c>
      <c r="G55" s="4" t="s">
        <v>59</v>
      </c>
      <c r="H55" s="4">
        <f>SUM(Table134[[#This Row],[2015]:[2019]])</f>
        <v>4</v>
      </c>
    </row>
    <row r="56" spans="1:8" x14ac:dyDescent="0.35">
      <c r="A56" s="2" t="s">
        <v>85</v>
      </c>
      <c r="B56" s="4">
        <v>1</v>
      </c>
      <c r="C56" s="4">
        <v>1</v>
      </c>
      <c r="D56" s="4">
        <v>1</v>
      </c>
      <c r="E56" s="4">
        <v>1</v>
      </c>
      <c r="F56" s="4">
        <v>0</v>
      </c>
      <c r="G56" s="4" t="s">
        <v>59</v>
      </c>
      <c r="H56" s="4">
        <f>SUM(Table134[[#This Row],[2015]:[2019]])</f>
        <v>4</v>
      </c>
    </row>
    <row r="57" spans="1:8" x14ac:dyDescent="0.35">
      <c r="A57" s="2" t="s">
        <v>79</v>
      </c>
      <c r="B57" s="4">
        <v>1</v>
      </c>
      <c r="C57" s="4">
        <v>1</v>
      </c>
      <c r="D57" s="4">
        <v>1</v>
      </c>
      <c r="E57" s="4">
        <v>1</v>
      </c>
      <c r="F57" s="4">
        <v>0</v>
      </c>
      <c r="G57" s="4" t="s">
        <v>28</v>
      </c>
      <c r="H57" s="4">
        <f>SUM(Table134[[#This Row],[2015]:[2019]])</f>
        <v>4</v>
      </c>
    </row>
    <row r="58" spans="1:8" x14ac:dyDescent="0.35">
      <c r="A58" s="2" t="s">
        <v>91</v>
      </c>
      <c r="B58" s="4">
        <v>2</v>
      </c>
      <c r="C58" s="4">
        <v>1</v>
      </c>
      <c r="D58" s="4">
        <v>1</v>
      </c>
      <c r="E58" s="4">
        <v>0</v>
      </c>
      <c r="F58" s="4">
        <v>0</v>
      </c>
      <c r="G58" s="4" t="s">
        <v>124</v>
      </c>
      <c r="H58" s="4">
        <f>SUM(Table134[[#This Row],[2015]:[2019]])</f>
        <v>4</v>
      </c>
    </row>
    <row r="59" spans="1:8" x14ac:dyDescent="0.35">
      <c r="A59" s="2" t="s">
        <v>66</v>
      </c>
      <c r="B59" s="4">
        <v>1</v>
      </c>
      <c r="C59" s="4">
        <v>0</v>
      </c>
      <c r="D59" s="4">
        <v>1</v>
      </c>
      <c r="E59" s="4">
        <v>1</v>
      </c>
      <c r="F59" s="4">
        <v>0</v>
      </c>
      <c r="G59" s="4" t="s">
        <v>125</v>
      </c>
      <c r="H59" s="4">
        <f>SUM(Table134[[#This Row],[2015]:[2019]])</f>
        <v>3</v>
      </c>
    </row>
    <row r="60" spans="1:8" x14ac:dyDescent="0.35">
      <c r="A60" s="2" t="s">
        <v>40</v>
      </c>
      <c r="B60" s="4">
        <v>0</v>
      </c>
      <c r="C60" s="4">
        <v>0</v>
      </c>
      <c r="D60" s="4">
        <v>0</v>
      </c>
      <c r="E60" s="4">
        <v>1</v>
      </c>
      <c r="F60" s="4">
        <v>2</v>
      </c>
      <c r="G60" s="4" t="s">
        <v>58</v>
      </c>
      <c r="H60" s="4">
        <f>SUM(Table134[[#This Row],[2015]:[2019]])</f>
        <v>3</v>
      </c>
    </row>
    <row r="61" spans="1:8" x14ac:dyDescent="0.35">
      <c r="A61" s="2" t="s">
        <v>88</v>
      </c>
      <c r="B61" s="4">
        <v>0</v>
      </c>
      <c r="C61" s="4">
        <v>2</v>
      </c>
      <c r="D61" s="4">
        <v>1</v>
      </c>
      <c r="E61" s="4">
        <v>0</v>
      </c>
      <c r="F61" s="4">
        <v>0</v>
      </c>
      <c r="G61" s="4" t="s">
        <v>59</v>
      </c>
      <c r="H61" s="4">
        <f>SUM(Table134[[#This Row],[2015]:[2019]])</f>
        <v>3</v>
      </c>
    </row>
    <row r="62" spans="1:8" x14ac:dyDescent="0.35">
      <c r="A62" s="2" t="s">
        <v>35</v>
      </c>
      <c r="B62" s="4">
        <v>0</v>
      </c>
      <c r="C62" s="4">
        <v>0</v>
      </c>
      <c r="D62" s="4">
        <v>0</v>
      </c>
      <c r="E62" s="4">
        <v>1</v>
      </c>
      <c r="F62" s="4">
        <v>1</v>
      </c>
      <c r="G62" s="4" t="s">
        <v>131</v>
      </c>
      <c r="H62" s="4">
        <f>SUM(Table134[[#This Row],[2015]:[2019]])</f>
        <v>2</v>
      </c>
    </row>
    <row r="63" spans="1:8" x14ac:dyDescent="0.35">
      <c r="A63" s="2" t="s">
        <v>8</v>
      </c>
      <c r="B63" s="4">
        <v>0</v>
      </c>
      <c r="C63" s="4">
        <v>0</v>
      </c>
      <c r="D63" s="4">
        <v>1</v>
      </c>
      <c r="E63" s="4">
        <v>0</v>
      </c>
      <c r="F63" s="4">
        <v>1</v>
      </c>
      <c r="G63" s="4" t="s">
        <v>128</v>
      </c>
      <c r="H63" s="4">
        <f>SUM(Table134[[#This Row],[2015]:[2019]])</f>
        <v>2</v>
      </c>
    </row>
    <row r="64" spans="1:8" x14ac:dyDescent="0.35">
      <c r="A64" s="2" t="s">
        <v>11</v>
      </c>
      <c r="B64" s="4">
        <v>0</v>
      </c>
      <c r="C64" s="4">
        <v>0</v>
      </c>
      <c r="D64" s="4">
        <v>1</v>
      </c>
      <c r="E64" s="4">
        <v>0</v>
      </c>
      <c r="F64" s="4">
        <v>1</v>
      </c>
      <c r="G64" s="4" t="s">
        <v>128</v>
      </c>
      <c r="H64" s="4">
        <f>SUM(Table134[[#This Row],[2015]:[2019]])</f>
        <v>2</v>
      </c>
    </row>
    <row r="65" spans="1:8" x14ac:dyDescent="0.35">
      <c r="A65" s="2" t="s">
        <v>98</v>
      </c>
      <c r="B65" s="4">
        <v>1</v>
      </c>
      <c r="C65" s="4">
        <v>1</v>
      </c>
      <c r="D65" s="4">
        <v>0</v>
      </c>
      <c r="E65" s="4">
        <v>0</v>
      </c>
      <c r="F65" s="4">
        <v>0</v>
      </c>
      <c r="G65" s="4" t="s">
        <v>130</v>
      </c>
      <c r="H65" s="4">
        <f>SUM(Table134[[#This Row],[2015]:[2019]])</f>
        <v>2</v>
      </c>
    </row>
    <row r="66" spans="1:8" x14ac:dyDescent="0.35">
      <c r="A66" s="2" t="s">
        <v>34</v>
      </c>
      <c r="B66" s="4">
        <v>0</v>
      </c>
      <c r="C66" s="4">
        <v>0</v>
      </c>
      <c r="D66" s="4">
        <v>0</v>
      </c>
      <c r="E66" s="4">
        <v>1</v>
      </c>
      <c r="F66" s="4">
        <v>1</v>
      </c>
      <c r="G66" s="4" t="s">
        <v>58</v>
      </c>
      <c r="H66" s="4">
        <f>SUM(Table134[[#This Row],[2015]:[2019]])</f>
        <v>2</v>
      </c>
    </row>
    <row r="67" spans="1:8" x14ac:dyDescent="0.35">
      <c r="A67" s="2" t="s">
        <v>99</v>
      </c>
      <c r="B67" s="4">
        <v>1</v>
      </c>
      <c r="C67" s="4">
        <v>1</v>
      </c>
      <c r="D67" s="4">
        <v>0</v>
      </c>
      <c r="E67" s="4">
        <v>0</v>
      </c>
      <c r="F67" s="4">
        <v>0</v>
      </c>
      <c r="G67" s="4" t="s">
        <v>126</v>
      </c>
      <c r="H67" s="4">
        <f>SUM(Table134[[#This Row],[2015]:[2019]])</f>
        <v>2</v>
      </c>
    </row>
    <row r="68" spans="1:8" x14ac:dyDescent="0.35">
      <c r="A68" s="2" t="s">
        <v>95</v>
      </c>
      <c r="B68" s="4">
        <v>0</v>
      </c>
      <c r="C68" s="4">
        <v>0</v>
      </c>
      <c r="D68" s="4">
        <v>2</v>
      </c>
      <c r="E68" s="4">
        <v>0</v>
      </c>
      <c r="F68" s="4">
        <v>0</v>
      </c>
      <c r="G68" s="4" t="s">
        <v>59</v>
      </c>
      <c r="H68" s="4">
        <f>SUM(Table134[[#This Row],[2015]:[2019]])</f>
        <v>2</v>
      </c>
    </row>
    <row r="69" spans="1:8" x14ac:dyDescent="0.35">
      <c r="A69" s="2" t="s">
        <v>24</v>
      </c>
      <c r="B69" s="4">
        <v>0</v>
      </c>
      <c r="C69" s="4">
        <v>0</v>
      </c>
      <c r="D69" s="4">
        <v>0</v>
      </c>
      <c r="E69" s="4">
        <v>1</v>
      </c>
      <c r="F69" s="4">
        <v>1</v>
      </c>
      <c r="G69" s="4" t="s">
        <v>60</v>
      </c>
      <c r="H69" s="4">
        <f>SUM(Table134[[#This Row],[2015]:[2019]])</f>
        <v>2</v>
      </c>
    </row>
    <row r="70" spans="1:8" x14ac:dyDescent="0.35">
      <c r="A70" s="2" t="s">
        <v>25</v>
      </c>
      <c r="B70" s="4">
        <v>0</v>
      </c>
      <c r="C70" s="4">
        <v>0</v>
      </c>
      <c r="D70" s="4">
        <v>0</v>
      </c>
      <c r="E70" s="4">
        <v>1</v>
      </c>
      <c r="F70" s="4">
        <v>1</v>
      </c>
      <c r="G70" s="4" t="s">
        <v>60</v>
      </c>
      <c r="H70" s="4">
        <f>SUM(Table134[[#This Row],[2015]:[2019]])</f>
        <v>2</v>
      </c>
    </row>
    <row r="71" spans="1:8" x14ac:dyDescent="0.35">
      <c r="A71" s="2" t="s">
        <v>27</v>
      </c>
      <c r="B71" s="4">
        <v>0</v>
      </c>
      <c r="C71" s="4">
        <v>0</v>
      </c>
      <c r="D71" s="4">
        <v>0</v>
      </c>
      <c r="E71" s="4">
        <v>1</v>
      </c>
      <c r="F71" s="4">
        <v>1</v>
      </c>
      <c r="G71" s="4" t="s">
        <v>60</v>
      </c>
      <c r="H71" s="4">
        <f>SUM(Table134[[#This Row],[2015]:[2019]])</f>
        <v>2</v>
      </c>
    </row>
    <row r="72" spans="1:8" x14ac:dyDescent="0.35">
      <c r="A72" s="2" t="s">
        <v>31</v>
      </c>
      <c r="B72" s="4">
        <v>0</v>
      </c>
      <c r="C72" s="4">
        <v>0</v>
      </c>
      <c r="D72" s="4">
        <v>0</v>
      </c>
      <c r="E72" s="4">
        <v>1</v>
      </c>
      <c r="F72" s="4">
        <v>1</v>
      </c>
      <c r="G72" s="4" t="s">
        <v>60</v>
      </c>
      <c r="H72" s="4">
        <f>SUM(Table134[[#This Row],[2015]:[2019]])</f>
        <v>2</v>
      </c>
    </row>
    <row r="73" spans="1:8" x14ac:dyDescent="0.35">
      <c r="A73" s="2" t="s">
        <v>32</v>
      </c>
      <c r="B73" s="4">
        <v>0</v>
      </c>
      <c r="C73" s="4">
        <v>0</v>
      </c>
      <c r="D73" s="4">
        <v>0</v>
      </c>
      <c r="E73" s="4">
        <v>1</v>
      </c>
      <c r="F73" s="4">
        <v>1</v>
      </c>
      <c r="G73" s="4" t="s">
        <v>60</v>
      </c>
      <c r="H73" s="4">
        <f>SUM(Table134[[#This Row],[2015]:[2019]])</f>
        <v>2</v>
      </c>
    </row>
    <row r="74" spans="1:8" x14ac:dyDescent="0.35">
      <c r="A74" s="2" t="s">
        <v>122</v>
      </c>
      <c r="B74" s="4">
        <v>1</v>
      </c>
      <c r="C74" s="4">
        <v>1</v>
      </c>
      <c r="D74" s="4">
        <v>0</v>
      </c>
      <c r="E74" s="4">
        <v>0</v>
      </c>
      <c r="F74" s="4">
        <v>0</v>
      </c>
      <c r="G74" s="4" t="s">
        <v>28</v>
      </c>
      <c r="H74" s="4">
        <f>SUM(Table134[[#This Row],[2015]:[2019]])</f>
        <v>2</v>
      </c>
    </row>
    <row r="75" spans="1:8" x14ac:dyDescent="0.35">
      <c r="A75" s="2" t="s">
        <v>21</v>
      </c>
      <c r="B75" s="4">
        <v>1</v>
      </c>
      <c r="C75" s="4">
        <v>0</v>
      </c>
      <c r="D75" s="4">
        <v>0</v>
      </c>
      <c r="E75" s="4">
        <v>0</v>
      </c>
      <c r="F75" s="4">
        <v>1</v>
      </c>
      <c r="G75" s="4" t="s">
        <v>61</v>
      </c>
      <c r="H75" s="4">
        <f>SUM(Table134[[#This Row],[2015]:[2019]])</f>
        <v>2</v>
      </c>
    </row>
    <row r="76" spans="1:8" x14ac:dyDescent="0.35">
      <c r="A76" s="2" t="s">
        <v>96</v>
      </c>
      <c r="B76" s="4">
        <v>0</v>
      </c>
      <c r="C76" s="4">
        <v>0</v>
      </c>
      <c r="D76" s="4">
        <v>2</v>
      </c>
      <c r="E76" s="4">
        <v>0</v>
      </c>
      <c r="F76" s="4">
        <v>0</v>
      </c>
      <c r="G76" s="4" t="s">
        <v>132</v>
      </c>
      <c r="H76" s="4">
        <f>SUM(Table134[[#This Row],[2015]:[2019]])</f>
        <v>2</v>
      </c>
    </row>
    <row r="77" spans="1:8" x14ac:dyDescent="0.35">
      <c r="A77" s="2" t="s">
        <v>0</v>
      </c>
      <c r="B77" s="4">
        <v>0</v>
      </c>
      <c r="C77" s="4">
        <v>0</v>
      </c>
      <c r="D77" s="4">
        <v>1</v>
      </c>
      <c r="E77" s="4">
        <v>0</v>
      </c>
      <c r="F77" s="4">
        <v>1</v>
      </c>
      <c r="G77" s="4" t="s">
        <v>124</v>
      </c>
      <c r="H77" s="4">
        <f>SUM(Table134[[#This Row],[2015]:[2019]])</f>
        <v>2</v>
      </c>
    </row>
    <row r="78" spans="1:8" x14ac:dyDescent="0.35">
      <c r="A78" s="2" t="s">
        <v>97</v>
      </c>
      <c r="B78" s="4">
        <v>1</v>
      </c>
      <c r="C78" s="4">
        <v>1</v>
      </c>
      <c r="D78" s="4">
        <v>0</v>
      </c>
      <c r="E78" s="4">
        <v>0</v>
      </c>
      <c r="F78" s="4">
        <v>0</v>
      </c>
      <c r="G78" s="4" t="s">
        <v>124</v>
      </c>
      <c r="H78" s="4">
        <f>SUM(Table134[[#This Row],[2015]:[2019]])</f>
        <v>2</v>
      </c>
    </row>
    <row r="79" spans="1:8" x14ac:dyDescent="0.35">
      <c r="A79" s="2" t="s">
        <v>103</v>
      </c>
      <c r="B79" s="4">
        <v>1</v>
      </c>
      <c r="C79" s="4">
        <v>1</v>
      </c>
      <c r="D79" s="4">
        <v>0</v>
      </c>
      <c r="E79" s="4">
        <v>0</v>
      </c>
      <c r="F79" s="4">
        <v>0</v>
      </c>
      <c r="G79" s="4" t="s">
        <v>124</v>
      </c>
      <c r="H79" s="4">
        <f>SUM(Table134[[#This Row],[2015]:[2019]])</f>
        <v>2</v>
      </c>
    </row>
    <row r="80" spans="1:8" x14ac:dyDescent="0.35">
      <c r="A80" s="2" t="s">
        <v>75</v>
      </c>
      <c r="B80" s="4">
        <v>0</v>
      </c>
      <c r="C80" s="4">
        <v>0</v>
      </c>
      <c r="D80" s="4">
        <v>1</v>
      </c>
      <c r="E80" s="4">
        <v>1</v>
      </c>
      <c r="F80" s="4">
        <v>0</v>
      </c>
      <c r="G80" s="4" t="s">
        <v>124</v>
      </c>
      <c r="H80" s="4">
        <f>SUM(Table134[[#This Row],[2015]:[2019]])</f>
        <v>2</v>
      </c>
    </row>
    <row r="81" spans="1:8" x14ac:dyDescent="0.35">
      <c r="A81" s="2" t="s">
        <v>68</v>
      </c>
      <c r="B81" s="4">
        <v>0</v>
      </c>
      <c r="C81" s="4">
        <v>0</v>
      </c>
      <c r="D81" s="4">
        <v>0</v>
      </c>
      <c r="E81" s="4">
        <v>1</v>
      </c>
      <c r="F81" s="4">
        <v>0</v>
      </c>
      <c r="G81" s="4" t="s">
        <v>3</v>
      </c>
      <c r="H81" s="4">
        <f>SUM(Table134[[#This Row],[2015]:[2019]])</f>
        <v>1</v>
      </c>
    </row>
    <row r="82" spans="1:8" x14ac:dyDescent="0.35">
      <c r="A82" s="2" t="s">
        <v>80</v>
      </c>
      <c r="B82" s="4">
        <v>0</v>
      </c>
      <c r="C82" s="4">
        <v>0</v>
      </c>
      <c r="D82" s="4">
        <v>0</v>
      </c>
      <c r="E82" s="4">
        <v>1</v>
      </c>
      <c r="F82" s="4">
        <v>0</v>
      </c>
      <c r="G82" s="4" t="s">
        <v>3</v>
      </c>
      <c r="H82" s="4">
        <f>SUM(Table134[[#This Row],[2015]:[2019]])</f>
        <v>1</v>
      </c>
    </row>
    <row r="83" spans="1:8" x14ac:dyDescent="0.35">
      <c r="A83" s="2" t="s">
        <v>67</v>
      </c>
      <c r="B83" s="4">
        <v>0</v>
      </c>
      <c r="C83" s="4">
        <v>0</v>
      </c>
      <c r="D83" s="4">
        <v>0</v>
      </c>
      <c r="E83" s="4">
        <v>1</v>
      </c>
      <c r="F83" s="4">
        <v>0</v>
      </c>
      <c r="G83" s="4" t="s">
        <v>131</v>
      </c>
      <c r="H83" s="4">
        <f>SUM(Table134[[#This Row],[2015]:[2019]])</f>
        <v>1</v>
      </c>
    </row>
    <row r="84" spans="1:8" x14ac:dyDescent="0.35">
      <c r="A84" s="2" t="s">
        <v>7</v>
      </c>
      <c r="B84" s="4">
        <v>0</v>
      </c>
      <c r="C84" s="4">
        <v>0</v>
      </c>
      <c r="D84" s="4">
        <v>0</v>
      </c>
      <c r="E84" s="4">
        <v>0</v>
      </c>
      <c r="F84" s="4">
        <v>1</v>
      </c>
      <c r="G84" s="4" t="s">
        <v>131</v>
      </c>
      <c r="H84" s="4">
        <f>SUM(Table134[[#This Row],[2015]:[2019]])</f>
        <v>1</v>
      </c>
    </row>
    <row r="85" spans="1:8" x14ac:dyDescent="0.35">
      <c r="A85" s="2" t="s">
        <v>13</v>
      </c>
      <c r="B85" s="4">
        <v>0</v>
      </c>
      <c r="C85" s="4">
        <v>0</v>
      </c>
      <c r="D85" s="4">
        <v>0</v>
      </c>
      <c r="E85" s="4">
        <v>0</v>
      </c>
      <c r="F85" s="4">
        <v>1</v>
      </c>
      <c r="G85" s="4" t="s">
        <v>131</v>
      </c>
      <c r="H85" s="4">
        <f>SUM(Table134[[#This Row],[2015]:[2019]])</f>
        <v>1</v>
      </c>
    </row>
    <row r="86" spans="1:8" x14ac:dyDescent="0.35">
      <c r="A86" s="2" t="s">
        <v>89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 t="s">
        <v>128</v>
      </c>
      <c r="H86" s="4">
        <f>SUM(Table134[[#This Row],[2015]:[2019]])</f>
        <v>1</v>
      </c>
    </row>
    <row r="87" spans="1:8" x14ac:dyDescent="0.35">
      <c r="A87" s="2" t="s">
        <v>105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 t="s">
        <v>128</v>
      </c>
      <c r="H87" s="4">
        <f>SUM(Table134[[#This Row],[2015]:[2019]])</f>
        <v>1</v>
      </c>
    </row>
    <row r="88" spans="1:8" x14ac:dyDescent="0.35">
      <c r="A88" s="2" t="s">
        <v>4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 t="s">
        <v>129</v>
      </c>
      <c r="H88" s="4">
        <f>SUM(Table134[[#This Row],[2015]:[2019]])</f>
        <v>1</v>
      </c>
    </row>
    <row r="89" spans="1:8" x14ac:dyDescent="0.35">
      <c r="A89" s="2" t="s">
        <v>106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 t="s">
        <v>125</v>
      </c>
      <c r="H89" s="4">
        <f>SUM(Table134[[#This Row],[2015]:[2019]])</f>
        <v>1</v>
      </c>
    </row>
    <row r="90" spans="1:8" x14ac:dyDescent="0.35">
      <c r="A90" s="2" t="s">
        <v>117</v>
      </c>
      <c r="B90" s="4">
        <v>1</v>
      </c>
      <c r="C90" s="4">
        <v>0</v>
      </c>
      <c r="D90" s="4">
        <v>0</v>
      </c>
      <c r="E90" s="4">
        <v>0</v>
      </c>
      <c r="F90" s="4">
        <v>0</v>
      </c>
      <c r="G90" s="4" t="s">
        <v>125</v>
      </c>
      <c r="H90" s="4">
        <f>SUM(Table134[[#This Row],[2015]:[2019]])</f>
        <v>1</v>
      </c>
    </row>
    <row r="91" spans="1:8" x14ac:dyDescent="0.35">
      <c r="A91" s="2" t="s">
        <v>63</v>
      </c>
      <c r="B91" s="4">
        <v>0</v>
      </c>
      <c r="C91" s="4">
        <v>0</v>
      </c>
      <c r="D91" s="4">
        <v>0</v>
      </c>
      <c r="E91" s="4">
        <v>1</v>
      </c>
      <c r="F91" s="4">
        <v>0</v>
      </c>
      <c r="G91" s="4" t="s">
        <v>58</v>
      </c>
      <c r="H91" s="4">
        <f>SUM(Table134[[#This Row],[2015]:[2019]])</f>
        <v>1</v>
      </c>
    </row>
    <row r="92" spans="1:8" x14ac:dyDescent="0.35">
      <c r="A92" s="2" t="s">
        <v>14</v>
      </c>
      <c r="B92" s="4">
        <v>0</v>
      </c>
      <c r="C92" s="4">
        <v>0</v>
      </c>
      <c r="D92" s="4">
        <v>0</v>
      </c>
      <c r="E92" s="4">
        <v>0</v>
      </c>
      <c r="F92" s="4">
        <v>1</v>
      </c>
      <c r="G92" s="4" t="s">
        <v>58</v>
      </c>
      <c r="H92" s="4">
        <f>SUM(Table134[[#This Row],[2015]:[2019]])</f>
        <v>1</v>
      </c>
    </row>
    <row r="93" spans="1:8" x14ac:dyDescent="0.35">
      <c r="A93" s="2" t="s">
        <v>108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 t="s">
        <v>58</v>
      </c>
      <c r="H93" s="4">
        <f>SUM(Table134[[#This Row],[2015]:[2019]])</f>
        <v>1</v>
      </c>
    </row>
    <row r="94" spans="1:8" x14ac:dyDescent="0.35">
      <c r="A94" s="2" t="s">
        <v>82</v>
      </c>
      <c r="B94" s="4">
        <v>0</v>
      </c>
      <c r="C94" s="4">
        <v>0</v>
      </c>
      <c r="D94" s="4">
        <v>0</v>
      </c>
      <c r="E94" s="4">
        <v>1</v>
      </c>
      <c r="F94" s="4">
        <v>0</v>
      </c>
      <c r="G94" s="4" t="s">
        <v>58</v>
      </c>
      <c r="H94" s="4">
        <f>SUM(Table134[[#This Row],[2015]:[2019]])</f>
        <v>1</v>
      </c>
    </row>
    <row r="95" spans="1:8" x14ac:dyDescent="0.35">
      <c r="A95" s="2" t="s">
        <v>86</v>
      </c>
      <c r="B95" s="4">
        <v>0</v>
      </c>
      <c r="C95" s="4">
        <v>0</v>
      </c>
      <c r="D95" s="4">
        <v>0</v>
      </c>
      <c r="E95" s="4">
        <v>1</v>
      </c>
      <c r="F95" s="4">
        <v>0</v>
      </c>
      <c r="G95" s="4" t="s">
        <v>58</v>
      </c>
      <c r="H95" s="4">
        <f>SUM(Table134[[#This Row],[2015]:[2019]])</f>
        <v>1</v>
      </c>
    </row>
    <row r="96" spans="1:8" x14ac:dyDescent="0.35">
      <c r="A96" s="2" t="s">
        <v>93</v>
      </c>
      <c r="B96" s="4">
        <v>0</v>
      </c>
      <c r="C96" s="4">
        <v>0</v>
      </c>
      <c r="D96" s="4">
        <v>1</v>
      </c>
      <c r="E96" s="4">
        <v>0</v>
      </c>
      <c r="F96" s="4">
        <v>0</v>
      </c>
      <c r="G96" s="4" t="s">
        <v>58</v>
      </c>
      <c r="H96" s="4">
        <f>SUM(Table134[[#This Row],[2015]:[2019]])</f>
        <v>1</v>
      </c>
    </row>
    <row r="97" spans="1:8" x14ac:dyDescent="0.35">
      <c r="A97" s="2" t="s">
        <v>2</v>
      </c>
      <c r="B97" s="4">
        <v>0</v>
      </c>
      <c r="C97" s="4">
        <v>0</v>
      </c>
      <c r="D97" s="4">
        <v>0</v>
      </c>
      <c r="E97" s="4">
        <v>0</v>
      </c>
      <c r="F97" s="4">
        <v>1</v>
      </c>
      <c r="G97" s="4" t="s">
        <v>126</v>
      </c>
      <c r="H97" s="4">
        <f>SUM(Table134[[#This Row],[2015]:[2019]])</f>
        <v>1</v>
      </c>
    </row>
    <row r="98" spans="1:8" x14ac:dyDescent="0.35">
      <c r="A98" s="2" t="s">
        <v>118</v>
      </c>
      <c r="B98" s="4">
        <v>1</v>
      </c>
      <c r="C98" s="4">
        <v>0</v>
      </c>
      <c r="D98" s="4">
        <v>0</v>
      </c>
      <c r="E98" s="4">
        <v>0</v>
      </c>
      <c r="F98" s="4">
        <v>0</v>
      </c>
      <c r="G98" s="4" t="s">
        <v>126</v>
      </c>
      <c r="H98" s="4">
        <f>SUM(Table134[[#This Row],[2015]:[2019]])</f>
        <v>1</v>
      </c>
    </row>
    <row r="99" spans="1:8" x14ac:dyDescent="0.35">
      <c r="A99" s="2" t="s">
        <v>1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 t="s">
        <v>59</v>
      </c>
      <c r="H99" s="4">
        <f>SUM(Table134[[#This Row],[2015]:[2019]])</f>
        <v>1</v>
      </c>
    </row>
    <row r="100" spans="1:8" x14ac:dyDescent="0.35">
      <c r="A100" s="2" t="s">
        <v>102</v>
      </c>
      <c r="B100" s="4">
        <v>0</v>
      </c>
      <c r="C100" s="4">
        <v>1</v>
      </c>
      <c r="D100" s="4">
        <v>0</v>
      </c>
      <c r="E100" s="4">
        <v>0</v>
      </c>
      <c r="F100" s="4">
        <v>0</v>
      </c>
      <c r="G100" s="4" t="s">
        <v>59</v>
      </c>
      <c r="H100" s="4">
        <f>SUM(Table134[[#This Row],[2015]:[2019]])</f>
        <v>1</v>
      </c>
    </row>
    <row r="101" spans="1:8" x14ac:dyDescent="0.35">
      <c r="A101" s="2" t="s">
        <v>12</v>
      </c>
      <c r="B101" s="4">
        <v>0</v>
      </c>
      <c r="C101" s="4">
        <v>0</v>
      </c>
      <c r="D101" s="4">
        <v>0</v>
      </c>
      <c r="E101" s="4">
        <v>0</v>
      </c>
      <c r="F101" s="4">
        <v>1</v>
      </c>
      <c r="G101" s="4" t="s">
        <v>59</v>
      </c>
      <c r="H101" s="4">
        <f>SUM(Table134[[#This Row],[2015]:[2019]])</f>
        <v>1</v>
      </c>
    </row>
    <row r="102" spans="1:8" x14ac:dyDescent="0.35">
      <c r="A102" s="2" t="s">
        <v>100</v>
      </c>
      <c r="B102" s="4">
        <v>0</v>
      </c>
      <c r="C102" s="4">
        <v>1</v>
      </c>
      <c r="D102" s="4">
        <v>0</v>
      </c>
      <c r="E102" s="4">
        <v>0</v>
      </c>
      <c r="F102" s="4">
        <v>0</v>
      </c>
      <c r="G102" s="4" t="s">
        <v>59</v>
      </c>
      <c r="H102" s="4">
        <f>SUM(Table134[[#This Row],[2015]:[2019]])</f>
        <v>1</v>
      </c>
    </row>
    <row r="103" spans="1:8" x14ac:dyDescent="0.35">
      <c r="A103" s="2" t="s">
        <v>20</v>
      </c>
      <c r="B103" s="4">
        <v>0</v>
      </c>
      <c r="C103" s="4">
        <v>0</v>
      </c>
      <c r="D103" s="4">
        <v>0</v>
      </c>
      <c r="E103" s="4">
        <v>0</v>
      </c>
      <c r="F103" s="4">
        <v>1</v>
      </c>
      <c r="G103" s="4" t="s">
        <v>59</v>
      </c>
      <c r="H103" s="4">
        <f>SUM(Table134[[#This Row],[2015]:[2019]])</f>
        <v>1</v>
      </c>
    </row>
    <row r="104" spans="1:8" x14ac:dyDescent="0.35">
      <c r="A104" s="2" t="s">
        <v>90</v>
      </c>
      <c r="B104" s="4">
        <v>0</v>
      </c>
      <c r="C104" s="4">
        <v>0</v>
      </c>
      <c r="D104" s="4">
        <v>1</v>
      </c>
      <c r="E104" s="4">
        <v>0</v>
      </c>
      <c r="F104" s="4">
        <v>0</v>
      </c>
      <c r="G104" s="4" t="s">
        <v>59</v>
      </c>
      <c r="H104" s="4">
        <f>SUM(Table134[[#This Row],[2015]:[2019]])</f>
        <v>1</v>
      </c>
    </row>
    <row r="105" spans="1:8" x14ac:dyDescent="0.35">
      <c r="A105" s="2" t="s">
        <v>76</v>
      </c>
      <c r="B105" s="4">
        <v>0</v>
      </c>
      <c r="C105" s="4">
        <v>0</v>
      </c>
      <c r="D105" s="4">
        <v>0</v>
      </c>
      <c r="E105" s="4">
        <v>1</v>
      </c>
      <c r="F105" s="4">
        <v>0</v>
      </c>
      <c r="G105" s="4" t="s">
        <v>59</v>
      </c>
      <c r="H105" s="4">
        <f>SUM(Table134[[#This Row],[2015]:[2019]])</f>
        <v>1</v>
      </c>
    </row>
    <row r="106" spans="1:8" x14ac:dyDescent="0.35">
      <c r="A106" s="2" t="s">
        <v>110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 t="s">
        <v>59</v>
      </c>
      <c r="H106" s="4">
        <f>SUM(Table134[[#This Row],[2015]:[2019]])</f>
        <v>1</v>
      </c>
    </row>
    <row r="107" spans="1:8" x14ac:dyDescent="0.35">
      <c r="A107" s="2" t="s">
        <v>29</v>
      </c>
      <c r="B107" s="4">
        <v>0</v>
      </c>
      <c r="C107" s="4">
        <v>0</v>
      </c>
      <c r="D107" s="4">
        <v>0</v>
      </c>
      <c r="E107" s="4">
        <v>0</v>
      </c>
      <c r="F107" s="4">
        <v>1</v>
      </c>
      <c r="G107" s="4" t="s">
        <v>59</v>
      </c>
      <c r="H107" s="4">
        <f>SUM(Table134[[#This Row],[2015]:[2019]])</f>
        <v>1</v>
      </c>
    </row>
    <row r="108" spans="1:8" x14ac:dyDescent="0.35">
      <c r="A108" s="2" t="s">
        <v>101</v>
      </c>
      <c r="B108" s="4">
        <v>0</v>
      </c>
      <c r="C108" s="4">
        <v>1</v>
      </c>
      <c r="D108" s="4">
        <v>0</v>
      </c>
      <c r="E108" s="4">
        <v>0</v>
      </c>
      <c r="F108" s="4">
        <v>0</v>
      </c>
      <c r="G108" s="4" t="s">
        <v>59</v>
      </c>
      <c r="H108" s="4">
        <f>SUM(Table134[[#This Row],[2015]:[2019]])</f>
        <v>1</v>
      </c>
    </row>
    <row r="109" spans="1:8" x14ac:dyDescent="0.35">
      <c r="A109" s="2" t="s">
        <v>119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 t="s">
        <v>60</v>
      </c>
      <c r="H109" s="4">
        <f>SUM(Table134[[#This Row],[2015]:[2019]])</f>
        <v>1</v>
      </c>
    </row>
    <row r="110" spans="1:8" x14ac:dyDescent="0.35">
      <c r="A110" s="2" t="s">
        <v>92</v>
      </c>
      <c r="B110" s="4">
        <v>0</v>
      </c>
      <c r="C110" s="4">
        <v>0</v>
      </c>
      <c r="D110" s="4">
        <v>1</v>
      </c>
      <c r="E110" s="4">
        <v>0</v>
      </c>
      <c r="F110" s="4">
        <v>0</v>
      </c>
      <c r="G110" s="4" t="s">
        <v>60</v>
      </c>
      <c r="H110" s="4">
        <f>SUM(Table134[[#This Row],[2015]:[2019]])</f>
        <v>1</v>
      </c>
    </row>
    <row r="111" spans="1:8" x14ac:dyDescent="0.35">
      <c r="A111" s="2" t="s">
        <v>81</v>
      </c>
      <c r="B111" s="4">
        <v>0</v>
      </c>
      <c r="C111" s="4">
        <v>0</v>
      </c>
      <c r="D111" s="4">
        <v>0</v>
      </c>
      <c r="E111" s="4">
        <v>1</v>
      </c>
      <c r="F111" s="4">
        <v>0</v>
      </c>
      <c r="G111" s="4" t="s">
        <v>60</v>
      </c>
      <c r="H111" s="4">
        <f>SUM(Table134[[#This Row],[2015]:[2019]])</f>
        <v>1</v>
      </c>
    </row>
    <row r="112" spans="1:8" x14ac:dyDescent="0.35">
      <c r="A112" s="2" t="s">
        <v>33</v>
      </c>
      <c r="B112" s="4">
        <v>0</v>
      </c>
      <c r="C112" s="4">
        <v>0</v>
      </c>
      <c r="D112" s="4">
        <v>0</v>
      </c>
      <c r="E112" s="4">
        <v>0</v>
      </c>
      <c r="F112" s="4">
        <v>1</v>
      </c>
      <c r="G112" s="4" t="s">
        <v>60</v>
      </c>
      <c r="H112" s="4">
        <f>SUM(Table134[[#This Row],[2015]:[2019]])</f>
        <v>1</v>
      </c>
    </row>
    <row r="113" spans="1:8" x14ac:dyDescent="0.35">
      <c r="A113" s="2" t="s">
        <v>109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 t="s">
        <v>61</v>
      </c>
      <c r="H113" s="4">
        <f>SUM(Table134[[#This Row],[2015]:[2019]])</f>
        <v>1</v>
      </c>
    </row>
    <row r="114" spans="1:8" x14ac:dyDescent="0.35">
      <c r="A114" s="2" t="s">
        <v>23</v>
      </c>
      <c r="B114" s="4">
        <v>0</v>
      </c>
      <c r="C114" s="4">
        <v>0</v>
      </c>
      <c r="D114" s="4">
        <v>0</v>
      </c>
      <c r="E114" s="4">
        <v>0</v>
      </c>
      <c r="F114" s="4">
        <v>1</v>
      </c>
      <c r="G114" s="4" t="s">
        <v>61</v>
      </c>
      <c r="H114" s="4">
        <f>SUM(Table134[[#This Row],[2015]:[2019]])</f>
        <v>1</v>
      </c>
    </row>
    <row r="115" spans="1:8" x14ac:dyDescent="0.35">
      <c r="A115" s="2" t="s">
        <v>107</v>
      </c>
      <c r="B115" s="4">
        <v>1</v>
      </c>
      <c r="C115" s="4">
        <v>0</v>
      </c>
      <c r="D115" s="4">
        <v>0</v>
      </c>
      <c r="E115" s="4">
        <v>0</v>
      </c>
      <c r="F115" s="4">
        <v>0</v>
      </c>
      <c r="G115" s="4" t="s">
        <v>61</v>
      </c>
      <c r="H115" s="4">
        <f>SUM(Table134[[#This Row],[2015]:[2019]])</f>
        <v>1</v>
      </c>
    </row>
    <row r="116" spans="1:8" x14ac:dyDescent="0.35">
      <c r="A116" s="2" t="s">
        <v>64</v>
      </c>
      <c r="B116" s="4">
        <v>0</v>
      </c>
      <c r="C116" s="4">
        <v>0</v>
      </c>
      <c r="D116" s="4">
        <v>0</v>
      </c>
      <c r="E116" s="4">
        <v>1</v>
      </c>
      <c r="F116" s="4">
        <v>0</v>
      </c>
      <c r="G116" s="4" t="s">
        <v>127</v>
      </c>
      <c r="H116" s="4">
        <f>SUM(Table134[[#This Row],[2015]:[2019]])</f>
        <v>1</v>
      </c>
    </row>
    <row r="117" spans="1:8" x14ac:dyDescent="0.35">
      <c r="A117" s="2" t="s">
        <v>121</v>
      </c>
      <c r="B117" s="4">
        <v>1</v>
      </c>
      <c r="C117" s="4">
        <v>0</v>
      </c>
      <c r="D117" s="4">
        <v>0</v>
      </c>
      <c r="E117" s="4">
        <v>0</v>
      </c>
      <c r="F117" s="4">
        <v>0</v>
      </c>
      <c r="G117" s="4" t="s">
        <v>124</v>
      </c>
      <c r="H117" s="4">
        <f>SUM(Table134[[#This Row],[2015]:[2019]])</f>
        <v>1</v>
      </c>
    </row>
    <row r="118" spans="1:8" x14ac:dyDescent="0.35">
      <c r="A118" s="2" t="s">
        <v>120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 t="s">
        <v>124</v>
      </c>
      <c r="H118" s="4">
        <f>SUM(Table134[[#This Row],[2015]:[2019]])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0A78-E28B-41D1-8FDF-1FD8147C61C9}">
  <dimension ref="A1:AU118"/>
  <sheetViews>
    <sheetView topLeftCell="A73" workbookViewId="0">
      <selection activeCell="R82" sqref="R82"/>
    </sheetView>
  </sheetViews>
  <sheetFormatPr defaultRowHeight="14.5" x14ac:dyDescent="0.35"/>
  <cols>
    <col min="1" max="1" width="16.26953125" bestFit="1" customWidth="1"/>
    <col min="7" max="7" width="12.54296875" bestFit="1" customWidth="1"/>
    <col min="9" max="9" width="9.36328125" bestFit="1" customWidth="1"/>
  </cols>
  <sheetData>
    <row r="1" spans="1:47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I1" s="5" t="s">
        <v>123</v>
      </c>
      <c r="J1" s="6">
        <v>2015</v>
      </c>
      <c r="K1" s="6">
        <v>2016</v>
      </c>
      <c r="L1" s="6">
        <v>2017</v>
      </c>
      <c r="M1" s="6">
        <v>2018</v>
      </c>
      <c r="N1" s="6">
        <v>2019</v>
      </c>
      <c r="Q1" s="5" t="s">
        <v>123</v>
      </c>
      <c r="R1" s="6">
        <v>2015</v>
      </c>
      <c r="S1" s="6">
        <v>2016</v>
      </c>
      <c r="T1" s="6">
        <v>2017</v>
      </c>
      <c r="U1" s="6">
        <v>2018</v>
      </c>
      <c r="V1" s="6">
        <v>2019</v>
      </c>
      <c r="W1" t="s">
        <v>133</v>
      </c>
      <c r="Y1" s="5" t="s">
        <v>123</v>
      </c>
      <c r="Z1" s="6">
        <v>2015</v>
      </c>
      <c r="AA1" s="6">
        <v>2016</v>
      </c>
      <c r="AB1" s="6">
        <v>2017</v>
      </c>
      <c r="AC1" s="6">
        <v>2018</v>
      </c>
      <c r="AD1" s="6">
        <v>2019</v>
      </c>
      <c r="AE1" t="s">
        <v>133</v>
      </c>
      <c r="AG1" s="5" t="s">
        <v>123</v>
      </c>
      <c r="AH1" s="6">
        <v>2015</v>
      </c>
      <c r="AI1" s="6">
        <v>2016</v>
      </c>
      <c r="AJ1" s="6">
        <v>2017</v>
      </c>
      <c r="AK1" s="6">
        <v>2018</v>
      </c>
      <c r="AL1" s="6">
        <v>2019</v>
      </c>
      <c r="AM1" t="s">
        <v>133</v>
      </c>
      <c r="AO1" s="5" t="s">
        <v>123</v>
      </c>
      <c r="AP1" s="6">
        <v>2015</v>
      </c>
      <c r="AQ1" s="6">
        <v>2016</v>
      </c>
      <c r="AR1" s="6">
        <v>2017</v>
      </c>
      <c r="AS1" s="6">
        <v>2018</v>
      </c>
      <c r="AT1" s="6">
        <v>2019</v>
      </c>
      <c r="AU1" t="s">
        <v>133</v>
      </c>
    </row>
    <row r="2" spans="1:47" x14ac:dyDescent="0.35">
      <c r="A2" s="2" t="s">
        <v>3</v>
      </c>
      <c r="B2" s="4">
        <v>1</v>
      </c>
      <c r="C2" s="4">
        <v>4</v>
      </c>
      <c r="D2" s="4">
        <v>3</v>
      </c>
      <c r="E2" s="4">
        <v>2</v>
      </c>
      <c r="F2" s="4">
        <v>1</v>
      </c>
      <c r="G2" s="4" t="s">
        <v>3</v>
      </c>
      <c r="I2" s="2" t="s">
        <v>60</v>
      </c>
      <c r="J2">
        <v>16</v>
      </c>
      <c r="K2">
        <v>10</v>
      </c>
      <c r="L2">
        <v>16</v>
      </c>
      <c r="M2">
        <v>35</v>
      </c>
      <c r="N2">
        <v>44</v>
      </c>
      <c r="Q2" s="2" t="s">
        <v>59</v>
      </c>
      <c r="R2">
        <v>36</v>
      </c>
      <c r="S2">
        <v>52</v>
      </c>
      <c r="T2">
        <v>41</v>
      </c>
      <c r="U2">
        <v>32</v>
      </c>
      <c r="V2">
        <v>38</v>
      </c>
      <c r="W2">
        <f t="shared" ref="W2:W16" si="0">SUM(R2:V2)</f>
        <v>199</v>
      </c>
      <c r="Y2" s="2" t="s">
        <v>59</v>
      </c>
      <c r="Z2">
        <v>36</v>
      </c>
      <c r="AA2">
        <v>52</v>
      </c>
      <c r="AB2">
        <v>41</v>
      </c>
      <c r="AC2">
        <v>32</v>
      </c>
      <c r="AD2">
        <v>38</v>
      </c>
      <c r="AE2">
        <f>SUM(Z2:AD2)</f>
        <v>199</v>
      </c>
      <c r="AG2" s="2" t="s">
        <v>131</v>
      </c>
      <c r="AH2">
        <v>30</v>
      </c>
      <c r="AI2">
        <v>32</v>
      </c>
      <c r="AJ2">
        <v>21</v>
      </c>
      <c r="AK2">
        <v>35</v>
      </c>
      <c r="AL2">
        <v>42</v>
      </c>
      <c r="AM2">
        <f t="shared" ref="AM2:AM10" si="1">SUM(AH2:AL2)</f>
        <v>160</v>
      </c>
      <c r="AO2" s="2" t="s">
        <v>131</v>
      </c>
      <c r="AP2">
        <v>30</v>
      </c>
      <c r="AQ2">
        <v>32</v>
      </c>
      <c r="AR2">
        <v>21</v>
      </c>
      <c r="AS2">
        <v>35</v>
      </c>
      <c r="AT2">
        <v>42</v>
      </c>
      <c r="AU2">
        <f>SUM(AP2:AT2)</f>
        <v>160</v>
      </c>
    </row>
    <row r="3" spans="1:47" x14ac:dyDescent="0.35">
      <c r="A3" s="2" t="s">
        <v>68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 t="s">
        <v>3</v>
      </c>
      <c r="I3" s="2" t="s">
        <v>131</v>
      </c>
      <c r="J3">
        <v>30</v>
      </c>
      <c r="K3">
        <v>32</v>
      </c>
      <c r="L3">
        <v>21</v>
      </c>
      <c r="M3">
        <v>35</v>
      </c>
      <c r="N3">
        <v>42</v>
      </c>
      <c r="Q3" s="2" t="s">
        <v>131</v>
      </c>
      <c r="R3">
        <v>30</v>
      </c>
      <c r="S3">
        <v>32</v>
      </c>
      <c r="T3">
        <v>21</v>
      </c>
      <c r="U3">
        <v>35</v>
      </c>
      <c r="V3">
        <v>42</v>
      </c>
      <c r="W3">
        <f t="shared" si="0"/>
        <v>160</v>
      </c>
      <c r="Y3" s="2" t="s">
        <v>61</v>
      </c>
      <c r="Z3">
        <v>30</v>
      </c>
      <c r="AA3">
        <v>30</v>
      </c>
      <c r="AB3">
        <v>26</v>
      </c>
      <c r="AC3">
        <v>28</v>
      </c>
      <c r="AD3">
        <v>40</v>
      </c>
      <c r="AE3">
        <f>SUM(Z3:AD3)</f>
        <v>154</v>
      </c>
      <c r="AG3" s="2" t="s">
        <v>124</v>
      </c>
      <c r="AH3">
        <v>25</v>
      </c>
      <c r="AI3">
        <v>14</v>
      </c>
      <c r="AJ3">
        <v>12</v>
      </c>
      <c r="AK3">
        <v>9</v>
      </c>
      <c r="AL3">
        <v>11</v>
      </c>
      <c r="AM3">
        <f t="shared" si="1"/>
        <v>71</v>
      </c>
      <c r="AO3" s="2" t="s">
        <v>124</v>
      </c>
      <c r="AP3">
        <v>25</v>
      </c>
      <c r="AQ3">
        <v>14</v>
      </c>
      <c r="AR3">
        <v>12</v>
      </c>
      <c r="AS3">
        <v>9</v>
      </c>
      <c r="AT3">
        <v>11</v>
      </c>
      <c r="AU3">
        <f>SUM(AP3:AT3)</f>
        <v>71</v>
      </c>
    </row>
    <row r="4" spans="1:47" x14ac:dyDescent="0.35">
      <c r="A4" s="2" t="s">
        <v>80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 t="s">
        <v>3</v>
      </c>
      <c r="I4" s="2" t="s">
        <v>61</v>
      </c>
      <c r="J4">
        <v>30</v>
      </c>
      <c r="K4">
        <v>30</v>
      </c>
      <c r="L4">
        <v>26</v>
      </c>
      <c r="M4">
        <v>28</v>
      </c>
      <c r="N4">
        <v>40</v>
      </c>
      <c r="Q4" s="2" t="s">
        <v>61</v>
      </c>
      <c r="R4">
        <v>30</v>
      </c>
      <c r="S4">
        <v>30</v>
      </c>
      <c r="T4">
        <v>26</v>
      </c>
      <c r="U4">
        <v>28</v>
      </c>
      <c r="V4">
        <v>40</v>
      </c>
      <c r="W4">
        <f t="shared" si="0"/>
        <v>154</v>
      </c>
      <c r="Y4" s="2" t="s">
        <v>58</v>
      </c>
      <c r="Z4">
        <v>26</v>
      </c>
      <c r="AA4">
        <v>23</v>
      </c>
      <c r="AB4">
        <v>22</v>
      </c>
      <c r="AC4">
        <v>27</v>
      </c>
      <c r="AD4">
        <v>29</v>
      </c>
      <c r="AE4">
        <f>SUM(Z4:AD4)</f>
        <v>127</v>
      </c>
      <c r="AG4" s="2" t="s">
        <v>125</v>
      </c>
      <c r="AH4">
        <v>15</v>
      </c>
      <c r="AI4">
        <v>8</v>
      </c>
      <c r="AJ4">
        <v>8</v>
      </c>
      <c r="AK4">
        <v>8</v>
      </c>
      <c r="AL4">
        <v>7</v>
      </c>
      <c r="AM4">
        <f t="shared" si="1"/>
        <v>46</v>
      </c>
      <c r="AO4" s="2" t="s">
        <v>125</v>
      </c>
      <c r="AP4">
        <v>15</v>
      </c>
      <c r="AQ4">
        <v>8</v>
      </c>
      <c r="AR4">
        <v>8</v>
      </c>
      <c r="AS4">
        <v>8</v>
      </c>
      <c r="AT4">
        <v>7</v>
      </c>
      <c r="AU4">
        <f>SUM(AP4:AT4)</f>
        <v>46</v>
      </c>
    </row>
    <row r="5" spans="1:47" x14ac:dyDescent="0.35">
      <c r="A5" s="2" t="s">
        <v>67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 t="s">
        <v>131</v>
      </c>
      <c r="I5" s="2" t="s">
        <v>59</v>
      </c>
      <c r="J5">
        <v>36</v>
      </c>
      <c r="K5">
        <v>52</v>
      </c>
      <c r="L5">
        <v>41</v>
      </c>
      <c r="M5">
        <v>32</v>
      </c>
      <c r="N5">
        <v>38</v>
      </c>
      <c r="Q5" s="2" t="s">
        <v>58</v>
      </c>
      <c r="R5">
        <v>26</v>
      </c>
      <c r="S5">
        <v>23</v>
      </c>
      <c r="T5">
        <v>22</v>
      </c>
      <c r="U5">
        <v>27</v>
      </c>
      <c r="V5">
        <v>29</v>
      </c>
      <c r="W5">
        <f t="shared" si="0"/>
        <v>127</v>
      </c>
      <c r="Y5" s="2" t="s">
        <v>60</v>
      </c>
      <c r="Z5">
        <v>16</v>
      </c>
      <c r="AA5">
        <v>10</v>
      </c>
      <c r="AB5">
        <v>16</v>
      </c>
      <c r="AC5">
        <v>35</v>
      </c>
      <c r="AD5">
        <v>44</v>
      </c>
      <c r="AE5">
        <f>SUM(Z5:AD5)</f>
        <v>121</v>
      </c>
      <c r="AG5" s="2" t="s">
        <v>128</v>
      </c>
      <c r="AH5">
        <v>9</v>
      </c>
      <c r="AI5">
        <v>6</v>
      </c>
      <c r="AJ5">
        <v>9</v>
      </c>
      <c r="AK5">
        <v>4</v>
      </c>
      <c r="AL5">
        <v>8</v>
      </c>
      <c r="AM5">
        <f t="shared" si="1"/>
        <v>36</v>
      </c>
      <c r="AO5" s="2" t="s">
        <v>128</v>
      </c>
      <c r="AP5">
        <v>9</v>
      </c>
      <c r="AQ5">
        <v>6</v>
      </c>
      <c r="AR5">
        <v>9</v>
      </c>
      <c r="AS5">
        <v>4</v>
      </c>
      <c r="AT5">
        <v>8</v>
      </c>
      <c r="AU5">
        <f>SUM(AP5:AT5)</f>
        <v>36</v>
      </c>
    </row>
    <row r="6" spans="1:47" x14ac:dyDescent="0.35">
      <c r="A6" s="2" t="s">
        <v>7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 t="s">
        <v>131</v>
      </c>
      <c r="I6" s="2" t="s">
        <v>58</v>
      </c>
      <c r="J6">
        <v>26</v>
      </c>
      <c r="K6">
        <v>23</v>
      </c>
      <c r="L6">
        <v>22</v>
      </c>
      <c r="M6">
        <v>27</v>
      </c>
      <c r="N6">
        <v>29</v>
      </c>
      <c r="Q6" s="2" t="s">
        <v>60</v>
      </c>
      <c r="R6">
        <v>16</v>
      </c>
      <c r="S6">
        <v>10</v>
      </c>
      <c r="T6">
        <v>16</v>
      </c>
      <c r="U6">
        <v>35</v>
      </c>
      <c r="V6">
        <v>44</v>
      </c>
      <c r="W6">
        <f t="shared" si="0"/>
        <v>121</v>
      </c>
      <c r="Y6" s="2" t="s">
        <v>28</v>
      </c>
      <c r="Z6">
        <v>11</v>
      </c>
      <c r="AA6">
        <v>12</v>
      </c>
      <c r="AB6">
        <v>4</v>
      </c>
      <c r="AC6">
        <v>4</v>
      </c>
      <c r="AD6">
        <v>1</v>
      </c>
      <c r="AE6">
        <f>SUM(Z6:AD6)</f>
        <v>32</v>
      </c>
      <c r="AG6" s="2" t="s">
        <v>127</v>
      </c>
      <c r="AH6">
        <v>4</v>
      </c>
      <c r="AI6">
        <v>12</v>
      </c>
      <c r="AJ6">
        <v>4</v>
      </c>
      <c r="AK6">
        <v>9</v>
      </c>
      <c r="AL6">
        <v>6</v>
      </c>
      <c r="AM6">
        <f t="shared" si="1"/>
        <v>35</v>
      </c>
      <c r="AO6" s="2" t="s">
        <v>127</v>
      </c>
      <c r="AP6">
        <v>4</v>
      </c>
      <c r="AQ6">
        <v>12</v>
      </c>
      <c r="AR6">
        <v>4</v>
      </c>
      <c r="AS6">
        <v>9</v>
      </c>
      <c r="AT6">
        <v>6</v>
      </c>
      <c r="AU6">
        <f>SUM(AP6:AT6)</f>
        <v>35</v>
      </c>
    </row>
    <row r="7" spans="1:47" x14ac:dyDescent="0.35">
      <c r="A7" s="2" t="s">
        <v>62</v>
      </c>
      <c r="B7" s="4">
        <v>24</v>
      </c>
      <c r="C7" s="4">
        <v>25</v>
      </c>
      <c r="D7" s="4">
        <v>16</v>
      </c>
      <c r="E7" s="4">
        <v>27</v>
      </c>
      <c r="F7" s="4">
        <v>30</v>
      </c>
      <c r="G7" s="4" t="s">
        <v>131</v>
      </c>
      <c r="I7" s="2" t="s">
        <v>128</v>
      </c>
      <c r="J7">
        <v>9</v>
      </c>
      <c r="K7">
        <v>6</v>
      </c>
      <c r="L7">
        <v>9</v>
      </c>
      <c r="M7">
        <v>4</v>
      </c>
      <c r="N7">
        <v>8</v>
      </c>
      <c r="Q7" s="2" t="s">
        <v>124</v>
      </c>
      <c r="R7">
        <v>25</v>
      </c>
      <c r="S7">
        <v>14</v>
      </c>
      <c r="T7">
        <v>12</v>
      </c>
      <c r="U7">
        <v>9</v>
      </c>
      <c r="V7">
        <v>11</v>
      </c>
      <c r="W7">
        <f t="shared" si="0"/>
        <v>71</v>
      </c>
      <c r="Y7" s="2"/>
      <c r="AG7" s="2" t="s">
        <v>129</v>
      </c>
      <c r="AH7">
        <v>3</v>
      </c>
      <c r="AI7">
        <v>6</v>
      </c>
      <c r="AJ7">
        <v>3</v>
      </c>
      <c r="AK7">
        <v>4</v>
      </c>
      <c r="AL7">
        <v>3</v>
      </c>
      <c r="AM7">
        <f t="shared" si="1"/>
        <v>19</v>
      </c>
      <c r="AO7" s="2"/>
    </row>
    <row r="8" spans="1:47" x14ac:dyDescent="0.35">
      <c r="A8" s="2" t="s">
        <v>70</v>
      </c>
      <c r="B8" s="4">
        <v>3</v>
      </c>
      <c r="C8" s="4">
        <v>2</v>
      </c>
      <c r="D8" s="4">
        <v>2</v>
      </c>
      <c r="E8" s="4">
        <v>1</v>
      </c>
      <c r="F8" s="4">
        <v>0</v>
      </c>
      <c r="G8" s="4" t="s">
        <v>131</v>
      </c>
      <c r="I8" s="2" t="s">
        <v>125</v>
      </c>
      <c r="J8">
        <v>15</v>
      </c>
      <c r="K8">
        <v>8</v>
      </c>
      <c r="L8">
        <v>8</v>
      </c>
      <c r="M8">
        <v>8</v>
      </c>
      <c r="N8">
        <v>7</v>
      </c>
      <c r="Q8" s="2" t="s">
        <v>126</v>
      </c>
      <c r="R8">
        <v>19</v>
      </c>
      <c r="S8">
        <v>14</v>
      </c>
      <c r="T8">
        <v>10</v>
      </c>
      <c r="U8">
        <v>5</v>
      </c>
      <c r="V8">
        <v>7</v>
      </c>
      <c r="W8">
        <f t="shared" si="0"/>
        <v>55</v>
      </c>
      <c r="Y8" s="2"/>
      <c r="AG8" s="2" t="s">
        <v>132</v>
      </c>
      <c r="AH8">
        <v>2</v>
      </c>
      <c r="AI8">
        <v>2</v>
      </c>
      <c r="AJ8">
        <v>8</v>
      </c>
      <c r="AK8">
        <v>2</v>
      </c>
      <c r="AL8">
        <v>2</v>
      </c>
      <c r="AM8">
        <f t="shared" si="1"/>
        <v>16</v>
      </c>
      <c r="AO8" s="2"/>
    </row>
    <row r="9" spans="1:47" x14ac:dyDescent="0.35">
      <c r="A9" s="2" t="s">
        <v>13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 t="s">
        <v>131</v>
      </c>
      <c r="I9" s="2" t="s">
        <v>126</v>
      </c>
      <c r="J9">
        <v>19</v>
      </c>
      <c r="K9">
        <v>14</v>
      </c>
      <c r="L9">
        <v>10</v>
      </c>
      <c r="M9">
        <v>5</v>
      </c>
      <c r="N9">
        <v>7</v>
      </c>
      <c r="Q9" s="2" t="s">
        <v>125</v>
      </c>
      <c r="R9">
        <v>15</v>
      </c>
      <c r="S9">
        <v>8</v>
      </c>
      <c r="T9">
        <v>8</v>
      </c>
      <c r="U9">
        <v>8</v>
      </c>
      <c r="V9">
        <v>7</v>
      </c>
      <c r="W9">
        <f t="shared" si="0"/>
        <v>46</v>
      </c>
      <c r="Y9" s="2"/>
      <c r="AG9" s="2" t="s">
        <v>3</v>
      </c>
      <c r="AH9">
        <v>1</v>
      </c>
      <c r="AI9">
        <v>4</v>
      </c>
      <c r="AJ9">
        <v>3</v>
      </c>
      <c r="AK9">
        <v>4</v>
      </c>
      <c r="AL9">
        <v>1</v>
      </c>
      <c r="AM9">
        <f t="shared" si="1"/>
        <v>13</v>
      </c>
      <c r="AO9" s="2"/>
    </row>
    <row r="10" spans="1:47" x14ac:dyDescent="0.35">
      <c r="A10" s="2" t="s">
        <v>38</v>
      </c>
      <c r="B10" s="4">
        <v>3</v>
      </c>
      <c r="C10" s="4">
        <v>3</v>
      </c>
      <c r="D10" s="4">
        <v>1</v>
      </c>
      <c r="E10" s="4">
        <v>1</v>
      </c>
      <c r="F10" s="4">
        <v>2</v>
      </c>
      <c r="G10" s="4" t="s">
        <v>131</v>
      </c>
      <c r="I10" s="2" t="s">
        <v>127</v>
      </c>
      <c r="J10">
        <v>4</v>
      </c>
      <c r="K10">
        <v>12</v>
      </c>
      <c r="L10">
        <v>4</v>
      </c>
      <c r="M10">
        <v>9</v>
      </c>
      <c r="N10">
        <v>6</v>
      </c>
      <c r="Q10" s="2" t="s">
        <v>128</v>
      </c>
      <c r="R10">
        <v>9</v>
      </c>
      <c r="S10">
        <v>6</v>
      </c>
      <c r="T10">
        <v>9</v>
      </c>
      <c r="U10">
        <v>4</v>
      </c>
      <c r="V10">
        <v>8</v>
      </c>
      <c r="W10">
        <f t="shared" si="0"/>
        <v>36</v>
      </c>
      <c r="Y10" s="2"/>
      <c r="AG10" s="2" t="s">
        <v>130</v>
      </c>
      <c r="AH10">
        <v>1</v>
      </c>
      <c r="AI10">
        <v>3</v>
      </c>
      <c r="AJ10">
        <v>2</v>
      </c>
      <c r="AK10">
        <v>2</v>
      </c>
      <c r="AL10">
        <v>2</v>
      </c>
      <c r="AM10">
        <f t="shared" si="1"/>
        <v>10</v>
      </c>
      <c r="AO10" s="2"/>
    </row>
    <row r="11" spans="1:47" x14ac:dyDescent="0.35">
      <c r="A11" s="2" t="s">
        <v>56</v>
      </c>
      <c r="B11" s="4">
        <v>0</v>
      </c>
      <c r="C11" s="4">
        <v>2</v>
      </c>
      <c r="D11" s="4">
        <v>2</v>
      </c>
      <c r="E11" s="4">
        <v>4</v>
      </c>
      <c r="F11" s="4">
        <v>7</v>
      </c>
      <c r="G11" s="4" t="s">
        <v>131</v>
      </c>
      <c r="I11" s="2" t="s">
        <v>129</v>
      </c>
      <c r="J11">
        <v>3</v>
      </c>
      <c r="K11">
        <v>6</v>
      </c>
      <c r="L11">
        <v>3</v>
      </c>
      <c r="M11">
        <v>4</v>
      </c>
      <c r="N11">
        <v>3</v>
      </c>
      <c r="Q11" s="2" t="s">
        <v>127</v>
      </c>
      <c r="R11">
        <v>4</v>
      </c>
      <c r="S11">
        <v>12</v>
      </c>
      <c r="T11">
        <v>4</v>
      </c>
      <c r="U11">
        <v>9</v>
      </c>
      <c r="V11">
        <v>6</v>
      </c>
      <c r="W11">
        <f t="shared" si="0"/>
        <v>35</v>
      </c>
    </row>
    <row r="12" spans="1:47" x14ac:dyDescent="0.35">
      <c r="A12" s="2" t="s">
        <v>35</v>
      </c>
      <c r="B12" s="4">
        <v>0</v>
      </c>
      <c r="C12" s="4">
        <v>0</v>
      </c>
      <c r="D12" s="4">
        <v>0</v>
      </c>
      <c r="E12" s="4">
        <v>1</v>
      </c>
      <c r="F12" s="4">
        <v>1</v>
      </c>
      <c r="G12" s="4" t="s">
        <v>131</v>
      </c>
      <c r="I12" s="2" t="s">
        <v>132</v>
      </c>
      <c r="J12">
        <v>2</v>
      </c>
      <c r="K12">
        <v>2</v>
      </c>
      <c r="L12">
        <v>8</v>
      </c>
      <c r="M12">
        <v>2</v>
      </c>
      <c r="N12">
        <v>2</v>
      </c>
      <c r="Q12" s="2" t="s">
        <v>28</v>
      </c>
      <c r="R12">
        <v>11</v>
      </c>
      <c r="S12">
        <v>12</v>
      </c>
      <c r="T12">
        <v>4</v>
      </c>
      <c r="U12">
        <v>4</v>
      </c>
      <c r="V12">
        <v>1</v>
      </c>
      <c r="W12">
        <f t="shared" si="0"/>
        <v>32</v>
      </c>
    </row>
    <row r="13" spans="1:47" x14ac:dyDescent="0.35">
      <c r="A13" s="2" t="s">
        <v>89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 t="s">
        <v>128</v>
      </c>
      <c r="I13" s="2" t="s">
        <v>130</v>
      </c>
      <c r="J13">
        <v>1</v>
      </c>
      <c r="K13">
        <v>3</v>
      </c>
      <c r="L13">
        <v>2</v>
      </c>
      <c r="M13">
        <v>2</v>
      </c>
      <c r="N13">
        <v>2</v>
      </c>
      <c r="Q13" s="2" t="s">
        <v>129</v>
      </c>
      <c r="R13">
        <v>3</v>
      </c>
      <c r="S13">
        <v>6</v>
      </c>
      <c r="T13">
        <v>3</v>
      </c>
      <c r="U13">
        <v>4</v>
      </c>
      <c r="V13">
        <v>3</v>
      </c>
      <c r="W13">
        <f t="shared" si="0"/>
        <v>19</v>
      </c>
    </row>
    <row r="14" spans="1:47" x14ac:dyDescent="0.35">
      <c r="A14" s="2" t="s">
        <v>8</v>
      </c>
      <c r="B14" s="4">
        <v>0</v>
      </c>
      <c r="C14" s="4">
        <v>0</v>
      </c>
      <c r="D14" s="4">
        <v>1</v>
      </c>
      <c r="E14" s="4">
        <v>0</v>
      </c>
      <c r="F14" s="4">
        <v>1</v>
      </c>
      <c r="G14" s="4" t="s">
        <v>128</v>
      </c>
      <c r="I14" s="2" t="s">
        <v>28</v>
      </c>
      <c r="J14">
        <v>11</v>
      </c>
      <c r="K14">
        <v>12</v>
      </c>
      <c r="L14">
        <v>4</v>
      </c>
      <c r="M14">
        <v>4</v>
      </c>
      <c r="N14">
        <v>1</v>
      </c>
      <c r="Q14" s="2" t="s">
        <v>132</v>
      </c>
      <c r="R14">
        <v>2</v>
      </c>
      <c r="S14">
        <v>2</v>
      </c>
      <c r="T14">
        <v>8</v>
      </c>
      <c r="U14">
        <v>2</v>
      </c>
      <c r="V14">
        <v>2</v>
      </c>
      <c r="W14">
        <f t="shared" si="0"/>
        <v>16</v>
      </c>
    </row>
    <row r="15" spans="1:47" x14ac:dyDescent="0.35">
      <c r="A15" s="2" t="s">
        <v>11</v>
      </c>
      <c r="B15" s="4">
        <v>0</v>
      </c>
      <c r="C15" s="4">
        <v>0</v>
      </c>
      <c r="D15" s="4">
        <v>1</v>
      </c>
      <c r="E15" s="4">
        <v>0</v>
      </c>
      <c r="F15" s="4">
        <v>1</v>
      </c>
      <c r="G15" s="4" t="s">
        <v>128</v>
      </c>
      <c r="Q15" s="2" t="s">
        <v>3</v>
      </c>
      <c r="R15">
        <v>1</v>
      </c>
      <c r="S15">
        <v>4</v>
      </c>
      <c r="T15">
        <v>3</v>
      </c>
      <c r="U15">
        <v>4</v>
      </c>
      <c r="V15">
        <v>1</v>
      </c>
      <c r="W15">
        <f t="shared" si="0"/>
        <v>13</v>
      </c>
    </row>
    <row r="16" spans="1:47" x14ac:dyDescent="0.35">
      <c r="A16" s="2" t="s">
        <v>105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 t="s">
        <v>128</v>
      </c>
      <c r="Q16" s="2" t="s">
        <v>130</v>
      </c>
      <c r="R16">
        <v>1</v>
      </c>
      <c r="S16">
        <v>3</v>
      </c>
      <c r="T16">
        <v>2</v>
      </c>
      <c r="U16">
        <v>2</v>
      </c>
      <c r="V16">
        <v>2</v>
      </c>
      <c r="W16">
        <f t="shared" si="0"/>
        <v>10</v>
      </c>
    </row>
    <row r="17" spans="1:31" x14ac:dyDescent="0.35">
      <c r="A17" s="2" t="s">
        <v>51</v>
      </c>
      <c r="B17" s="4">
        <v>8</v>
      </c>
      <c r="C17" s="4">
        <v>6</v>
      </c>
      <c r="D17" s="4">
        <v>6</v>
      </c>
      <c r="E17" s="4">
        <v>4</v>
      </c>
      <c r="F17" s="4">
        <v>6</v>
      </c>
      <c r="G17" s="4" t="s">
        <v>128</v>
      </c>
    </row>
    <row r="18" spans="1:31" x14ac:dyDescent="0.35">
      <c r="A18" s="2" t="s">
        <v>4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 t="s">
        <v>129</v>
      </c>
    </row>
    <row r="19" spans="1:31" x14ac:dyDescent="0.35">
      <c r="A19" s="2" t="s">
        <v>10</v>
      </c>
      <c r="B19" s="4">
        <v>2</v>
      </c>
      <c r="C19" s="4">
        <v>2</v>
      </c>
      <c r="D19" s="4">
        <v>0</v>
      </c>
      <c r="E19" s="4">
        <v>2</v>
      </c>
      <c r="F19" s="4">
        <v>1</v>
      </c>
      <c r="G19" s="4" t="s">
        <v>129</v>
      </c>
    </row>
    <row r="20" spans="1:31" x14ac:dyDescent="0.35">
      <c r="A20" s="2" t="s">
        <v>5</v>
      </c>
      <c r="B20" s="4">
        <v>1</v>
      </c>
      <c r="C20" s="4">
        <v>4</v>
      </c>
      <c r="D20" s="4">
        <v>3</v>
      </c>
      <c r="E20" s="4">
        <v>2</v>
      </c>
      <c r="F20" s="4">
        <v>1</v>
      </c>
      <c r="G20" s="4" t="s">
        <v>129</v>
      </c>
    </row>
    <row r="21" spans="1:31" x14ac:dyDescent="0.35">
      <c r="A21" s="2" t="s">
        <v>36</v>
      </c>
      <c r="B21" s="4">
        <v>2</v>
      </c>
      <c r="C21" s="4">
        <v>2</v>
      </c>
      <c r="D21" s="4">
        <v>1</v>
      </c>
      <c r="E21" s="4">
        <v>1</v>
      </c>
      <c r="F21" s="4">
        <v>2</v>
      </c>
      <c r="G21" s="4" t="s">
        <v>125</v>
      </c>
    </row>
    <row r="22" spans="1:31" x14ac:dyDescent="0.35">
      <c r="A22" s="2" t="s">
        <v>66</v>
      </c>
      <c r="B22" s="4">
        <v>1</v>
      </c>
      <c r="C22" s="4">
        <v>0</v>
      </c>
      <c r="D22" s="4">
        <v>1</v>
      </c>
      <c r="E22" s="4">
        <v>1</v>
      </c>
      <c r="F22" s="4">
        <v>0</v>
      </c>
      <c r="G22" s="4" t="s">
        <v>125</v>
      </c>
    </row>
    <row r="23" spans="1:31" x14ac:dyDescent="0.35">
      <c r="A23" s="2" t="s">
        <v>87</v>
      </c>
      <c r="B23" s="4">
        <v>2</v>
      </c>
      <c r="C23" s="4">
        <v>1</v>
      </c>
      <c r="D23" s="4">
        <v>1</v>
      </c>
      <c r="E23" s="4">
        <v>0</v>
      </c>
      <c r="F23" s="4">
        <v>0</v>
      </c>
      <c r="G23" s="4" t="s">
        <v>125</v>
      </c>
    </row>
    <row r="24" spans="1:31" x14ac:dyDescent="0.35">
      <c r="A24" s="2" t="s">
        <v>106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 t="s">
        <v>125</v>
      </c>
    </row>
    <row r="25" spans="1:31" x14ac:dyDescent="0.35">
      <c r="A25" s="2" t="s">
        <v>16</v>
      </c>
      <c r="B25" s="4">
        <v>2</v>
      </c>
      <c r="C25" s="4">
        <v>0</v>
      </c>
      <c r="D25" s="4">
        <v>1</v>
      </c>
      <c r="E25" s="4">
        <v>2</v>
      </c>
      <c r="F25" s="4">
        <v>1</v>
      </c>
      <c r="G25" s="4" t="s">
        <v>125</v>
      </c>
      <c r="Y25" s="5" t="s">
        <v>123</v>
      </c>
      <c r="Z25" s="6">
        <v>2015</v>
      </c>
      <c r="AA25" s="6">
        <v>2016</v>
      </c>
      <c r="AB25" s="6">
        <v>2017</v>
      </c>
      <c r="AC25" s="6">
        <v>2018</v>
      </c>
      <c r="AD25" s="6">
        <v>2019</v>
      </c>
      <c r="AE25" t="s">
        <v>133</v>
      </c>
    </row>
    <row r="26" spans="1:31" x14ac:dyDescent="0.35">
      <c r="A26" s="2" t="s">
        <v>48</v>
      </c>
      <c r="B26" s="4">
        <v>5</v>
      </c>
      <c r="C26" s="4">
        <v>4</v>
      </c>
      <c r="D26" s="4">
        <v>3</v>
      </c>
      <c r="E26" s="4">
        <v>3</v>
      </c>
      <c r="F26" s="4">
        <v>4</v>
      </c>
      <c r="G26" s="4" t="s">
        <v>125</v>
      </c>
      <c r="Y26" s="2" t="s">
        <v>59</v>
      </c>
      <c r="Z26">
        <v>21</v>
      </c>
      <c r="AA26">
        <v>24</v>
      </c>
      <c r="AB26">
        <v>17</v>
      </c>
      <c r="AC26">
        <v>16</v>
      </c>
      <c r="AD26">
        <v>20</v>
      </c>
      <c r="AE26">
        <f>SUM(Z26:AD26)</f>
        <v>98</v>
      </c>
    </row>
    <row r="27" spans="1:31" x14ac:dyDescent="0.35">
      <c r="A27" s="2" t="s">
        <v>77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 t="s">
        <v>125</v>
      </c>
      <c r="Y27" s="2" t="s">
        <v>61</v>
      </c>
      <c r="Z27">
        <v>15</v>
      </c>
      <c r="AA27">
        <v>16</v>
      </c>
      <c r="AB27">
        <v>15</v>
      </c>
      <c r="AC27">
        <v>13</v>
      </c>
      <c r="AD27">
        <v>23</v>
      </c>
      <c r="AE27">
        <f>SUM(Z27:AD27)</f>
        <v>82</v>
      </c>
    </row>
    <row r="28" spans="1:31" x14ac:dyDescent="0.35">
      <c r="A28" s="2" t="s">
        <v>117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 t="s">
        <v>125</v>
      </c>
      <c r="Y28" s="2" t="s">
        <v>58</v>
      </c>
      <c r="Z28">
        <v>14</v>
      </c>
      <c r="AA28">
        <v>9</v>
      </c>
      <c r="AB28">
        <v>9</v>
      </c>
      <c r="AC28">
        <v>10</v>
      </c>
      <c r="AD28">
        <v>16</v>
      </c>
      <c r="AE28">
        <f>SUM(Z28:AD28)</f>
        <v>58</v>
      </c>
    </row>
    <row r="29" spans="1:31" x14ac:dyDescent="0.35">
      <c r="A29" s="2" t="s">
        <v>6</v>
      </c>
      <c r="B29" s="4">
        <v>0</v>
      </c>
      <c r="C29" s="4">
        <v>1</v>
      </c>
      <c r="D29" s="4">
        <v>1</v>
      </c>
      <c r="E29" s="4">
        <v>1</v>
      </c>
      <c r="F29" s="4">
        <v>1</v>
      </c>
      <c r="G29" s="4" t="s">
        <v>130</v>
      </c>
      <c r="Y29" s="2" t="s">
        <v>60</v>
      </c>
      <c r="Z29">
        <v>12</v>
      </c>
      <c r="AA29">
        <v>10</v>
      </c>
      <c r="AB29">
        <v>13</v>
      </c>
      <c r="AC29">
        <v>16</v>
      </c>
      <c r="AD29">
        <v>22</v>
      </c>
      <c r="AE29">
        <f>SUM(Z29:AD29)</f>
        <v>73</v>
      </c>
    </row>
    <row r="30" spans="1:31" x14ac:dyDescent="0.35">
      <c r="A30" s="2" t="s">
        <v>98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 t="s">
        <v>130</v>
      </c>
      <c r="Y30" s="2" t="s">
        <v>28</v>
      </c>
      <c r="Z30">
        <v>6</v>
      </c>
      <c r="AA30">
        <v>8</v>
      </c>
      <c r="AB30">
        <v>2</v>
      </c>
      <c r="AC30">
        <v>2</v>
      </c>
      <c r="AD30">
        <v>1</v>
      </c>
      <c r="AE30">
        <f>SUM(Z30:AD30)</f>
        <v>19</v>
      </c>
    </row>
    <row r="31" spans="1:31" x14ac:dyDescent="0.35">
      <c r="A31" s="2" t="s">
        <v>17</v>
      </c>
      <c r="B31" s="4">
        <v>0</v>
      </c>
      <c r="C31" s="4">
        <v>1</v>
      </c>
      <c r="D31" s="4">
        <v>1</v>
      </c>
      <c r="E31" s="4">
        <v>1</v>
      </c>
      <c r="F31" s="4">
        <v>1</v>
      </c>
      <c r="G31" s="4" t="s">
        <v>130</v>
      </c>
    </row>
    <row r="32" spans="1:31" x14ac:dyDescent="0.35">
      <c r="A32" s="2" t="s">
        <v>63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 t="s">
        <v>58</v>
      </c>
    </row>
    <row r="33" spans="1:14" x14ac:dyDescent="0.35">
      <c r="A33" s="2" t="s">
        <v>53</v>
      </c>
      <c r="B33" s="4">
        <v>3</v>
      </c>
      <c r="C33" s="4">
        <v>3</v>
      </c>
      <c r="D33" s="4">
        <v>6</v>
      </c>
      <c r="E33" s="4">
        <v>6</v>
      </c>
      <c r="F33" s="4">
        <v>7</v>
      </c>
      <c r="G33" s="4" t="s">
        <v>58</v>
      </c>
    </row>
    <row r="34" spans="1:14" x14ac:dyDescent="0.35">
      <c r="A34" s="2" t="s">
        <v>72</v>
      </c>
      <c r="B34" s="4">
        <v>1</v>
      </c>
      <c r="C34" s="4">
        <v>1</v>
      </c>
      <c r="D34" s="4">
        <v>2</v>
      </c>
      <c r="E34" s="4">
        <v>1</v>
      </c>
      <c r="F34" s="4">
        <v>0</v>
      </c>
      <c r="G34" s="4" t="s">
        <v>58</v>
      </c>
    </row>
    <row r="35" spans="1:14" x14ac:dyDescent="0.35">
      <c r="A35" s="2" t="s">
        <v>14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G35" s="4" t="s">
        <v>58</v>
      </c>
    </row>
    <row r="36" spans="1:14" x14ac:dyDescent="0.35">
      <c r="A36" s="2" t="s">
        <v>58</v>
      </c>
      <c r="B36" s="4">
        <v>14</v>
      </c>
      <c r="C36" s="4">
        <v>9</v>
      </c>
      <c r="D36" s="4">
        <v>9</v>
      </c>
      <c r="E36" s="4">
        <v>10</v>
      </c>
      <c r="F36" s="4">
        <v>16</v>
      </c>
      <c r="G36" s="4" t="s">
        <v>58</v>
      </c>
      <c r="J36" t="s">
        <v>112</v>
      </c>
      <c r="K36" t="s">
        <v>113</v>
      </c>
      <c r="L36" t="s">
        <v>114</v>
      </c>
      <c r="M36" t="s">
        <v>115</v>
      </c>
      <c r="N36" t="s">
        <v>116</v>
      </c>
    </row>
    <row r="37" spans="1:14" x14ac:dyDescent="0.35">
      <c r="A37" s="2" t="s">
        <v>73</v>
      </c>
      <c r="B37" s="4">
        <v>2</v>
      </c>
      <c r="C37" s="4">
        <v>1</v>
      </c>
      <c r="D37" s="4">
        <v>0</v>
      </c>
      <c r="E37" s="4">
        <v>1</v>
      </c>
      <c r="F37" s="4">
        <v>0</v>
      </c>
      <c r="G37" s="4" t="s">
        <v>58</v>
      </c>
      <c r="I37">
        <v>1</v>
      </c>
      <c r="J37" s="2" t="s">
        <v>59</v>
      </c>
      <c r="K37" s="2" t="s">
        <v>59</v>
      </c>
      <c r="L37" s="2" t="s">
        <v>59</v>
      </c>
      <c r="M37" s="2" t="s">
        <v>131</v>
      </c>
      <c r="N37" s="2" t="s">
        <v>60</v>
      </c>
    </row>
    <row r="38" spans="1:14" x14ac:dyDescent="0.35">
      <c r="A38" s="2" t="s">
        <v>15</v>
      </c>
      <c r="B38" s="4">
        <v>2</v>
      </c>
      <c r="C38" s="4">
        <v>1</v>
      </c>
      <c r="D38" s="4">
        <v>1</v>
      </c>
      <c r="E38" s="4">
        <v>1</v>
      </c>
      <c r="F38" s="4">
        <v>1</v>
      </c>
      <c r="G38" s="4" t="s">
        <v>58</v>
      </c>
      <c r="I38">
        <v>2</v>
      </c>
      <c r="J38" s="2" t="s">
        <v>131</v>
      </c>
      <c r="K38" s="2" t="s">
        <v>131</v>
      </c>
      <c r="L38" s="2" t="s">
        <v>61</v>
      </c>
      <c r="M38" s="2" t="s">
        <v>60</v>
      </c>
      <c r="N38" s="2" t="s">
        <v>131</v>
      </c>
    </row>
    <row r="39" spans="1:14" x14ac:dyDescent="0.35">
      <c r="A39" s="2" t="s">
        <v>18</v>
      </c>
      <c r="B39" s="4">
        <v>2</v>
      </c>
      <c r="C39" s="4">
        <v>5</v>
      </c>
      <c r="D39" s="4">
        <v>2</v>
      </c>
      <c r="E39" s="4">
        <v>2</v>
      </c>
      <c r="F39" s="4">
        <v>1</v>
      </c>
      <c r="G39" s="4" t="s">
        <v>58</v>
      </c>
      <c r="I39">
        <v>3</v>
      </c>
      <c r="J39" s="2" t="s">
        <v>61</v>
      </c>
      <c r="K39" s="2" t="s">
        <v>61</v>
      </c>
      <c r="L39" s="2" t="s">
        <v>58</v>
      </c>
      <c r="M39" s="2" t="s">
        <v>59</v>
      </c>
      <c r="N39" s="2" t="s">
        <v>61</v>
      </c>
    </row>
    <row r="40" spans="1:14" x14ac:dyDescent="0.35">
      <c r="A40" s="2" t="s">
        <v>74</v>
      </c>
      <c r="B40" s="4">
        <v>1</v>
      </c>
      <c r="C40" s="4">
        <v>3</v>
      </c>
      <c r="D40" s="4">
        <v>1</v>
      </c>
      <c r="E40" s="4">
        <v>1</v>
      </c>
      <c r="F40" s="4">
        <v>0</v>
      </c>
      <c r="G40" s="4" t="s">
        <v>58</v>
      </c>
      <c r="I40">
        <v>4</v>
      </c>
      <c r="J40" s="2" t="s">
        <v>58</v>
      </c>
      <c r="K40" s="2" t="s">
        <v>58</v>
      </c>
      <c r="L40" s="2" t="s">
        <v>131</v>
      </c>
      <c r="M40" s="2" t="s">
        <v>61</v>
      </c>
      <c r="N40" s="2" t="s">
        <v>59</v>
      </c>
    </row>
    <row r="41" spans="1:14" x14ac:dyDescent="0.35">
      <c r="A41" s="2" t="s">
        <v>108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 t="s">
        <v>58</v>
      </c>
      <c r="I41">
        <v>5</v>
      </c>
      <c r="J41" s="2" t="s">
        <v>60</v>
      </c>
      <c r="K41" s="2" t="s">
        <v>28</v>
      </c>
      <c r="L41" s="2" t="s">
        <v>60</v>
      </c>
      <c r="M41" s="2" t="s">
        <v>58</v>
      </c>
      <c r="N41" s="2" t="s">
        <v>58</v>
      </c>
    </row>
    <row r="42" spans="1:14" x14ac:dyDescent="0.35">
      <c r="A42" s="2" t="s">
        <v>40</v>
      </c>
      <c r="B42" s="4">
        <v>0</v>
      </c>
      <c r="C42" s="4">
        <v>0</v>
      </c>
      <c r="D42" s="4">
        <v>0</v>
      </c>
      <c r="E42" s="4">
        <v>1</v>
      </c>
      <c r="F42" s="4">
        <v>2</v>
      </c>
      <c r="G42" s="4" t="s">
        <v>58</v>
      </c>
      <c r="I42">
        <v>6</v>
      </c>
      <c r="J42" s="2" t="s">
        <v>28</v>
      </c>
      <c r="K42" s="2" t="s">
        <v>60</v>
      </c>
      <c r="L42" s="2" t="s">
        <v>28</v>
      </c>
      <c r="M42" s="2" t="s">
        <v>28</v>
      </c>
      <c r="N42" s="2" t="s">
        <v>28</v>
      </c>
    </row>
    <row r="43" spans="1:14" x14ac:dyDescent="0.35">
      <c r="A43" s="2" t="s">
        <v>82</v>
      </c>
      <c r="B43" s="4">
        <v>0</v>
      </c>
      <c r="C43" s="4">
        <v>0</v>
      </c>
      <c r="D43" s="4">
        <v>0</v>
      </c>
      <c r="E43" s="4">
        <v>1</v>
      </c>
      <c r="F43" s="4">
        <v>0</v>
      </c>
      <c r="G43" s="4" t="s">
        <v>58</v>
      </c>
      <c r="K43" s="2"/>
    </row>
    <row r="44" spans="1:14" x14ac:dyDescent="0.35">
      <c r="A44" s="2" t="s">
        <v>34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 t="s">
        <v>58</v>
      </c>
    </row>
    <row r="45" spans="1:14" x14ac:dyDescent="0.35">
      <c r="A45" s="2" t="s">
        <v>86</v>
      </c>
      <c r="B45" s="4">
        <v>0</v>
      </c>
      <c r="C45" s="4">
        <v>0</v>
      </c>
      <c r="D45" s="4">
        <v>0</v>
      </c>
      <c r="E45" s="4">
        <v>1</v>
      </c>
      <c r="F45" s="4">
        <v>0</v>
      </c>
      <c r="G45" s="4" t="s">
        <v>58</v>
      </c>
    </row>
    <row r="46" spans="1:14" x14ac:dyDescent="0.35">
      <c r="A46" s="2" t="s">
        <v>93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 t="s">
        <v>58</v>
      </c>
      <c r="J46" t="s">
        <v>112</v>
      </c>
      <c r="K46" t="s">
        <v>113</v>
      </c>
      <c r="L46" t="s">
        <v>114</v>
      </c>
      <c r="M46" t="s">
        <v>115</v>
      </c>
      <c r="N46" t="s">
        <v>116</v>
      </c>
    </row>
    <row r="47" spans="1:14" x14ac:dyDescent="0.35">
      <c r="A47" s="2" t="s">
        <v>99</v>
      </c>
      <c r="B47" s="4">
        <v>1</v>
      </c>
      <c r="C47" s="4">
        <v>1</v>
      </c>
      <c r="D47" s="4">
        <v>0</v>
      </c>
      <c r="E47" s="4">
        <v>0</v>
      </c>
      <c r="F47" s="4">
        <v>0</v>
      </c>
      <c r="G47" s="4" t="s">
        <v>126</v>
      </c>
      <c r="I47" s="2" t="s">
        <v>59</v>
      </c>
      <c r="J47">
        <v>1</v>
      </c>
      <c r="K47">
        <v>1</v>
      </c>
      <c r="L47">
        <v>1</v>
      </c>
      <c r="M47">
        <v>3</v>
      </c>
      <c r="N47">
        <v>4</v>
      </c>
    </row>
    <row r="48" spans="1:14" x14ac:dyDescent="0.35">
      <c r="A48" s="2" t="s">
        <v>2</v>
      </c>
      <c r="B48" s="4">
        <v>0</v>
      </c>
      <c r="C48" s="4">
        <v>0</v>
      </c>
      <c r="D48" s="4">
        <v>0</v>
      </c>
      <c r="E48" s="4">
        <v>0</v>
      </c>
      <c r="F48" s="4">
        <v>1</v>
      </c>
      <c r="G48" s="4" t="s">
        <v>126</v>
      </c>
      <c r="I48" s="2" t="s">
        <v>58</v>
      </c>
      <c r="J48">
        <v>4</v>
      </c>
      <c r="K48">
        <v>4</v>
      </c>
      <c r="L48">
        <v>3</v>
      </c>
      <c r="M48">
        <v>5</v>
      </c>
      <c r="N48">
        <v>5</v>
      </c>
    </row>
    <row r="49" spans="1:14" x14ac:dyDescent="0.35">
      <c r="A49" s="2" t="s">
        <v>71</v>
      </c>
      <c r="B49" s="4">
        <v>6</v>
      </c>
      <c r="C49" s="4">
        <v>4</v>
      </c>
      <c r="D49" s="4">
        <v>4</v>
      </c>
      <c r="E49" s="4">
        <v>1</v>
      </c>
      <c r="F49" s="4">
        <v>0</v>
      </c>
      <c r="G49" s="4" t="s">
        <v>126</v>
      </c>
      <c r="I49" s="2" t="s">
        <v>60</v>
      </c>
      <c r="J49">
        <v>5</v>
      </c>
      <c r="K49">
        <v>6</v>
      </c>
      <c r="L49">
        <v>5</v>
      </c>
      <c r="M49">
        <v>2</v>
      </c>
      <c r="N49">
        <v>1</v>
      </c>
    </row>
    <row r="50" spans="1:14" x14ac:dyDescent="0.35">
      <c r="A50" s="2" t="s">
        <v>50</v>
      </c>
      <c r="B50" s="4">
        <v>8</v>
      </c>
      <c r="C50" s="4">
        <v>6</v>
      </c>
      <c r="D50" s="4">
        <v>5</v>
      </c>
      <c r="E50" s="4">
        <v>3</v>
      </c>
      <c r="F50" s="4">
        <v>5</v>
      </c>
      <c r="G50" s="4" t="s">
        <v>126</v>
      </c>
      <c r="I50" s="2" t="s">
        <v>131</v>
      </c>
      <c r="J50">
        <v>2</v>
      </c>
      <c r="K50">
        <v>2</v>
      </c>
      <c r="L50">
        <v>4</v>
      </c>
      <c r="M50">
        <v>1</v>
      </c>
      <c r="N50">
        <v>2</v>
      </c>
    </row>
    <row r="51" spans="1:14" x14ac:dyDescent="0.35">
      <c r="A51" s="2" t="s">
        <v>26</v>
      </c>
      <c r="B51" s="4">
        <v>2</v>
      </c>
      <c r="C51" s="4">
        <v>2</v>
      </c>
      <c r="D51" s="4">
        <v>0</v>
      </c>
      <c r="E51" s="4">
        <v>0</v>
      </c>
      <c r="F51" s="4">
        <v>1</v>
      </c>
      <c r="G51" s="4" t="s">
        <v>126</v>
      </c>
      <c r="I51" s="2" t="s">
        <v>61</v>
      </c>
      <c r="J51">
        <v>3</v>
      </c>
      <c r="K51">
        <v>3</v>
      </c>
      <c r="L51">
        <v>2</v>
      </c>
      <c r="M51">
        <v>4</v>
      </c>
      <c r="N51">
        <v>3</v>
      </c>
    </row>
    <row r="52" spans="1:14" x14ac:dyDescent="0.35">
      <c r="A52" s="2" t="s">
        <v>118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 t="s">
        <v>126</v>
      </c>
      <c r="I52" s="2" t="s">
        <v>28</v>
      </c>
      <c r="J52">
        <v>6</v>
      </c>
      <c r="K52">
        <v>5</v>
      </c>
      <c r="L52">
        <v>6</v>
      </c>
      <c r="M52">
        <v>6</v>
      </c>
      <c r="N52">
        <v>6</v>
      </c>
    </row>
    <row r="53" spans="1:14" x14ac:dyDescent="0.35">
      <c r="A53" s="2" t="s">
        <v>83</v>
      </c>
      <c r="B53" s="4">
        <v>1</v>
      </c>
      <c r="C53" s="4">
        <v>1</v>
      </c>
      <c r="D53" s="4">
        <v>1</v>
      </c>
      <c r="E53" s="4">
        <v>1</v>
      </c>
      <c r="F53" s="4">
        <v>0</v>
      </c>
      <c r="G53" s="4" t="s">
        <v>126</v>
      </c>
    </row>
    <row r="54" spans="1:14" x14ac:dyDescent="0.35">
      <c r="A54" s="2" t="s">
        <v>94</v>
      </c>
      <c r="B54" s="4">
        <v>0</v>
      </c>
      <c r="C54" s="4">
        <v>3</v>
      </c>
      <c r="D54" s="4">
        <v>2</v>
      </c>
      <c r="E54" s="4">
        <v>0</v>
      </c>
      <c r="F54" s="4">
        <v>0</v>
      </c>
      <c r="G54" s="4" t="s">
        <v>59</v>
      </c>
    </row>
    <row r="55" spans="1:14" x14ac:dyDescent="0.35">
      <c r="A55" s="2" t="s">
        <v>1</v>
      </c>
      <c r="B55" s="4">
        <v>0</v>
      </c>
      <c r="C55" s="4">
        <v>0</v>
      </c>
      <c r="D55" s="4">
        <v>0</v>
      </c>
      <c r="E55" s="4">
        <v>0</v>
      </c>
      <c r="F55" s="4">
        <v>1</v>
      </c>
      <c r="G55" s="4" t="s">
        <v>59</v>
      </c>
    </row>
    <row r="56" spans="1:14" x14ac:dyDescent="0.35">
      <c r="A56" s="2" t="s">
        <v>9</v>
      </c>
      <c r="B56" s="4">
        <v>4</v>
      </c>
      <c r="C56" s="4">
        <v>4</v>
      </c>
      <c r="D56" s="4">
        <v>3</v>
      </c>
      <c r="E56" s="4">
        <v>1</v>
      </c>
      <c r="F56" s="4">
        <v>1</v>
      </c>
      <c r="G56" s="4" t="s">
        <v>59</v>
      </c>
    </row>
    <row r="57" spans="1:14" x14ac:dyDescent="0.35">
      <c r="A57" s="2" t="s">
        <v>69</v>
      </c>
      <c r="B57" s="4">
        <v>1</v>
      </c>
      <c r="C57" s="4">
        <v>1</v>
      </c>
      <c r="D57" s="4">
        <v>1</v>
      </c>
      <c r="E57" s="4">
        <v>1</v>
      </c>
      <c r="F57" s="4">
        <v>0</v>
      </c>
      <c r="G57" s="4" t="s">
        <v>59</v>
      </c>
    </row>
    <row r="58" spans="1:14" x14ac:dyDescent="0.35">
      <c r="A58" s="2" t="s">
        <v>102</v>
      </c>
      <c r="B58" s="4">
        <v>0</v>
      </c>
      <c r="C58" s="4">
        <v>1</v>
      </c>
      <c r="D58" s="4">
        <v>0</v>
      </c>
      <c r="E58" s="4">
        <v>0</v>
      </c>
      <c r="F58" s="4">
        <v>0</v>
      </c>
      <c r="G58" s="4" t="s">
        <v>59</v>
      </c>
    </row>
    <row r="59" spans="1:14" x14ac:dyDescent="0.35">
      <c r="A59" s="2" t="s">
        <v>12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 t="s">
        <v>59</v>
      </c>
    </row>
    <row r="60" spans="1:14" x14ac:dyDescent="0.35">
      <c r="A60" s="2" t="s">
        <v>104</v>
      </c>
      <c r="B60" s="4">
        <v>2</v>
      </c>
      <c r="C60" s="4">
        <v>3</v>
      </c>
      <c r="D60" s="4">
        <v>0</v>
      </c>
      <c r="E60" s="4">
        <v>0</v>
      </c>
      <c r="F60" s="4">
        <v>0</v>
      </c>
      <c r="G60" s="4" t="s">
        <v>59</v>
      </c>
    </row>
    <row r="61" spans="1:14" x14ac:dyDescent="0.35">
      <c r="A61" s="2" t="s">
        <v>42</v>
      </c>
      <c r="B61" s="4">
        <v>0</v>
      </c>
      <c r="C61" s="4">
        <v>4</v>
      </c>
      <c r="D61" s="4">
        <v>4</v>
      </c>
      <c r="E61" s="4">
        <v>3</v>
      </c>
      <c r="F61" s="4">
        <v>3</v>
      </c>
      <c r="G61" s="4" t="s">
        <v>59</v>
      </c>
    </row>
    <row r="62" spans="1:14" x14ac:dyDescent="0.35">
      <c r="A62" s="2" t="s">
        <v>43</v>
      </c>
      <c r="B62" s="4">
        <v>0</v>
      </c>
      <c r="C62" s="4">
        <v>2</v>
      </c>
      <c r="D62" s="4">
        <v>2</v>
      </c>
      <c r="E62" s="4">
        <v>2</v>
      </c>
      <c r="F62" s="4">
        <v>3</v>
      </c>
      <c r="G62" s="4" t="s">
        <v>59</v>
      </c>
    </row>
    <row r="63" spans="1:14" x14ac:dyDescent="0.35">
      <c r="A63" s="2" t="s">
        <v>88</v>
      </c>
      <c r="B63" s="4">
        <v>0</v>
      </c>
      <c r="C63" s="4">
        <v>2</v>
      </c>
      <c r="D63" s="4">
        <v>1</v>
      </c>
      <c r="E63" s="4">
        <v>0</v>
      </c>
      <c r="F63" s="4">
        <v>0</v>
      </c>
      <c r="G63" s="4" t="s">
        <v>59</v>
      </c>
    </row>
    <row r="64" spans="1:14" x14ac:dyDescent="0.35">
      <c r="A64" s="2" t="s">
        <v>55</v>
      </c>
      <c r="B64" s="4">
        <v>5</v>
      </c>
      <c r="C64" s="4">
        <v>4</v>
      </c>
      <c r="D64" s="4">
        <v>6</v>
      </c>
      <c r="E64" s="4">
        <v>6</v>
      </c>
      <c r="F64" s="4">
        <v>7</v>
      </c>
      <c r="G64" s="4" t="s">
        <v>59</v>
      </c>
    </row>
    <row r="65" spans="1:7" x14ac:dyDescent="0.35">
      <c r="A65" s="2" t="s">
        <v>100</v>
      </c>
      <c r="B65" s="4">
        <v>0</v>
      </c>
      <c r="C65" s="4">
        <v>1</v>
      </c>
      <c r="D65" s="4">
        <v>0</v>
      </c>
      <c r="E65" s="4">
        <v>0</v>
      </c>
      <c r="F65" s="4">
        <v>0</v>
      </c>
      <c r="G65" s="4" t="s">
        <v>59</v>
      </c>
    </row>
    <row r="66" spans="1:7" x14ac:dyDescent="0.35">
      <c r="A66" s="2" t="s">
        <v>20</v>
      </c>
      <c r="B66" s="4">
        <v>0</v>
      </c>
      <c r="C66" s="4">
        <v>0</v>
      </c>
      <c r="D66" s="4">
        <v>0</v>
      </c>
      <c r="E66" s="4">
        <v>0</v>
      </c>
      <c r="F66" s="4">
        <v>1</v>
      </c>
      <c r="G66" s="4" t="s">
        <v>59</v>
      </c>
    </row>
    <row r="67" spans="1:7" x14ac:dyDescent="0.35">
      <c r="A67" s="2" t="s">
        <v>90</v>
      </c>
      <c r="B67" s="4">
        <v>0</v>
      </c>
      <c r="C67" s="4">
        <v>0</v>
      </c>
      <c r="D67" s="4">
        <v>1</v>
      </c>
      <c r="E67" s="4">
        <v>0</v>
      </c>
      <c r="F67" s="4">
        <v>0</v>
      </c>
      <c r="G67" s="4" t="s">
        <v>59</v>
      </c>
    </row>
    <row r="68" spans="1:7" x14ac:dyDescent="0.35">
      <c r="A68" s="2" t="s">
        <v>76</v>
      </c>
      <c r="B68" s="4">
        <v>0</v>
      </c>
      <c r="C68" s="4">
        <v>0</v>
      </c>
      <c r="D68" s="4">
        <v>0</v>
      </c>
      <c r="E68" s="4">
        <v>1</v>
      </c>
      <c r="F68" s="4">
        <v>0</v>
      </c>
      <c r="G68" s="4" t="s">
        <v>59</v>
      </c>
    </row>
    <row r="69" spans="1:7" x14ac:dyDescent="0.35">
      <c r="A69" s="2" t="s">
        <v>59</v>
      </c>
      <c r="B69" s="4">
        <v>21</v>
      </c>
      <c r="C69" s="4">
        <v>24</v>
      </c>
      <c r="D69" s="4">
        <v>17</v>
      </c>
      <c r="E69" s="4">
        <v>16</v>
      </c>
      <c r="F69" s="4">
        <v>20</v>
      </c>
      <c r="G69" s="4" t="s">
        <v>59</v>
      </c>
    </row>
    <row r="70" spans="1:7" x14ac:dyDescent="0.35">
      <c r="A70" s="2" t="s">
        <v>110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 t="s">
        <v>59</v>
      </c>
    </row>
    <row r="71" spans="1:7" x14ac:dyDescent="0.35">
      <c r="A71" s="2" t="s">
        <v>95</v>
      </c>
      <c r="B71" s="4">
        <v>0</v>
      </c>
      <c r="C71" s="4">
        <v>0</v>
      </c>
      <c r="D71" s="4">
        <v>2</v>
      </c>
      <c r="E71" s="4">
        <v>0</v>
      </c>
      <c r="F71" s="4">
        <v>0</v>
      </c>
      <c r="G71" s="4" t="s">
        <v>59</v>
      </c>
    </row>
    <row r="72" spans="1:7" x14ac:dyDescent="0.35">
      <c r="A72" s="2" t="s">
        <v>29</v>
      </c>
      <c r="B72" s="4">
        <v>0</v>
      </c>
      <c r="C72" s="4">
        <v>0</v>
      </c>
      <c r="D72" s="4">
        <v>0</v>
      </c>
      <c r="E72" s="4">
        <v>0</v>
      </c>
      <c r="F72" s="4">
        <v>1</v>
      </c>
      <c r="G72" s="4" t="s">
        <v>59</v>
      </c>
    </row>
    <row r="73" spans="1:7" x14ac:dyDescent="0.35">
      <c r="A73" s="2" t="s">
        <v>101</v>
      </c>
      <c r="B73" s="4">
        <v>0</v>
      </c>
      <c r="C73" s="4">
        <v>1</v>
      </c>
      <c r="D73" s="4">
        <v>0</v>
      </c>
      <c r="E73" s="4">
        <v>0</v>
      </c>
      <c r="F73" s="4">
        <v>0</v>
      </c>
      <c r="G73" s="4" t="s">
        <v>59</v>
      </c>
    </row>
    <row r="74" spans="1:7" x14ac:dyDescent="0.35">
      <c r="A74" s="2" t="s">
        <v>84</v>
      </c>
      <c r="B74" s="4">
        <v>1</v>
      </c>
      <c r="C74" s="4">
        <v>1</v>
      </c>
      <c r="D74" s="4">
        <v>1</v>
      </c>
      <c r="E74" s="4">
        <v>1</v>
      </c>
      <c r="F74" s="4">
        <v>0</v>
      </c>
      <c r="G74" s="4" t="s">
        <v>59</v>
      </c>
    </row>
    <row r="75" spans="1:7" x14ac:dyDescent="0.35">
      <c r="A75" s="2" t="s">
        <v>85</v>
      </c>
      <c r="B75" s="4">
        <v>1</v>
      </c>
      <c r="C75" s="4">
        <v>1</v>
      </c>
      <c r="D75" s="4">
        <v>1</v>
      </c>
      <c r="E75" s="4">
        <v>1</v>
      </c>
      <c r="F75" s="4">
        <v>0</v>
      </c>
      <c r="G75" s="4" t="s">
        <v>59</v>
      </c>
    </row>
    <row r="76" spans="1:7" x14ac:dyDescent="0.35">
      <c r="A76" s="2" t="s">
        <v>37</v>
      </c>
      <c r="B76" s="4">
        <v>1</v>
      </c>
      <c r="C76" s="4">
        <v>0</v>
      </c>
      <c r="D76" s="4">
        <v>0</v>
      </c>
      <c r="E76" s="4">
        <v>3</v>
      </c>
      <c r="F76" s="4">
        <v>2</v>
      </c>
      <c r="G76" s="4" t="s">
        <v>60</v>
      </c>
    </row>
    <row r="77" spans="1:7" x14ac:dyDescent="0.35">
      <c r="A77" s="2" t="s">
        <v>119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 t="s">
        <v>60</v>
      </c>
    </row>
    <row r="78" spans="1:7" x14ac:dyDescent="0.35">
      <c r="A78" s="2" t="s">
        <v>46</v>
      </c>
      <c r="B78" s="4">
        <v>0</v>
      </c>
      <c r="C78" s="4">
        <v>0</v>
      </c>
      <c r="D78" s="4">
        <v>0</v>
      </c>
      <c r="E78" s="4">
        <v>3</v>
      </c>
      <c r="F78" s="4">
        <v>4</v>
      </c>
      <c r="G78" s="4" t="s">
        <v>60</v>
      </c>
    </row>
    <row r="79" spans="1:7" x14ac:dyDescent="0.35">
      <c r="A79" s="2" t="s">
        <v>92</v>
      </c>
      <c r="B79" s="4">
        <v>0</v>
      </c>
      <c r="C79" s="4">
        <v>0</v>
      </c>
      <c r="D79" s="4">
        <v>1</v>
      </c>
      <c r="E79" s="4">
        <v>0</v>
      </c>
      <c r="F79" s="4">
        <v>0</v>
      </c>
      <c r="G79" s="4" t="s">
        <v>60</v>
      </c>
    </row>
    <row r="80" spans="1:7" x14ac:dyDescent="0.35">
      <c r="A80" s="2" t="s">
        <v>24</v>
      </c>
      <c r="B80" s="4">
        <v>0</v>
      </c>
      <c r="C80" s="4">
        <v>0</v>
      </c>
      <c r="D80" s="4">
        <v>0</v>
      </c>
      <c r="E80" s="4">
        <v>1</v>
      </c>
      <c r="F80" s="4">
        <v>1</v>
      </c>
      <c r="G80" s="4" t="s">
        <v>60</v>
      </c>
    </row>
    <row r="81" spans="1:7" x14ac:dyDescent="0.35">
      <c r="A81" s="2" t="s">
        <v>60</v>
      </c>
      <c r="B81" s="4">
        <v>12</v>
      </c>
      <c r="C81" s="4">
        <v>10</v>
      </c>
      <c r="D81" s="4">
        <v>13</v>
      </c>
      <c r="E81" s="4">
        <v>16</v>
      </c>
      <c r="F81" s="4">
        <v>22</v>
      </c>
      <c r="G81" s="4" t="s">
        <v>60</v>
      </c>
    </row>
    <row r="82" spans="1:7" x14ac:dyDescent="0.35">
      <c r="A82" s="2" t="s">
        <v>25</v>
      </c>
      <c r="B82" s="4">
        <v>0</v>
      </c>
      <c r="C82" s="4">
        <v>0</v>
      </c>
      <c r="D82" s="4">
        <v>0</v>
      </c>
      <c r="E82" s="4">
        <v>1</v>
      </c>
      <c r="F82" s="4">
        <v>1</v>
      </c>
      <c r="G82" s="4" t="s">
        <v>60</v>
      </c>
    </row>
    <row r="83" spans="1:7" x14ac:dyDescent="0.35">
      <c r="A83" s="2" t="s">
        <v>27</v>
      </c>
      <c r="B83" s="4">
        <v>0</v>
      </c>
      <c r="C83" s="4">
        <v>0</v>
      </c>
      <c r="D83" s="4">
        <v>0</v>
      </c>
      <c r="E83" s="4">
        <v>1</v>
      </c>
      <c r="F83" s="4">
        <v>1</v>
      </c>
      <c r="G83" s="4" t="s">
        <v>60</v>
      </c>
    </row>
    <row r="84" spans="1:7" x14ac:dyDescent="0.35">
      <c r="A84" s="2" t="s">
        <v>49</v>
      </c>
      <c r="B84" s="4">
        <v>2</v>
      </c>
      <c r="C84" s="4">
        <v>0</v>
      </c>
      <c r="D84" s="4">
        <v>1</v>
      </c>
      <c r="E84" s="4">
        <v>2</v>
      </c>
      <c r="F84" s="4">
        <v>4</v>
      </c>
      <c r="G84" s="4" t="s">
        <v>60</v>
      </c>
    </row>
    <row r="85" spans="1:7" x14ac:dyDescent="0.35">
      <c r="A85" s="2" t="s">
        <v>81</v>
      </c>
      <c r="B85" s="4">
        <v>0</v>
      </c>
      <c r="C85" s="4">
        <v>0</v>
      </c>
      <c r="D85" s="4">
        <v>0</v>
      </c>
      <c r="E85" s="4">
        <v>1</v>
      </c>
      <c r="F85" s="4">
        <v>0</v>
      </c>
      <c r="G85" s="4" t="s">
        <v>60</v>
      </c>
    </row>
    <row r="86" spans="1:7" x14ac:dyDescent="0.35">
      <c r="A86" s="2" t="s">
        <v>31</v>
      </c>
      <c r="B86" s="4">
        <v>0</v>
      </c>
      <c r="C86" s="4">
        <v>0</v>
      </c>
      <c r="D86" s="4">
        <v>0</v>
      </c>
      <c r="E86" s="4">
        <v>1</v>
      </c>
      <c r="F86" s="4">
        <v>1</v>
      </c>
      <c r="G86" s="4" t="s">
        <v>60</v>
      </c>
    </row>
    <row r="87" spans="1:7" x14ac:dyDescent="0.35">
      <c r="A87" s="2" t="s">
        <v>32</v>
      </c>
      <c r="B87" s="4">
        <v>0</v>
      </c>
      <c r="C87" s="4">
        <v>0</v>
      </c>
      <c r="D87" s="4">
        <v>0</v>
      </c>
      <c r="E87" s="4">
        <v>1</v>
      </c>
      <c r="F87" s="4">
        <v>1</v>
      </c>
      <c r="G87" s="4" t="s">
        <v>60</v>
      </c>
    </row>
    <row r="88" spans="1:7" x14ac:dyDescent="0.35">
      <c r="A88" s="2" t="s">
        <v>33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 t="s">
        <v>60</v>
      </c>
    </row>
    <row r="89" spans="1:7" x14ac:dyDescent="0.35">
      <c r="A89" s="2" t="s">
        <v>52</v>
      </c>
      <c r="B89" s="4">
        <v>0</v>
      </c>
      <c r="C89" s="4">
        <v>0</v>
      </c>
      <c r="D89" s="4">
        <v>1</v>
      </c>
      <c r="E89" s="4">
        <v>5</v>
      </c>
      <c r="F89" s="4">
        <v>6</v>
      </c>
      <c r="G89" s="4" t="s">
        <v>60</v>
      </c>
    </row>
    <row r="90" spans="1:7" x14ac:dyDescent="0.35">
      <c r="A90" s="2" t="s">
        <v>78</v>
      </c>
      <c r="B90" s="4">
        <v>3</v>
      </c>
      <c r="C90" s="4">
        <v>2</v>
      </c>
      <c r="D90" s="4">
        <v>1</v>
      </c>
      <c r="E90" s="4">
        <v>1</v>
      </c>
      <c r="F90" s="4">
        <v>0</v>
      </c>
      <c r="G90" s="4" t="s">
        <v>28</v>
      </c>
    </row>
    <row r="91" spans="1:7" x14ac:dyDescent="0.35">
      <c r="A91" s="2" t="s">
        <v>122</v>
      </c>
      <c r="B91" s="4">
        <v>1</v>
      </c>
      <c r="C91" s="4">
        <v>1</v>
      </c>
      <c r="D91" s="4">
        <v>0</v>
      </c>
      <c r="E91" s="4">
        <v>0</v>
      </c>
      <c r="F91" s="4">
        <v>0</v>
      </c>
      <c r="G91" s="4" t="s">
        <v>28</v>
      </c>
    </row>
    <row r="92" spans="1:7" x14ac:dyDescent="0.35">
      <c r="A92" s="2" t="s">
        <v>79</v>
      </c>
      <c r="B92" s="4">
        <v>1</v>
      </c>
      <c r="C92" s="4">
        <v>1</v>
      </c>
      <c r="D92" s="4">
        <v>1</v>
      </c>
      <c r="E92" s="4">
        <v>1</v>
      </c>
      <c r="F92" s="4">
        <v>0</v>
      </c>
      <c r="G92" s="4" t="s">
        <v>28</v>
      </c>
    </row>
    <row r="93" spans="1:7" x14ac:dyDescent="0.35">
      <c r="A93" s="2" t="s">
        <v>28</v>
      </c>
      <c r="B93" s="4">
        <v>6</v>
      </c>
      <c r="C93" s="4">
        <v>8</v>
      </c>
      <c r="D93" s="4">
        <v>2</v>
      </c>
      <c r="E93" s="4">
        <v>2</v>
      </c>
      <c r="F93" s="4">
        <v>1</v>
      </c>
      <c r="G93" s="4" t="s">
        <v>28</v>
      </c>
    </row>
    <row r="94" spans="1:7" x14ac:dyDescent="0.35">
      <c r="A94" s="2" t="s">
        <v>47</v>
      </c>
      <c r="B94" s="4">
        <v>5</v>
      </c>
      <c r="C94" s="4">
        <v>4</v>
      </c>
      <c r="D94" s="4">
        <v>4</v>
      </c>
      <c r="E94" s="4">
        <v>5</v>
      </c>
      <c r="F94" s="4">
        <v>4</v>
      </c>
      <c r="G94" s="4" t="s">
        <v>61</v>
      </c>
    </row>
    <row r="95" spans="1:7" x14ac:dyDescent="0.35">
      <c r="A95" s="2" t="s">
        <v>21</v>
      </c>
      <c r="B95" s="4">
        <v>1</v>
      </c>
      <c r="C95" s="4">
        <v>0</v>
      </c>
      <c r="D95" s="4">
        <v>0</v>
      </c>
      <c r="E95" s="4">
        <v>0</v>
      </c>
      <c r="F95" s="4">
        <v>1</v>
      </c>
      <c r="G95" s="4" t="s">
        <v>61</v>
      </c>
    </row>
    <row r="96" spans="1:7" x14ac:dyDescent="0.35">
      <c r="A96" s="2" t="s">
        <v>39</v>
      </c>
      <c r="B96" s="4">
        <v>2</v>
      </c>
      <c r="C96" s="4">
        <v>1</v>
      </c>
      <c r="D96" s="4">
        <v>1</v>
      </c>
      <c r="E96" s="4">
        <v>2</v>
      </c>
      <c r="F96" s="4">
        <v>2</v>
      </c>
      <c r="G96" s="4" t="s">
        <v>61</v>
      </c>
    </row>
    <row r="97" spans="1:7" x14ac:dyDescent="0.35">
      <c r="A97" s="2" t="s">
        <v>109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 t="s">
        <v>61</v>
      </c>
    </row>
    <row r="98" spans="1:7" x14ac:dyDescent="0.35">
      <c r="A98" s="2" t="s">
        <v>22</v>
      </c>
      <c r="B98" s="4">
        <v>2</v>
      </c>
      <c r="C98" s="4">
        <v>1</v>
      </c>
      <c r="D98" s="4">
        <v>3</v>
      </c>
      <c r="E98" s="4">
        <v>2</v>
      </c>
      <c r="F98" s="4">
        <v>1</v>
      </c>
      <c r="G98" s="4" t="s">
        <v>61</v>
      </c>
    </row>
    <row r="99" spans="1:7" x14ac:dyDescent="0.35">
      <c r="A99" s="2" t="s">
        <v>23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 t="s">
        <v>61</v>
      </c>
    </row>
    <row r="100" spans="1:7" x14ac:dyDescent="0.35">
      <c r="A100" s="2" t="s">
        <v>107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 t="s">
        <v>61</v>
      </c>
    </row>
    <row r="101" spans="1:7" x14ac:dyDescent="0.35">
      <c r="A101" s="2" t="s">
        <v>61</v>
      </c>
      <c r="B101" s="4">
        <v>15</v>
      </c>
      <c r="C101" s="4">
        <v>16</v>
      </c>
      <c r="D101" s="4">
        <v>15</v>
      </c>
      <c r="E101" s="4">
        <v>13</v>
      </c>
      <c r="F101" s="4">
        <v>23</v>
      </c>
      <c r="G101" s="4" t="s">
        <v>61</v>
      </c>
    </row>
    <row r="102" spans="1:7" x14ac:dyDescent="0.35">
      <c r="A102" s="2" t="s">
        <v>57</v>
      </c>
      <c r="B102" s="4">
        <v>3</v>
      </c>
      <c r="C102" s="4">
        <v>8</v>
      </c>
      <c r="D102" s="4">
        <v>3</v>
      </c>
      <c r="E102" s="4">
        <v>6</v>
      </c>
      <c r="F102" s="4">
        <v>8</v>
      </c>
      <c r="G102" s="4" t="s">
        <v>61</v>
      </c>
    </row>
    <row r="103" spans="1:7" x14ac:dyDescent="0.35">
      <c r="A103" s="2" t="s">
        <v>64</v>
      </c>
      <c r="B103" s="4">
        <v>0</v>
      </c>
      <c r="C103" s="4">
        <v>0</v>
      </c>
      <c r="D103" s="4">
        <v>0</v>
      </c>
      <c r="E103" s="4">
        <v>1</v>
      </c>
      <c r="F103" s="4">
        <v>0</v>
      </c>
      <c r="G103" s="4" t="s">
        <v>127</v>
      </c>
    </row>
    <row r="104" spans="1:7" x14ac:dyDescent="0.35">
      <c r="A104" s="2" t="s">
        <v>44</v>
      </c>
      <c r="B104" s="4">
        <v>0</v>
      </c>
      <c r="C104" s="4">
        <v>6</v>
      </c>
      <c r="D104" s="4">
        <v>2</v>
      </c>
      <c r="E104" s="4">
        <v>4</v>
      </c>
      <c r="F104" s="4">
        <v>3</v>
      </c>
      <c r="G104" s="4" t="s">
        <v>127</v>
      </c>
    </row>
    <row r="105" spans="1:7" x14ac:dyDescent="0.35">
      <c r="A105" s="2" t="s">
        <v>45</v>
      </c>
      <c r="B105" s="4">
        <v>4</v>
      </c>
      <c r="C105" s="4">
        <v>6</v>
      </c>
      <c r="D105" s="4">
        <v>2</v>
      </c>
      <c r="E105" s="4">
        <v>4</v>
      </c>
      <c r="F105" s="4">
        <v>3</v>
      </c>
      <c r="G105" s="4" t="s">
        <v>127</v>
      </c>
    </row>
    <row r="106" spans="1:7" x14ac:dyDescent="0.35">
      <c r="A106" s="2" t="s">
        <v>19</v>
      </c>
      <c r="B106" s="4">
        <v>0</v>
      </c>
      <c r="C106" s="4">
        <v>1</v>
      </c>
      <c r="D106" s="4">
        <v>5</v>
      </c>
      <c r="E106" s="4">
        <v>1</v>
      </c>
      <c r="F106" s="4">
        <v>1</v>
      </c>
      <c r="G106" s="4" t="s">
        <v>132</v>
      </c>
    </row>
    <row r="107" spans="1:7" x14ac:dyDescent="0.35">
      <c r="A107" s="2" t="s">
        <v>30</v>
      </c>
      <c r="B107" s="4">
        <v>2</v>
      </c>
      <c r="C107" s="4">
        <v>1</v>
      </c>
      <c r="D107" s="4">
        <v>1</v>
      </c>
      <c r="E107" s="4">
        <v>1</v>
      </c>
      <c r="F107" s="4">
        <v>1</v>
      </c>
      <c r="G107" s="4" t="s">
        <v>132</v>
      </c>
    </row>
    <row r="108" spans="1:7" x14ac:dyDescent="0.35">
      <c r="A108" s="2" t="s">
        <v>96</v>
      </c>
      <c r="B108" s="4">
        <v>0</v>
      </c>
      <c r="C108" s="4">
        <v>0</v>
      </c>
      <c r="D108" s="4">
        <v>2</v>
      </c>
      <c r="E108" s="4">
        <v>0</v>
      </c>
      <c r="F108" s="4">
        <v>0</v>
      </c>
      <c r="G108" s="4" t="s">
        <v>132</v>
      </c>
    </row>
    <row r="109" spans="1:7" x14ac:dyDescent="0.35">
      <c r="A109" s="2" t="s">
        <v>0</v>
      </c>
      <c r="B109" s="4">
        <v>0</v>
      </c>
      <c r="C109" s="4">
        <v>0</v>
      </c>
      <c r="D109" s="4">
        <v>1</v>
      </c>
      <c r="E109" s="4">
        <v>0</v>
      </c>
      <c r="F109" s="4">
        <v>1</v>
      </c>
      <c r="G109" s="4" t="s">
        <v>124</v>
      </c>
    </row>
    <row r="110" spans="1:7" x14ac:dyDescent="0.35">
      <c r="A110" s="2" t="s">
        <v>97</v>
      </c>
      <c r="B110" s="4">
        <v>1</v>
      </c>
      <c r="C110" s="4">
        <v>1</v>
      </c>
      <c r="D110" s="4">
        <v>0</v>
      </c>
      <c r="E110" s="4">
        <v>0</v>
      </c>
      <c r="F110" s="4">
        <v>0</v>
      </c>
      <c r="G110" s="4" t="s">
        <v>124</v>
      </c>
    </row>
    <row r="111" spans="1:7" x14ac:dyDescent="0.35">
      <c r="A111" s="2" t="s">
        <v>103</v>
      </c>
      <c r="B111" s="4">
        <v>1</v>
      </c>
      <c r="C111" s="4">
        <v>1</v>
      </c>
      <c r="D111" s="4">
        <v>0</v>
      </c>
      <c r="E111" s="4">
        <v>0</v>
      </c>
      <c r="F111" s="4">
        <v>0</v>
      </c>
      <c r="G111" s="4" t="s">
        <v>124</v>
      </c>
    </row>
    <row r="112" spans="1:7" x14ac:dyDescent="0.35">
      <c r="A112" s="2" t="s">
        <v>121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 t="s">
        <v>124</v>
      </c>
    </row>
    <row r="113" spans="1:7" x14ac:dyDescent="0.35">
      <c r="A113" s="2" t="s">
        <v>65</v>
      </c>
      <c r="B113" s="4">
        <v>1</v>
      </c>
      <c r="C113" s="4">
        <v>1</v>
      </c>
      <c r="D113" s="4">
        <v>3</v>
      </c>
      <c r="E113" s="4">
        <v>1</v>
      </c>
      <c r="F113" s="4">
        <v>0</v>
      </c>
      <c r="G113" s="4" t="s">
        <v>124</v>
      </c>
    </row>
    <row r="114" spans="1:7" x14ac:dyDescent="0.35">
      <c r="A114" s="2" t="s">
        <v>41</v>
      </c>
      <c r="B114" s="4">
        <v>8</v>
      </c>
      <c r="C114" s="4">
        <v>4</v>
      </c>
      <c r="D114" s="4">
        <v>2</v>
      </c>
      <c r="E114" s="4">
        <v>1</v>
      </c>
      <c r="F114" s="4">
        <v>3</v>
      </c>
      <c r="G114" s="4" t="s">
        <v>124</v>
      </c>
    </row>
    <row r="115" spans="1:7" x14ac:dyDescent="0.35">
      <c r="A115" s="2" t="s">
        <v>54</v>
      </c>
      <c r="B115" s="4">
        <v>10</v>
      </c>
      <c r="C115" s="4">
        <v>6</v>
      </c>
      <c r="D115" s="4">
        <v>4</v>
      </c>
      <c r="E115" s="4">
        <v>6</v>
      </c>
      <c r="F115" s="4">
        <v>7</v>
      </c>
      <c r="G115" s="4" t="s">
        <v>124</v>
      </c>
    </row>
    <row r="116" spans="1:7" x14ac:dyDescent="0.35">
      <c r="A116" s="2" t="s">
        <v>120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 t="s">
        <v>124</v>
      </c>
    </row>
    <row r="117" spans="1:7" x14ac:dyDescent="0.35">
      <c r="A117" s="2" t="s">
        <v>91</v>
      </c>
      <c r="B117" s="4">
        <v>2</v>
      </c>
      <c r="C117" s="4">
        <v>1</v>
      </c>
      <c r="D117" s="4">
        <v>1</v>
      </c>
      <c r="E117" s="4">
        <v>0</v>
      </c>
      <c r="F117" s="4">
        <v>0</v>
      </c>
      <c r="G117" s="4" t="s">
        <v>124</v>
      </c>
    </row>
    <row r="118" spans="1:7" x14ac:dyDescent="0.35">
      <c r="A118" s="2" t="s">
        <v>75</v>
      </c>
      <c r="B118" s="4">
        <v>0</v>
      </c>
      <c r="C118" s="4">
        <v>0</v>
      </c>
      <c r="D118" s="4">
        <v>1</v>
      </c>
      <c r="E118" s="4">
        <v>1</v>
      </c>
      <c r="F118" s="4">
        <v>0</v>
      </c>
      <c r="G118" s="4" t="s">
        <v>124</v>
      </c>
    </row>
  </sheetData>
  <pageMargins left="0.7" right="0.7" top="0.75" bottom="0.75" header="0.3" footer="0.3"/>
  <ignoredErrors>
    <ignoredError sqref="J36:N36" numberStoredAsText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E83A-AC01-4893-B718-9C307FC9463F}">
  <dimension ref="A1:X139"/>
  <sheetViews>
    <sheetView topLeftCell="F49" zoomScaleNormal="100" workbookViewId="0">
      <selection activeCell="O132" sqref="O132"/>
    </sheetView>
  </sheetViews>
  <sheetFormatPr defaultRowHeight="14.5" x14ac:dyDescent="0.35"/>
  <sheetData>
    <row r="1" spans="1:15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H1" s="3" t="s">
        <v>133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</row>
    <row r="2" spans="1:15" x14ac:dyDescent="0.35">
      <c r="A2" s="2" t="s">
        <v>62</v>
      </c>
      <c r="B2" s="4">
        <v>24</v>
      </c>
      <c r="C2" s="4">
        <v>25</v>
      </c>
      <c r="D2" s="4">
        <v>16</v>
      </c>
      <c r="E2" s="4">
        <v>27</v>
      </c>
      <c r="F2" s="4">
        <v>30</v>
      </c>
      <c r="G2" s="4" t="s">
        <v>131</v>
      </c>
      <c r="H2" s="4">
        <f>SUM(Table1347[[#This Row],[2015]:[2019]])</f>
        <v>122</v>
      </c>
      <c r="J2">
        <v>1</v>
      </c>
      <c r="K2" t="s">
        <v>62</v>
      </c>
      <c r="L2" t="s">
        <v>62</v>
      </c>
      <c r="M2" t="s">
        <v>59</v>
      </c>
      <c r="N2" t="s">
        <v>62</v>
      </c>
      <c r="O2" t="s">
        <v>62</v>
      </c>
    </row>
    <row r="3" spans="1:15" x14ac:dyDescent="0.35">
      <c r="A3" s="2" t="s">
        <v>59</v>
      </c>
      <c r="B3" s="4">
        <v>21</v>
      </c>
      <c r="C3" s="4">
        <v>24</v>
      </c>
      <c r="D3" s="4">
        <v>17</v>
      </c>
      <c r="E3" s="4">
        <v>16</v>
      </c>
      <c r="F3" s="4">
        <v>20</v>
      </c>
      <c r="G3" s="4" t="s">
        <v>59</v>
      </c>
      <c r="H3" s="4">
        <f>SUM(Table1347[[#This Row],[2015]:[2019]])</f>
        <v>98</v>
      </c>
      <c r="J3">
        <v>2</v>
      </c>
      <c r="K3" t="s">
        <v>59</v>
      </c>
      <c r="L3" t="s">
        <v>59</v>
      </c>
      <c r="M3" t="s">
        <v>62</v>
      </c>
      <c r="N3" t="s">
        <v>59</v>
      </c>
      <c r="O3" t="s">
        <v>61</v>
      </c>
    </row>
    <row r="4" spans="1:15" x14ac:dyDescent="0.35">
      <c r="A4" s="2" t="s">
        <v>61</v>
      </c>
      <c r="B4" s="4">
        <v>15</v>
      </c>
      <c r="C4" s="4">
        <v>16</v>
      </c>
      <c r="D4" s="4">
        <v>15</v>
      </c>
      <c r="E4" s="4">
        <v>13</v>
      </c>
      <c r="F4" s="4">
        <v>23</v>
      </c>
      <c r="G4" s="4" t="s">
        <v>61</v>
      </c>
      <c r="H4" s="4">
        <f>SUM(Table1347[[#This Row],[2015]:[2019]])</f>
        <v>82</v>
      </c>
      <c r="J4">
        <v>3</v>
      </c>
      <c r="K4" t="s">
        <v>61</v>
      </c>
      <c r="L4" t="s">
        <v>61</v>
      </c>
      <c r="M4" t="s">
        <v>61</v>
      </c>
      <c r="N4" t="s">
        <v>60</v>
      </c>
      <c r="O4" t="s">
        <v>60</v>
      </c>
    </row>
    <row r="5" spans="1:15" x14ac:dyDescent="0.35">
      <c r="A5" s="2" t="s">
        <v>60</v>
      </c>
      <c r="B5" s="4">
        <v>12</v>
      </c>
      <c r="C5" s="4">
        <v>10</v>
      </c>
      <c r="D5" s="4">
        <v>13</v>
      </c>
      <c r="E5" s="4">
        <v>16</v>
      </c>
      <c r="F5" s="4">
        <v>22</v>
      </c>
      <c r="G5" s="4" t="s">
        <v>60</v>
      </c>
      <c r="H5" s="4">
        <f>SUM(Table1347[[#This Row],[2015]:[2019]])</f>
        <v>73</v>
      </c>
      <c r="J5">
        <v>4</v>
      </c>
      <c r="K5" t="s">
        <v>58</v>
      </c>
      <c r="L5" t="s">
        <v>60</v>
      </c>
      <c r="M5" t="s">
        <v>60</v>
      </c>
      <c r="N5" t="s">
        <v>61</v>
      </c>
      <c r="O5" t="s">
        <v>59</v>
      </c>
    </row>
    <row r="6" spans="1:15" x14ac:dyDescent="0.35">
      <c r="A6" s="2" t="s">
        <v>58</v>
      </c>
      <c r="B6" s="4">
        <v>14</v>
      </c>
      <c r="C6" s="4">
        <v>9</v>
      </c>
      <c r="D6" s="4">
        <v>9</v>
      </c>
      <c r="E6" s="4">
        <v>10</v>
      </c>
      <c r="F6" s="4">
        <v>16</v>
      </c>
      <c r="G6" s="4" t="s">
        <v>58</v>
      </c>
      <c r="H6" s="4">
        <f>SUM(Table1347[[#This Row],[2015]:[2019]])</f>
        <v>58</v>
      </c>
      <c r="J6">
        <v>5</v>
      </c>
      <c r="K6" t="s">
        <v>60</v>
      </c>
      <c r="L6" t="s">
        <v>58</v>
      </c>
      <c r="M6" t="s">
        <v>58</v>
      </c>
      <c r="N6" t="s">
        <v>58</v>
      </c>
      <c r="O6" t="s">
        <v>58</v>
      </c>
    </row>
    <row r="7" spans="1:15" x14ac:dyDescent="0.35">
      <c r="A7" s="2" t="s">
        <v>57</v>
      </c>
      <c r="B7" s="4">
        <v>3</v>
      </c>
      <c r="C7" s="4">
        <v>8</v>
      </c>
      <c r="D7" s="4">
        <v>3</v>
      </c>
      <c r="E7" s="4">
        <v>6</v>
      </c>
      <c r="F7" s="4">
        <v>8</v>
      </c>
      <c r="G7" s="4" t="s">
        <v>61</v>
      </c>
      <c r="H7" s="4">
        <f>SUM(Table1347[[#This Row],[2015]:[2019]])</f>
        <v>28</v>
      </c>
      <c r="J7">
        <v>6</v>
      </c>
      <c r="K7" t="s">
        <v>54</v>
      </c>
      <c r="L7" t="s">
        <v>28</v>
      </c>
      <c r="M7" t="s">
        <v>51</v>
      </c>
      <c r="N7" t="s">
        <v>55</v>
      </c>
      <c r="O7" t="s">
        <v>57</v>
      </c>
    </row>
    <row r="8" spans="1:15" x14ac:dyDescent="0.35">
      <c r="A8" s="2" t="s">
        <v>28</v>
      </c>
      <c r="B8" s="4">
        <v>6</v>
      </c>
      <c r="C8" s="4">
        <v>8</v>
      </c>
      <c r="D8" s="4">
        <v>2</v>
      </c>
      <c r="E8" s="4">
        <v>2</v>
      </c>
      <c r="F8" s="4">
        <v>1</v>
      </c>
      <c r="G8" s="4" t="s">
        <v>28</v>
      </c>
      <c r="H8" s="4">
        <f>SUM(Table1347[[#This Row],[2015]:[2019]])</f>
        <v>19</v>
      </c>
      <c r="J8">
        <v>7</v>
      </c>
      <c r="K8" t="s">
        <v>51</v>
      </c>
      <c r="L8" t="s">
        <v>57</v>
      </c>
      <c r="M8" t="s">
        <v>55</v>
      </c>
      <c r="N8" t="s">
        <v>53</v>
      </c>
      <c r="O8" t="s">
        <v>55</v>
      </c>
    </row>
    <row r="9" spans="1:15" x14ac:dyDescent="0.35">
      <c r="A9" s="2" t="s">
        <v>54</v>
      </c>
      <c r="B9" s="4">
        <v>10</v>
      </c>
      <c r="C9" s="4">
        <v>6</v>
      </c>
      <c r="D9" s="4">
        <v>4</v>
      </c>
      <c r="E9" s="4">
        <v>6</v>
      </c>
      <c r="F9" s="4">
        <v>7</v>
      </c>
      <c r="G9" s="4" t="s">
        <v>124</v>
      </c>
      <c r="H9" s="4">
        <f>SUM(Table1347[[#This Row],[2015]:[2019]])</f>
        <v>33</v>
      </c>
      <c r="J9">
        <v>8</v>
      </c>
      <c r="K9" t="s">
        <v>50</v>
      </c>
      <c r="L9" t="s">
        <v>54</v>
      </c>
      <c r="M9" t="s">
        <v>53</v>
      </c>
      <c r="N9" t="s">
        <v>54</v>
      </c>
      <c r="O9" t="s">
        <v>53</v>
      </c>
    </row>
    <row r="10" spans="1:15" x14ac:dyDescent="0.35">
      <c r="A10" s="2" t="s">
        <v>51</v>
      </c>
      <c r="B10" s="4">
        <v>8</v>
      </c>
      <c r="C10" s="4">
        <v>6</v>
      </c>
      <c r="D10" s="4">
        <v>6</v>
      </c>
      <c r="E10" s="4">
        <v>4</v>
      </c>
      <c r="F10" s="4">
        <v>6</v>
      </c>
      <c r="G10" s="4" t="s">
        <v>128</v>
      </c>
      <c r="H10" s="4">
        <f>SUM(Table1347[[#This Row],[2015]:[2019]])</f>
        <v>30</v>
      </c>
    </row>
    <row r="11" spans="1:15" x14ac:dyDescent="0.35">
      <c r="A11" s="2" t="s">
        <v>50</v>
      </c>
      <c r="B11" s="4">
        <v>8</v>
      </c>
      <c r="C11" s="4">
        <v>6</v>
      </c>
      <c r="D11" s="4">
        <v>5</v>
      </c>
      <c r="E11" s="4">
        <v>3</v>
      </c>
      <c r="F11" s="4">
        <v>5</v>
      </c>
      <c r="G11" s="4" t="s">
        <v>126</v>
      </c>
      <c r="H11" s="4">
        <f>SUM(Table1347[[#This Row],[2015]:[2019]])</f>
        <v>27</v>
      </c>
      <c r="K11" t="s">
        <v>112</v>
      </c>
      <c r="L11" t="s">
        <v>113</v>
      </c>
      <c r="M11" t="s">
        <v>114</v>
      </c>
      <c r="N11" t="s">
        <v>115</v>
      </c>
      <c r="O11" t="s">
        <v>116</v>
      </c>
    </row>
    <row r="12" spans="1:15" x14ac:dyDescent="0.35">
      <c r="A12" s="2" t="s">
        <v>45</v>
      </c>
      <c r="B12" s="4">
        <v>4</v>
      </c>
      <c r="C12" s="4">
        <v>6</v>
      </c>
      <c r="D12" s="4">
        <v>2</v>
      </c>
      <c r="E12" s="4">
        <v>4</v>
      </c>
      <c r="F12" s="4">
        <v>3</v>
      </c>
      <c r="G12" s="4" t="s">
        <v>127</v>
      </c>
      <c r="H12" s="4">
        <f>SUM(Table1347[[#This Row],[2015]:[2019]])</f>
        <v>19</v>
      </c>
      <c r="J12" t="s">
        <v>62</v>
      </c>
      <c r="K12">
        <v>1</v>
      </c>
      <c r="L12">
        <v>1</v>
      </c>
      <c r="M12">
        <v>2</v>
      </c>
      <c r="N12">
        <v>1</v>
      </c>
      <c r="O12">
        <v>1</v>
      </c>
    </row>
    <row r="13" spans="1:15" x14ac:dyDescent="0.35">
      <c r="A13" s="2" t="s">
        <v>44</v>
      </c>
      <c r="B13" s="4">
        <v>0</v>
      </c>
      <c r="C13" s="4">
        <v>6</v>
      </c>
      <c r="D13" s="4">
        <v>2</v>
      </c>
      <c r="E13" s="4">
        <v>4</v>
      </c>
      <c r="F13" s="4">
        <v>3</v>
      </c>
      <c r="G13" s="4" t="s">
        <v>127</v>
      </c>
      <c r="H13" s="4">
        <f>SUM(Table1347[[#This Row],[2015]:[2019]])</f>
        <v>15</v>
      </c>
      <c r="J13" t="s">
        <v>59</v>
      </c>
      <c r="K13">
        <v>2</v>
      </c>
      <c r="L13">
        <v>2</v>
      </c>
      <c r="M13">
        <v>1</v>
      </c>
      <c r="N13">
        <v>2</v>
      </c>
      <c r="O13">
        <v>4</v>
      </c>
    </row>
    <row r="14" spans="1:15" x14ac:dyDescent="0.35">
      <c r="A14" s="2" t="s">
        <v>18</v>
      </c>
      <c r="B14" s="4">
        <v>2</v>
      </c>
      <c r="C14" s="4">
        <v>5</v>
      </c>
      <c r="D14" s="4">
        <v>2</v>
      </c>
      <c r="E14" s="4">
        <v>2</v>
      </c>
      <c r="F14" s="4">
        <v>1</v>
      </c>
      <c r="G14" s="4" t="s">
        <v>58</v>
      </c>
      <c r="H14" s="4">
        <f>SUM(Table1347[[#This Row],[2015]:[2019]])</f>
        <v>12</v>
      </c>
      <c r="J14" t="s">
        <v>61</v>
      </c>
      <c r="K14">
        <v>3</v>
      </c>
      <c r="L14">
        <v>3</v>
      </c>
      <c r="M14">
        <v>3</v>
      </c>
      <c r="N14">
        <v>4</v>
      </c>
      <c r="O14">
        <v>2</v>
      </c>
    </row>
    <row r="15" spans="1:15" x14ac:dyDescent="0.35">
      <c r="A15" s="2" t="s">
        <v>55</v>
      </c>
      <c r="B15" s="4">
        <v>5</v>
      </c>
      <c r="C15" s="4">
        <v>4</v>
      </c>
      <c r="D15" s="4">
        <v>6</v>
      </c>
      <c r="E15" s="4">
        <v>6</v>
      </c>
      <c r="F15" s="4">
        <v>7</v>
      </c>
      <c r="G15" s="4" t="s">
        <v>59</v>
      </c>
      <c r="H15" s="4">
        <f>SUM(Table1347[[#This Row],[2015]:[2019]])</f>
        <v>28</v>
      </c>
      <c r="J15" t="s">
        <v>58</v>
      </c>
      <c r="K15">
        <v>4</v>
      </c>
      <c r="L15">
        <v>5</v>
      </c>
      <c r="M15">
        <v>5</v>
      </c>
      <c r="N15">
        <v>5</v>
      </c>
      <c r="O15">
        <v>5</v>
      </c>
    </row>
    <row r="16" spans="1:15" x14ac:dyDescent="0.35">
      <c r="A16" s="2" t="s">
        <v>47</v>
      </c>
      <c r="B16" s="4">
        <v>5</v>
      </c>
      <c r="C16" s="4">
        <v>4</v>
      </c>
      <c r="D16" s="4">
        <v>4</v>
      </c>
      <c r="E16" s="4">
        <v>5</v>
      </c>
      <c r="F16" s="4">
        <v>4</v>
      </c>
      <c r="G16" s="4" t="s">
        <v>61</v>
      </c>
      <c r="H16" s="4">
        <f>SUM(Table1347[[#This Row],[2015]:[2019]])</f>
        <v>22</v>
      </c>
      <c r="J16" t="s">
        <v>60</v>
      </c>
      <c r="K16">
        <v>5</v>
      </c>
      <c r="L16">
        <v>4</v>
      </c>
      <c r="M16">
        <v>4</v>
      </c>
      <c r="N16">
        <v>3</v>
      </c>
      <c r="O16">
        <v>3</v>
      </c>
    </row>
    <row r="17" spans="1:15" x14ac:dyDescent="0.35">
      <c r="A17" s="2" t="s">
        <v>48</v>
      </c>
      <c r="B17" s="4">
        <v>5</v>
      </c>
      <c r="C17" s="4">
        <v>4</v>
      </c>
      <c r="D17" s="4">
        <v>3</v>
      </c>
      <c r="E17" s="4">
        <v>3</v>
      </c>
      <c r="F17" s="4">
        <v>4</v>
      </c>
      <c r="G17" s="4" t="s">
        <v>125</v>
      </c>
      <c r="H17" s="4">
        <f>SUM(Table1347[[#This Row],[2015]:[2019]])</f>
        <v>19</v>
      </c>
      <c r="J17" t="s">
        <v>54</v>
      </c>
      <c r="K17">
        <v>6</v>
      </c>
    </row>
    <row r="18" spans="1:15" x14ac:dyDescent="0.35">
      <c r="A18" s="2" t="s">
        <v>42</v>
      </c>
      <c r="B18" s="4">
        <v>0</v>
      </c>
      <c r="C18" s="4">
        <v>4</v>
      </c>
      <c r="D18" s="4">
        <v>4</v>
      </c>
      <c r="E18" s="4">
        <v>3</v>
      </c>
      <c r="F18" s="4">
        <v>3</v>
      </c>
      <c r="G18" s="4" t="s">
        <v>59</v>
      </c>
      <c r="H18" s="4">
        <f>SUM(Table1347[[#This Row],[2015]:[2019]])</f>
        <v>14</v>
      </c>
      <c r="J18" t="s">
        <v>51</v>
      </c>
      <c r="M18">
        <v>6</v>
      </c>
    </row>
    <row r="19" spans="1:15" x14ac:dyDescent="0.35">
      <c r="A19" s="2" t="s">
        <v>41</v>
      </c>
      <c r="B19" s="4">
        <v>8</v>
      </c>
      <c r="C19" s="4">
        <v>4</v>
      </c>
      <c r="D19" s="4">
        <v>2</v>
      </c>
      <c r="E19" s="4">
        <v>1</v>
      </c>
      <c r="F19" s="4">
        <v>3</v>
      </c>
      <c r="G19" s="4" t="s">
        <v>124</v>
      </c>
      <c r="H19" s="4">
        <f>SUM(Table1347[[#This Row],[2015]:[2019]])</f>
        <v>18</v>
      </c>
      <c r="J19" t="s">
        <v>50</v>
      </c>
    </row>
    <row r="20" spans="1:15" x14ac:dyDescent="0.35">
      <c r="A20" s="2" t="s">
        <v>3</v>
      </c>
      <c r="B20" s="4">
        <v>1</v>
      </c>
      <c r="C20" s="4">
        <v>4</v>
      </c>
      <c r="D20" s="4">
        <v>3</v>
      </c>
      <c r="E20" s="4">
        <v>2</v>
      </c>
      <c r="F20" s="4">
        <v>1</v>
      </c>
      <c r="G20" s="4" t="s">
        <v>3</v>
      </c>
      <c r="H20" s="4">
        <f>SUM(Table1347[[#This Row],[2015]:[2019]])</f>
        <v>11</v>
      </c>
      <c r="J20" t="s">
        <v>28</v>
      </c>
      <c r="L20">
        <v>6</v>
      </c>
    </row>
    <row r="21" spans="1:15" x14ac:dyDescent="0.35">
      <c r="A21" s="2" t="s">
        <v>5</v>
      </c>
      <c r="B21" s="4">
        <v>1</v>
      </c>
      <c r="C21" s="4">
        <v>4</v>
      </c>
      <c r="D21" s="4">
        <v>3</v>
      </c>
      <c r="E21" s="4">
        <v>2</v>
      </c>
      <c r="F21" s="4">
        <v>1</v>
      </c>
      <c r="G21" s="4" t="s">
        <v>129</v>
      </c>
      <c r="H21" s="4">
        <f>SUM(Table1347[[#This Row],[2015]:[2019]])</f>
        <v>11</v>
      </c>
      <c r="J21" t="s">
        <v>57</v>
      </c>
      <c r="O21">
        <v>6</v>
      </c>
    </row>
    <row r="22" spans="1:15" x14ac:dyDescent="0.35">
      <c r="A22" s="2" t="s">
        <v>9</v>
      </c>
      <c r="B22" s="4">
        <v>4</v>
      </c>
      <c r="C22" s="4">
        <v>4</v>
      </c>
      <c r="D22" s="4">
        <v>3</v>
      </c>
      <c r="E22" s="4">
        <v>1</v>
      </c>
      <c r="F22" s="4">
        <v>1</v>
      </c>
      <c r="G22" s="4" t="s">
        <v>59</v>
      </c>
      <c r="H22" s="4">
        <f>SUM(Table1347[[#This Row],[2015]:[2019]])</f>
        <v>13</v>
      </c>
      <c r="J22" t="s">
        <v>55</v>
      </c>
      <c r="N22">
        <v>6</v>
      </c>
    </row>
    <row r="23" spans="1:15" x14ac:dyDescent="0.35">
      <c r="A23" s="2" t="s">
        <v>71</v>
      </c>
      <c r="B23" s="4">
        <v>6</v>
      </c>
      <c r="C23" s="4">
        <v>4</v>
      </c>
      <c r="D23" s="4">
        <v>4</v>
      </c>
      <c r="E23" s="4">
        <v>1</v>
      </c>
      <c r="F23" s="4">
        <v>0</v>
      </c>
      <c r="G23" s="4" t="s">
        <v>126</v>
      </c>
      <c r="H23" s="4">
        <f>SUM(Table1347[[#This Row],[2015]:[2019]])</f>
        <v>15</v>
      </c>
      <c r="J23" t="s">
        <v>53</v>
      </c>
    </row>
    <row r="24" spans="1:15" x14ac:dyDescent="0.35">
      <c r="A24" s="2" t="s">
        <v>53</v>
      </c>
      <c r="B24" s="4">
        <v>3</v>
      </c>
      <c r="C24" s="4">
        <v>3</v>
      </c>
      <c r="D24" s="4">
        <v>6</v>
      </c>
      <c r="E24" s="4">
        <v>6</v>
      </c>
      <c r="F24" s="4">
        <v>7</v>
      </c>
      <c r="G24" s="4" t="s">
        <v>58</v>
      </c>
      <c r="H24" s="4">
        <f>SUM(Table1347[[#This Row],[2015]:[2019]])</f>
        <v>25</v>
      </c>
    </row>
    <row r="25" spans="1:15" x14ac:dyDescent="0.35">
      <c r="A25" s="2" t="s">
        <v>38</v>
      </c>
      <c r="B25" s="4">
        <v>3</v>
      </c>
      <c r="C25" s="4">
        <v>3</v>
      </c>
      <c r="D25" s="4">
        <v>1</v>
      </c>
      <c r="E25" s="4">
        <v>1</v>
      </c>
      <c r="F25" s="4">
        <v>2</v>
      </c>
      <c r="G25" s="4" t="s">
        <v>131</v>
      </c>
      <c r="H25" s="4">
        <f>SUM(Table1347[[#This Row],[2015]:[2019]])</f>
        <v>10</v>
      </c>
    </row>
    <row r="26" spans="1:15" x14ac:dyDescent="0.35">
      <c r="A26" s="2" t="s">
        <v>74</v>
      </c>
      <c r="B26" s="4">
        <v>1</v>
      </c>
      <c r="C26" s="4">
        <v>3</v>
      </c>
      <c r="D26" s="4">
        <v>1</v>
      </c>
      <c r="E26" s="4">
        <v>1</v>
      </c>
      <c r="F26" s="4">
        <v>0</v>
      </c>
      <c r="G26" s="4" t="s">
        <v>58</v>
      </c>
      <c r="H26" s="4">
        <f>SUM(Table1347[[#This Row],[2015]:[2019]])</f>
        <v>6</v>
      </c>
    </row>
    <row r="27" spans="1:15" x14ac:dyDescent="0.35">
      <c r="A27" s="2" t="s">
        <v>94</v>
      </c>
      <c r="B27" s="4">
        <v>0</v>
      </c>
      <c r="C27" s="4">
        <v>3</v>
      </c>
      <c r="D27" s="4">
        <v>2</v>
      </c>
      <c r="E27" s="4">
        <v>0</v>
      </c>
      <c r="F27" s="4">
        <v>0</v>
      </c>
      <c r="G27" s="4" t="s">
        <v>59</v>
      </c>
      <c r="H27" s="4">
        <f>SUM(Table1347[[#This Row],[2015]:[2019]])</f>
        <v>5</v>
      </c>
    </row>
    <row r="28" spans="1:15" x14ac:dyDescent="0.35">
      <c r="A28" s="2" t="s">
        <v>104</v>
      </c>
      <c r="B28" s="4">
        <v>2</v>
      </c>
      <c r="C28" s="4">
        <v>3</v>
      </c>
      <c r="D28" s="4">
        <v>0</v>
      </c>
      <c r="E28" s="4">
        <v>0</v>
      </c>
      <c r="F28" s="4">
        <v>0</v>
      </c>
      <c r="G28" s="4" t="s">
        <v>59</v>
      </c>
      <c r="H28" s="4">
        <f>SUM(Table1347[[#This Row],[2015]:[2019]])</f>
        <v>5</v>
      </c>
    </row>
    <row r="29" spans="1:15" x14ac:dyDescent="0.35">
      <c r="A29" s="2" t="s">
        <v>56</v>
      </c>
      <c r="B29" s="4">
        <v>0</v>
      </c>
      <c r="C29" s="4">
        <v>2</v>
      </c>
      <c r="D29" s="4">
        <v>2</v>
      </c>
      <c r="E29" s="4">
        <v>4</v>
      </c>
      <c r="F29" s="4">
        <v>7</v>
      </c>
      <c r="G29" s="4" t="s">
        <v>131</v>
      </c>
      <c r="H29" s="4">
        <f>SUM(Table1347[[#This Row],[2015]:[2019]])</f>
        <v>15</v>
      </c>
    </row>
    <row r="30" spans="1:15" x14ac:dyDescent="0.35">
      <c r="A30" s="2" t="s">
        <v>43</v>
      </c>
      <c r="B30" s="4">
        <v>0</v>
      </c>
      <c r="C30" s="4">
        <v>2</v>
      </c>
      <c r="D30" s="4">
        <v>2</v>
      </c>
      <c r="E30" s="4">
        <v>2</v>
      </c>
      <c r="F30" s="4">
        <v>3</v>
      </c>
      <c r="G30" s="4" t="s">
        <v>59</v>
      </c>
      <c r="H30" s="4">
        <f>SUM(Table1347[[#This Row],[2015]:[2019]])</f>
        <v>9</v>
      </c>
    </row>
    <row r="31" spans="1:15" x14ac:dyDescent="0.35">
      <c r="A31" s="2" t="s">
        <v>36</v>
      </c>
      <c r="B31" s="4">
        <v>2</v>
      </c>
      <c r="C31" s="4">
        <v>2</v>
      </c>
      <c r="D31" s="4">
        <v>1</v>
      </c>
      <c r="E31" s="4">
        <v>1</v>
      </c>
      <c r="F31" s="4">
        <v>2</v>
      </c>
      <c r="G31" s="4" t="s">
        <v>125</v>
      </c>
      <c r="H31" s="4">
        <f>SUM(Table1347[[#This Row],[2015]:[2019]])</f>
        <v>8</v>
      </c>
    </row>
    <row r="32" spans="1:15" x14ac:dyDescent="0.35">
      <c r="A32" s="2" t="s">
        <v>10</v>
      </c>
      <c r="B32" s="4">
        <v>2</v>
      </c>
      <c r="C32" s="4">
        <v>2</v>
      </c>
      <c r="D32" s="4">
        <v>0</v>
      </c>
      <c r="E32" s="4">
        <v>2</v>
      </c>
      <c r="F32" s="4">
        <v>1</v>
      </c>
      <c r="G32" s="4" t="s">
        <v>129</v>
      </c>
      <c r="H32" s="4">
        <f>SUM(Table1347[[#This Row],[2015]:[2019]])</f>
        <v>7</v>
      </c>
    </row>
    <row r="33" spans="1:8" x14ac:dyDescent="0.35">
      <c r="A33" s="2" t="s">
        <v>26</v>
      </c>
      <c r="B33" s="4">
        <v>2</v>
      </c>
      <c r="C33" s="4">
        <v>2</v>
      </c>
      <c r="D33" s="4">
        <v>0</v>
      </c>
      <c r="E33" s="4">
        <v>0</v>
      </c>
      <c r="F33" s="4">
        <v>1</v>
      </c>
      <c r="G33" s="4" t="s">
        <v>126</v>
      </c>
      <c r="H33" s="4">
        <f>SUM(Table1347[[#This Row],[2015]:[2019]])</f>
        <v>5</v>
      </c>
    </row>
    <row r="34" spans="1:8" x14ac:dyDescent="0.35">
      <c r="A34" s="2" t="s">
        <v>70</v>
      </c>
      <c r="B34" s="4">
        <v>3</v>
      </c>
      <c r="C34" s="4">
        <v>2</v>
      </c>
      <c r="D34" s="4">
        <v>2</v>
      </c>
      <c r="E34" s="4">
        <v>1</v>
      </c>
      <c r="F34" s="4">
        <v>0</v>
      </c>
      <c r="G34" s="4" t="s">
        <v>131</v>
      </c>
      <c r="H34" s="4">
        <f>SUM(Table1347[[#This Row],[2015]:[2019]])</f>
        <v>8</v>
      </c>
    </row>
    <row r="35" spans="1:8" x14ac:dyDescent="0.35">
      <c r="A35" s="2" t="s">
        <v>78</v>
      </c>
      <c r="B35" s="4">
        <v>3</v>
      </c>
      <c r="C35" s="4">
        <v>2</v>
      </c>
      <c r="D35" s="4">
        <v>1</v>
      </c>
      <c r="E35" s="4">
        <v>1</v>
      </c>
      <c r="F35" s="4">
        <v>0</v>
      </c>
      <c r="G35" s="4" t="s">
        <v>28</v>
      </c>
      <c r="H35" s="4">
        <f>SUM(Table1347[[#This Row],[2015]:[2019]])</f>
        <v>7</v>
      </c>
    </row>
    <row r="36" spans="1:8" x14ac:dyDescent="0.35">
      <c r="A36" s="2" t="s">
        <v>88</v>
      </c>
      <c r="B36" s="4">
        <v>0</v>
      </c>
      <c r="C36" s="4">
        <v>2</v>
      </c>
      <c r="D36" s="4">
        <v>1</v>
      </c>
      <c r="E36" s="4">
        <v>0</v>
      </c>
      <c r="F36" s="4">
        <v>0</v>
      </c>
      <c r="G36" s="4" t="s">
        <v>59</v>
      </c>
      <c r="H36" s="4">
        <f>SUM(Table1347[[#This Row],[2015]:[2019]])</f>
        <v>3</v>
      </c>
    </row>
    <row r="37" spans="1:8" x14ac:dyDescent="0.35">
      <c r="A37" s="2" t="s">
        <v>39</v>
      </c>
      <c r="B37" s="4">
        <v>2</v>
      </c>
      <c r="C37" s="4">
        <v>1</v>
      </c>
      <c r="D37" s="4">
        <v>1</v>
      </c>
      <c r="E37" s="4">
        <v>2</v>
      </c>
      <c r="F37" s="4">
        <v>2</v>
      </c>
      <c r="G37" s="4" t="s">
        <v>61</v>
      </c>
      <c r="H37" s="4">
        <f>SUM(Table1347[[#This Row],[2015]:[2019]])</f>
        <v>8</v>
      </c>
    </row>
    <row r="38" spans="1:8" x14ac:dyDescent="0.35">
      <c r="A38" s="2" t="s">
        <v>22</v>
      </c>
      <c r="B38" s="4">
        <v>2</v>
      </c>
      <c r="C38" s="4">
        <v>1</v>
      </c>
      <c r="D38" s="4">
        <v>3</v>
      </c>
      <c r="E38" s="4">
        <v>2</v>
      </c>
      <c r="F38" s="4">
        <v>1</v>
      </c>
      <c r="G38" s="4" t="s">
        <v>61</v>
      </c>
      <c r="H38" s="4">
        <f>SUM(Table1347[[#This Row],[2015]:[2019]])</f>
        <v>9</v>
      </c>
    </row>
    <row r="39" spans="1:8" x14ac:dyDescent="0.35">
      <c r="A39" s="2" t="s">
        <v>19</v>
      </c>
      <c r="B39" s="4">
        <v>0</v>
      </c>
      <c r="C39" s="4">
        <v>1</v>
      </c>
      <c r="D39" s="4">
        <v>5</v>
      </c>
      <c r="E39" s="4">
        <v>1</v>
      </c>
      <c r="F39" s="4">
        <v>1</v>
      </c>
      <c r="G39" s="4" t="s">
        <v>132</v>
      </c>
      <c r="H39" s="4">
        <f>SUM(Table1347[[#This Row],[2015]:[2019]])</f>
        <v>8</v>
      </c>
    </row>
    <row r="40" spans="1:8" x14ac:dyDescent="0.35">
      <c r="A40" s="2" t="s">
        <v>15</v>
      </c>
      <c r="B40" s="4">
        <v>2</v>
      </c>
      <c r="C40" s="4">
        <v>1</v>
      </c>
      <c r="D40" s="4">
        <v>1</v>
      </c>
      <c r="E40" s="4">
        <v>1</v>
      </c>
      <c r="F40" s="4">
        <v>1</v>
      </c>
      <c r="G40" s="4" t="s">
        <v>58</v>
      </c>
      <c r="H40" s="4">
        <f>SUM(Table1347[[#This Row],[2015]:[2019]])</f>
        <v>6</v>
      </c>
    </row>
    <row r="41" spans="1:8" x14ac:dyDescent="0.35">
      <c r="A41" s="2" t="s">
        <v>30</v>
      </c>
      <c r="B41" s="4">
        <v>2</v>
      </c>
      <c r="C41" s="4">
        <v>1</v>
      </c>
      <c r="D41" s="4">
        <v>1</v>
      </c>
      <c r="E41" s="4">
        <v>1</v>
      </c>
      <c r="F41" s="4">
        <v>1</v>
      </c>
      <c r="G41" s="4" t="s">
        <v>132</v>
      </c>
      <c r="H41" s="4">
        <f>SUM(Table1347[[#This Row],[2015]:[2019]])</f>
        <v>6</v>
      </c>
    </row>
    <row r="42" spans="1:8" x14ac:dyDescent="0.35">
      <c r="A42" s="2" t="s">
        <v>6</v>
      </c>
      <c r="B42" s="4">
        <v>0</v>
      </c>
      <c r="C42" s="4">
        <v>1</v>
      </c>
      <c r="D42" s="4">
        <v>1</v>
      </c>
      <c r="E42" s="4">
        <v>1</v>
      </c>
      <c r="F42" s="4">
        <v>1</v>
      </c>
      <c r="G42" s="4" t="s">
        <v>130</v>
      </c>
      <c r="H42" s="4">
        <f>SUM(Table1347[[#This Row],[2015]:[2019]])</f>
        <v>4</v>
      </c>
    </row>
    <row r="43" spans="1:8" x14ac:dyDescent="0.35">
      <c r="A43" s="2" t="s">
        <v>17</v>
      </c>
      <c r="B43" s="4">
        <v>0</v>
      </c>
      <c r="C43" s="4">
        <v>1</v>
      </c>
      <c r="D43" s="4">
        <v>1</v>
      </c>
      <c r="E43" s="4">
        <v>1</v>
      </c>
      <c r="F43" s="4">
        <v>1</v>
      </c>
      <c r="G43" s="4" t="s">
        <v>130</v>
      </c>
      <c r="H43" s="4">
        <f>SUM(Table1347[[#This Row],[2015]:[2019]])</f>
        <v>4</v>
      </c>
    </row>
    <row r="44" spans="1:8" x14ac:dyDescent="0.35">
      <c r="A44" s="2" t="s">
        <v>65</v>
      </c>
      <c r="B44" s="4">
        <v>1</v>
      </c>
      <c r="C44" s="4">
        <v>1</v>
      </c>
      <c r="D44" s="4">
        <v>3</v>
      </c>
      <c r="E44" s="4">
        <v>1</v>
      </c>
      <c r="F44" s="4">
        <v>0</v>
      </c>
      <c r="G44" s="4" t="s">
        <v>124</v>
      </c>
      <c r="H44" s="4">
        <f>SUM(Table1347[[#This Row],[2015]:[2019]])</f>
        <v>6</v>
      </c>
    </row>
    <row r="45" spans="1:8" x14ac:dyDescent="0.35">
      <c r="A45" s="2" t="s">
        <v>72</v>
      </c>
      <c r="B45" s="4">
        <v>1</v>
      </c>
      <c r="C45" s="4">
        <v>1</v>
      </c>
      <c r="D45" s="4">
        <v>2</v>
      </c>
      <c r="E45" s="4">
        <v>1</v>
      </c>
      <c r="F45" s="4">
        <v>0</v>
      </c>
      <c r="G45" s="4" t="s">
        <v>58</v>
      </c>
      <c r="H45" s="4">
        <f>SUM(Table1347[[#This Row],[2015]:[2019]])</f>
        <v>5</v>
      </c>
    </row>
    <row r="46" spans="1:8" x14ac:dyDescent="0.35">
      <c r="A46" s="2" t="s">
        <v>77</v>
      </c>
      <c r="B46" s="4">
        <v>1</v>
      </c>
      <c r="C46" s="4">
        <v>1</v>
      </c>
      <c r="D46" s="4">
        <v>1</v>
      </c>
      <c r="E46" s="4">
        <v>1</v>
      </c>
      <c r="F46" s="4">
        <v>0</v>
      </c>
      <c r="G46" s="4" t="s">
        <v>125</v>
      </c>
      <c r="H46" s="4">
        <f>SUM(Table1347[[#This Row],[2015]:[2019]])</f>
        <v>4</v>
      </c>
    </row>
    <row r="47" spans="1:8" x14ac:dyDescent="0.35">
      <c r="A47" s="2" t="s">
        <v>83</v>
      </c>
      <c r="B47" s="4">
        <v>1</v>
      </c>
      <c r="C47" s="4">
        <v>1</v>
      </c>
      <c r="D47" s="4">
        <v>1</v>
      </c>
      <c r="E47" s="4">
        <v>1</v>
      </c>
      <c r="F47" s="4">
        <v>0</v>
      </c>
      <c r="G47" s="4" t="s">
        <v>126</v>
      </c>
      <c r="H47" s="4">
        <f>SUM(Table1347[[#This Row],[2015]:[2019]])</f>
        <v>4</v>
      </c>
    </row>
    <row r="48" spans="1:8" x14ac:dyDescent="0.35">
      <c r="A48" s="2" t="s">
        <v>69</v>
      </c>
      <c r="B48" s="4">
        <v>1</v>
      </c>
      <c r="C48" s="4">
        <v>1</v>
      </c>
      <c r="D48" s="4">
        <v>1</v>
      </c>
      <c r="E48" s="4">
        <v>1</v>
      </c>
      <c r="F48" s="4">
        <v>0</v>
      </c>
      <c r="G48" s="4" t="s">
        <v>59</v>
      </c>
      <c r="H48" s="4">
        <f>SUM(Table1347[[#This Row],[2015]:[2019]])</f>
        <v>4</v>
      </c>
    </row>
    <row r="49" spans="1:8" x14ac:dyDescent="0.35">
      <c r="A49" s="2" t="s">
        <v>84</v>
      </c>
      <c r="B49" s="4">
        <v>1</v>
      </c>
      <c r="C49" s="4">
        <v>1</v>
      </c>
      <c r="D49" s="4">
        <v>1</v>
      </c>
      <c r="E49" s="4">
        <v>1</v>
      </c>
      <c r="F49" s="4">
        <v>0</v>
      </c>
      <c r="G49" s="4" t="s">
        <v>59</v>
      </c>
      <c r="H49" s="4">
        <f>SUM(Table1347[[#This Row],[2015]:[2019]])</f>
        <v>4</v>
      </c>
    </row>
    <row r="50" spans="1:8" x14ac:dyDescent="0.35">
      <c r="A50" s="2" t="s">
        <v>85</v>
      </c>
      <c r="B50" s="4">
        <v>1</v>
      </c>
      <c r="C50" s="4">
        <v>1</v>
      </c>
      <c r="D50" s="4">
        <v>1</v>
      </c>
      <c r="E50" s="4">
        <v>1</v>
      </c>
      <c r="F50" s="4">
        <v>0</v>
      </c>
      <c r="G50" s="4" t="s">
        <v>59</v>
      </c>
      <c r="H50" s="4">
        <f>SUM(Table1347[[#This Row],[2015]:[2019]])</f>
        <v>4</v>
      </c>
    </row>
    <row r="51" spans="1:8" x14ac:dyDescent="0.35">
      <c r="A51" s="2" t="s">
        <v>79</v>
      </c>
      <c r="B51" s="4">
        <v>1</v>
      </c>
      <c r="C51" s="4">
        <v>1</v>
      </c>
      <c r="D51" s="4">
        <v>1</v>
      </c>
      <c r="E51" s="4">
        <v>1</v>
      </c>
      <c r="F51" s="4">
        <v>0</v>
      </c>
      <c r="G51" s="4" t="s">
        <v>28</v>
      </c>
      <c r="H51" s="4">
        <f>SUM(Table1347[[#This Row],[2015]:[2019]])</f>
        <v>4</v>
      </c>
    </row>
    <row r="52" spans="1:8" x14ac:dyDescent="0.35">
      <c r="A52" s="2" t="s">
        <v>73</v>
      </c>
      <c r="B52" s="4">
        <v>2</v>
      </c>
      <c r="C52" s="4">
        <v>1</v>
      </c>
      <c r="D52" s="4">
        <v>0</v>
      </c>
      <c r="E52" s="4">
        <v>1</v>
      </c>
      <c r="F52" s="4">
        <v>0</v>
      </c>
      <c r="G52" s="4" t="s">
        <v>58</v>
      </c>
      <c r="H52" s="4">
        <f>SUM(Table1347[[#This Row],[2015]:[2019]])</f>
        <v>4</v>
      </c>
    </row>
    <row r="53" spans="1:8" x14ac:dyDescent="0.35">
      <c r="A53" s="2" t="s">
        <v>87</v>
      </c>
      <c r="B53" s="4">
        <v>2</v>
      </c>
      <c r="C53" s="4">
        <v>1</v>
      </c>
      <c r="D53" s="4">
        <v>1</v>
      </c>
      <c r="E53" s="4">
        <v>0</v>
      </c>
      <c r="F53" s="4">
        <v>0</v>
      </c>
      <c r="G53" s="4" t="s">
        <v>125</v>
      </c>
      <c r="H53" s="4">
        <f>SUM(Table1347[[#This Row],[2015]:[2019]])</f>
        <v>4</v>
      </c>
    </row>
    <row r="54" spans="1:8" x14ac:dyDescent="0.35">
      <c r="A54" s="2" t="s">
        <v>91</v>
      </c>
      <c r="B54" s="4">
        <v>2</v>
      </c>
      <c r="C54" s="4">
        <v>1</v>
      </c>
      <c r="D54" s="4">
        <v>1</v>
      </c>
      <c r="E54" s="4">
        <v>0</v>
      </c>
      <c r="F54" s="4">
        <v>0</v>
      </c>
      <c r="G54" s="4" t="s">
        <v>124</v>
      </c>
      <c r="H54" s="4">
        <f>SUM(Table1347[[#This Row],[2015]:[2019]])</f>
        <v>4</v>
      </c>
    </row>
    <row r="55" spans="1:8" x14ac:dyDescent="0.35">
      <c r="A55" s="2" t="s">
        <v>98</v>
      </c>
      <c r="B55" s="4">
        <v>1</v>
      </c>
      <c r="C55" s="4">
        <v>1</v>
      </c>
      <c r="D55" s="4">
        <v>0</v>
      </c>
      <c r="E55" s="4">
        <v>0</v>
      </c>
      <c r="F55" s="4">
        <v>0</v>
      </c>
      <c r="G55" s="4" t="s">
        <v>130</v>
      </c>
      <c r="H55" s="4">
        <f>SUM(Table1347[[#This Row],[2015]:[2019]])</f>
        <v>2</v>
      </c>
    </row>
    <row r="56" spans="1:8" x14ac:dyDescent="0.35">
      <c r="A56" s="2" t="s">
        <v>99</v>
      </c>
      <c r="B56" s="4">
        <v>1</v>
      </c>
      <c r="C56" s="4">
        <v>1</v>
      </c>
      <c r="D56" s="4">
        <v>0</v>
      </c>
      <c r="E56" s="4">
        <v>0</v>
      </c>
      <c r="F56" s="4">
        <v>0</v>
      </c>
      <c r="G56" s="4" t="s">
        <v>126</v>
      </c>
      <c r="H56" s="4">
        <f>SUM(Table1347[[#This Row],[2015]:[2019]])</f>
        <v>2</v>
      </c>
    </row>
    <row r="57" spans="1:8" x14ac:dyDescent="0.35">
      <c r="A57" s="2" t="s">
        <v>122</v>
      </c>
      <c r="B57" s="4">
        <v>1</v>
      </c>
      <c r="C57" s="4">
        <v>1</v>
      </c>
      <c r="D57" s="4">
        <v>0</v>
      </c>
      <c r="E57" s="4">
        <v>0</v>
      </c>
      <c r="F57" s="4">
        <v>0</v>
      </c>
      <c r="G57" s="4" t="s">
        <v>28</v>
      </c>
      <c r="H57" s="4">
        <f>SUM(Table1347[[#This Row],[2015]:[2019]])</f>
        <v>2</v>
      </c>
    </row>
    <row r="58" spans="1:8" x14ac:dyDescent="0.35">
      <c r="A58" s="2" t="s">
        <v>97</v>
      </c>
      <c r="B58" s="4">
        <v>1</v>
      </c>
      <c r="C58" s="4">
        <v>1</v>
      </c>
      <c r="D58" s="4">
        <v>0</v>
      </c>
      <c r="E58" s="4">
        <v>0</v>
      </c>
      <c r="F58" s="4">
        <v>0</v>
      </c>
      <c r="G58" s="4" t="s">
        <v>124</v>
      </c>
      <c r="H58" s="4">
        <f>SUM(Table1347[[#This Row],[2015]:[2019]])</f>
        <v>2</v>
      </c>
    </row>
    <row r="59" spans="1:8" x14ac:dyDescent="0.35">
      <c r="A59" s="2" t="s">
        <v>103</v>
      </c>
      <c r="B59" s="4">
        <v>1</v>
      </c>
      <c r="C59" s="4">
        <v>1</v>
      </c>
      <c r="D59" s="4">
        <v>0</v>
      </c>
      <c r="E59" s="4">
        <v>0</v>
      </c>
      <c r="F59" s="4">
        <v>0</v>
      </c>
      <c r="G59" s="4" t="s">
        <v>124</v>
      </c>
      <c r="H59" s="4">
        <f>SUM(Table1347[[#This Row],[2015]:[2019]])</f>
        <v>2</v>
      </c>
    </row>
    <row r="60" spans="1:8" x14ac:dyDescent="0.35">
      <c r="A60" s="2" t="s">
        <v>102</v>
      </c>
      <c r="B60" s="4">
        <v>0</v>
      </c>
      <c r="C60" s="4">
        <v>1</v>
      </c>
      <c r="D60" s="4">
        <v>0</v>
      </c>
      <c r="E60" s="4">
        <v>0</v>
      </c>
      <c r="F60" s="4">
        <v>0</v>
      </c>
      <c r="G60" s="4" t="s">
        <v>59</v>
      </c>
      <c r="H60" s="4">
        <f>SUM(Table1347[[#This Row],[2015]:[2019]])</f>
        <v>1</v>
      </c>
    </row>
    <row r="61" spans="1:8" x14ac:dyDescent="0.35">
      <c r="A61" s="2" t="s">
        <v>100</v>
      </c>
      <c r="B61" s="4">
        <v>0</v>
      </c>
      <c r="C61" s="4">
        <v>1</v>
      </c>
      <c r="D61" s="4">
        <v>0</v>
      </c>
      <c r="E61" s="4">
        <v>0</v>
      </c>
      <c r="F61" s="4">
        <v>0</v>
      </c>
      <c r="G61" s="4" t="s">
        <v>59</v>
      </c>
      <c r="H61" s="4">
        <f>SUM(Table1347[[#This Row],[2015]:[2019]])</f>
        <v>1</v>
      </c>
    </row>
    <row r="62" spans="1:8" x14ac:dyDescent="0.35">
      <c r="A62" s="2" t="s">
        <v>101</v>
      </c>
      <c r="B62" s="4">
        <v>0</v>
      </c>
      <c r="C62" s="4">
        <v>1</v>
      </c>
      <c r="D62" s="4">
        <v>0</v>
      </c>
      <c r="E62" s="4">
        <v>0</v>
      </c>
      <c r="F62" s="4">
        <v>0</v>
      </c>
      <c r="G62" s="4" t="s">
        <v>59</v>
      </c>
      <c r="H62" s="4">
        <f>SUM(Table1347[[#This Row],[2015]:[2019]])</f>
        <v>1</v>
      </c>
    </row>
    <row r="63" spans="1:8" x14ac:dyDescent="0.35">
      <c r="A63" s="2" t="s">
        <v>52</v>
      </c>
      <c r="B63" s="4">
        <v>0</v>
      </c>
      <c r="C63" s="4">
        <v>0</v>
      </c>
      <c r="D63" s="4">
        <v>1</v>
      </c>
      <c r="E63" s="4">
        <v>5</v>
      </c>
      <c r="F63" s="4">
        <v>6</v>
      </c>
      <c r="G63" s="4" t="s">
        <v>60</v>
      </c>
      <c r="H63" s="4">
        <f>SUM(Table1347[[#This Row],[2015]:[2019]])</f>
        <v>12</v>
      </c>
    </row>
    <row r="64" spans="1:8" x14ac:dyDescent="0.35">
      <c r="A64" s="2" t="s">
        <v>46</v>
      </c>
      <c r="B64" s="4">
        <v>0</v>
      </c>
      <c r="C64" s="4">
        <v>0</v>
      </c>
      <c r="D64" s="4">
        <v>0</v>
      </c>
      <c r="E64" s="4">
        <v>3</v>
      </c>
      <c r="F64" s="4">
        <v>4</v>
      </c>
      <c r="G64" s="4" t="s">
        <v>60</v>
      </c>
      <c r="H64" s="4">
        <f>SUM(Table1347[[#This Row],[2015]:[2019]])</f>
        <v>7</v>
      </c>
    </row>
    <row r="65" spans="1:8" x14ac:dyDescent="0.35">
      <c r="A65" s="2" t="s">
        <v>49</v>
      </c>
      <c r="B65" s="4">
        <v>2</v>
      </c>
      <c r="C65" s="4">
        <v>0</v>
      </c>
      <c r="D65" s="4">
        <v>1</v>
      </c>
      <c r="E65" s="4">
        <v>2</v>
      </c>
      <c r="F65" s="4">
        <v>4</v>
      </c>
      <c r="G65" s="4" t="s">
        <v>60</v>
      </c>
      <c r="H65" s="4">
        <f>SUM(Table1347[[#This Row],[2015]:[2019]])</f>
        <v>9</v>
      </c>
    </row>
    <row r="66" spans="1:8" x14ac:dyDescent="0.35">
      <c r="A66" s="2" t="s">
        <v>37</v>
      </c>
      <c r="B66" s="4">
        <v>1</v>
      </c>
      <c r="C66" s="4">
        <v>0</v>
      </c>
      <c r="D66" s="4">
        <v>0</v>
      </c>
      <c r="E66" s="4">
        <v>3</v>
      </c>
      <c r="F66" s="4">
        <v>2</v>
      </c>
      <c r="G66" s="4" t="s">
        <v>60</v>
      </c>
      <c r="H66" s="4">
        <f>SUM(Table1347[[#This Row],[2015]:[2019]])</f>
        <v>6</v>
      </c>
    </row>
    <row r="67" spans="1:8" x14ac:dyDescent="0.35">
      <c r="A67" s="2" t="s">
        <v>40</v>
      </c>
      <c r="B67" s="4">
        <v>0</v>
      </c>
      <c r="C67" s="4">
        <v>0</v>
      </c>
      <c r="D67" s="4">
        <v>0</v>
      </c>
      <c r="E67" s="4">
        <v>1</v>
      </c>
      <c r="F67" s="4">
        <v>2</v>
      </c>
      <c r="G67" s="4" t="s">
        <v>58</v>
      </c>
      <c r="H67" s="4">
        <f>SUM(Table1347[[#This Row],[2015]:[2019]])</f>
        <v>3</v>
      </c>
    </row>
    <row r="68" spans="1:8" x14ac:dyDescent="0.35">
      <c r="A68" s="2" t="s">
        <v>16</v>
      </c>
      <c r="B68" s="4">
        <v>2</v>
      </c>
      <c r="C68" s="4">
        <v>0</v>
      </c>
      <c r="D68" s="4">
        <v>1</v>
      </c>
      <c r="E68" s="4">
        <v>2</v>
      </c>
      <c r="F68" s="4">
        <v>1</v>
      </c>
      <c r="G68" s="4" t="s">
        <v>125</v>
      </c>
      <c r="H68" s="4">
        <f>SUM(Table1347[[#This Row],[2015]:[2019]])</f>
        <v>6</v>
      </c>
    </row>
    <row r="69" spans="1:8" x14ac:dyDescent="0.35">
      <c r="A69" s="2" t="s">
        <v>35</v>
      </c>
      <c r="B69" s="4">
        <v>0</v>
      </c>
      <c r="C69" s="4">
        <v>0</v>
      </c>
      <c r="D69" s="4">
        <v>0</v>
      </c>
      <c r="E69" s="4">
        <v>1</v>
      </c>
      <c r="F69" s="4">
        <v>1</v>
      </c>
      <c r="G69" s="4" t="s">
        <v>131</v>
      </c>
      <c r="H69" s="4">
        <f>SUM(Table1347[[#This Row],[2015]:[2019]])</f>
        <v>2</v>
      </c>
    </row>
    <row r="70" spans="1:8" x14ac:dyDescent="0.35">
      <c r="A70" s="2" t="s">
        <v>34</v>
      </c>
      <c r="B70" s="4">
        <v>0</v>
      </c>
      <c r="C70" s="4">
        <v>0</v>
      </c>
      <c r="D70" s="4">
        <v>0</v>
      </c>
      <c r="E70" s="4">
        <v>1</v>
      </c>
      <c r="F70" s="4">
        <v>1</v>
      </c>
      <c r="G70" s="4" t="s">
        <v>58</v>
      </c>
      <c r="H70" s="4">
        <f>SUM(Table1347[[#This Row],[2015]:[2019]])</f>
        <v>2</v>
      </c>
    </row>
    <row r="71" spans="1:8" x14ac:dyDescent="0.35">
      <c r="A71" s="2" t="s">
        <v>24</v>
      </c>
      <c r="B71" s="4">
        <v>0</v>
      </c>
      <c r="C71" s="4">
        <v>0</v>
      </c>
      <c r="D71" s="4">
        <v>0</v>
      </c>
      <c r="E71" s="4">
        <v>1</v>
      </c>
      <c r="F71" s="4">
        <v>1</v>
      </c>
      <c r="G71" s="4" t="s">
        <v>60</v>
      </c>
      <c r="H71" s="4">
        <f>SUM(Table1347[[#This Row],[2015]:[2019]])</f>
        <v>2</v>
      </c>
    </row>
    <row r="72" spans="1:8" x14ac:dyDescent="0.35">
      <c r="A72" s="2" t="s">
        <v>25</v>
      </c>
      <c r="B72" s="4">
        <v>0</v>
      </c>
      <c r="C72" s="4">
        <v>0</v>
      </c>
      <c r="D72" s="4">
        <v>0</v>
      </c>
      <c r="E72" s="4">
        <v>1</v>
      </c>
      <c r="F72" s="4">
        <v>1</v>
      </c>
      <c r="G72" s="4" t="s">
        <v>60</v>
      </c>
      <c r="H72" s="4">
        <f>SUM(Table1347[[#This Row],[2015]:[2019]])</f>
        <v>2</v>
      </c>
    </row>
    <row r="73" spans="1:8" x14ac:dyDescent="0.35">
      <c r="A73" s="2" t="s">
        <v>27</v>
      </c>
      <c r="B73" s="4">
        <v>0</v>
      </c>
      <c r="C73" s="4">
        <v>0</v>
      </c>
      <c r="D73" s="4">
        <v>0</v>
      </c>
      <c r="E73" s="4">
        <v>1</v>
      </c>
      <c r="F73" s="4">
        <v>1</v>
      </c>
      <c r="G73" s="4" t="s">
        <v>60</v>
      </c>
      <c r="H73" s="4">
        <f>SUM(Table1347[[#This Row],[2015]:[2019]])</f>
        <v>2</v>
      </c>
    </row>
    <row r="74" spans="1:8" x14ac:dyDescent="0.35">
      <c r="A74" s="2" t="s">
        <v>31</v>
      </c>
      <c r="B74" s="4">
        <v>0</v>
      </c>
      <c r="C74" s="4">
        <v>0</v>
      </c>
      <c r="D74" s="4">
        <v>0</v>
      </c>
      <c r="E74" s="4">
        <v>1</v>
      </c>
      <c r="F74" s="4">
        <v>1</v>
      </c>
      <c r="G74" s="4" t="s">
        <v>60</v>
      </c>
      <c r="H74" s="4">
        <f>SUM(Table1347[[#This Row],[2015]:[2019]])</f>
        <v>2</v>
      </c>
    </row>
    <row r="75" spans="1:8" x14ac:dyDescent="0.35">
      <c r="A75" s="2" t="s">
        <v>32</v>
      </c>
      <c r="B75" s="4">
        <v>0</v>
      </c>
      <c r="C75" s="4">
        <v>0</v>
      </c>
      <c r="D75" s="4">
        <v>0</v>
      </c>
      <c r="E75" s="4">
        <v>1</v>
      </c>
      <c r="F75" s="4">
        <v>1</v>
      </c>
      <c r="G75" s="4" t="s">
        <v>60</v>
      </c>
      <c r="H75" s="4">
        <f>SUM(Table1347[[#This Row],[2015]:[2019]])</f>
        <v>2</v>
      </c>
    </row>
    <row r="76" spans="1:8" x14ac:dyDescent="0.35">
      <c r="A76" s="2" t="s">
        <v>8</v>
      </c>
      <c r="B76" s="4">
        <v>0</v>
      </c>
      <c r="C76" s="4">
        <v>0</v>
      </c>
      <c r="D76" s="4">
        <v>1</v>
      </c>
      <c r="E76" s="4">
        <v>0</v>
      </c>
      <c r="F76" s="4">
        <v>1</v>
      </c>
      <c r="G76" s="4" t="s">
        <v>128</v>
      </c>
      <c r="H76" s="4">
        <f>SUM(Table1347[[#This Row],[2015]:[2019]])</f>
        <v>2</v>
      </c>
    </row>
    <row r="77" spans="1:8" x14ac:dyDescent="0.35">
      <c r="A77" s="2" t="s">
        <v>11</v>
      </c>
      <c r="B77" s="4">
        <v>0</v>
      </c>
      <c r="C77" s="4">
        <v>0</v>
      </c>
      <c r="D77" s="4">
        <v>1</v>
      </c>
      <c r="E77" s="4">
        <v>0</v>
      </c>
      <c r="F77" s="4">
        <v>1</v>
      </c>
      <c r="G77" s="4" t="s">
        <v>128</v>
      </c>
      <c r="H77" s="4">
        <f>SUM(Table1347[[#This Row],[2015]:[2019]])</f>
        <v>2</v>
      </c>
    </row>
    <row r="78" spans="1:8" x14ac:dyDescent="0.35">
      <c r="A78" s="2" t="s">
        <v>0</v>
      </c>
      <c r="B78" s="4">
        <v>0</v>
      </c>
      <c r="C78" s="4">
        <v>0</v>
      </c>
      <c r="D78" s="4">
        <v>1</v>
      </c>
      <c r="E78" s="4">
        <v>0</v>
      </c>
      <c r="F78" s="4">
        <v>1</v>
      </c>
      <c r="G78" s="4" t="s">
        <v>124</v>
      </c>
      <c r="H78" s="4">
        <f>SUM(Table1347[[#This Row],[2015]:[2019]])</f>
        <v>2</v>
      </c>
    </row>
    <row r="79" spans="1:8" x14ac:dyDescent="0.35">
      <c r="A79" s="2" t="s">
        <v>21</v>
      </c>
      <c r="B79" s="4">
        <v>1</v>
      </c>
      <c r="C79" s="4">
        <v>0</v>
      </c>
      <c r="D79" s="4">
        <v>0</v>
      </c>
      <c r="E79" s="4">
        <v>0</v>
      </c>
      <c r="F79" s="4">
        <v>1</v>
      </c>
      <c r="G79" s="4" t="s">
        <v>61</v>
      </c>
      <c r="H79" s="4">
        <f>SUM(Table1347[[#This Row],[2015]:[2019]])</f>
        <v>2</v>
      </c>
    </row>
    <row r="80" spans="1:8" x14ac:dyDescent="0.35">
      <c r="A80" s="2" t="s">
        <v>7</v>
      </c>
      <c r="B80" s="4">
        <v>0</v>
      </c>
      <c r="C80" s="4">
        <v>0</v>
      </c>
      <c r="D80" s="4">
        <v>0</v>
      </c>
      <c r="E80" s="4">
        <v>0</v>
      </c>
      <c r="F80" s="4">
        <v>1</v>
      </c>
      <c r="G80" s="4" t="s">
        <v>131</v>
      </c>
      <c r="H80" s="4">
        <f>SUM(Table1347[[#This Row],[2015]:[2019]])</f>
        <v>1</v>
      </c>
    </row>
    <row r="81" spans="1:8" x14ac:dyDescent="0.35">
      <c r="A81" s="2" t="s">
        <v>13</v>
      </c>
      <c r="B81" s="4">
        <v>0</v>
      </c>
      <c r="C81" s="4">
        <v>0</v>
      </c>
      <c r="D81" s="4">
        <v>0</v>
      </c>
      <c r="E81" s="4">
        <v>0</v>
      </c>
      <c r="F81" s="4">
        <v>1</v>
      </c>
      <c r="G81" s="4" t="s">
        <v>131</v>
      </c>
      <c r="H81" s="4">
        <f>SUM(Table1347[[#This Row],[2015]:[2019]])</f>
        <v>1</v>
      </c>
    </row>
    <row r="82" spans="1:8" x14ac:dyDescent="0.35">
      <c r="A82" s="2" t="s">
        <v>4</v>
      </c>
      <c r="B82" s="4">
        <v>0</v>
      </c>
      <c r="C82" s="4">
        <v>0</v>
      </c>
      <c r="D82" s="4">
        <v>0</v>
      </c>
      <c r="E82" s="4">
        <v>0</v>
      </c>
      <c r="F82" s="4">
        <v>1</v>
      </c>
      <c r="G82" s="4" t="s">
        <v>129</v>
      </c>
      <c r="H82" s="4">
        <f>SUM(Table1347[[#This Row],[2015]:[2019]])</f>
        <v>1</v>
      </c>
    </row>
    <row r="83" spans="1:8" x14ac:dyDescent="0.35">
      <c r="A83" s="2" t="s">
        <v>14</v>
      </c>
      <c r="B83" s="4">
        <v>0</v>
      </c>
      <c r="C83" s="4">
        <v>0</v>
      </c>
      <c r="D83" s="4">
        <v>0</v>
      </c>
      <c r="E83" s="4">
        <v>0</v>
      </c>
      <c r="F83" s="4">
        <v>1</v>
      </c>
      <c r="G83" s="4" t="s">
        <v>58</v>
      </c>
      <c r="H83" s="4">
        <f>SUM(Table1347[[#This Row],[2015]:[2019]])</f>
        <v>1</v>
      </c>
    </row>
    <row r="84" spans="1:8" x14ac:dyDescent="0.35">
      <c r="A84" s="2" t="s">
        <v>2</v>
      </c>
      <c r="B84" s="4">
        <v>0</v>
      </c>
      <c r="C84" s="4">
        <v>0</v>
      </c>
      <c r="D84" s="4">
        <v>0</v>
      </c>
      <c r="E84" s="4">
        <v>0</v>
      </c>
      <c r="F84" s="4">
        <v>1</v>
      </c>
      <c r="G84" s="4" t="s">
        <v>126</v>
      </c>
      <c r="H84" s="4">
        <f>SUM(Table1347[[#This Row],[2015]:[2019]])</f>
        <v>1</v>
      </c>
    </row>
    <row r="85" spans="1:8" x14ac:dyDescent="0.35">
      <c r="A85" s="2" t="s">
        <v>1</v>
      </c>
      <c r="B85" s="4">
        <v>0</v>
      </c>
      <c r="C85" s="4">
        <v>0</v>
      </c>
      <c r="D85" s="4">
        <v>0</v>
      </c>
      <c r="E85" s="4">
        <v>0</v>
      </c>
      <c r="F85" s="4">
        <v>1</v>
      </c>
      <c r="G85" s="4" t="s">
        <v>59</v>
      </c>
      <c r="H85" s="4">
        <f>SUM(Table1347[[#This Row],[2015]:[2019]])</f>
        <v>1</v>
      </c>
    </row>
    <row r="86" spans="1:8" x14ac:dyDescent="0.35">
      <c r="A86" s="2" t="s">
        <v>12</v>
      </c>
      <c r="B86" s="4">
        <v>0</v>
      </c>
      <c r="C86" s="4">
        <v>0</v>
      </c>
      <c r="D86" s="4">
        <v>0</v>
      </c>
      <c r="E86" s="4">
        <v>0</v>
      </c>
      <c r="F86" s="4">
        <v>1</v>
      </c>
      <c r="G86" s="4" t="s">
        <v>59</v>
      </c>
      <c r="H86" s="4">
        <f>SUM(Table1347[[#This Row],[2015]:[2019]])</f>
        <v>1</v>
      </c>
    </row>
    <row r="87" spans="1:8" x14ac:dyDescent="0.35">
      <c r="A87" s="2" t="s">
        <v>20</v>
      </c>
      <c r="B87" s="4">
        <v>0</v>
      </c>
      <c r="C87" s="4">
        <v>0</v>
      </c>
      <c r="D87" s="4">
        <v>0</v>
      </c>
      <c r="E87" s="4">
        <v>0</v>
      </c>
      <c r="F87" s="4">
        <v>1</v>
      </c>
      <c r="G87" s="4" t="s">
        <v>59</v>
      </c>
      <c r="H87" s="4">
        <f>SUM(Table1347[[#This Row],[2015]:[2019]])</f>
        <v>1</v>
      </c>
    </row>
    <row r="88" spans="1:8" x14ac:dyDescent="0.35">
      <c r="A88" s="2" t="s">
        <v>29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 t="s">
        <v>59</v>
      </c>
      <c r="H88" s="4">
        <f>SUM(Table1347[[#This Row],[2015]:[2019]])</f>
        <v>1</v>
      </c>
    </row>
    <row r="89" spans="1:8" x14ac:dyDescent="0.35">
      <c r="A89" s="2" t="s">
        <v>33</v>
      </c>
      <c r="B89" s="4">
        <v>0</v>
      </c>
      <c r="C89" s="4">
        <v>0</v>
      </c>
      <c r="D89" s="4">
        <v>0</v>
      </c>
      <c r="E89" s="4">
        <v>0</v>
      </c>
      <c r="F89" s="4">
        <v>1</v>
      </c>
      <c r="G89" s="4" t="s">
        <v>60</v>
      </c>
      <c r="H89" s="4">
        <f>SUM(Table1347[[#This Row],[2015]:[2019]])</f>
        <v>1</v>
      </c>
    </row>
    <row r="90" spans="1:8" x14ac:dyDescent="0.35">
      <c r="A90" s="2" t="s">
        <v>23</v>
      </c>
      <c r="B90" s="4">
        <v>0</v>
      </c>
      <c r="C90" s="4">
        <v>0</v>
      </c>
      <c r="D90" s="4">
        <v>0</v>
      </c>
      <c r="E90" s="4">
        <v>0</v>
      </c>
      <c r="F90" s="4">
        <v>1</v>
      </c>
      <c r="G90" s="4" t="s">
        <v>61</v>
      </c>
      <c r="H90" s="4">
        <f>SUM(Table1347[[#This Row],[2015]:[2019]])</f>
        <v>1</v>
      </c>
    </row>
    <row r="91" spans="1:8" x14ac:dyDescent="0.35">
      <c r="A91" s="2" t="s">
        <v>66</v>
      </c>
      <c r="B91" s="4">
        <v>1</v>
      </c>
      <c r="C91" s="4">
        <v>0</v>
      </c>
      <c r="D91" s="4">
        <v>1</v>
      </c>
      <c r="E91" s="4">
        <v>1</v>
      </c>
      <c r="F91" s="4">
        <v>0</v>
      </c>
      <c r="G91" s="4" t="s">
        <v>125</v>
      </c>
      <c r="H91" s="4">
        <f>SUM(Table1347[[#This Row],[2015]:[2019]])</f>
        <v>3</v>
      </c>
    </row>
    <row r="92" spans="1:8" x14ac:dyDescent="0.35">
      <c r="A92" s="2" t="s">
        <v>75</v>
      </c>
      <c r="B92" s="4">
        <v>0</v>
      </c>
      <c r="C92" s="4">
        <v>0</v>
      </c>
      <c r="D92" s="4">
        <v>1</v>
      </c>
      <c r="E92" s="4">
        <v>1</v>
      </c>
      <c r="F92" s="4">
        <v>0</v>
      </c>
      <c r="G92" s="4" t="s">
        <v>124</v>
      </c>
      <c r="H92" s="4">
        <f>SUM(Table1347[[#This Row],[2015]:[2019]])</f>
        <v>2</v>
      </c>
    </row>
    <row r="93" spans="1:8" x14ac:dyDescent="0.35">
      <c r="A93" s="2" t="s">
        <v>68</v>
      </c>
      <c r="B93" s="4">
        <v>0</v>
      </c>
      <c r="C93" s="4">
        <v>0</v>
      </c>
      <c r="D93" s="4">
        <v>0</v>
      </c>
      <c r="E93" s="4">
        <v>1</v>
      </c>
      <c r="F93" s="4">
        <v>0</v>
      </c>
      <c r="G93" s="4" t="s">
        <v>3</v>
      </c>
      <c r="H93" s="4">
        <f>SUM(Table1347[[#This Row],[2015]:[2019]])</f>
        <v>1</v>
      </c>
    </row>
    <row r="94" spans="1:8" x14ac:dyDescent="0.35">
      <c r="A94" s="2" t="s">
        <v>80</v>
      </c>
      <c r="B94" s="4">
        <v>0</v>
      </c>
      <c r="C94" s="4">
        <v>0</v>
      </c>
      <c r="D94" s="4">
        <v>0</v>
      </c>
      <c r="E94" s="4">
        <v>1</v>
      </c>
      <c r="F94" s="4">
        <v>0</v>
      </c>
      <c r="G94" s="4" t="s">
        <v>3</v>
      </c>
      <c r="H94" s="4">
        <f>SUM(Table1347[[#This Row],[2015]:[2019]])</f>
        <v>1</v>
      </c>
    </row>
    <row r="95" spans="1:8" x14ac:dyDescent="0.35">
      <c r="A95" s="2" t="s">
        <v>67</v>
      </c>
      <c r="B95" s="4">
        <v>0</v>
      </c>
      <c r="C95" s="4">
        <v>0</v>
      </c>
      <c r="D95" s="4">
        <v>0</v>
      </c>
      <c r="E95" s="4">
        <v>1</v>
      </c>
      <c r="F95" s="4">
        <v>0</v>
      </c>
      <c r="G95" s="4" t="s">
        <v>131</v>
      </c>
      <c r="H95" s="4">
        <f>SUM(Table1347[[#This Row],[2015]:[2019]])</f>
        <v>1</v>
      </c>
    </row>
    <row r="96" spans="1:8" x14ac:dyDescent="0.35">
      <c r="A96" s="2" t="s">
        <v>63</v>
      </c>
      <c r="B96" s="4">
        <v>0</v>
      </c>
      <c r="C96" s="4">
        <v>0</v>
      </c>
      <c r="D96" s="4">
        <v>0</v>
      </c>
      <c r="E96" s="4">
        <v>1</v>
      </c>
      <c r="F96" s="4">
        <v>0</v>
      </c>
      <c r="G96" s="4" t="s">
        <v>58</v>
      </c>
      <c r="H96" s="4">
        <f>SUM(Table1347[[#This Row],[2015]:[2019]])</f>
        <v>1</v>
      </c>
    </row>
    <row r="97" spans="1:8" x14ac:dyDescent="0.35">
      <c r="A97" s="2" t="s">
        <v>82</v>
      </c>
      <c r="B97" s="4">
        <v>0</v>
      </c>
      <c r="C97" s="4">
        <v>0</v>
      </c>
      <c r="D97" s="4">
        <v>0</v>
      </c>
      <c r="E97" s="4">
        <v>1</v>
      </c>
      <c r="F97" s="4">
        <v>0</v>
      </c>
      <c r="G97" s="4" t="s">
        <v>58</v>
      </c>
      <c r="H97" s="4">
        <f>SUM(Table1347[[#This Row],[2015]:[2019]])</f>
        <v>1</v>
      </c>
    </row>
    <row r="98" spans="1:8" x14ac:dyDescent="0.35">
      <c r="A98" s="2" t="s">
        <v>86</v>
      </c>
      <c r="B98" s="4">
        <v>0</v>
      </c>
      <c r="C98" s="4">
        <v>0</v>
      </c>
      <c r="D98" s="4">
        <v>0</v>
      </c>
      <c r="E98" s="4">
        <v>1</v>
      </c>
      <c r="F98" s="4">
        <v>0</v>
      </c>
      <c r="G98" s="4" t="s">
        <v>58</v>
      </c>
      <c r="H98" s="4">
        <f>SUM(Table1347[[#This Row],[2015]:[2019]])</f>
        <v>1</v>
      </c>
    </row>
    <row r="99" spans="1:8" x14ac:dyDescent="0.35">
      <c r="A99" s="2" t="s">
        <v>76</v>
      </c>
      <c r="B99" s="4">
        <v>0</v>
      </c>
      <c r="C99" s="4">
        <v>0</v>
      </c>
      <c r="D99" s="4">
        <v>0</v>
      </c>
      <c r="E99" s="4">
        <v>1</v>
      </c>
      <c r="F99" s="4">
        <v>0</v>
      </c>
      <c r="G99" s="4" t="s">
        <v>59</v>
      </c>
      <c r="H99" s="4">
        <f>SUM(Table1347[[#This Row],[2015]:[2019]])</f>
        <v>1</v>
      </c>
    </row>
    <row r="100" spans="1:8" x14ac:dyDescent="0.35">
      <c r="A100" s="2" t="s">
        <v>81</v>
      </c>
      <c r="B100" s="4">
        <v>0</v>
      </c>
      <c r="C100" s="4">
        <v>0</v>
      </c>
      <c r="D100" s="4">
        <v>0</v>
      </c>
      <c r="E100" s="4">
        <v>1</v>
      </c>
      <c r="F100" s="4">
        <v>0</v>
      </c>
      <c r="G100" s="4" t="s">
        <v>60</v>
      </c>
      <c r="H100" s="4">
        <f>SUM(Table1347[[#This Row],[2015]:[2019]])</f>
        <v>1</v>
      </c>
    </row>
    <row r="101" spans="1:8" x14ac:dyDescent="0.35">
      <c r="A101" s="2" t="s">
        <v>64</v>
      </c>
      <c r="B101" s="4">
        <v>0</v>
      </c>
      <c r="C101" s="4">
        <v>0</v>
      </c>
      <c r="D101" s="4">
        <v>0</v>
      </c>
      <c r="E101" s="4">
        <v>1</v>
      </c>
      <c r="F101" s="4">
        <v>0</v>
      </c>
      <c r="G101" s="4" t="s">
        <v>127</v>
      </c>
      <c r="H101" s="4">
        <f>SUM(Table1347[[#This Row],[2015]:[2019]])</f>
        <v>1</v>
      </c>
    </row>
    <row r="102" spans="1:8" x14ac:dyDescent="0.35">
      <c r="A102" s="2" t="s">
        <v>95</v>
      </c>
      <c r="B102" s="4">
        <v>0</v>
      </c>
      <c r="C102" s="4">
        <v>0</v>
      </c>
      <c r="D102" s="4">
        <v>2</v>
      </c>
      <c r="E102" s="4">
        <v>0</v>
      </c>
      <c r="F102" s="4">
        <v>0</v>
      </c>
      <c r="G102" s="4" t="s">
        <v>59</v>
      </c>
      <c r="H102" s="4">
        <f>SUM(Table1347[[#This Row],[2015]:[2019]])</f>
        <v>2</v>
      </c>
    </row>
    <row r="103" spans="1:8" x14ac:dyDescent="0.35">
      <c r="A103" s="2" t="s">
        <v>96</v>
      </c>
      <c r="B103" s="4">
        <v>0</v>
      </c>
      <c r="C103" s="4">
        <v>0</v>
      </c>
      <c r="D103" s="4">
        <v>2</v>
      </c>
      <c r="E103" s="4">
        <v>0</v>
      </c>
      <c r="F103" s="4">
        <v>0</v>
      </c>
      <c r="G103" s="4" t="s">
        <v>132</v>
      </c>
      <c r="H103" s="4">
        <f>SUM(Table1347[[#This Row],[2015]:[2019]])</f>
        <v>2</v>
      </c>
    </row>
    <row r="104" spans="1:8" x14ac:dyDescent="0.35">
      <c r="A104" s="2" t="s">
        <v>89</v>
      </c>
      <c r="B104" s="4">
        <v>0</v>
      </c>
      <c r="C104" s="4">
        <v>0</v>
      </c>
      <c r="D104" s="4">
        <v>1</v>
      </c>
      <c r="E104" s="4">
        <v>0</v>
      </c>
      <c r="F104" s="4">
        <v>0</v>
      </c>
      <c r="G104" s="4" t="s">
        <v>128</v>
      </c>
      <c r="H104" s="4">
        <f>SUM(Table1347[[#This Row],[2015]:[2019]])</f>
        <v>1</v>
      </c>
    </row>
    <row r="105" spans="1:8" x14ac:dyDescent="0.35">
      <c r="A105" s="2" t="s">
        <v>93</v>
      </c>
      <c r="B105" s="4">
        <v>0</v>
      </c>
      <c r="C105" s="4">
        <v>0</v>
      </c>
      <c r="D105" s="4">
        <v>1</v>
      </c>
      <c r="E105" s="4">
        <v>0</v>
      </c>
      <c r="F105" s="4">
        <v>0</v>
      </c>
      <c r="G105" s="4" t="s">
        <v>58</v>
      </c>
      <c r="H105" s="4">
        <f>SUM(Table1347[[#This Row],[2015]:[2019]])</f>
        <v>1</v>
      </c>
    </row>
    <row r="106" spans="1:8" x14ac:dyDescent="0.35">
      <c r="A106" s="2" t="s">
        <v>90</v>
      </c>
      <c r="B106" s="4">
        <v>0</v>
      </c>
      <c r="C106" s="4">
        <v>0</v>
      </c>
      <c r="D106" s="4">
        <v>1</v>
      </c>
      <c r="E106" s="4">
        <v>0</v>
      </c>
      <c r="F106" s="4">
        <v>0</v>
      </c>
      <c r="G106" s="4" t="s">
        <v>59</v>
      </c>
      <c r="H106" s="4">
        <f>SUM(Table1347[[#This Row],[2015]:[2019]])</f>
        <v>1</v>
      </c>
    </row>
    <row r="107" spans="1:8" x14ac:dyDescent="0.35">
      <c r="A107" s="2" t="s">
        <v>92</v>
      </c>
      <c r="B107" s="4">
        <v>0</v>
      </c>
      <c r="C107" s="4">
        <v>0</v>
      </c>
      <c r="D107" s="4">
        <v>1</v>
      </c>
      <c r="E107" s="4">
        <v>0</v>
      </c>
      <c r="F107" s="4">
        <v>0</v>
      </c>
      <c r="G107" s="4" t="s">
        <v>60</v>
      </c>
      <c r="H107" s="4">
        <f>SUM(Table1347[[#This Row],[2015]:[2019]])</f>
        <v>1</v>
      </c>
    </row>
    <row r="108" spans="1:8" x14ac:dyDescent="0.35">
      <c r="A108" s="2" t="s">
        <v>105</v>
      </c>
      <c r="B108" s="4">
        <v>1</v>
      </c>
      <c r="C108" s="4">
        <v>0</v>
      </c>
      <c r="D108" s="4">
        <v>0</v>
      </c>
      <c r="E108" s="4">
        <v>0</v>
      </c>
      <c r="F108" s="4">
        <v>0</v>
      </c>
      <c r="G108" s="4" t="s">
        <v>128</v>
      </c>
      <c r="H108" s="4">
        <f>SUM(Table1347[[#This Row],[2015]:[2019]])</f>
        <v>1</v>
      </c>
    </row>
    <row r="109" spans="1:8" x14ac:dyDescent="0.35">
      <c r="A109" s="2" t="s">
        <v>106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 t="s">
        <v>125</v>
      </c>
      <c r="H109" s="4">
        <f>SUM(Table1347[[#This Row],[2015]:[2019]])</f>
        <v>1</v>
      </c>
    </row>
    <row r="110" spans="1:8" x14ac:dyDescent="0.35">
      <c r="A110" s="2" t="s">
        <v>117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 t="s">
        <v>125</v>
      </c>
      <c r="H110" s="4">
        <f>SUM(Table1347[[#This Row],[2015]:[2019]])</f>
        <v>1</v>
      </c>
    </row>
    <row r="111" spans="1:8" x14ac:dyDescent="0.35">
      <c r="A111" s="2" t="s">
        <v>108</v>
      </c>
      <c r="B111" s="4">
        <v>1</v>
      </c>
      <c r="C111" s="4">
        <v>0</v>
      </c>
      <c r="D111" s="4">
        <v>0</v>
      </c>
      <c r="E111" s="4">
        <v>0</v>
      </c>
      <c r="F111" s="4">
        <v>0</v>
      </c>
      <c r="G111" s="4" t="s">
        <v>58</v>
      </c>
      <c r="H111" s="4">
        <f>SUM(Table1347[[#This Row],[2015]:[2019]])</f>
        <v>1</v>
      </c>
    </row>
    <row r="112" spans="1:8" x14ac:dyDescent="0.35">
      <c r="A112" s="2" t="s">
        <v>118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 t="s">
        <v>126</v>
      </c>
      <c r="H112" s="4">
        <f>SUM(Table1347[[#This Row],[2015]:[2019]])</f>
        <v>1</v>
      </c>
    </row>
    <row r="113" spans="1:24" x14ac:dyDescent="0.35">
      <c r="A113" s="2" t="s">
        <v>110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 t="s">
        <v>59</v>
      </c>
      <c r="H113" s="4">
        <f>SUM(Table1347[[#This Row],[2015]:[2019]])</f>
        <v>1</v>
      </c>
      <c r="T113" t="s">
        <v>112</v>
      </c>
      <c r="U113" t="s">
        <v>113</v>
      </c>
      <c r="V113" t="s">
        <v>114</v>
      </c>
      <c r="W113" t="s">
        <v>115</v>
      </c>
      <c r="X113" t="s">
        <v>116</v>
      </c>
    </row>
    <row r="114" spans="1:24" x14ac:dyDescent="0.35">
      <c r="A114" s="2" t="s">
        <v>119</v>
      </c>
      <c r="B114" s="4">
        <v>1</v>
      </c>
      <c r="C114" s="4">
        <v>0</v>
      </c>
      <c r="D114" s="4">
        <v>0</v>
      </c>
      <c r="E114" s="4">
        <v>0</v>
      </c>
      <c r="F114" s="4">
        <v>0</v>
      </c>
      <c r="G114" s="4" t="s">
        <v>60</v>
      </c>
      <c r="H114" s="4">
        <f>SUM(Table1347[[#This Row],[2015]:[2019]])</f>
        <v>1</v>
      </c>
      <c r="S114" t="s">
        <v>62</v>
      </c>
      <c r="T114" s="9">
        <v>24</v>
      </c>
      <c r="U114" s="9">
        <v>25</v>
      </c>
      <c r="V114" s="9">
        <v>16</v>
      </c>
      <c r="W114" s="9">
        <v>27</v>
      </c>
      <c r="X114" s="9">
        <v>30</v>
      </c>
    </row>
    <row r="115" spans="1:24" x14ac:dyDescent="0.35">
      <c r="A115" s="2" t="s">
        <v>109</v>
      </c>
      <c r="B115" s="4">
        <v>1</v>
      </c>
      <c r="C115" s="4">
        <v>0</v>
      </c>
      <c r="D115" s="4">
        <v>0</v>
      </c>
      <c r="E115" s="4">
        <v>0</v>
      </c>
      <c r="F115" s="4">
        <v>0</v>
      </c>
      <c r="G115" s="4" t="s">
        <v>61</v>
      </c>
      <c r="H115" s="4">
        <f>SUM(Table1347[[#This Row],[2015]:[2019]])</f>
        <v>1</v>
      </c>
      <c r="S115" t="s">
        <v>59</v>
      </c>
      <c r="T115" s="10">
        <v>21</v>
      </c>
      <c r="U115" s="10">
        <v>24</v>
      </c>
      <c r="V115" s="10">
        <v>17</v>
      </c>
      <c r="W115" s="10">
        <v>16</v>
      </c>
      <c r="X115" s="10">
        <v>20</v>
      </c>
    </row>
    <row r="116" spans="1:24" x14ac:dyDescent="0.35">
      <c r="A116" s="2" t="s">
        <v>107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 t="s">
        <v>61</v>
      </c>
      <c r="H116" s="4">
        <f>SUM(Table1347[[#This Row],[2015]:[2019]])</f>
        <v>1</v>
      </c>
      <c r="S116" t="s">
        <v>61</v>
      </c>
      <c r="T116" s="9">
        <v>15</v>
      </c>
      <c r="U116" s="9">
        <v>16</v>
      </c>
      <c r="V116" s="9">
        <v>15</v>
      </c>
      <c r="W116" s="9">
        <v>13</v>
      </c>
      <c r="X116" s="9">
        <v>23</v>
      </c>
    </row>
    <row r="117" spans="1:24" x14ac:dyDescent="0.35">
      <c r="A117" s="2" t="s">
        <v>121</v>
      </c>
      <c r="B117" s="4">
        <v>1</v>
      </c>
      <c r="C117" s="4">
        <v>0</v>
      </c>
      <c r="D117" s="4">
        <v>0</v>
      </c>
      <c r="E117" s="4">
        <v>0</v>
      </c>
      <c r="F117" s="4">
        <v>0</v>
      </c>
      <c r="G117" s="4" t="s">
        <v>124</v>
      </c>
      <c r="H117" s="4">
        <f>SUM(Table1347[[#This Row],[2015]:[2019]])</f>
        <v>1</v>
      </c>
      <c r="S117" t="s">
        <v>58</v>
      </c>
      <c r="T117" s="9">
        <v>14</v>
      </c>
      <c r="U117" s="9">
        <v>9</v>
      </c>
      <c r="V117" s="9">
        <v>9</v>
      </c>
      <c r="W117" s="9">
        <v>10</v>
      </c>
      <c r="X117" s="9">
        <v>16</v>
      </c>
    </row>
    <row r="118" spans="1:24" x14ac:dyDescent="0.35">
      <c r="A118" s="2" t="s">
        <v>120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 t="s">
        <v>124</v>
      </c>
      <c r="H118" s="4">
        <f>SUM(Table1347[[#This Row],[2015]:[2019]])</f>
        <v>1</v>
      </c>
      <c r="S118" t="s">
        <v>60</v>
      </c>
      <c r="T118" s="10">
        <v>12</v>
      </c>
      <c r="U118" s="10">
        <v>10</v>
      </c>
      <c r="V118" s="10">
        <v>13</v>
      </c>
      <c r="W118" s="10">
        <v>16</v>
      </c>
      <c r="X118" s="10">
        <v>22</v>
      </c>
    </row>
    <row r="119" spans="1:24" x14ac:dyDescent="0.35">
      <c r="S119" t="s">
        <v>54</v>
      </c>
      <c r="T119" s="10">
        <v>10</v>
      </c>
      <c r="U119" s="10">
        <v>6</v>
      </c>
      <c r="V119" s="10">
        <v>4</v>
      </c>
      <c r="W119" s="10">
        <v>6</v>
      </c>
      <c r="X119" s="10">
        <v>7</v>
      </c>
    </row>
    <row r="120" spans="1:24" x14ac:dyDescent="0.35">
      <c r="S120" t="s">
        <v>51</v>
      </c>
      <c r="T120" s="9">
        <v>8</v>
      </c>
      <c r="U120" s="9">
        <v>6</v>
      </c>
      <c r="V120" s="9">
        <v>6</v>
      </c>
      <c r="W120" s="9">
        <v>4</v>
      </c>
      <c r="X120" s="9">
        <v>6</v>
      </c>
    </row>
    <row r="121" spans="1:24" x14ac:dyDescent="0.35">
      <c r="S121" t="s">
        <v>50</v>
      </c>
      <c r="T121" s="10">
        <v>8</v>
      </c>
      <c r="U121" s="10">
        <v>6</v>
      </c>
      <c r="V121" s="10">
        <v>5</v>
      </c>
      <c r="W121" s="10">
        <v>3</v>
      </c>
      <c r="X121" s="10">
        <v>5</v>
      </c>
    </row>
    <row r="122" spans="1:24" x14ac:dyDescent="0.35">
      <c r="S122" t="s">
        <v>28</v>
      </c>
      <c r="T122" s="9">
        <v>6</v>
      </c>
      <c r="U122" s="9">
        <v>8</v>
      </c>
      <c r="V122" s="9">
        <v>2</v>
      </c>
      <c r="W122" s="9">
        <v>2</v>
      </c>
      <c r="X122" s="9">
        <v>1</v>
      </c>
    </row>
    <row r="123" spans="1:24" x14ac:dyDescent="0.35">
      <c r="S123" t="s">
        <v>57</v>
      </c>
      <c r="T123" s="9">
        <v>6</v>
      </c>
      <c r="U123" s="9">
        <v>8</v>
      </c>
      <c r="V123" s="9">
        <v>2</v>
      </c>
      <c r="W123" s="9">
        <v>2</v>
      </c>
      <c r="X123" s="9">
        <v>1</v>
      </c>
    </row>
    <row r="124" spans="1:24" x14ac:dyDescent="0.35">
      <c r="S124" t="s">
        <v>55</v>
      </c>
      <c r="T124" s="10">
        <v>5</v>
      </c>
      <c r="U124" s="10">
        <v>4</v>
      </c>
      <c r="V124" s="10">
        <v>6</v>
      </c>
      <c r="W124" s="10">
        <v>6</v>
      </c>
      <c r="X124" s="10">
        <v>7</v>
      </c>
    </row>
    <row r="125" spans="1:24" x14ac:dyDescent="0.35">
      <c r="S125" t="s">
        <v>53</v>
      </c>
      <c r="T125" s="9">
        <v>3</v>
      </c>
      <c r="U125" s="9">
        <v>3</v>
      </c>
      <c r="V125" s="9">
        <v>6</v>
      </c>
      <c r="W125" s="9">
        <v>6</v>
      </c>
      <c r="X125" s="9">
        <v>7</v>
      </c>
    </row>
    <row r="127" spans="1:24" x14ac:dyDescent="0.35">
      <c r="T127" t="s">
        <v>112</v>
      </c>
      <c r="U127" t="s">
        <v>113</v>
      </c>
      <c r="V127" t="s">
        <v>114</v>
      </c>
      <c r="W127" t="s">
        <v>115</v>
      </c>
      <c r="X127" t="s">
        <v>116</v>
      </c>
    </row>
    <row r="128" spans="1:24" x14ac:dyDescent="0.35">
      <c r="S128" t="s">
        <v>62</v>
      </c>
      <c r="T128">
        <v>1</v>
      </c>
      <c r="U128">
        <v>1</v>
      </c>
      <c r="V128">
        <v>2</v>
      </c>
      <c r="W128">
        <v>1</v>
      </c>
      <c r="X128">
        <v>1</v>
      </c>
    </row>
    <row r="129" spans="11:24" x14ac:dyDescent="0.35">
      <c r="S129" t="s">
        <v>59</v>
      </c>
      <c r="T129">
        <v>2</v>
      </c>
      <c r="U129">
        <v>2</v>
      </c>
      <c r="V129">
        <v>1</v>
      </c>
      <c r="W129">
        <v>2</v>
      </c>
      <c r="X129">
        <v>4</v>
      </c>
    </row>
    <row r="130" spans="11:24" x14ac:dyDescent="0.35">
      <c r="S130" t="s">
        <v>61</v>
      </c>
      <c r="T130">
        <v>3</v>
      </c>
      <c r="U130">
        <v>3</v>
      </c>
      <c r="V130">
        <v>3</v>
      </c>
      <c r="W130">
        <v>4</v>
      </c>
      <c r="X130">
        <v>2</v>
      </c>
    </row>
    <row r="131" spans="11:24" x14ac:dyDescent="0.35">
      <c r="S131" t="s">
        <v>58</v>
      </c>
      <c r="T131">
        <v>4</v>
      </c>
      <c r="U131">
        <v>5</v>
      </c>
      <c r="V131">
        <v>5</v>
      </c>
      <c r="W131">
        <v>5</v>
      </c>
      <c r="X131">
        <v>5</v>
      </c>
    </row>
    <row r="132" spans="11:24" x14ac:dyDescent="0.35">
      <c r="S132" t="s">
        <v>60</v>
      </c>
      <c r="T132">
        <v>5</v>
      </c>
      <c r="U132">
        <v>4</v>
      </c>
      <c r="V132">
        <v>4</v>
      </c>
      <c r="W132">
        <v>3</v>
      </c>
      <c r="X132">
        <v>3</v>
      </c>
    </row>
    <row r="133" spans="11:24" x14ac:dyDescent="0.35">
      <c r="S133" t="s">
        <v>54</v>
      </c>
      <c r="T133">
        <v>6</v>
      </c>
      <c r="U133">
        <v>8</v>
      </c>
      <c r="W133">
        <v>8</v>
      </c>
    </row>
    <row r="134" spans="11:24" x14ac:dyDescent="0.35">
      <c r="S134" t="s">
        <v>51</v>
      </c>
      <c r="T134">
        <v>7</v>
      </c>
      <c r="V134">
        <v>6</v>
      </c>
    </row>
    <row r="135" spans="11:24" x14ac:dyDescent="0.35">
      <c r="K135" s="10"/>
      <c r="S135" t="s">
        <v>50</v>
      </c>
      <c r="T135">
        <v>8</v>
      </c>
    </row>
    <row r="136" spans="11:24" x14ac:dyDescent="0.35">
      <c r="S136" t="s">
        <v>28</v>
      </c>
      <c r="U136">
        <v>6</v>
      </c>
    </row>
    <row r="137" spans="11:24" x14ac:dyDescent="0.35">
      <c r="S137" t="s">
        <v>57</v>
      </c>
      <c r="U137">
        <v>7</v>
      </c>
      <c r="X137">
        <v>6</v>
      </c>
    </row>
    <row r="138" spans="11:24" x14ac:dyDescent="0.35">
      <c r="S138" t="s">
        <v>55</v>
      </c>
      <c r="V138">
        <v>7</v>
      </c>
      <c r="W138">
        <v>6</v>
      </c>
      <c r="X138">
        <v>7</v>
      </c>
    </row>
    <row r="139" spans="11:24" x14ac:dyDescent="0.35">
      <c r="S139" t="s">
        <v>53</v>
      </c>
      <c r="V139">
        <v>8</v>
      </c>
      <c r="W139">
        <v>7</v>
      </c>
      <c r="X139">
        <v>8</v>
      </c>
    </row>
  </sheetData>
  <pageMargins left="0.7" right="0.7" top="0.75" bottom="0.75" header="0.3" footer="0.3"/>
  <ignoredErrors>
    <ignoredError sqref="K1:O1 K11:O11" numberStoredAsText="1"/>
  </ignoredErrors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4124-101A-4802-A500-7CBAAF5103DC}">
  <dimension ref="A1:L118"/>
  <sheetViews>
    <sheetView topLeftCell="A49" workbookViewId="0">
      <selection activeCell="J125" sqref="J125"/>
    </sheetView>
  </sheetViews>
  <sheetFormatPr defaultRowHeight="14.5" x14ac:dyDescent="0.35"/>
  <cols>
    <col min="1" max="1" width="16.26953125" bestFit="1" customWidth="1"/>
  </cols>
  <sheetData>
    <row r="1" spans="1:12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H1" s="3" t="s">
        <v>133</v>
      </c>
      <c r="J1" t="s">
        <v>134</v>
      </c>
    </row>
    <row r="2" spans="1:12" x14ac:dyDescent="0.35">
      <c r="A2" s="2" t="s">
        <v>68</v>
      </c>
      <c r="B2" s="4">
        <v>0</v>
      </c>
      <c r="C2" s="4">
        <v>0</v>
      </c>
      <c r="D2" s="4">
        <v>0</v>
      </c>
      <c r="E2" s="4">
        <v>1</v>
      </c>
      <c r="F2" s="4">
        <v>0</v>
      </c>
      <c r="G2" s="4" t="s">
        <v>3</v>
      </c>
      <c r="H2" s="4">
        <f>SUM(Table1345[[#This Row],[2015]:[2019]])</f>
        <v>1</v>
      </c>
      <c r="J2" t="s">
        <v>135</v>
      </c>
      <c r="K2" t="s">
        <v>137</v>
      </c>
      <c r="L2" t="s">
        <v>136</v>
      </c>
    </row>
    <row r="3" spans="1:12" x14ac:dyDescent="0.35">
      <c r="A3" s="2" t="s">
        <v>80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 t="s">
        <v>3</v>
      </c>
      <c r="H3" s="4">
        <f>SUM(Table1345[[#This Row],[2015]:[2019]])</f>
        <v>1</v>
      </c>
      <c r="J3" t="s">
        <v>68</v>
      </c>
      <c r="K3" t="s">
        <v>3</v>
      </c>
      <c r="L3">
        <v>2018</v>
      </c>
    </row>
    <row r="4" spans="1:12" x14ac:dyDescent="0.35">
      <c r="A4" s="2" t="s">
        <v>67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 t="s">
        <v>131</v>
      </c>
      <c r="H4" s="4">
        <f>SUM(Table1345[[#This Row],[2015]:[2019]])</f>
        <v>1</v>
      </c>
      <c r="J4" t="s">
        <v>80</v>
      </c>
      <c r="K4" t="s">
        <v>3</v>
      </c>
      <c r="L4">
        <v>2018</v>
      </c>
    </row>
    <row r="5" spans="1:12" x14ac:dyDescent="0.35">
      <c r="A5" s="2" t="s">
        <v>7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 t="s">
        <v>131</v>
      </c>
      <c r="H5" s="4">
        <f>SUM(Table1345[[#This Row],[2015]:[2019]])</f>
        <v>1</v>
      </c>
      <c r="J5" t="s">
        <v>67</v>
      </c>
      <c r="K5" t="s">
        <v>131</v>
      </c>
      <c r="L5">
        <v>2018</v>
      </c>
    </row>
    <row r="6" spans="1:12" x14ac:dyDescent="0.35">
      <c r="A6" s="2" t="s">
        <v>13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 t="s">
        <v>131</v>
      </c>
      <c r="H6" s="4">
        <f>SUM(Table1345[[#This Row],[2015]:[2019]])</f>
        <v>1</v>
      </c>
      <c r="J6" t="s">
        <v>7</v>
      </c>
      <c r="K6" t="s">
        <v>131</v>
      </c>
      <c r="L6">
        <v>2019</v>
      </c>
    </row>
    <row r="7" spans="1:12" x14ac:dyDescent="0.35">
      <c r="A7" s="2" t="s">
        <v>89</v>
      </c>
      <c r="B7" s="4">
        <v>0</v>
      </c>
      <c r="C7" s="4">
        <v>0</v>
      </c>
      <c r="D7" s="4">
        <v>1</v>
      </c>
      <c r="E7" s="4">
        <v>0</v>
      </c>
      <c r="F7" s="4">
        <v>0</v>
      </c>
      <c r="G7" s="4" t="s">
        <v>128</v>
      </c>
      <c r="H7" s="4">
        <f>SUM(Table1345[[#This Row],[2015]:[2019]])</f>
        <v>1</v>
      </c>
      <c r="J7" t="s">
        <v>13</v>
      </c>
      <c r="K7" t="s">
        <v>131</v>
      </c>
      <c r="L7">
        <v>2019</v>
      </c>
    </row>
    <row r="8" spans="1:12" x14ac:dyDescent="0.35">
      <c r="A8" s="2" t="s">
        <v>105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 t="s">
        <v>128</v>
      </c>
      <c r="H8" s="4">
        <f>SUM(Table1345[[#This Row],[2015]:[2019]])</f>
        <v>1</v>
      </c>
      <c r="J8" t="s">
        <v>138</v>
      </c>
      <c r="K8" t="s">
        <v>128</v>
      </c>
      <c r="L8">
        <v>2017</v>
      </c>
    </row>
    <row r="9" spans="1:12" x14ac:dyDescent="0.35">
      <c r="A9" s="2" t="s">
        <v>4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 t="s">
        <v>129</v>
      </c>
      <c r="H9" s="4">
        <f>SUM(Table1345[[#This Row],[2015]:[2019]])</f>
        <v>1</v>
      </c>
      <c r="J9" t="s">
        <v>105</v>
      </c>
      <c r="K9" t="s">
        <v>128</v>
      </c>
      <c r="L9">
        <v>2015</v>
      </c>
    </row>
    <row r="10" spans="1:12" x14ac:dyDescent="0.35">
      <c r="A10" s="2" t="s">
        <v>106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 t="s">
        <v>125</v>
      </c>
      <c r="H10" s="4">
        <f>SUM(Table1345[[#This Row],[2015]:[2019]])</f>
        <v>1</v>
      </c>
      <c r="J10" t="s">
        <v>4</v>
      </c>
      <c r="K10" t="s">
        <v>129</v>
      </c>
      <c r="L10">
        <v>2019</v>
      </c>
    </row>
    <row r="11" spans="1:12" x14ac:dyDescent="0.35">
      <c r="A11" s="2" t="s">
        <v>117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 t="s">
        <v>125</v>
      </c>
      <c r="H11" s="4">
        <f>SUM(Table1345[[#This Row],[2015]:[2019]])</f>
        <v>1</v>
      </c>
      <c r="J11" t="s">
        <v>106</v>
      </c>
      <c r="K11" t="s">
        <v>125</v>
      </c>
      <c r="L11">
        <v>2015</v>
      </c>
    </row>
    <row r="12" spans="1:12" x14ac:dyDescent="0.35">
      <c r="A12" s="2" t="s">
        <v>63</v>
      </c>
      <c r="B12" s="4">
        <v>0</v>
      </c>
      <c r="C12" s="4">
        <v>0</v>
      </c>
      <c r="D12" s="4">
        <v>0</v>
      </c>
      <c r="E12" s="4">
        <v>1</v>
      </c>
      <c r="F12" s="4">
        <v>0</v>
      </c>
      <c r="G12" s="4" t="s">
        <v>58</v>
      </c>
      <c r="H12" s="4">
        <f>SUM(Table1345[[#This Row],[2015]:[2019]])</f>
        <v>1</v>
      </c>
      <c r="J12" t="s">
        <v>117</v>
      </c>
      <c r="K12" t="s">
        <v>125</v>
      </c>
      <c r="L12">
        <v>2015</v>
      </c>
    </row>
    <row r="13" spans="1:12" x14ac:dyDescent="0.35">
      <c r="A13" s="2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 t="s">
        <v>58</v>
      </c>
      <c r="H13" s="4">
        <f>SUM(Table1345[[#This Row],[2015]:[2019]])</f>
        <v>1</v>
      </c>
      <c r="J13" t="s">
        <v>63</v>
      </c>
      <c r="K13" t="s">
        <v>58</v>
      </c>
      <c r="L13">
        <v>2018</v>
      </c>
    </row>
    <row r="14" spans="1:12" x14ac:dyDescent="0.35">
      <c r="A14" s="2" t="s">
        <v>108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 t="s">
        <v>58</v>
      </c>
      <c r="H14" s="4">
        <f>SUM(Table1345[[#This Row],[2015]:[2019]])</f>
        <v>1</v>
      </c>
      <c r="J14" t="s">
        <v>14</v>
      </c>
      <c r="K14" t="s">
        <v>58</v>
      </c>
      <c r="L14">
        <v>2019</v>
      </c>
    </row>
    <row r="15" spans="1:12" x14ac:dyDescent="0.35">
      <c r="A15" s="2" t="s">
        <v>82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 t="s">
        <v>58</v>
      </c>
      <c r="H15" s="4">
        <f>SUM(Table1345[[#This Row],[2015]:[2019]])</f>
        <v>1</v>
      </c>
      <c r="J15" t="s">
        <v>108</v>
      </c>
      <c r="K15" t="s">
        <v>58</v>
      </c>
      <c r="L15">
        <v>2015</v>
      </c>
    </row>
    <row r="16" spans="1:12" x14ac:dyDescent="0.35">
      <c r="A16" s="2" t="s">
        <v>86</v>
      </c>
      <c r="B16" s="4">
        <v>0</v>
      </c>
      <c r="C16" s="4">
        <v>0</v>
      </c>
      <c r="D16" s="4">
        <v>0</v>
      </c>
      <c r="E16" s="4">
        <v>1</v>
      </c>
      <c r="F16" s="4">
        <v>0</v>
      </c>
      <c r="G16" s="4" t="s">
        <v>58</v>
      </c>
      <c r="H16" s="4">
        <f>SUM(Table1345[[#This Row],[2015]:[2019]])</f>
        <v>1</v>
      </c>
      <c r="J16" t="s">
        <v>82</v>
      </c>
      <c r="K16" t="s">
        <v>58</v>
      </c>
      <c r="L16">
        <v>2018</v>
      </c>
    </row>
    <row r="17" spans="1:12" x14ac:dyDescent="0.35">
      <c r="A17" s="2" t="s">
        <v>93</v>
      </c>
      <c r="B17" s="4">
        <v>0</v>
      </c>
      <c r="C17" s="4">
        <v>0</v>
      </c>
      <c r="D17" s="4">
        <v>1</v>
      </c>
      <c r="E17" s="4">
        <v>0</v>
      </c>
      <c r="F17" s="4">
        <v>0</v>
      </c>
      <c r="G17" s="4" t="s">
        <v>58</v>
      </c>
      <c r="H17" s="4">
        <f>SUM(Table1345[[#This Row],[2015]:[2019]])</f>
        <v>1</v>
      </c>
      <c r="J17" t="s">
        <v>86</v>
      </c>
      <c r="K17" t="s">
        <v>58</v>
      </c>
      <c r="L17">
        <v>2018</v>
      </c>
    </row>
    <row r="18" spans="1:12" x14ac:dyDescent="0.35">
      <c r="A18" s="2" t="s">
        <v>2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 t="s">
        <v>126</v>
      </c>
      <c r="H18" s="4">
        <f>SUM(Table1345[[#This Row],[2015]:[2019]])</f>
        <v>1</v>
      </c>
      <c r="J18" t="s">
        <v>93</v>
      </c>
      <c r="K18" t="s">
        <v>58</v>
      </c>
      <c r="L18">
        <v>2017</v>
      </c>
    </row>
    <row r="19" spans="1:12" x14ac:dyDescent="0.35">
      <c r="A19" s="2" t="s">
        <v>118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 t="s">
        <v>126</v>
      </c>
      <c r="H19" s="4">
        <f>SUM(Table1345[[#This Row],[2015]:[2019]])</f>
        <v>1</v>
      </c>
      <c r="J19" t="s">
        <v>2</v>
      </c>
      <c r="K19" t="s">
        <v>126</v>
      </c>
      <c r="L19">
        <v>2019</v>
      </c>
    </row>
    <row r="20" spans="1:12" x14ac:dyDescent="0.35">
      <c r="A20" s="2" t="s">
        <v>1</v>
      </c>
      <c r="B20" s="4">
        <v>0</v>
      </c>
      <c r="C20" s="4">
        <v>0</v>
      </c>
      <c r="D20" s="4">
        <v>0</v>
      </c>
      <c r="E20" s="4">
        <v>0</v>
      </c>
      <c r="F20" s="4">
        <v>1</v>
      </c>
      <c r="G20" s="4" t="s">
        <v>59</v>
      </c>
      <c r="H20" s="4">
        <f>SUM(Table1345[[#This Row],[2015]:[2019]])</f>
        <v>1</v>
      </c>
      <c r="J20" t="s">
        <v>118</v>
      </c>
      <c r="K20" t="s">
        <v>126</v>
      </c>
      <c r="L20">
        <v>2015</v>
      </c>
    </row>
    <row r="21" spans="1:12" x14ac:dyDescent="0.35">
      <c r="A21" s="2" t="s">
        <v>102</v>
      </c>
      <c r="B21" s="4">
        <v>0</v>
      </c>
      <c r="C21" s="4">
        <v>1</v>
      </c>
      <c r="D21" s="4">
        <v>0</v>
      </c>
      <c r="E21" s="4">
        <v>0</v>
      </c>
      <c r="F21" s="4">
        <v>0</v>
      </c>
      <c r="G21" s="4" t="s">
        <v>59</v>
      </c>
      <c r="H21" s="4">
        <f>SUM(Table1345[[#This Row],[2015]:[2019]])</f>
        <v>1</v>
      </c>
      <c r="J21" t="s">
        <v>1</v>
      </c>
      <c r="K21" t="s">
        <v>59</v>
      </c>
      <c r="L21">
        <v>2019</v>
      </c>
    </row>
    <row r="22" spans="1:12" x14ac:dyDescent="0.35">
      <c r="A22" s="2" t="s">
        <v>12</v>
      </c>
      <c r="B22" s="4">
        <v>0</v>
      </c>
      <c r="C22" s="4">
        <v>0</v>
      </c>
      <c r="D22" s="4">
        <v>0</v>
      </c>
      <c r="E22" s="4">
        <v>0</v>
      </c>
      <c r="F22" s="4">
        <v>1</v>
      </c>
      <c r="G22" s="4" t="s">
        <v>59</v>
      </c>
      <c r="H22" s="4">
        <f>SUM(Table1345[[#This Row],[2015]:[2019]])</f>
        <v>1</v>
      </c>
      <c r="J22" t="s">
        <v>102</v>
      </c>
      <c r="K22" t="s">
        <v>59</v>
      </c>
      <c r="L22">
        <v>2016</v>
      </c>
    </row>
    <row r="23" spans="1:12" x14ac:dyDescent="0.35">
      <c r="A23" s="2" t="s">
        <v>100</v>
      </c>
      <c r="B23" s="4">
        <v>0</v>
      </c>
      <c r="C23" s="4">
        <v>1</v>
      </c>
      <c r="D23" s="4">
        <v>0</v>
      </c>
      <c r="E23" s="4">
        <v>0</v>
      </c>
      <c r="F23" s="4">
        <v>0</v>
      </c>
      <c r="G23" s="4" t="s">
        <v>59</v>
      </c>
      <c r="H23" s="4">
        <f>SUM(Table1345[[#This Row],[2015]:[2019]])</f>
        <v>1</v>
      </c>
      <c r="J23" t="s">
        <v>12</v>
      </c>
      <c r="K23" t="s">
        <v>59</v>
      </c>
      <c r="L23">
        <v>2019</v>
      </c>
    </row>
    <row r="24" spans="1:12" x14ac:dyDescent="0.35">
      <c r="A24" s="2" t="s">
        <v>20</v>
      </c>
      <c r="B24" s="4">
        <v>0</v>
      </c>
      <c r="C24" s="4">
        <v>0</v>
      </c>
      <c r="D24" s="4">
        <v>0</v>
      </c>
      <c r="E24" s="4">
        <v>0</v>
      </c>
      <c r="F24" s="4">
        <v>1</v>
      </c>
      <c r="G24" s="4" t="s">
        <v>59</v>
      </c>
      <c r="H24" s="4">
        <f>SUM(Table1345[[#This Row],[2015]:[2019]])</f>
        <v>1</v>
      </c>
      <c r="J24" t="s">
        <v>100</v>
      </c>
      <c r="K24" t="s">
        <v>59</v>
      </c>
      <c r="L24">
        <v>2016</v>
      </c>
    </row>
    <row r="25" spans="1:12" x14ac:dyDescent="0.35">
      <c r="A25" s="2" t="s">
        <v>90</v>
      </c>
      <c r="B25" s="4">
        <v>0</v>
      </c>
      <c r="C25" s="4">
        <v>0</v>
      </c>
      <c r="D25" s="4">
        <v>1</v>
      </c>
      <c r="E25" s="4">
        <v>0</v>
      </c>
      <c r="F25" s="4">
        <v>0</v>
      </c>
      <c r="G25" s="4" t="s">
        <v>59</v>
      </c>
      <c r="H25" s="4">
        <f>SUM(Table1345[[#This Row],[2015]:[2019]])</f>
        <v>1</v>
      </c>
      <c r="J25" t="s">
        <v>20</v>
      </c>
      <c r="K25" t="s">
        <v>59</v>
      </c>
      <c r="L25">
        <v>2019</v>
      </c>
    </row>
    <row r="26" spans="1:12" x14ac:dyDescent="0.35">
      <c r="A26" s="2" t="s">
        <v>76</v>
      </c>
      <c r="B26" s="4">
        <v>0</v>
      </c>
      <c r="C26" s="4">
        <v>0</v>
      </c>
      <c r="D26" s="4">
        <v>0</v>
      </c>
      <c r="E26" s="4">
        <v>1</v>
      </c>
      <c r="F26" s="4">
        <v>0</v>
      </c>
      <c r="G26" s="4" t="s">
        <v>59</v>
      </c>
      <c r="H26" s="4">
        <f>SUM(Table1345[[#This Row],[2015]:[2019]])</f>
        <v>1</v>
      </c>
      <c r="J26" t="s">
        <v>90</v>
      </c>
      <c r="K26" t="s">
        <v>59</v>
      </c>
      <c r="L26">
        <v>2017</v>
      </c>
    </row>
    <row r="27" spans="1:12" x14ac:dyDescent="0.35">
      <c r="A27" s="2" t="s">
        <v>110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4" t="s">
        <v>59</v>
      </c>
      <c r="H27" s="4">
        <f>SUM(Table1345[[#This Row],[2015]:[2019]])</f>
        <v>1</v>
      </c>
      <c r="J27" t="s">
        <v>76</v>
      </c>
      <c r="K27" t="s">
        <v>59</v>
      </c>
      <c r="L27">
        <v>2018</v>
      </c>
    </row>
    <row r="28" spans="1:12" x14ac:dyDescent="0.35">
      <c r="A28" s="2" t="s">
        <v>29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 t="s">
        <v>59</v>
      </c>
      <c r="H28" s="4">
        <f>SUM(Table1345[[#This Row],[2015]:[2019]])</f>
        <v>1</v>
      </c>
      <c r="J28" t="s">
        <v>110</v>
      </c>
      <c r="K28" t="s">
        <v>59</v>
      </c>
      <c r="L28">
        <v>2015</v>
      </c>
    </row>
    <row r="29" spans="1:12" x14ac:dyDescent="0.35">
      <c r="A29" s="2" t="s">
        <v>101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 t="s">
        <v>59</v>
      </c>
      <c r="H29" s="4">
        <f>SUM(Table1345[[#This Row],[2015]:[2019]])</f>
        <v>1</v>
      </c>
      <c r="J29" t="s">
        <v>29</v>
      </c>
      <c r="K29" t="s">
        <v>59</v>
      </c>
      <c r="L29">
        <v>2019</v>
      </c>
    </row>
    <row r="30" spans="1:12" x14ac:dyDescent="0.35">
      <c r="A30" s="2" t="s">
        <v>119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 t="s">
        <v>60</v>
      </c>
      <c r="H30" s="4">
        <f>SUM(Table1345[[#This Row],[2015]:[2019]])</f>
        <v>1</v>
      </c>
      <c r="J30" t="s">
        <v>101</v>
      </c>
      <c r="K30" t="s">
        <v>59</v>
      </c>
      <c r="L30">
        <v>2016</v>
      </c>
    </row>
    <row r="31" spans="1:12" x14ac:dyDescent="0.35">
      <c r="A31" s="2" t="s">
        <v>92</v>
      </c>
      <c r="B31" s="4">
        <v>0</v>
      </c>
      <c r="C31" s="4">
        <v>0</v>
      </c>
      <c r="D31" s="4">
        <v>1</v>
      </c>
      <c r="E31" s="4">
        <v>0</v>
      </c>
      <c r="F31" s="4">
        <v>0</v>
      </c>
      <c r="G31" s="4" t="s">
        <v>60</v>
      </c>
      <c r="H31" s="4">
        <f>SUM(Table1345[[#This Row],[2015]:[2019]])</f>
        <v>1</v>
      </c>
      <c r="J31" t="s">
        <v>119</v>
      </c>
      <c r="K31" t="s">
        <v>60</v>
      </c>
      <c r="L31">
        <v>2015</v>
      </c>
    </row>
    <row r="32" spans="1:12" x14ac:dyDescent="0.35">
      <c r="A32" s="2" t="s">
        <v>81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 t="s">
        <v>60</v>
      </c>
      <c r="H32" s="4">
        <f>SUM(Table1345[[#This Row],[2015]:[2019]])</f>
        <v>1</v>
      </c>
      <c r="J32" t="s">
        <v>92</v>
      </c>
      <c r="K32" t="s">
        <v>60</v>
      </c>
      <c r="L32">
        <v>2017</v>
      </c>
    </row>
    <row r="33" spans="1:12" x14ac:dyDescent="0.35">
      <c r="A33" s="2" t="s">
        <v>33</v>
      </c>
      <c r="B33" s="4">
        <v>0</v>
      </c>
      <c r="C33" s="4">
        <v>0</v>
      </c>
      <c r="D33" s="4">
        <v>0</v>
      </c>
      <c r="E33" s="4">
        <v>0</v>
      </c>
      <c r="F33" s="4">
        <v>1</v>
      </c>
      <c r="G33" s="4" t="s">
        <v>60</v>
      </c>
      <c r="H33" s="4">
        <f>SUM(Table1345[[#This Row],[2015]:[2019]])</f>
        <v>1</v>
      </c>
      <c r="J33" t="s">
        <v>81</v>
      </c>
      <c r="K33" t="s">
        <v>60</v>
      </c>
      <c r="L33">
        <v>2018</v>
      </c>
    </row>
    <row r="34" spans="1:12" x14ac:dyDescent="0.35">
      <c r="A34" s="2" t="s">
        <v>109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 t="s">
        <v>61</v>
      </c>
      <c r="H34" s="4">
        <f>SUM(Table1345[[#This Row],[2015]:[2019]])</f>
        <v>1</v>
      </c>
      <c r="J34" t="s">
        <v>33</v>
      </c>
      <c r="K34" t="s">
        <v>60</v>
      </c>
      <c r="L34">
        <v>2019</v>
      </c>
    </row>
    <row r="35" spans="1:12" x14ac:dyDescent="0.35">
      <c r="A35" s="2" t="s">
        <v>23</v>
      </c>
      <c r="B35" s="4">
        <v>0</v>
      </c>
      <c r="C35" s="4">
        <v>0</v>
      </c>
      <c r="D35" s="4">
        <v>0</v>
      </c>
      <c r="E35" s="4">
        <v>0</v>
      </c>
      <c r="F35" s="4">
        <v>1</v>
      </c>
      <c r="G35" s="4" t="s">
        <v>61</v>
      </c>
      <c r="H35" s="4">
        <f>SUM(Table1345[[#This Row],[2015]:[2019]])</f>
        <v>1</v>
      </c>
      <c r="J35" t="s">
        <v>109</v>
      </c>
      <c r="K35" t="s">
        <v>61</v>
      </c>
      <c r="L35">
        <v>2015</v>
      </c>
    </row>
    <row r="36" spans="1:12" x14ac:dyDescent="0.35">
      <c r="A36" s="2" t="s">
        <v>107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 t="s">
        <v>61</v>
      </c>
      <c r="H36" s="4">
        <f>SUM(Table1345[[#This Row],[2015]:[2019]])</f>
        <v>1</v>
      </c>
      <c r="J36" t="s">
        <v>23</v>
      </c>
      <c r="K36" t="s">
        <v>61</v>
      </c>
      <c r="L36">
        <v>2019</v>
      </c>
    </row>
    <row r="37" spans="1:12" x14ac:dyDescent="0.35">
      <c r="A37" s="2" t="s">
        <v>64</v>
      </c>
      <c r="B37" s="4">
        <v>0</v>
      </c>
      <c r="C37" s="4">
        <v>0</v>
      </c>
      <c r="D37" s="4">
        <v>0</v>
      </c>
      <c r="E37" s="4">
        <v>1</v>
      </c>
      <c r="F37" s="4">
        <v>0</v>
      </c>
      <c r="G37" s="4" t="s">
        <v>127</v>
      </c>
      <c r="H37" s="4">
        <f>SUM(Table1345[[#This Row],[2015]:[2019]])</f>
        <v>1</v>
      </c>
      <c r="J37" t="s">
        <v>107</v>
      </c>
      <c r="K37" t="s">
        <v>61</v>
      </c>
      <c r="L37">
        <v>2015</v>
      </c>
    </row>
    <row r="38" spans="1:12" x14ac:dyDescent="0.35">
      <c r="A38" s="2" t="s">
        <v>121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 t="s">
        <v>124</v>
      </c>
      <c r="H38" s="4">
        <f>SUM(Table1345[[#This Row],[2015]:[2019]])</f>
        <v>1</v>
      </c>
      <c r="J38" t="s">
        <v>64</v>
      </c>
      <c r="K38" t="s">
        <v>127</v>
      </c>
      <c r="L38">
        <v>2018</v>
      </c>
    </row>
    <row r="39" spans="1:12" x14ac:dyDescent="0.35">
      <c r="A39" s="2" t="s">
        <v>120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 t="s">
        <v>124</v>
      </c>
      <c r="H39" s="4">
        <f>SUM(Table1345[[#This Row],[2015]:[2019]])</f>
        <v>1</v>
      </c>
      <c r="J39" t="s">
        <v>121</v>
      </c>
      <c r="K39" t="s">
        <v>124</v>
      </c>
      <c r="L39">
        <v>2015</v>
      </c>
    </row>
    <row r="40" spans="1:12" x14ac:dyDescent="0.35">
      <c r="A40" s="2" t="s">
        <v>35</v>
      </c>
      <c r="B40" s="4">
        <v>0</v>
      </c>
      <c r="C40" s="4">
        <v>0</v>
      </c>
      <c r="D40" s="4">
        <v>0</v>
      </c>
      <c r="E40" s="4">
        <v>1</v>
      </c>
      <c r="F40" s="4">
        <v>1</v>
      </c>
      <c r="G40" s="4" t="s">
        <v>131</v>
      </c>
      <c r="H40" s="4">
        <f>SUM(Table1345[[#This Row],[2015]:[2019]])</f>
        <v>2</v>
      </c>
      <c r="J40" t="s">
        <v>120</v>
      </c>
      <c r="K40" t="s">
        <v>124</v>
      </c>
      <c r="L40">
        <v>2015</v>
      </c>
    </row>
    <row r="41" spans="1:12" x14ac:dyDescent="0.35">
      <c r="A41" s="2" t="s">
        <v>8</v>
      </c>
      <c r="B41" s="4">
        <v>0</v>
      </c>
      <c r="C41" s="4">
        <v>0</v>
      </c>
      <c r="D41" s="4">
        <v>1</v>
      </c>
      <c r="E41" s="4">
        <v>0</v>
      </c>
      <c r="F41" s="4">
        <v>1</v>
      </c>
      <c r="G41" s="4" t="s">
        <v>128</v>
      </c>
      <c r="H41" s="4">
        <f>SUM(Table1345[[#This Row],[2015]:[2019]])</f>
        <v>2</v>
      </c>
    </row>
    <row r="42" spans="1:12" x14ac:dyDescent="0.35">
      <c r="A42" s="2" t="s">
        <v>11</v>
      </c>
      <c r="B42" s="4">
        <v>0</v>
      </c>
      <c r="C42" s="4">
        <v>0</v>
      </c>
      <c r="D42" s="4">
        <v>1</v>
      </c>
      <c r="E42" s="4">
        <v>0</v>
      </c>
      <c r="F42" s="4">
        <v>1</v>
      </c>
      <c r="G42" s="4" t="s">
        <v>128</v>
      </c>
      <c r="H42" s="4">
        <f>SUM(Table1345[[#This Row],[2015]:[2019]])</f>
        <v>2</v>
      </c>
    </row>
    <row r="43" spans="1:12" x14ac:dyDescent="0.35">
      <c r="A43" s="2" t="s">
        <v>98</v>
      </c>
      <c r="B43" s="4">
        <v>1</v>
      </c>
      <c r="C43" s="4">
        <v>1</v>
      </c>
      <c r="D43" s="4">
        <v>0</v>
      </c>
      <c r="E43" s="4">
        <v>0</v>
      </c>
      <c r="F43" s="4">
        <v>0</v>
      </c>
      <c r="G43" s="4" t="s">
        <v>130</v>
      </c>
      <c r="H43" s="4">
        <f>SUM(Table1345[[#This Row],[2015]:[2019]])</f>
        <v>2</v>
      </c>
    </row>
    <row r="44" spans="1:12" x14ac:dyDescent="0.35">
      <c r="A44" s="2" t="s">
        <v>34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 t="s">
        <v>58</v>
      </c>
      <c r="H44" s="4">
        <f>SUM(Table1345[[#This Row],[2015]:[2019]])</f>
        <v>2</v>
      </c>
    </row>
    <row r="45" spans="1:12" x14ac:dyDescent="0.35">
      <c r="A45" s="2" t="s">
        <v>99</v>
      </c>
      <c r="B45" s="4">
        <v>1</v>
      </c>
      <c r="C45" s="4">
        <v>1</v>
      </c>
      <c r="D45" s="4">
        <v>0</v>
      </c>
      <c r="E45" s="4">
        <v>0</v>
      </c>
      <c r="F45" s="4">
        <v>0</v>
      </c>
      <c r="G45" s="4" t="s">
        <v>126</v>
      </c>
      <c r="H45" s="4">
        <f>SUM(Table1345[[#This Row],[2015]:[2019]])</f>
        <v>2</v>
      </c>
    </row>
    <row r="46" spans="1:12" x14ac:dyDescent="0.35">
      <c r="A46" s="2" t="s">
        <v>95</v>
      </c>
      <c r="B46" s="4">
        <v>0</v>
      </c>
      <c r="C46" s="4">
        <v>0</v>
      </c>
      <c r="D46" s="4">
        <v>2</v>
      </c>
      <c r="E46" s="4">
        <v>0</v>
      </c>
      <c r="F46" s="4">
        <v>0</v>
      </c>
      <c r="G46" s="4" t="s">
        <v>59</v>
      </c>
      <c r="H46" s="4">
        <f>SUM(Table1345[[#This Row],[2015]:[2019]])</f>
        <v>2</v>
      </c>
    </row>
    <row r="47" spans="1:12" x14ac:dyDescent="0.35">
      <c r="A47" s="2" t="s">
        <v>24</v>
      </c>
      <c r="B47" s="4">
        <v>0</v>
      </c>
      <c r="C47" s="4">
        <v>0</v>
      </c>
      <c r="D47" s="4">
        <v>0</v>
      </c>
      <c r="E47" s="4">
        <v>1</v>
      </c>
      <c r="F47" s="4">
        <v>1</v>
      </c>
      <c r="G47" s="4" t="s">
        <v>60</v>
      </c>
      <c r="H47" s="4">
        <f>SUM(Table1345[[#This Row],[2015]:[2019]])</f>
        <v>2</v>
      </c>
    </row>
    <row r="48" spans="1:12" x14ac:dyDescent="0.35">
      <c r="A48" s="2" t="s">
        <v>25</v>
      </c>
      <c r="B48" s="4">
        <v>0</v>
      </c>
      <c r="C48" s="4">
        <v>0</v>
      </c>
      <c r="D48" s="4">
        <v>0</v>
      </c>
      <c r="E48" s="4">
        <v>1</v>
      </c>
      <c r="F48" s="4">
        <v>1</v>
      </c>
      <c r="G48" s="4" t="s">
        <v>60</v>
      </c>
      <c r="H48" s="4">
        <f>SUM(Table1345[[#This Row],[2015]:[2019]])</f>
        <v>2</v>
      </c>
    </row>
    <row r="49" spans="1:8" x14ac:dyDescent="0.35">
      <c r="A49" s="2" t="s">
        <v>27</v>
      </c>
      <c r="B49" s="4">
        <v>0</v>
      </c>
      <c r="C49" s="4">
        <v>0</v>
      </c>
      <c r="D49" s="4">
        <v>0</v>
      </c>
      <c r="E49" s="4">
        <v>1</v>
      </c>
      <c r="F49" s="4">
        <v>1</v>
      </c>
      <c r="G49" s="4" t="s">
        <v>60</v>
      </c>
      <c r="H49" s="4">
        <f>SUM(Table1345[[#This Row],[2015]:[2019]])</f>
        <v>2</v>
      </c>
    </row>
    <row r="50" spans="1:8" x14ac:dyDescent="0.35">
      <c r="A50" s="2" t="s">
        <v>31</v>
      </c>
      <c r="B50" s="4">
        <v>0</v>
      </c>
      <c r="C50" s="4">
        <v>0</v>
      </c>
      <c r="D50" s="4">
        <v>0</v>
      </c>
      <c r="E50" s="4">
        <v>1</v>
      </c>
      <c r="F50" s="4">
        <v>1</v>
      </c>
      <c r="G50" s="4" t="s">
        <v>60</v>
      </c>
      <c r="H50" s="4">
        <f>SUM(Table1345[[#This Row],[2015]:[2019]])</f>
        <v>2</v>
      </c>
    </row>
    <row r="51" spans="1:8" x14ac:dyDescent="0.35">
      <c r="A51" s="2" t="s">
        <v>32</v>
      </c>
      <c r="B51" s="4">
        <v>0</v>
      </c>
      <c r="C51" s="4">
        <v>0</v>
      </c>
      <c r="D51" s="4">
        <v>0</v>
      </c>
      <c r="E51" s="4">
        <v>1</v>
      </c>
      <c r="F51" s="4">
        <v>1</v>
      </c>
      <c r="G51" s="4" t="s">
        <v>60</v>
      </c>
      <c r="H51" s="4">
        <f>SUM(Table1345[[#This Row],[2015]:[2019]])</f>
        <v>2</v>
      </c>
    </row>
    <row r="52" spans="1:8" x14ac:dyDescent="0.35">
      <c r="A52" s="2" t="s">
        <v>122</v>
      </c>
      <c r="B52" s="4">
        <v>1</v>
      </c>
      <c r="C52" s="4">
        <v>1</v>
      </c>
      <c r="D52" s="4">
        <v>0</v>
      </c>
      <c r="E52" s="4">
        <v>0</v>
      </c>
      <c r="F52" s="4">
        <v>0</v>
      </c>
      <c r="G52" s="4" t="s">
        <v>28</v>
      </c>
      <c r="H52" s="4">
        <f>SUM(Table1345[[#This Row],[2015]:[2019]])</f>
        <v>2</v>
      </c>
    </row>
    <row r="53" spans="1:8" x14ac:dyDescent="0.35">
      <c r="A53" s="2" t="s">
        <v>21</v>
      </c>
      <c r="B53" s="4">
        <v>1</v>
      </c>
      <c r="C53" s="4">
        <v>0</v>
      </c>
      <c r="D53" s="4">
        <v>0</v>
      </c>
      <c r="E53" s="4">
        <v>0</v>
      </c>
      <c r="F53" s="4">
        <v>1</v>
      </c>
      <c r="G53" s="4" t="s">
        <v>61</v>
      </c>
      <c r="H53" s="4">
        <f>SUM(Table1345[[#This Row],[2015]:[2019]])</f>
        <v>2</v>
      </c>
    </row>
    <row r="54" spans="1:8" x14ac:dyDescent="0.35">
      <c r="A54" s="2" t="s">
        <v>96</v>
      </c>
      <c r="B54" s="4">
        <v>0</v>
      </c>
      <c r="C54" s="4">
        <v>0</v>
      </c>
      <c r="D54" s="4">
        <v>2</v>
      </c>
      <c r="E54" s="4">
        <v>0</v>
      </c>
      <c r="F54" s="4">
        <v>0</v>
      </c>
      <c r="G54" s="4" t="s">
        <v>132</v>
      </c>
      <c r="H54" s="4">
        <f>SUM(Table1345[[#This Row],[2015]:[2019]])</f>
        <v>2</v>
      </c>
    </row>
    <row r="55" spans="1:8" x14ac:dyDescent="0.35">
      <c r="A55" s="2" t="s">
        <v>0</v>
      </c>
      <c r="B55" s="4">
        <v>0</v>
      </c>
      <c r="C55" s="4">
        <v>0</v>
      </c>
      <c r="D55" s="4">
        <v>1</v>
      </c>
      <c r="E55" s="4">
        <v>0</v>
      </c>
      <c r="F55" s="4">
        <v>1</v>
      </c>
      <c r="G55" s="4" t="s">
        <v>124</v>
      </c>
      <c r="H55" s="4">
        <f>SUM(Table1345[[#This Row],[2015]:[2019]])</f>
        <v>2</v>
      </c>
    </row>
    <row r="56" spans="1:8" x14ac:dyDescent="0.35">
      <c r="A56" s="2" t="s">
        <v>97</v>
      </c>
      <c r="B56" s="4">
        <v>1</v>
      </c>
      <c r="C56" s="4">
        <v>1</v>
      </c>
      <c r="D56" s="4">
        <v>0</v>
      </c>
      <c r="E56" s="4">
        <v>0</v>
      </c>
      <c r="F56" s="4">
        <v>0</v>
      </c>
      <c r="G56" s="4" t="s">
        <v>124</v>
      </c>
      <c r="H56" s="4">
        <f>SUM(Table1345[[#This Row],[2015]:[2019]])</f>
        <v>2</v>
      </c>
    </row>
    <row r="57" spans="1:8" x14ac:dyDescent="0.35">
      <c r="A57" s="2" t="s">
        <v>103</v>
      </c>
      <c r="B57" s="4">
        <v>1</v>
      </c>
      <c r="C57" s="4">
        <v>1</v>
      </c>
      <c r="D57" s="4">
        <v>0</v>
      </c>
      <c r="E57" s="4">
        <v>0</v>
      </c>
      <c r="F57" s="4">
        <v>0</v>
      </c>
      <c r="G57" s="4" t="s">
        <v>124</v>
      </c>
      <c r="H57" s="4">
        <f>SUM(Table1345[[#This Row],[2015]:[2019]])</f>
        <v>2</v>
      </c>
    </row>
    <row r="58" spans="1:8" x14ac:dyDescent="0.35">
      <c r="A58" s="2" t="s">
        <v>75</v>
      </c>
      <c r="B58" s="4">
        <v>0</v>
      </c>
      <c r="C58" s="4">
        <v>0</v>
      </c>
      <c r="D58" s="4">
        <v>1</v>
      </c>
      <c r="E58" s="4">
        <v>1</v>
      </c>
      <c r="F58" s="4">
        <v>0</v>
      </c>
      <c r="G58" s="4" t="s">
        <v>124</v>
      </c>
      <c r="H58" s="4">
        <f>SUM(Table1345[[#This Row],[2015]:[2019]])</f>
        <v>2</v>
      </c>
    </row>
    <row r="59" spans="1:8" x14ac:dyDescent="0.35">
      <c r="A59" s="2" t="s">
        <v>66</v>
      </c>
      <c r="B59" s="4">
        <v>1</v>
      </c>
      <c r="C59" s="4">
        <v>0</v>
      </c>
      <c r="D59" s="4">
        <v>1</v>
      </c>
      <c r="E59" s="4">
        <v>1</v>
      </c>
      <c r="F59" s="4">
        <v>0</v>
      </c>
      <c r="G59" s="4" t="s">
        <v>125</v>
      </c>
      <c r="H59" s="4">
        <f>SUM(Table1345[[#This Row],[2015]:[2019]])</f>
        <v>3</v>
      </c>
    </row>
    <row r="60" spans="1:8" x14ac:dyDescent="0.35">
      <c r="A60" s="2" t="s">
        <v>40</v>
      </c>
      <c r="B60" s="4">
        <v>0</v>
      </c>
      <c r="C60" s="4">
        <v>0</v>
      </c>
      <c r="D60" s="4">
        <v>0</v>
      </c>
      <c r="E60" s="4">
        <v>1</v>
      </c>
      <c r="F60" s="4">
        <v>2</v>
      </c>
      <c r="G60" s="4" t="s">
        <v>58</v>
      </c>
      <c r="H60" s="4">
        <f>SUM(Table1345[[#This Row],[2015]:[2019]])</f>
        <v>3</v>
      </c>
    </row>
    <row r="61" spans="1:8" x14ac:dyDescent="0.35">
      <c r="A61" s="2" t="s">
        <v>88</v>
      </c>
      <c r="B61" s="4">
        <v>0</v>
      </c>
      <c r="C61" s="4">
        <v>2</v>
      </c>
      <c r="D61" s="4">
        <v>1</v>
      </c>
      <c r="E61" s="4">
        <v>0</v>
      </c>
      <c r="F61" s="4">
        <v>0</v>
      </c>
      <c r="G61" s="4" t="s">
        <v>59</v>
      </c>
      <c r="H61" s="4">
        <f>SUM(Table1345[[#This Row],[2015]:[2019]])</f>
        <v>3</v>
      </c>
    </row>
    <row r="62" spans="1:8" x14ac:dyDescent="0.35">
      <c r="A62" s="2" t="s">
        <v>87</v>
      </c>
      <c r="B62" s="4">
        <v>2</v>
      </c>
      <c r="C62" s="4">
        <v>1</v>
      </c>
      <c r="D62" s="4">
        <v>1</v>
      </c>
      <c r="E62" s="4">
        <v>0</v>
      </c>
      <c r="F62" s="4">
        <v>0</v>
      </c>
      <c r="G62" s="4" t="s">
        <v>125</v>
      </c>
      <c r="H62" s="4">
        <f>SUM(Table1345[[#This Row],[2015]:[2019]])</f>
        <v>4</v>
      </c>
    </row>
    <row r="63" spans="1:8" x14ac:dyDescent="0.35">
      <c r="A63" s="2" t="s">
        <v>77</v>
      </c>
      <c r="B63" s="4">
        <v>1</v>
      </c>
      <c r="C63" s="4">
        <v>1</v>
      </c>
      <c r="D63" s="4">
        <v>1</v>
      </c>
      <c r="E63" s="4">
        <v>1</v>
      </c>
      <c r="F63" s="4">
        <v>0</v>
      </c>
      <c r="G63" s="4" t="s">
        <v>125</v>
      </c>
      <c r="H63" s="4">
        <f>SUM(Table1345[[#This Row],[2015]:[2019]])</f>
        <v>4</v>
      </c>
    </row>
    <row r="64" spans="1:8" x14ac:dyDescent="0.35">
      <c r="A64" s="2" t="s">
        <v>6</v>
      </c>
      <c r="B64" s="4">
        <v>0</v>
      </c>
      <c r="C64" s="4">
        <v>1</v>
      </c>
      <c r="D64" s="4">
        <v>1</v>
      </c>
      <c r="E64" s="4">
        <v>1</v>
      </c>
      <c r="F64" s="4">
        <v>1</v>
      </c>
      <c r="G64" s="4" t="s">
        <v>130</v>
      </c>
      <c r="H64" s="4">
        <f>SUM(Table1345[[#This Row],[2015]:[2019]])</f>
        <v>4</v>
      </c>
    </row>
    <row r="65" spans="1:8" x14ac:dyDescent="0.35">
      <c r="A65" s="2" t="s">
        <v>17</v>
      </c>
      <c r="B65" s="4">
        <v>0</v>
      </c>
      <c r="C65" s="4">
        <v>1</v>
      </c>
      <c r="D65" s="4">
        <v>1</v>
      </c>
      <c r="E65" s="4">
        <v>1</v>
      </c>
      <c r="F65" s="4">
        <v>1</v>
      </c>
      <c r="G65" s="4" t="s">
        <v>130</v>
      </c>
      <c r="H65" s="4">
        <f>SUM(Table1345[[#This Row],[2015]:[2019]])</f>
        <v>4</v>
      </c>
    </row>
    <row r="66" spans="1:8" x14ac:dyDescent="0.35">
      <c r="A66" s="2" t="s">
        <v>73</v>
      </c>
      <c r="B66" s="4">
        <v>2</v>
      </c>
      <c r="C66" s="4">
        <v>1</v>
      </c>
      <c r="D66" s="4">
        <v>0</v>
      </c>
      <c r="E66" s="4">
        <v>1</v>
      </c>
      <c r="F66" s="4">
        <v>0</v>
      </c>
      <c r="G66" s="4" t="s">
        <v>58</v>
      </c>
      <c r="H66" s="4">
        <f>SUM(Table1345[[#This Row],[2015]:[2019]])</f>
        <v>4</v>
      </c>
    </row>
    <row r="67" spans="1:8" x14ac:dyDescent="0.35">
      <c r="A67" s="2" t="s">
        <v>83</v>
      </c>
      <c r="B67" s="4">
        <v>1</v>
      </c>
      <c r="C67" s="4">
        <v>1</v>
      </c>
      <c r="D67" s="4">
        <v>1</v>
      </c>
      <c r="E67" s="4">
        <v>1</v>
      </c>
      <c r="F67" s="4">
        <v>0</v>
      </c>
      <c r="G67" s="4" t="s">
        <v>126</v>
      </c>
      <c r="H67" s="4">
        <f>SUM(Table1345[[#This Row],[2015]:[2019]])</f>
        <v>4</v>
      </c>
    </row>
    <row r="68" spans="1:8" x14ac:dyDescent="0.35">
      <c r="A68" s="2" t="s">
        <v>69</v>
      </c>
      <c r="B68" s="4">
        <v>1</v>
      </c>
      <c r="C68" s="4">
        <v>1</v>
      </c>
      <c r="D68" s="4">
        <v>1</v>
      </c>
      <c r="E68" s="4">
        <v>1</v>
      </c>
      <c r="F68" s="4">
        <v>0</v>
      </c>
      <c r="G68" s="4" t="s">
        <v>59</v>
      </c>
      <c r="H68" s="4">
        <f>SUM(Table1345[[#This Row],[2015]:[2019]])</f>
        <v>4</v>
      </c>
    </row>
    <row r="69" spans="1:8" x14ac:dyDescent="0.35">
      <c r="A69" s="2" t="s">
        <v>84</v>
      </c>
      <c r="B69" s="4">
        <v>1</v>
      </c>
      <c r="C69" s="4">
        <v>1</v>
      </c>
      <c r="D69" s="4">
        <v>1</v>
      </c>
      <c r="E69" s="4">
        <v>1</v>
      </c>
      <c r="F69" s="4">
        <v>0</v>
      </c>
      <c r="G69" s="4" t="s">
        <v>59</v>
      </c>
      <c r="H69" s="4">
        <f>SUM(Table1345[[#This Row],[2015]:[2019]])</f>
        <v>4</v>
      </c>
    </row>
    <row r="70" spans="1:8" x14ac:dyDescent="0.35">
      <c r="A70" s="2" t="s">
        <v>85</v>
      </c>
      <c r="B70" s="4">
        <v>1</v>
      </c>
      <c r="C70" s="4">
        <v>1</v>
      </c>
      <c r="D70" s="4">
        <v>1</v>
      </c>
      <c r="E70" s="4">
        <v>1</v>
      </c>
      <c r="F70" s="4">
        <v>0</v>
      </c>
      <c r="G70" s="4" t="s">
        <v>59</v>
      </c>
      <c r="H70" s="4">
        <f>SUM(Table1345[[#This Row],[2015]:[2019]])</f>
        <v>4</v>
      </c>
    </row>
    <row r="71" spans="1:8" x14ac:dyDescent="0.35">
      <c r="A71" s="2" t="s">
        <v>79</v>
      </c>
      <c r="B71" s="4">
        <v>1</v>
      </c>
      <c r="C71" s="4">
        <v>1</v>
      </c>
      <c r="D71" s="4">
        <v>1</v>
      </c>
      <c r="E71" s="4">
        <v>1</v>
      </c>
      <c r="F71" s="4">
        <v>0</v>
      </c>
      <c r="G71" s="4" t="s">
        <v>28</v>
      </c>
      <c r="H71" s="4">
        <f>SUM(Table1345[[#This Row],[2015]:[2019]])</f>
        <v>4</v>
      </c>
    </row>
    <row r="72" spans="1:8" x14ac:dyDescent="0.35">
      <c r="A72" s="2" t="s">
        <v>91</v>
      </c>
      <c r="B72" s="4">
        <v>2</v>
      </c>
      <c r="C72" s="4">
        <v>1</v>
      </c>
      <c r="D72" s="4">
        <v>1</v>
      </c>
      <c r="E72" s="4">
        <v>0</v>
      </c>
      <c r="F72" s="4">
        <v>0</v>
      </c>
      <c r="G72" s="4" t="s">
        <v>124</v>
      </c>
      <c r="H72" s="4">
        <f>SUM(Table1345[[#This Row],[2015]:[2019]])</f>
        <v>4</v>
      </c>
    </row>
    <row r="73" spans="1:8" x14ac:dyDescent="0.35">
      <c r="A73" s="2" t="s">
        <v>72</v>
      </c>
      <c r="B73" s="4">
        <v>1</v>
      </c>
      <c r="C73" s="4">
        <v>1</v>
      </c>
      <c r="D73" s="4">
        <v>2</v>
      </c>
      <c r="E73" s="4">
        <v>1</v>
      </c>
      <c r="F73" s="4">
        <v>0</v>
      </c>
      <c r="G73" s="4" t="s">
        <v>58</v>
      </c>
      <c r="H73" s="4">
        <f>SUM(Table1345[[#This Row],[2015]:[2019]])</f>
        <v>5</v>
      </c>
    </row>
    <row r="74" spans="1:8" x14ac:dyDescent="0.35">
      <c r="A74" s="2" t="s">
        <v>26</v>
      </c>
      <c r="B74" s="4">
        <v>2</v>
      </c>
      <c r="C74" s="4">
        <v>2</v>
      </c>
      <c r="D74" s="4">
        <v>0</v>
      </c>
      <c r="E74" s="4">
        <v>0</v>
      </c>
      <c r="F74" s="4">
        <v>1</v>
      </c>
      <c r="G74" s="4" t="s">
        <v>126</v>
      </c>
      <c r="H74" s="4">
        <f>SUM(Table1345[[#This Row],[2015]:[2019]])</f>
        <v>5</v>
      </c>
    </row>
    <row r="75" spans="1:8" x14ac:dyDescent="0.35">
      <c r="A75" s="2" t="s">
        <v>94</v>
      </c>
      <c r="B75" s="4">
        <v>0</v>
      </c>
      <c r="C75" s="4">
        <v>3</v>
      </c>
      <c r="D75" s="4">
        <v>2</v>
      </c>
      <c r="E75" s="4">
        <v>0</v>
      </c>
      <c r="F75" s="4">
        <v>0</v>
      </c>
      <c r="G75" s="4" t="s">
        <v>59</v>
      </c>
      <c r="H75" s="4">
        <f>SUM(Table1345[[#This Row],[2015]:[2019]])</f>
        <v>5</v>
      </c>
    </row>
    <row r="76" spans="1:8" x14ac:dyDescent="0.35">
      <c r="A76" s="2" t="s">
        <v>104</v>
      </c>
      <c r="B76" s="4">
        <v>2</v>
      </c>
      <c r="C76" s="4">
        <v>3</v>
      </c>
      <c r="D76" s="4">
        <v>0</v>
      </c>
      <c r="E76" s="4">
        <v>0</v>
      </c>
      <c r="F76" s="4">
        <v>0</v>
      </c>
      <c r="G76" s="4" t="s">
        <v>59</v>
      </c>
      <c r="H76" s="4">
        <f>SUM(Table1345[[#This Row],[2015]:[2019]])</f>
        <v>5</v>
      </c>
    </row>
    <row r="77" spans="1:8" x14ac:dyDescent="0.35">
      <c r="A77" s="2" t="s">
        <v>16</v>
      </c>
      <c r="B77" s="4">
        <v>2</v>
      </c>
      <c r="C77" s="4">
        <v>0</v>
      </c>
      <c r="D77" s="4">
        <v>1</v>
      </c>
      <c r="E77" s="4">
        <v>2</v>
      </c>
      <c r="F77" s="4">
        <v>1</v>
      </c>
      <c r="G77" s="4" t="s">
        <v>125</v>
      </c>
      <c r="H77" s="4">
        <f>SUM(Table1345[[#This Row],[2015]:[2019]])</f>
        <v>6</v>
      </c>
    </row>
    <row r="78" spans="1:8" x14ac:dyDescent="0.35">
      <c r="A78" s="2" t="s">
        <v>15</v>
      </c>
      <c r="B78" s="4">
        <v>2</v>
      </c>
      <c r="C78" s="4">
        <v>1</v>
      </c>
      <c r="D78" s="4">
        <v>1</v>
      </c>
      <c r="E78" s="4">
        <v>1</v>
      </c>
      <c r="F78" s="4">
        <v>1</v>
      </c>
      <c r="G78" s="4" t="s">
        <v>58</v>
      </c>
      <c r="H78" s="4">
        <f>SUM(Table1345[[#This Row],[2015]:[2019]])</f>
        <v>6</v>
      </c>
    </row>
    <row r="79" spans="1:8" x14ac:dyDescent="0.35">
      <c r="A79" s="2" t="s">
        <v>74</v>
      </c>
      <c r="B79" s="4">
        <v>1</v>
      </c>
      <c r="C79" s="4">
        <v>3</v>
      </c>
      <c r="D79" s="4">
        <v>1</v>
      </c>
      <c r="E79" s="4">
        <v>1</v>
      </c>
      <c r="F79" s="4">
        <v>0</v>
      </c>
      <c r="G79" s="4" t="s">
        <v>58</v>
      </c>
      <c r="H79" s="4">
        <f>SUM(Table1345[[#This Row],[2015]:[2019]])</f>
        <v>6</v>
      </c>
    </row>
    <row r="80" spans="1:8" x14ac:dyDescent="0.35">
      <c r="A80" s="2" t="s">
        <v>37</v>
      </c>
      <c r="B80" s="4">
        <v>1</v>
      </c>
      <c r="C80" s="4">
        <v>0</v>
      </c>
      <c r="D80" s="4">
        <v>0</v>
      </c>
      <c r="E80" s="4">
        <v>3</v>
      </c>
      <c r="F80" s="4">
        <v>2</v>
      </c>
      <c r="G80" s="4" t="s">
        <v>60</v>
      </c>
      <c r="H80" s="4">
        <f>SUM(Table1345[[#This Row],[2015]:[2019]])</f>
        <v>6</v>
      </c>
    </row>
    <row r="81" spans="1:8" x14ac:dyDescent="0.35">
      <c r="A81" s="2" t="s">
        <v>30</v>
      </c>
      <c r="B81" s="4">
        <v>2</v>
      </c>
      <c r="C81" s="4">
        <v>1</v>
      </c>
      <c r="D81" s="4">
        <v>1</v>
      </c>
      <c r="E81" s="4">
        <v>1</v>
      </c>
      <c r="F81" s="4">
        <v>1</v>
      </c>
      <c r="G81" s="4" t="s">
        <v>132</v>
      </c>
      <c r="H81" s="4">
        <f>SUM(Table1345[[#This Row],[2015]:[2019]])</f>
        <v>6</v>
      </c>
    </row>
    <row r="82" spans="1:8" x14ac:dyDescent="0.35">
      <c r="A82" s="2" t="s">
        <v>65</v>
      </c>
      <c r="B82" s="4">
        <v>1</v>
      </c>
      <c r="C82" s="4">
        <v>1</v>
      </c>
      <c r="D82" s="4">
        <v>3</v>
      </c>
      <c r="E82" s="4">
        <v>1</v>
      </c>
      <c r="F82" s="4">
        <v>0</v>
      </c>
      <c r="G82" s="4" t="s">
        <v>124</v>
      </c>
      <c r="H82" s="4">
        <f>SUM(Table1345[[#This Row],[2015]:[2019]])</f>
        <v>6</v>
      </c>
    </row>
    <row r="83" spans="1:8" x14ac:dyDescent="0.35">
      <c r="A83" s="2" t="s">
        <v>10</v>
      </c>
      <c r="B83" s="4">
        <v>2</v>
      </c>
      <c r="C83" s="4">
        <v>2</v>
      </c>
      <c r="D83" s="4">
        <v>0</v>
      </c>
      <c r="E83" s="4">
        <v>2</v>
      </c>
      <c r="F83" s="4">
        <v>1</v>
      </c>
      <c r="G83" s="4" t="s">
        <v>129</v>
      </c>
      <c r="H83" s="4">
        <f>SUM(Table1345[[#This Row],[2015]:[2019]])</f>
        <v>7</v>
      </c>
    </row>
    <row r="84" spans="1:8" x14ac:dyDescent="0.35">
      <c r="A84" s="2" t="s">
        <v>46</v>
      </c>
      <c r="B84" s="4">
        <v>0</v>
      </c>
      <c r="C84" s="4">
        <v>0</v>
      </c>
      <c r="D84" s="4">
        <v>0</v>
      </c>
      <c r="E84" s="4">
        <v>3</v>
      </c>
      <c r="F84" s="4">
        <v>4</v>
      </c>
      <c r="G84" s="4" t="s">
        <v>60</v>
      </c>
      <c r="H84" s="4">
        <f>SUM(Table1345[[#This Row],[2015]:[2019]])</f>
        <v>7</v>
      </c>
    </row>
    <row r="85" spans="1:8" x14ac:dyDescent="0.35">
      <c r="A85" s="2" t="s">
        <v>78</v>
      </c>
      <c r="B85" s="4">
        <v>3</v>
      </c>
      <c r="C85" s="4">
        <v>2</v>
      </c>
      <c r="D85" s="4">
        <v>1</v>
      </c>
      <c r="E85" s="4">
        <v>1</v>
      </c>
      <c r="F85" s="4">
        <v>0</v>
      </c>
      <c r="G85" s="4" t="s">
        <v>28</v>
      </c>
      <c r="H85" s="4">
        <f>SUM(Table1345[[#This Row],[2015]:[2019]])</f>
        <v>7</v>
      </c>
    </row>
    <row r="86" spans="1:8" x14ac:dyDescent="0.35">
      <c r="A86" s="2" t="s">
        <v>70</v>
      </c>
      <c r="B86" s="4">
        <v>3</v>
      </c>
      <c r="C86" s="4">
        <v>2</v>
      </c>
      <c r="D86" s="4">
        <v>2</v>
      </c>
      <c r="E86" s="4">
        <v>1</v>
      </c>
      <c r="F86" s="4">
        <v>0</v>
      </c>
      <c r="G86" s="4" t="s">
        <v>131</v>
      </c>
      <c r="H86" s="4">
        <f>SUM(Table1345[[#This Row],[2015]:[2019]])</f>
        <v>8</v>
      </c>
    </row>
    <row r="87" spans="1:8" x14ac:dyDescent="0.35">
      <c r="A87" s="2" t="s">
        <v>36</v>
      </c>
      <c r="B87" s="4">
        <v>2</v>
      </c>
      <c r="C87" s="4">
        <v>2</v>
      </c>
      <c r="D87" s="4">
        <v>1</v>
      </c>
      <c r="E87" s="4">
        <v>1</v>
      </c>
      <c r="F87" s="4">
        <v>2</v>
      </c>
      <c r="G87" s="4" t="s">
        <v>125</v>
      </c>
      <c r="H87" s="4">
        <f>SUM(Table1345[[#This Row],[2015]:[2019]])</f>
        <v>8</v>
      </c>
    </row>
    <row r="88" spans="1:8" x14ac:dyDescent="0.35">
      <c r="A88" s="2" t="s">
        <v>39</v>
      </c>
      <c r="B88" s="4">
        <v>2</v>
      </c>
      <c r="C88" s="4">
        <v>1</v>
      </c>
      <c r="D88" s="4">
        <v>1</v>
      </c>
      <c r="E88" s="4">
        <v>2</v>
      </c>
      <c r="F88" s="4">
        <v>2</v>
      </c>
      <c r="G88" s="4" t="s">
        <v>61</v>
      </c>
      <c r="H88" s="4">
        <f>SUM(Table1345[[#This Row],[2015]:[2019]])</f>
        <v>8</v>
      </c>
    </row>
    <row r="89" spans="1:8" x14ac:dyDescent="0.35">
      <c r="A89" s="2" t="s">
        <v>19</v>
      </c>
      <c r="B89" s="4">
        <v>0</v>
      </c>
      <c r="C89" s="4">
        <v>1</v>
      </c>
      <c r="D89" s="4">
        <v>5</v>
      </c>
      <c r="E89" s="4">
        <v>1</v>
      </c>
      <c r="F89" s="4">
        <v>1</v>
      </c>
      <c r="G89" s="4" t="s">
        <v>132</v>
      </c>
      <c r="H89" s="4">
        <f>SUM(Table1345[[#This Row],[2015]:[2019]])</f>
        <v>8</v>
      </c>
    </row>
    <row r="90" spans="1:8" x14ac:dyDescent="0.35">
      <c r="A90" s="2" t="s">
        <v>43</v>
      </c>
      <c r="B90" s="4">
        <v>0</v>
      </c>
      <c r="C90" s="4">
        <v>2</v>
      </c>
      <c r="D90" s="4">
        <v>2</v>
      </c>
      <c r="E90" s="4">
        <v>2</v>
      </c>
      <c r="F90" s="4">
        <v>3</v>
      </c>
      <c r="G90" s="4" t="s">
        <v>59</v>
      </c>
      <c r="H90" s="4">
        <f>SUM(Table1345[[#This Row],[2015]:[2019]])</f>
        <v>9</v>
      </c>
    </row>
    <row r="91" spans="1:8" x14ac:dyDescent="0.35">
      <c r="A91" s="2" t="s">
        <v>49</v>
      </c>
      <c r="B91" s="4">
        <v>2</v>
      </c>
      <c r="C91" s="4">
        <v>0</v>
      </c>
      <c r="D91" s="4">
        <v>1</v>
      </c>
      <c r="E91" s="4">
        <v>2</v>
      </c>
      <c r="F91" s="4">
        <v>4</v>
      </c>
      <c r="G91" s="4" t="s">
        <v>60</v>
      </c>
      <c r="H91" s="4">
        <f>SUM(Table1345[[#This Row],[2015]:[2019]])</f>
        <v>9</v>
      </c>
    </row>
    <row r="92" spans="1:8" x14ac:dyDescent="0.35">
      <c r="A92" s="2" t="s">
        <v>22</v>
      </c>
      <c r="B92" s="4">
        <v>2</v>
      </c>
      <c r="C92" s="4">
        <v>1</v>
      </c>
      <c r="D92" s="4">
        <v>3</v>
      </c>
      <c r="E92" s="4">
        <v>2</v>
      </c>
      <c r="F92" s="4">
        <v>1</v>
      </c>
      <c r="G92" s="4" t="s">
        <v>61</v>
      </c>
      <c r="H92" s="4">
        <f>SUM(Table1345[[#This Row],[2015]:[2019]])</f>
        <v>9</v>
      </c>
    </row>
    <row r="93" spans="1:8" x14ac:dyDescent="0.35">
      <c r="A93" s="2" t="s">
        <v>38</v>
      </c>
      <c r="B93" s="4">
        <v>3</v>
      </c>
      <c r="C93" s="4">
        <v>3</v>
      </c>
      <c r="D93" s="4">
        <v>1</v>
      </c>
      <c r="E93" s="4">
        <v>1</v>
      </c>
      <c r="F93" s="4">
        <v>2</v>
      </c>
      <c r="G93" s="4" t="s">
        <v>131</v>
      </c>
      <c r="H93" s="4">
        <f>SUM(Table1345[[#This Row],[2015]:[2019]])</f>
        <v>10</v>
      </c>
    </row>
    <row r="94" spans="1:8" x14ac:dyDescent="0.35">
      <c r="A94" s="2" t="s">
        <v>3</v>
      </c>
      <c r="B94" s="4">
        <v>1</v>
      </c>
      <c r="C94" s="4">
        <v>4</v>
      </c>
      <c r="D94" s="4">
        <v>3</v>
      </c>
      <c r="E94" s="4">
        <v>2</v>
      </c>
      <c r="F94" s="4">
        <v>1</v>
      </c>
      <c r="G94" s="4" t="s">
        <v>3</v>
      </c>
      <c r="H94" s="4">
        <f>SUM(Table1345[[#This Row],[2015]:[2019]])</f>
        <v>11</v>
      </c>
    </row>
    <row r="95" spans="1:8" x14ac:dyDescent="0.35">
      <c r="A95" s="2" t="s">
        <v>5</v>
      </c>
      <c r="B95" s="4">
        <v>1</v>
      </c>
      <c r="C95" s="4">
        <v>4</v>
      </c>
      <c r="D95" s="4">
        <v>3</v>
      </c>
      <c r="E95" s="4">
        <v>2</v>
      </c>
      <c r="F95" s="4">
        <v>1</v>
      </c>
      <c r="G95" s="4" t="s">
        <v>129</v>
      </c>
      <c r="H95" s="4">
        <f>SUM(Table1345[[#This Row],[2015]:[2019]])</f>
        <v>11</v>
      </c>
    </row>
    <row r="96" spans="1:8" x14ac:dyDescent="0.35">
      <c r="A96" s="2" t="s">
        <v>18</v>
      </c>
      <c r="B96" s="4">
        <v>2</v>
      </c>
      <c r="C96" s="4">
        <v>5</v>
      </c>
      <c r="D96" s="4">
        <v>2</v>
      </c>
      <c r="E96" s="4">
        <v>2</v>
      </c>
      <c r="F96" s="4">
        <v>1</v>
      </c>
      <c r="G96" s="4" t="s">
        <v>58</v>
      </c>
      <c r="H96" s="4">
        <f>SUM(Table1345[[#This Row],[2015]:[2019]])</f>
        <v>12</v>
      </c>
    </row>
    <row r="97" spans="1:8" x14ac:dyDescent="0.35">
      <c r="A97" s="2" t="s">
        <v>52</v>
      </c>
      <c r="B97" s="4">
        <v>0</v>
      </c>
      <c r="C97" s="4">
        <v>0</v>
      </c>
      <c r="D97" s="4">
        <v>1</v>
      </c>
      <c r="E97" s="4">
        <v>5</v>
      </c>
      <c r="F97" s="4">
        <v>6</v>
      </c>
      <c r="G97" s="4" t="s">
        <v>60</v>
      </c>
      <c r="H97" s="4">
        <f>SUM(Table1345[[#This Row],[2015]:[2019]])</f>
        <v>12</v>
      </c>
    </row>
    <row r="98" spans="1:8" x14ac:dyDescent="0.35">
      <c r="A98" s="2" t="s">
        <v>9</v>
      </c>
      <c r="B98" s="4">
        <v>4</v>
      </c>
      <c r="C98" s="4">
        <v>4</v>
      </c>
      <c r="D98" s="4">
        <v>3</v>
      </c>
      <c r="E98" s="4">
        <v>1</v>
      </c>
      <c r="F98" s="4">
        <v>1</v>
      </c>
      <c r="G98" s="4" t="s">
        <v>59</v>
      </c>
      <c r="H98" s="4">
        <f>SUM(Table1345[[#This Row],[2015]:[2019]])</f>
        <v>13</v>
      </c>
    </row>
    <row r="99" spans="1:8" x14ac:dyDescent="0.35">
      <c r="A99" s="2" t="s">
        <v>42</v>
      </c>
      <c r="B99" s="4">
        <v>0</v>
      </c>
      <c r="C99" s="4">
        <v>4</v>
      </c>
      <c r="D99" s="4">
        <v>4</v>
      </c>
      <c r="E99" s="4">
        <v>3</v>
      </c>
      <c r="F99" s="4">
        <v>3</v>
      </c>
      <c r="G99" s="4" t="s">
        <v>59</v>
      </c>
      <c r="H99" s="4">
        <f>SUM(Table1345[[#This Row],[2015]:[2019]])</f>
        <v>14</v>
      </c>
    </row>
    <row r="100" spans="1:8" x14ac:dyDescent="0.35">
      <c r="A100" s="2" t="s">
        <v>56</v>
      </c>
      <c r="B100" s="4">
        <v>0</v>
      </c>
      <c r="C100" s="4">
        <v>2</v>
      </c>
      <c r="D100" s="4">
        <v>2</v>
      </c>
      <c r="E100" s="4">
        <v>4</v>
      </c>
      <c r="F100" s="4">
        <v>7</v>
      </c>
      <c r="G100" s="4" t="s">
        <v>131</v>
      </c>
      <c r="H100" s="4">
        <f>SUM(Table1345[[#This Row],[2015]:[2019]])</f>
        <v>15</v>
      </c>
    </row>
    <row r="101" spans="1:8" x14ac:dyDescent="0.35">
      <c r="A101" s="2" t="s">
        <v>71</v>
      </c>
      <c r="B101" s="4">
        <v>6</v>
      </c>
      <c r="C101" s="4">
        <v>4</v>
      </c>
      <c r="D101" s="4">
        <v>4</v>
      </c>
      <c r="E101" s="4">
        <v>1</v>
      </c>
      <c r="F101" s="4">
        <v>0</v>
      </c>
      <c r="G101" s="4" t="s">
        <v>126</v>
      </c>
      <c r="H101" s="4">
        <f>SUM(Table1345[[#This Row],[2015]:[2019]])</f>
        <v>15</v>
      </c>
    </row>
    <row r="102" spans="1:8" x14ac:dyDescent="0.35">
      <c r="A102" s="2" t="s">
        <v>44</v>
      </c>
      <c r="B102" s="4">
        <v>0</v>
      </c>
      <c r="C102" s="4">
        <v>6</v>
      </c>
      <c r="D102" s="4">
        <v>2</v>
      </c>
      <c r="E102" s="4">
        <v>4</v>
      </c>
      <c r="F102" s="4">
        <v>3</v>
      </c>
      <c r="G102" s="4" t="s">
        <v>127</v>
      </c>
      <c r="H102" s="4">
        <f>SUM(Table1345[[#This Row],[2015]:[2019]])</f>
        <v>15</v>
      </c>
    </row>
    <row r="103" spans="1:8" x14ac:dyDescent="0.35">
      <c r="A103" s="2" t="s">
        <v>41</v>
      </c>
      <c r="B103" s="4">
        <v>8</v>
      </c>
      <c r="C103" s="4">
        <v>4</v>
      </c>
      <c r="D103" s="4">
        <v>2</v>
      </c>
      <c r="E103" s="4">
        <v>1</v>
      </c>
      <c r="F103" s="4">
        <v>3</v>
      </c>
      <c r="G103" s="4" t="s">
        <v>124</v>
      </c>
      <c r="H103" s="4">
        <f>SUM(Table1345[[#This Row],[2015]:[2019]])</f>
        <v>18</v>
      </c>
    </row>
    <row r="104" spans="1:8" x14ac:dyDescent="0.35">
      <c r="A104" s="2" t="s">
        <v>48</v>
      </c>
      <c r="B104" s="4">
        <v>5</v>
      </c>
      <c r="C104" s="4">
        <v>4</v>
      </c>
      <c r="D104" s="4">
        <v>3</v>
      </c>
      <c r="E104" s="4">
        <v>3</v>
      </c>
      <c r="F104" s="4">
        <v>4</v>
      </c>
      <c r="G104" s="4" t="s">
        <v>125</v>
      </c>
      <c r="H104" s="4">
        <f>SUM(Table1345[[#This Row],[2015]:[2019]])</f>
        <v>19</v>
      </c>
    </row>
    <row r="105" spans="1:8" x14ac:dyDescent="0.35">
      <c r="A105" s="2" t="s">
        <v>28</v>
      </c>
      <c r="B105" s="4">
        <v>6</v>
      </c>
      <c r="C105" s="4">
        <v>8</v>
      </c>
      <c r="D105" s="4">
        <v>2</v>
      </c>
      <c r="E105" s="4">
        <v>2</v>
      </c>
      <c r="F105" s="4">
        <v>1</v>
      </c>
      <c r="G105" s="4" t="s">
        <v>28</v>
      </c>
      <c r="H105" s="4">
        <f>SUM(Table1345[[#This Row],[2015]:[2019]])</f>
        <v>19</v>
      </c>
    </row>
    <row r="106" spans="1:8" x14ac:dyDescent="0.35">
      <c r="A106" s="2" t="s">
        <v>45</v>
      </c>
      <c r="B106" s="4">
        <v>4</v>
      </c>
      <c r="C106" s="4">
        <v>6</v>
      </c>
      <c r="D106" s="4">
        <v>2</v>
      </c>
      <c r="E106" s="4">
        <v>4</v>
      </c>
      <c r="F106" s="4">
        <v>3</v>
      </c>
      <c r="G106" s="4" t="s">
        <v>127</v>
      </c>
      <c r="H106" s="4">
        <f>SUM(Table1345[[#This Row],[2015]:[2019]])</f>
        <v>19</v>
      </c>
    </row>
    <row r="107" spans="1:8" x14ac:dyDescent="0.35">
      <c r="A107" s="2" t="s">
        <v>47</v>
      </c>
      <c r="B107" s="4">
        <v>5</v>
      </c>
      <c r="C107" s="4">
        <v>4</v>
      </c>
      <c r="D107" s="4">
        <v>4</v>
      </c>
      <c r="E107" s="4">
        <v>5</v>
      </c>
      <c r="F107" s="4">
        <v>4</v>
      </c>
      <c r="G107" s="4" t="s">
        <v>61</v>
      </c>
      <c r="H107" s="4">
        <f>SUM(Table1345[[#This Row],[2015]:[2019]])</f>
        <v>22</v>
      </c>
    </row>
    <row r="108" spans="1:8" x14ac:dyDescent="0.35">
      <c r="A108" s="2" t="s">
        <v>53</v>
      </c>
      <c r="B108" s="4">
        <v>3</v>
      </c>
      <c r="C108" s="4">
        <v>3</v>
      </c>
      <c r="D108" s="4">
        <v>6</v>
      </c>
      <c r="E108" s="4">
        <v>6</v>
      </c>
      <c r="F108" s="4">
        <v>7</v>
      </c>
      <c r="G108" s="4" t="s">
        <v>58</v>
      </c>
      <c r="H108" s="4">
        <f>SUM(Table1345[[#This Row],[2015]:[2019]])</f>
        <v>25</v>
      </c>
    </row>
    <row r="109" spans="1:8" x14ac:dyDescent="0.35">
      <c r="A109" s="2" t="s">
        <v>50</v>
      </c>
      <c r="B109" s="4">
        <v>8</v>
      </c>
      <c r="C109" s="4">
        <v>6</v>
      </c>
      <c r="D109" s="4">
        <v>5</v>
      </c>
      <c r="E109" s="4">
        <v>3</v>
      </c>
      <c r="F109" s="4">
        <v>5</v>
      </c>
      <c r="G109" s="4" t="s">
        <v>126</v>
      </c>
      <c r="H109" s="4">
        <f>SUM(Table1345[[#This Row],[2015]:[2019]])</f>
        <v>27</v>
      </c>
    </row>
    <row r="110" spans="1:8" x14ac:dyDescent="0.35">
      <c r="A110" s="2" t="s">
        <v>55</v>
      </c>
      <c r="B110" s="4">
        <v>5</v>
      </c>
      <c r="C110" s="4">
        <v>4</v>
      </c>
      <c r="D110" s="4">
        <v>6</v>
      </c>
      <c r="E110" s="4">
        <v>6</v>
      </c>
      <c r="F110" s="4">
        <v>7</v>
      </c>
      <c r="G110" s="4" t="s">
        <v>59</v>
      </c>
      <c r="H110" s="4">
        <f>SUM(Table1345[[#This Row],[2015]:[2019]])</f>
        <v>28</v>
      </c>
    </row>
    <row r="111" spans="1:8" x14ac:dyDescent="0.35">
      <c r="A111" s="2" t="s">
        <v>57</v>
      </c>
      <c r="B111" s="4">
        <v>3</v>
      </c>
      <c r="C111" s="4">
        <v>8</v>
      </c>
      <c r="D111" s="4">
        <v>3</v>
      </c>
      <c r="E111" s="4">
        <v>6</v>
      </c>
      <c r="F111" s="4">
        <v>8</v>
      </c>
      <c r="G111" s="4" t="s">
        <v>61</v>
      </c>
      <c r="H111" s="4">
        <f>SUM(Table1345[[#This Row],[2015]:[2019]])</f>
        <v>28</v>
      </c>
    </row>
    <row r="112" spans="1:8" x14ac:dyDescent="0.35">
      <c r="A112" s="2" t="s">
        <v>51</v>
      </c>
      <c r="B112" s="4">
        <v>8</v>
      </c>
      <c r="C112" s="4">
        <v>6</v>
      </c>
      <c r="D112" s="4">
        <v>6</v>
      </c>
      <c r="E112" s="4">
        <v>4</v>
      </c>
      <c r="F112" s="4">
        <v>6</v>
      </c>
      <c r="G112" s="4" t="s">
        <v>128</v>
      </c>
      <c r="H112" s="4">
        <f>SUM(Table1345[[#This Row],[2015]:[2019]])</f>
        <v>30</v>
      </c>
    </row>
    <row r="113" spans="1:8" x14ac:dyDescent="0.35">
      <c r="A113" s="2" t="s">
        <v>54</v>
      </c>
      <c r="B113" s="4">
        <v>10</v>
      </c>
      <c r="C113" s="4">
        <v>6</v>
      </c>
      <c r="D113" s="4">
        <v>4</v>
      </c>
      <c r="E113" s="4">
        <v>6</v>
      </c>
      <c r="F113" s="4">
        <v>7</v>
      </c>
      <c r="G113" s="4" t="s">
        <v>124</v>
      </c>
      <c r="H113" s="4">
        <f>SUM(Table1345[[#This Row],[2015]:[2019]])</f>
        <v>33</v>
      </c>
    </row>
    <row r="114" spans="1:8" x14ac:dyDescent="0.35">
      <c r="A114" s="2" t="s">
        <v>58</v>
      </c>
      <c r="B114" s="4">
        <v>14</v>
      </c>
      <c r="C114" s="4">
        <v>9</v>
      </c>
      <c r="D114" s="4">
        <v>9</v>
      </c>
      <c r="E114" s="4">
        <v>10</v>
      </c>
      <c r="F114" s="4">
        <v>16</v>
      </c>
      <c r="G114" s="4" t="s">
        <v>58</v>
      </c>
      <c r="H114" s="4">
        <f>SUM(Table1345[[#This Row],[2015]:[2019]])</f>
        <v>58</v>
      </c>
    </row>
    <row r="115" spans="1:8" x14ac:dyDescent="0.35">
      <c r="A115" s="2" t="s">
        <v>60</v>
      </c>
      <c r="B115" s="4">
        <v>12</v>
      </c>
      <c r="C115" s="4">
        <v>10</v>
      </c>
      <c r="D115" s="4">
        <v>13</v>
      </c>
      <c r="E115" s="4">
        <v>16</v>
      </c>
      <c r="F115" s="4">
        <v>22</v>
      </c>
      <c r="G115" s="4" t="s">
        <v>60</v>
      </c>
      <c r="H115" s="4">
        <f>SUM(Table1345[[#This Row],[2015]:[2019]])</f>
        <v>73</v>
      </c>
    </row>
    <row r="116" spans="1:8" x14ac:dyDescent="0.35">
      <c r="A116" s="2" t="s">
        <v>61</v>
      </c>
      <c r="B116" s="4">
        <v>15</v>
      </c>
      <c r="C116" s="4">
        <v>16</v>
      </c>
      <c r="D116" s="4">
        <v>15</v>
      </c>
      <c r="E116" s="4">
        <v>13</v>
      </c>
      <c r="F116" s="4">
        <v>23</v>
      </c>
      <c r="G116" s="4" t="s">
        <v>61</v>
      </c>
      <c r="H116" s="4">
        <f>SUM(Table1345[[#This Row],[2015]:[2019]])</f>
        <v>82</v>
      </c>
    </row>
    <row r="117" spans="1:8" x14ac:dyDescent="0.35">
      <c r="A117" s="2" t="s">
        <v>59</v>
      </c>
      <c r="B117" s="4">
        <v>21</v>
      </c>
      <c r="C117" s="4">
        <v>24</v>
      </c>
      <c r="D117" s="4">
        <v>17</v>
      </c>
      <c r="E117" s="4">
        <v>16</v>
      </c>
      <c r="F117" s="4">
        <v>20</v>
      </c>
      <c r="G117" s="4" t="s">
        <v>59</v>
      </c>
      <c r="H117" s="4">
        <f>SUM(Table1345[[#This Row],[2015]:[2019]])</f>
        <v>98</v>
      </c>
    </row>
    <row r="118" spans="1:8" x14ac:dyDescent="0.35">
      <c r="A118" s="2" t="s">
        <v>62</v>
      </c>
      <c r="B118" s="4">
        <v>24</v>
      </c>
      <c r="C118" s="4">
        <v>25</v>
      </c>
      <c r="D118" s="4">
        <v>16</v>
      </c>
      <c r="E118" s="4">
        <v>27</v>
      </c>
      <c r="F118" s="4">
        <v>30</v>
      </c>
      <c r="G118" s="4" t="s">
        <v>131</v>
      </c>
      <c r="H118" s="4">
        <f>SUM(Table1345[[#This Row],[2015]:[2019]])</f>
        <v>122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056B-CE61-4980-9EF8-736A5E5FC7D6}">
  <dimension ref="A1:AB64"/>
  <sheetViews>
    <sheetView topLeftCell="P1" workbookViewId="0">
      <selection activeCell="J83" sqref="J83:O86"/>
    </sheetView>
  </sheetViews>
  <sheetFormatPr defaultRowHeight="14.5" x14ac:dyDescent="0.35"/>
  <sheetData>
    <row r="1" spans="1:28" x14ac:dyDescent="0.35">
      <c r="A1" s="1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123</v>
      </c>
      <c r="H1" s="3" t="s">
        <v>133</v>
      </c>
    </row>
    <row r="2" spans="1:28" x14ac:dyDescent="0.35">
      <c r="A2" s="2" t="s">
        <v>58</v>
      </c>
      <c r="B2" s="4">
        <v>14</v>
      </c>
      <c r="C2" s="4">
        <v>9</v>
      </c>
      <c r="D2" s="4">
        <v>9</v>
      </c>
      <c r="E2" s="4">
        <v>10</v>
      </c>
      <c r="F2" s="4">
        <v>16</v>
      </c>
      <c r="G2" s="4" t="s">
        <v>58</v>
      </c>
      <c r="H2" s="4">
        <f>SUM(Table1346[[#This Row],[2015]:[2019]])</f>
        <v>58</v>
      </c>
      <c r="J2" t="s">
        <v>139</v>
      </c>
      <c r="R2" t="s">
        <v>142</v>
      </c>
      <c r="AA2" t="s">
        <v>144</v>
      </c>
    </row>
    <row r="3" spans="1:28" x14ac:dyDescent="0.35">
      <c r="A3" s="2" t="s">
        <v>53</v>
      </c>
      <c r="B3" s="4">
        <v>3</v>
      </c>
      <c r="C3" s="4">
        <v>3</v>
      </c>
      <c r="D3" s="4">
        <v>6</v>
      </c>
      <c r="E3" s="4">
        <v>6</v>
      </c>
      <c r="F3" s="4">
        <v>7</v>
      </c>
      <c r="G3" s="4" t="s">
        <v>58</v>
      </c>
      <c r="H3" s="4">
        <f>SUM(Table1346[[#This Row],[2015]:[2019]])</f>
        <v>25</v>
      </c>
      <c r="J3" s="2" t="s">
        <v>111</v>
      </c>
      <c r="K3">
        <v>2015</v>
      </c>
      <c r="L3">
        <v>2016</v>
      </c>
      <c r="M3">
        <v>2017</v>
      </c>
      <c r="N3">
        <v>2018</v>
      </c>
      <c r="O3">
        <v>2019</v>
      </c>
      <c r="S3">
        <v>2015</v>
      </c>
      <c r="T3">
        <v>2016</v>
      </c>
      <c r="U3">
        <v>2017</v>
      </c>
      <c r="V3">
        <v>2018</v>
      </c>
      <c r="W3">
        <v>2019</v>
      </c>
      <c r="AA3" t="s">
        <v>53</v>
      </c>
      <c r="AB3">
        <v>7</v>
      </c>
    </row>
    <row r="4" spans="1:28" x14ac:dyDescent="0.35">
      <c r="A4" s="2" t="s">
        <v>18</v>
      </c>
      <c r="B4" s="4">
        <v>2</v>
      </c>
      <c r="C4" s="4">
        <v>5</v>
      </c>
      <c r="D4" s="4">
        <v>2</v>
      </c>
      <c r="E4" s="4">
        <v>2</v>
      </c>
      <c r="F4" s="4">
        <v>1</v>
      </c>
      <c r="G4" s="4" t="s">
        <v>58</v>
      </c>
      <c r="H4" s="4">
        <f>SUM(Table1346[[#This Row],[2015]:[2019]])</f>
        <v>12</v>
      </c>
      <c r="J4" s="2" t="s">
        <v>53</v>
      </c>
      <c r="K4">
        <v>3</v>
      </c>
      <c r="L4">
        <v>3</v>
      </c>
      <c r="M4">
        <v>6</v>
      </c>
      <c r="N4">
        <v>6</v>
      </c>
      <c r="O4">
        <v>7</v>
      </c>
      <c r="R4" t="s">
        <v>53</v>
      </c>
      <c r="S4">
        <v>1</v>
      </c>
      <c r="T4">
        <v>2</v>
      </c>
      <c r="U4">
        <v>1</v>
      </c>
      <c r="V4">
        <v>1</v>
      </c>
      <c r="W4">
        <v>1</v>
      </c>
      <c r="AA4" t="s">
        <v>40</v>
      </c>
      <c r="AB4">
        <v>2</v>
      </c>
    </row>
    <row r="5" spans="1:28" x14ac:dyDescent="0.35">
      <c r="A5" s="2" t="s">
        <v>15</v>
      </c>
      <c r="B5" s="4">
        <v>2</v>
      </c>
      <c r="C5" s="4">
        <v>1</v>
      </c>
      <c r="D5" s="4">
        <v>1</v>
      </c>
      <c r="E5" s="4">
        <v>1</v>
      </c>
      <c r="F5" s="4">
        <v>1</v>
      </c>
      <c r="G5" s="4" t="s">
        <v>58</v>
      </c>
      <c r="H5" s="4">
        <f>SUM(Table1346[[#This Row],[2015]:[2019]])</f>
        <v>6</v>
      </c>
      <c r="J5" s="2" t="s">
        <v>18</v>
      </c>
      <c r="K5">
        <v>2</v>
      </c>
      <c r="L5">
        <v>5</v>
      </c>
      <c r="M5">
        <v>2</v>
      </c>
      <c r="N5">
        <v>2</v>
      </c>
      <c r="O5">
        <v>1</v>
      </c>
      <c r="R5" t="s">
        <v>18</v>
      </c>
      <c r="S5">
        <v>2</v>
      </c>
      <c r="T5">
        <v>1</v>
      </c>
      <c r="U5">
        <v>2</v>
      </c>
      <c r="V5">
        <v>2</v>
      </c>
      <c r="W5">
        <v>3</v>
      </c>
      <c r="AA5" t="s">
        <v>18</v>
      </c>
      <c r="AB5">
        <v>1</v>
      </c>
    </row>
    <row r="6" spans="1:28" x14ac:dyDescent="0.35">
      <c r="A6" s="2" t="s">
        <v>74</v>
      </c>
      <c r="B6" s="4">
        <v>1</v>
      </c>
      <c r="C6" s="4">
        <v>3</v>
      </c>
      <c r="D6" s="4">
        <v>1</v>
      </c>
      <c r="E6" s="4">
        <v>1</v>
      </c>
      <c r="F6" s="4">
        <v>0</v>
      </c>
      <c r="G6" s="4" t="s">
        <v>58</v>
      </c>
      <c r="H6" s="4">
        <f>SUM(Table1346[[#This Row],[2015]:[2019]])</f>
        <v>6</v>
      </c>
      <c r="J6" s="2" t="s">
        <v>15</v>
      </c>
      <c r="K6">
        <v>2</v>
      </c>
      <c r="L6">
        <v>1</v>
      </c>
      <c r="M6">
        <v>1</v>
      </c>
      <c r="N6">
        <v>1</v>
      </c>
      <c r="O6">
        <v>1</v>
      </c>
      <c r="R6" t="s">
        <v>15</v>
      </c>
      <c r="S6">
        <v>2</v>
      </c>
      <c r="T6">
        <v>3</v>
      </c>
      <c r="U6">
        <v>3</v>
      </c>
      <c r="V6">
        <v>3</v>
      </c>
      <c r="W6">
        <v>3</v>
      </c>
      <c r="AA6" t="s">
        <v>15</v>
      </c>
      <c r="AB6">
        <v>1</v>
      </c>
    </row>
    <row r="7" spans="1:28" x14ac:dyDescent="0.35">
      <c r="A7" s="2" t="s">
        <v>72</v>
      </c>
      <c r="B7" s="4">
        <v>1</v>
      </c>
      <c r="C7" s="4">
        <v>1</v>
      </c>
      <c r="D7" s="4">
        <v>2</v>
      </c>
      <c r="E7" s="4">
        <v>1</v>
      </c>
      <c r="F7" s="4">
        <v>0</v>
      </c>
      <c r="G7" s="4" t="s">
        <v>58</v>
      </c>
      <c r="H7" s="4">
        <f>SUM(Table1346[[#This Row],[2015]:[2019]])</f>
        <v>5</v>
      </c>
      <c r="J7" s="2" t="s">
        <v>74</v>
      </c>
      <c r="K7">
        <v>1</v>
      </c>
      <c r="L7">
        <v>3</v>
      </c>
      <c r="M7">
        <v>1</v>
      </c>
      <c r="N7">
        <v>1</v>
      </c>
      <c r="O7">
        <v>0</v>
      </c>
      <c r="R7" t="s">
        <v>74</v>
      </c>
      <c r="S7">
        <v>3</v>
      </c>
      <c r="T7">
        <v>2</v>
      </c>
      <c r="U7">
        <v>3</v>
      </c>
      <c r="V7">
        <v>3</v>
      </c>
      <c r="AA7" t="s">
        <v>34</v>
      </c>
      <c r="AB7">
        <v>1</v>
      </c>
    </row>
    <row r="8" spans="1:28" x14ac:dyDescent="0.35">
      <c r="A8" s="2" t="s">
        <v>73</v>
      </c>
      <c r="B8" s="4">
        <v>2</v>
      </c>
      <c r="C8" s="4">
        <v>1</v>
      </c>
      <c r="D8" s="4">
        <v>0</v>
      </c>
      <c r="E8" s="4">
        <v>1</v>
      </c>
      <c r="F8" s="4">
        <v>0</v>
      </c>
      <c r="G8" s="4" t="s">
        <v>58</v>
      </c>
      <c r="H8" s="4">
        <f>SUM(Table1346[[#This Row],[2015]:[2019]])</f>
        <v>4</v>
      </c>
      <c r="J8" s="2" t="s">
        <v>72</v>
      </c>
      <c r="K8">
        <v>1</v>
      </c>
      <c r="L8">
        <v>1</v>
      </c>
      <c r="M8">
        <v>2</v>
      </c>
      <c r="N8">
        <v>1</v>
      </c>
      <c r="O8">
        <v>0</v>
      </c>
      <c r="R8" t="s">
        <v>72</v>
      </c>
      <c r="S8">
        <v>3</v>
      </c>
      <c r="T8">
        <v>3</v>
      </c>
      <c r="U8">
        <v>2</v>
      </c>
      <c r="V8">
        <v>3</v>
      </c>
      <c r="AA8" t="s">
        <v>14</v>
      </c>
      <c r="AB8">
        <v>1</v>
      </c>
    </row>
    <row r="9" spans="1:28" x14ac:dyDescent="0.35">
      <c r="A9" s="2" t="s">
        <v>40</v>
      </c>
      <c r="B9" s="4">
        <v>0</v>
      </c>
      <c r="C9" s="4">
        <v>0</v>
      </c>
      <c r="D9" s="4">
        <v>0</v>
      </c>
      <c r="E9" s="4">
        <v>1</v>
      </c>
      <c r="F9" s="4">
        <v>2</v>
      </c>
      <c r="G9" s="4" t="s">
        <v>58</v>
      </c>
      <c r="H9" s="4">
        <f>SUM(Table1346[[#This Row],[2015]:[2019]])</f>
        <v>3</v>
      </c>
      <c r="J9" s="2" t="s">
        <v>73</v>
      </c>
      <c r="K9">
        <v>2</v>
      </c>
      <c r="L9">
        <v>1</v>
      </c>
      <c r="M9">
        <v>0</v>
      </c>
      <c r="N9">
        <v>1</v>
      </c>
      <c r="O9">
        <v>0</v>
      </c>
      <c r="R9" t="s">
        <v>73</v>
      </c>
      <c r="S9">
        <v>2</v>
      </c>
      <c r="T9">
        <v>3</v>
      </c>
      <c r="V9">
        <v>3</v>
      </c>
      <c r="AA9" t="s">
        <v>74</v>
      </c>
      <c r="AB9">
        <v>0</v>
      </c>
    </row>
    <row r="10" spans="1:28" x14ac:dyDescent="0.35">
      <c r="A10" s="2" t="s">
        <v>34</v>
      </c>
      <c r="B10" s="4">
        <v>0</v>
      </c>
      <c r="C10" s="4">
        <v>0</v>
      </c>
      <c r="D10" s="4">
        <v>0</v>
      </c>
      <c r="E10" s="4">
        <v>1</v>
      </c>
      <c r="F10" s="4">
        <v>1</v>
      </c>
      <c r="G10" s="4" t="s">
        <v>58</v>
      </c>
      <c r="H10" s="4">
        <f>SUM(Table1346[[#This Row],[2015]:[2019]])</f>
        <v>2</v>
      </c>
      <c r="J10" s="2" t="s">
        <v>40</v>
      </c>
      <c r="K10">
        <v>0</v>
      </c>
      <c r="L10">
        <v>0</v>
      </c>
      <c r="M10">
        <v>0</v>
      </c>
      <c r="N10">
        <v>1</v>
      </c>
      <c r="O10">
        <v>2</v>
      </c>
      <c r="R10" t="s">
        <v>40</v>
      </c>
      <c r="V10">
        <v>3</v>
      </c>
      <c r="W10">
        <v>2</v>
      </c>
      <c r="AA10" t="s">
        <v>72</v>
      </c>
      <c r="AB10">
        <v>0</v>
      </c>
    </row>
    <row r="11" spans="1:28" x14ac:dyDescent="0.35">
      <c r="A11" s="2" t="s">
        <v>63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 t="s">
        <v>58</v>
      </c>
      <c r="H11" s="4">
        <f>SUM(Table1346[[#This Row],[2015]:[2019]])</f>
        <v>1</v>
      </c>
      <c r="AA11" t="s">
        <v>73</v>
      </c>
      <c r="AB11">
        <v>0</v>
      </c>
    </row>
    <row r="12" spans="1:28" x14ac:dyDescent="0.35">
      <c r="A12" s="2" t="s">
        <v>14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 t="s">
        <v>58</v>
      </c>
      <c r="H12" s="4">
        <f>SUM(Table1346[[#This Row],[2015]:[2019]])</f>
        <v>1</v>
      </c>
      <c r="R12" t="s">
        <v>151</v>
      </c>
      <c r="AA12" t="s">
        <v>63</v>
      </c>
      <c r="AB12">
        <v>0</v>
      </c>
    </row>
    <row r="13" spans="1:28" x14ac:dyDescent="0.35">
      <c r="A13" s="2" t="s">
        <v>108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 t="s">
        <v>58</v>
      </c>
      <c r="H13" s="4">
        <f>SUM(Table1346[[#This Row],[2015]:[2019]])</f>
        <v>1</v>
      </c>
      <c r="S13">
        <v>2015</v>
      </c>
      <c r="T13">
        <v>2016</v>
      </c>
      <c r="U13">
        <v>2017</v>
      </c>
      <c r="V13">
        <v>2018</v>
      </c>
      <c r="W13">
        <v>2019</v>
      </c>
      <c r="AA13" t="s">
        <v>108</v>
      </c>
      <c r="AB13">
        <v>0</v>
      </c>
    </row>
    <row r="14" spans="1:28" x14ac:dyDescent="0.35">
      <c r="A14" s="2" t="s">
        <v>82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 t="s">
        <v>58</v>
      </c>
      <c r="H14" s="4">
        <f>SUM(Table1346[[#This Row],[2015]:[2019]])</f>
        <v>1</v>
      </c>
      <c r="R14" t="s">
        <v>152</v>
      </c>
      <c r="S14">
        <v>14</v>
      </c>
      <c r="T14">
        <v>9</v>
      </c>
      <c r="U14">
        <v>9</v>
      </c>
      <c r="V14">
        <v>10</v>
      </c>
      <c r="W14">
        <v>16</v>
      </c>
      <c r="AA14" t="s">
        <v>82</v>
      </c>
      <c r="AB14">
        <v>0</v>
      </c>
    </row>
    <row r="15" spans="1:28" x14ac:dyDescent="0.35">
      <c r="A15" s="2" t="s">
        <v>86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 t="s">
        <v>58</v>
      </c>
      <c r="H15" s="4">
        <f>SUM(Table1346[[#This Row],[2015]:[2019]])</f>
        <v>1</v>
      </c>
      <c r="R15" t="s">
        <v>153</v>
      </c>
      <c r="S15">
        <v>12</v>
      </c>
      <c r="T15">
        <v>14</v>
      </c>
      <c r="U15">
        <v>13</v>
      </c>
      <c r="V15">
        <v>17</v>
      </c>
      <c r="W15">
        <v>13</v>
      </c>
      <c r="AA15" t="s">
        <v>86</v>
      </c>
      <c r="AB15">
        <v>0</v>
      </c>
    </row>
    <row r="16" spans="1:28" x14ac:dyDescent="0.35">
      <c r="A16" s="2" t="s">
        <v>93</v>
      </c>
      <c r="B16" s="4">
        <v>0</v>
      </c>
      <c r="C16" s="4">
        <v>0</v>
      </c>
      <c r="D16" s="4">
        <v>1</v>
      </c>
      <c r="E16" s="4">
        <v>0</v>
      </c>
      <c r="F16" s="4">
        <v>0</v>
      </c>
      <c r="G16" s="4" t="s">
        <v>58</v>
      </c>
      <c r="H16" s="4">
        <f>SUM(Table1346[[#This Row],[2015]:[2019]])</f>
        <v>1</v>
      </c>
      <c r="AA16" t="s">
        <v>93</v>
      </c>
      <c r="AB16">
        <v>0</v>
      </c>
    </row>
    <row r="17" spans="1:23" x14ac:dyDescent="0.35">
      <c r="A17" s="2" t="s">
        <v>59</v>
      </c>
      <c r="B17" s="4">
        <v>21</v>
      </c>
      <c r="C17" s="4">
        <v>24</v>
      </c>
      <c r="D17" s="4">
        <v>17</v>
      </c>
      <c r="E17" s="4">
        <v>16</v>
      </c>
      <c r="F17" s="4">
        <v>20</v>
      </c>
      <c r="G17" s="4" t="s">
        <v>59</v>
      </c>
      <c r="H17" s="4">
        <f>SUM(Table1346[[#This Row],[2015]:[2019]])</f>
        <v>98</v>
      </c>
    </row>
    <row r="18" spans="1:23" x14ac:dyDescent="0.35">
      <c r="A18" s="2" t="s">
        <v>55</v>
      </c>
      <c r="B18" s="4">
        <v>5</v>
      </c>
      <c r="C18" s="4">
        <v>4</v>
      </c>
      <c r="D18" s="4">
        <v>6</v>
      </c>
      <c r="E18" s="4">
        <v>6</v>
      </c>
      <c r="F18" s="4">
        <v>7</v>
      </c>
      <c r="G18" s="4" t="s">
        <v>59</v>
      </c>
      <c r="H18" s="4">
        <f>SUM(Table1346[[#This Row],[2015]:[2019]])</f>
        <v>28</v>
      </c>
    </row>
    <row r="19" spans="1:23" x14ac:dyDescent="0.35">
      <c r="A19" s="2" t="s">
        <v>42</v>
      </c>
      <c r="B19" s="4">
        <v>0</v>
      </c>
      <c r="C19" s="4">
        <v>4</v>
      </c>
      <c r="D19" s="4">
        <v>4</v>
      </c>
      <c r="E19" s="4">
        <v>3</v>
      </c>
      <c r="F19" s="4">
        <v>3</v>
      </c>
      <c r="G19" s="4" t="s">
        <v>59</v>
      </c>
      <c r="H19" s="4">
        <f>SUM(Table1346[[#This Row],[2015]:[2019]])</f>
        <v>14</v>
      </c>
    </row>
    <row r="20" spans="1:23" x14ac:dyDescent="0.35">
      <c r="A20" s="2" t="s">
        <v>9</v>
      </c>
      <c r="B20" s="4">
        <v>4</v>
      </c>
      <c r="C20" s="4">
        <v>4</v>
      </c>
      <c r="D20" s="4">
        <v>3</v>
      </c>
      <c r="E20" s="4">
        <v>1</v>
      </c>
      <c r="F20" s="4">
        <v>1</v>
      </c>
      <c r="G20" s="4" t="s">
        <v>59</v>
      </c>
      <c r="H20" s="4">
        <f>SUM(Table1346[[#This Row],[2015]:[2019]])</f>
        <v>13</v>
      </c>
    </row>
    <row r="21" spans="1:23" x14ac:dyDescent="0.35">
      <c r="A21" s="2" t="s">
        <v>43</v>
      </c>
      <c r="B21" s="4">
        <v>0</v>
      </c>
      <c r="C21" s="4">
        <v>2</v>
      </c>
      <c r="D21" s="4">
        <v>2</v>
      </c>
      <c r="E21" s="4">
        <v>2</v>
      </c>
      <c r="F21" s="4">
        <v>3</v>
      </c>
      <c r="G21" s="4" t="s">
        <v>59</v>
      </c>
      <c r="H21" s="4">
        <f>SUM(Table1346[[#This Row],[2015]:[2019]])</f>
        <v>9</v>
      </c>
    </row>
    <row r="22" spans="1:23" x14ac:dyDescent="0.35">
      <c r="A22" s="2" t="s">
        <v>94</v>
      </c>
      <c r="B22" s="4">
        <v>0</v>
      </c>
      <c r="C22" s="4">
        <v>3</v>
      </c>
      <c r="D22" s="4">
        <v>2</v>
      </c>
      <c r="E22" s="4">
        <v>0</v>
      </c>
      <c r="F22" s="4">
        <v>0</v>
      </c>
      <c r="G22" s="4" t="s">
        <v>59</v>
      </c>
      <c r="H22" s="4">
        <f>SUM(Table1346[[#This Row],[2015]:[2019]])</f>
        <v>5</v>
      </c>
    </row>
    <row r="23" spans="1:23" x14ac:dyDescent="0.35">
      <c r="A23" s="2" t="s">
        <v>104</v>
      </c>
      <c r="B23" s="4">
        <v>2</v>
      </c>
      <c r="C23" s="4">
        <v>3</v>
      </c>
      <c r="D23" s="4">
        <v>0</v>
      </c>
      <c r="E23" s="4">
        <v>0</v>
      </c>
      <c r="F23" s="4">
        <v>0</v>
      </c>
      <c r="G23" s="4" t="s">
        <v>59</v>
      </c>
      <c r="H23" s="4">
        <f>SUM(Table1346[[#This Row],[2015]:[2019]])</f>
        <v>5</v>
      </c>
    </row>
    <row r="24" spans="1:23" x14ac:dyDescent="0.35">
      <c r="A24" s="2" t="s">
        <v>69</v>
      </c>
      <c r="B24" s="4">
        <v>1</v>
      </c>
      <c r="C24" s="4">
        <v>1</v>
      </c>
      <c r="D24" s="4">
        <v>1</v>
      </c>
      <c r="E24" s="4">
        <v>1</v>
      </c>
      <c r="F24" s="4">
        <v>0</v>
      </c>
      <c r="G24" s="4" t="s">
        <v>59</v>
      </c>
      <c r="H24" s="4">
        <f>SUM(Table1346[[#This Row],[2015]:[2019]])</f>
        <v>4</v>
      </c>
    </row>
    <row r="25" spans="1:23" x14ac:dyDescent="0.35">
      <c r="A25" s="2" t="s">
        <v>84</v>
      </c>
      <c r="B25" s="4">
        <v>1</v>
      </c>
      <c r="C25" s="4">
        <v>1</v>
      </c>
      <c r="D25" s="4">
        <v>1</v>
      </c>
      <c r="E25" s="4">
        <v>1</v>
      </c>
      <c r="F25" s="4">
        <v>0</v>
      </c>
      <c r="G25" s="4" t="s">
        <v>59</v>
      </c>
      <c r="H25" s="4">
        <f>SUM(Table1346[[#This Row],[2015]:[2019]])</f>
        <v>4</v>
      </c>
    </row>
    <row r="26" spans="1:23" x14ac:dyDescent="0.35">
      <c r="A26" s="2" t="s">
        <v>85</v>
      </c>
      <c r="B26" s="4">
        <v>1</v>
      </c>
      <c r="C26" s="4">
        <v>1</v>
      </c>
      <c r="D26" s="4">
        <v>1</v>
      </c>
      <c r="E26" s="4">
        <v>1</v>
      </c>
      <c r="F26" s="4">
        <v>0</v>
      </c>
      <c r="G26" s="4" t="s">
        <v>59</v>
      </c>
      <c r="H26" s="4">
        <f>SUM(Table1346[[#This Row],[2015]:[2019]])</f>
        <v>4</v>
      </c>
    </row>
    <row r="27" spans="1:23" x14ac:dyDescent="0.35">
      <c r="A27" s="2" t="s">
        <v>88</v>
      </c>
      <c r="B27" s="4">
        <v>0</v>
      </c>
      <c r="C27" s="4">
        <v>2</v>
      </c>
      <c r="D27" s="4">
        <v>1</v>
      </c>
      <c r="E27" s="4">
        <v>0</v>
      </c>
      <c r="F27" s="4">
        <v>0</v>
      </c>
      <c r="G27" s="4" t="s">
        <v>59</v>
      </c>
      <c r="H27" s="4">
        <f>SUM(Table1346[[#This Row],[2015]:[2019]])</f>
        <v>3</v>
      </c>
    </row>
    <row r="28" spans="1:23" x14ac:dyDescent="0.35">
      <c r="A28" s="2" t="s">
        <v>95</v>
      </c>
      <c r="B28" s="4">
        <v>0</v>
      </c>
      <c r="C28" s="4">
        <v>0</v>
      </c>
      <c r="D28" s="4">
        <v>2</v>
      </c>
      <c r="E28" s="4">
        <v>0</v>
      </c>
      <c r="F28" s="4">
        <v>0</v>
      </c>
      <c r="G28" s="4" t="s">
        <v>59</v>
      </c>
      <c r="H28" s="4">
        <f>SUM(Table1346[[#This Row],[2015]:[2019]])</f>
        <v>2</v>
      </c>
    </row>
    <row r="29" spans="1:23" x14ac:dyDescent="0.35">
      <c r="A29" s="2" t="s">
        <v>1</v>
      </c>
      <c r="B29" s="4">
        <v>0</v>
      </c>
      <c r="C29" s="4">
        <v>0</v>
      </c>
      <c r="D29" s="4">
        <v>0</v>
      </c>
      <c r="E29" s="4">
        <v>0</v>
      </c>
      <c r="F29" s="4">
        <v>1</v>
      </c>
      <c r="G29" s="4" t="s">
        <v>59</v>
      </c>
      <c r="H29" s="4">
        <f>SUM(Table1346[[#This Row],[2015]:[2019]])</f>
        <v>1</v>
      </c>
      <c r="J29" t="s">
        <v>140</v>
      </c>
      <c r="R29" t="s">
        <v>143</v>
      </c>
    </row>
    <row r="30" spans="1:23" x14ac:dyDescent="0.35">
      <c r="A30" s="2" t="s">
        <v>102</v>
      </c>
      <c r="B30" s="4">
        <v>0</v>
      </c>
      <c r="C30" s="4">
        <v>1</v>
      </c>
      <c r="D30" s="4">
        <v>0</v>
      </c>
      <c r="E30" s="4">
        <v>0</v>
      </c>
      <c r="F30" s="4">
        <v>0</v>
      </c>
      <c r="G30" s="4" t="s">
        <v>59</v>
      </c>
      <c r="H30" s="4">
        <f>SUM(Table1346[[#This Row],[2015]:[2019]])</f>
        <v>1</v>
      </c>
      <c r="J30" s="2" t="s">
        <v>111</v>
      </c>
      <c r="K30">
        <v>2015</v>
      </c>
      <c r="L30">
        <v>2016</v>
      </c>
      <c r="M30">
        <v>2017</v>
      </c>
      <c r="N30">
        <v>2018</v>
      </c>
      <c r="O30">
        <v>2019</v>
      </c>
      <c r="R30" s="2" t="s">
        <v>111</v>
      </c>
      <c r="S30">
        <v>2015</v>
      </c>
      <c r="T30">
        <v>2016</v>
      </c>
      <c r="U30">
        <v>2017</v>
      </c>
      <c r="V30">
        <v>2018</v>
      </c>
      <c r="W30">
        <v>2019</v>
      </c>
    </row>
    <row r="31" spans="1:23" x14ac:dyDescent="0.35">
      <c r="A31" s="2" t="s">
        <v>12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4" t="s">
        <v>59</v>
      </c>
      <c r="H31" s="4">
        <f>SUM(Table1346[[#This Row],[2015]:[2019]])</f>
        <v>1</v>
      </c>
      <c r="J31" s="2" t="s">
        <v>55</v>
      </c>
      <c r="K31">
        <v>5</v>
      </c>
      <c r="L31">
        <v>4</v>
      </c>
      <c r="M31">
        <v>6</v>
      </c>
      <c r="N31">
        <v>6</v>
      </c>
      <c r="O31">
        <v>7</v>
      </c>
      <c r="R31" s="2" t="s">
        <v>55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5">
      <c r="A32" s="2" t="s">
        <v>100</v>
      </c>
      <c r="B32" s="4">
        <v>0</v>
      </c>
      <c r="C32" s="4">
        <v>1</v>
      </c>
      <c r="D32" s="4">
        <v>0</v>
      </c>
      <c r="E32" s="4">
        <v>0</v>
      </c>
      <c r="F32" s="4">
        <v>0</v>
      </c>
      <c r="G32" s="4" t="s">
        <v>59</v>
      </c>
      <c r="H32" s="4">
        <f>SUM(Table1346[[#This Row],[2015]:[2019]])</f>
        <v>1</v>
      </c>
      <c r="J32" s="2" t="s">
        <v>42</v>
      </c>
      <c r="K32">
        <v>0</v>
      </c>
      <c r="L32">
        <v>4</v>
      </c>
      <c r="M32">
        <v>4</v>
      </c>
      <c r="N32">
        <v>3</v>
      </c>
      <c r="O32">
        <v>3</v>
      </c>
      <c r="R32" s="2" t="s">
        <v>42</v>
      </c>
      <c r="T32">
        <v>1</v>
      </c>
      <c r="U32">
        <v>2</v>
      </c>
      <c r="V32">
        <v>2</v>
      </c>
      <c r="W32">
        <v>2</v>
      </c>
    </row>
    <row r="33" spans="1:23" x14ac:dyDescent="0.35">
      <c r="A33" s="2" t="s">
        <v>20</v>
      </c>
      <c r="B33" s="4">
        <v>0</v>
      </c>
      <c r="C33" s="4">
        <v>0</v>
      </c>
      <c r="D33" s="4">
        <v>0</v>
      </c>
      <c r="E33" s="4">
        <v>0</v>
      </c>
      <c r="F33" s="4">
        <v>1</v>
      </c>
      <c r="G33" s="4" t="s">
        <v>59</v>
      </c>
      <c r="H33" s="4">
        <f>SUM(Table1346[[#This Row],[2015]:[2019]])</f>
        <v>1</v>
      </c>
      <c r="J33" s="2" t="s">
        <v>9</v>
      </c>
      <c r="K33">
        <v>4</v>
      </c>
      <c r="L33">
        <v>4</v>
      </c>
      <c r="M33">
        <v>3</v>
      </c>
      <c r="N33">
        <v>1</v>
      </c>
      <c r="O33">
        <v>1</v>
      </c>
      <c r="R33" s="2" t="s">
        <v>9</v>
      </c>
      <c r="S33">
        <v>2</v>
      </c>
      <c r="T33">
        <v>1</v>
      </c>
      <c r="U33">
        <v>3</v>
      </c>
      <c r="V33">
        <v>4</v>
      </c>
      <c r="W33">
        <v>3</v>
      </c>
    </row>
    <row r="34" spans="1:23" x14ac:dyDescent="0.35">
      <c r="A34" s="2" t="s">
        <v>90</v>
      </c>
      <c r="B34" s="4">
        <v>0</v>
      </c>
      <c r="C34" s="4">
        <v>0</v>
      </c>
      <c r="D34" s="4">
        <v>1</v>
      </c>
      <c r="E34" s="4">
        <v>0</v>
      </c>
      <c r="F34" s="4">
        <v>0</v>
      </c>
      <c r="G34" s="4" t="s">
        <v>59</v>
      </c>
      <c r="H34" s="4">
        <f>SUM(Table1346[[#This Row],[2015]:[2019]])</f>
        <v>1</v>
      </c>
      <c r="J34" s="2" t="s">
        <v>43</v>
      </c>
      <c r="K34">
        <v>0</v>
      </c>
      <c r="L34">
        <v>2</v>
      </c>
      <c r="M34">
        <v>2</v>
      </c>
      <c r="N34">
        <v>2</v>
      </c>
      <c r="O34">
        <v>3</v>
      </c>
      <c r="R34" s="2" t="s">
        <v>43</v>
      </c>
      <c r="T34">
        <v>3</v>
      </c>
      <c r="U34">
        <v>4</v>
      </c>
      <c r="V34">
        <v>3</v>
      </c>
      <c r="W34">
        <v>2</v>
      </c>
    </row>
    <row r="35" spans="1:23" x14ac:dyDescent="0.35">
      <c r="A35" s="2" t="s">
        <v>76</v>
      </c>
      <c r="B35" s="4">
        <v>0</v>
      </c>
      <c r="C35" s="4">
        <v>0</v>
      </c>
      <c r="D35" s="4">
        <v>0</v>
      </c>
      <c r="E35" s="4">
        <v>1</v>
      </c>
      <c r="F35" s="4">
        <v>0</v>
      </c>
      <c r="G35" s="4" t="s">
        <v>59</v>
      </c>
      <c r="H35" s="4">
        <f>SUM(Table1346[[#This Row],[2015]:[2019]])</f>
        <v>1</v>
      </c>
      <c r="J35" s="2" t="s">
        <v>94</v>
      </c>
      <c r="K35">
        <v>0</v>
      </c>
      <c r="L35">
        <v>3</v>
      </c>
      <c r="M35">
        <v>2</v>
      </c>
      <c r="N35">
        <v>0</v>
      </c>
      <c r="O35">
        <v>0</v>
      </c>
      <c r="R35" s="2" t="s">
        <v>94</v>
      </c>
      <c r="T35">
        <v>2</v>
      </c>
      <c r="U35">
        <v>4</v>
      </c>
    </row>
    <row r="36" spans="1:23" x14ac:dyDescent="0.35">
      <c r="A36" s="2" t="s">
        <v>110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 t="s">
        <v>59</v>
      </c>
      <c r="H36" s="4">
        <f>SUM(Table1346[[#This Row],[2015]:[2019]])</f>
        <v>1</v>
      </c>
      <c r="J36" s="2" t="s">
        <v>104</v>
      </c>
      <c r="K36">
        <v>2</v>
      </c>
      <c r="L36">
        <v>3</v>
      </c>
      <c r="M36">
        <v>0</v>
      </c>
      <c r="N36">
        <v>0</v>
      </c>
      <c r="O36">
        <v>0</v>
      </c>
      <c r="R36" s="2" t="s">
        <v>104</v>
      </c>
      <c r="S36">
        <v>3</v>
      </c>
      <c r="T36">
        <v>2</v>
      </c>
    </row>
    <row r="37" spans="1:23" x14ac:dyDescent="0.35">
      <c r="A37" s="2" t="s">
        <v>29</v>
      </c>
      <c r="B37" s="4">
        <v>0</v>
      </c>
      <c r="C37" s="4">
        <v>0</v>
      </c>
      <c r="D37" s="4">
        <v>0</v>
      </c>
      <c r="E37" s="4">
        <v>0</v>
      </c>
      <c r="F37" s="4">
        <v>1</v>
      </c>
      <c r="G37" s="4" t="s">
        <v>59</v>
      </c>
      <c r="H37" s="4">
        <f>SUM(Table1346[[#This Row],[2015]:[2019]])</f>
        <v>1</v>
      </c>
    </row>
    <row r="38" spans="1:23" x14ac:dyDescent="0.35">
      <c r="A38" s="2" t="s">
        <v>101</v>
      </c>
      <c r="B38" s="4">
        <v>0</v>
      </c>
      <c r="C38" s="4">
        <v>1</v>
      </c>
      <c r="D38" s="4">
        <v>0</v>
      </c>
      <c r="E38" s="4">
        <v>0</v>
      </c>
      <c r="F38" s="4">
        <v>0</v>
      </c>
      <c r="G38" s="4" t="s">
        <v>59</v>
      </c>
      <c r="H38" s="4">
        <f>SUM(Table1346[[#This Row],[2015]:[2019]])</f>
        <v>1</v>
      </c>
      <c r="R38" t="s">
        <v>148</v>
      </c>
    </row>
    <row r="39" spans="1:23" x14ac:dyDescent="0.35">
      <c r="A39" s="2" t="s">
        <v>60</v>
      </c>
      <c r="B39" s="4">
        <v>12</v>
      </c>
      <c r="C39" s="4">
        <v>10</v>
      </c>
      <c r="D39" s="4">
        <v>13</v>
      </c>
      <c r="E39" s="4">
        <v>16</v>
      </c>
      <c r="F39" s="4">
        <v>22</v>
      </c>
      <c r="G39" s="4" t="s">
        <v>60</v>
      </c>
      <c r="H39" s="4">
        <f>SUM(Table1346[[#This Row],[2015]:[2019]])</f>
        <v>73</v>
      </c>
      <c r="S39">
        <v>2015</v>
      </c>
      <c r="T39">
        <v>2016</v>
      </c>
      <c r="U39">
        <v>2017</v>
      </c>
      <c r="V39">
        <v>2018</v>
      </c>
      <c r="W39">
        <v>2019</v>
      </c>
    </row>
    <row r="40" spans="1:23" x14ac:dyDescent="0.35">
      <c r="A40" s="2" t="s">
        <v>52</v>
      </c>
      <c r="B40" s="4">
        <v>0</v>
      </c>
      <c r="C40" s="4">
        <v>0</v>
      </c>
      <c r="D40" s="4">
        <v>1</v>
      </c>
      <c r="E40" s="4">
        <v>5</v>
      </c>
      <c r="F40" s="4">
        <v>6</v>
      </c>
      <c r="G40" s="4" t="s">
        <v>60</v>
      </c>
      <c r="H40" s="4">
        <f>SUM(Table1346[[#This Row],[2015]:[2019]])</f>
        <v>12</v>
      </c>
      <c r="R40" t="s">
        <v>149</v>
      </c>
      <c r="S40">
        <v>21</v>
      </c>
      <c r="T40">
        <v>24</v>
      </c>
      <c r="U40">
        <v>17</v>
      </c>
      <c r="V40">
        <v>16</v>
      </c>
      <c r="W40">
        <v>20</v>
      </c>
    </row>
    <row r="41" spans="1:23" x14ac:dyDescent="0.35">
      <c r="A41" s="2" t="s">
        <v>49</v>
      </c>
      <c r="B41" s="4">
        <v>2</v>
      </c>
      <c r="C41" s="4">
        <v>0</v>
      </c>
      <c r="D41" s="4">
        <v>1</v>
      </c>
      <c r="E41" s="4">
        <v>2</v>
      </c>
      <c r="F41" s="4">
        <v>4</v>
      </c>
      <c r="G41" s="4" t="s">
        <v>60</v>
      </c>
      <c r="H41" s="4">
        <f>SUM(Table1346[[#This Row],[2015]:[2019]])</f>
        <v>9</v>
      </c>
      <c r="R41" t="s">
        <v>150</v>
      </c>
      <c r="S41">
        <v>15</v>
      </c>
      <c r="T41">
        <v>28</v>
      </c>
      <c r="U41">
        <v>24</v>
      </c>
      <c r="V41">
        <v>16</v>
      </c>
      <c r="W41">
        <v>18</v>
      </c>
    </row>
    <row r="42" spans="1:23" x14ac:dyDescent="0.35">
      <c r="A42" s="2" t="s">
        <v>46</v>
      </c>
      <c r="B42" s="4">
        <v>0</v>
      </c>
      <c r="C42" s="4">
        <v>0</v>
      </c>
      <c r="D42" s="4">
        <v>0</v>
      </c>
      <c r="E42" s="4">
        <v>3</v>
      </c>
      <c r="F42" s="4">
        <v>4</v>
      </c>
      <c r="G42" s="4" t="s">
        <v>60</v>
      </c>
      <c r="H42" s="4">
        <f>SUM(Table1346[[#This Row],[2015]:[2019]])</f>
        <v>7</v>
      </c>
    </row>
    <row r="43" spans="1:23" x14ac:dyDescent="0.35">
      <c r="A43" s="2" t="s">
        <v>37</v>
      </c>
      <c r="B43" s="4">
        <v>1</v>
      </c>
      <c r="C43" s="4">
        <v>0</v>
      </c>
      <c r="D43" s="4">
        <v>0</v>
      </c>
      <c r="E43" s="4">
        <v>3</v>
      </c>
      <c r="F43" s="4">
        <v>2</v>
      </c>
      <c r="G43" s="4" t="s">
        <v>60</v>
      </c>
      <c r="H43" s="4">
        <f>SUM(Table1346[[#This Row],[2015]:[2019]])</f>
        <v>6</v>
      </c>
    </row>
    <row r="44" spans="1:23" x14ac:dyDescent="0.35">
      <c r="A44" s="2" t="s">
        <v>24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 t="s">
        <v>60</v>
      </c>
      <c r="H44" s="4">
        <f>SUM(Table1346[[#This Row],[2015]:[2019]])</f>
        <v>2</v>
      </c>
    </row>
    <row r="45" spans="1:23" x14ac:dyDescent="0.35">
      <c r="A45" s="2" t="s">
        <v>25</v>
      </c>
      <c r="B45" s="4">
        <v>0</v>
      </c>
      <c r="C45" s="4">
        <v>0</v>
      </c>
      <c r="D45" s="4">
        <v>0</v>
      </c>
      <c r="E45" s="4">
        <v>1</v>
      </c>
      <c r="F45" s="4">
        <v>1</v>
      </c>
      <c r="G45" s="4" t="s">
        <v>60</v>
      </c>
      <c r="H45" s="4">
        <f>SUM(Table1346[[#This Row],[2015]:[2019]])</f>
        <v>2</v>
      </c>
    </row>
    <row r="46" spans="1:23" x14ac:dyDescent="0.35">
      <c r="A46" s="2" t="s">
        <v>27</v>
      </c>
      <c r="B46" s="4">
        <v>0</v>
      </c>
      <c r="C46" s="4">
        <v>0</v>
      </c>
      <c r="D46" s="4">
        <v>0</v>
      </c>
      <c r="E46" s="4">
        <v>1</v>
      </c>
      <c r="F46" s="4">
        <v>1</v>
      </c>
      <c r="G46" s="4" t="s">
        <v>60</v>
      </c>
      <c r="H46" s="4">
        <f>SUM(Table1346[[#This Row],[2015]:[2019]])</f>
        <v>2</v>
      </c>
    </row>
    <row r="47" spans="1:23" x14ac:dyDescent="0.35">
      <c r="A47" s="2" t="s">
        <v>31</v>
      </c>
      <c r="B47" s="4">
        <v>0</v>
      </c>
      <c r="C47" s="4">
        <v>0</v>
      </c>
      <c r="D47" s="4">
        <v>0</v>
      </c>
      <c r="E47" s="4">
        <v>1</v>
      </c>
      <c r="F47" s="4">
        <v>1</v>
      </c>
      <c r="G47" s="4" t="s">
        <v>60</v>
      </c>
      <c r="H47" s="4">
        <f>SUM(Table1346[[#This Row],[2015]:[2019]])</f>
        <v>2</v>
      </c>
    </row>
    <row r="48" spans="1:23" x14ac:dyDescent="0.35">
      <c r="A48" s="2" t="s">
        <v>32</v>
      </c>
      <c r="B48" s="4">
        <v>0</v>
      </c>
      <c r="C48" s="4">
        <v>0</v>
      </c>
      <c r="D48" s="4">
        <v>0</v>
      </c>
      <c r="E48" s="4">
        <v>1</v>
      </c>
      <c r="F48" s="4">
        <v>1</v>
      </c>
      <c r="G48" s="4" t="s">
        <v>60</v>
      </c>
      <c r="H48" s="4">
        <f>SUM(Table1346[[#This Row],[2015]:[2019]])</f>
        <v>2</v>
      </c>
    </row>
    <row r="49" spans="1:22" x14ac:dyDescent="0.35">
      <c r="A49" s="2" t="s">
        <v>119</v>
      </c>
      <c r="B49" s="4">
        <v>1</v>
      </c>
      <c r="C49" s="4">
        <v>0</v>
      </c>
      <c r="D49" s="4">
        <v>0</v>
      </c>
      <c r="E49" s="4">
        <v>0</v>
      </c>
      <c r="F49" s="4">
        <v>0</v>
      </c>
      <c r="G49" s="4" t="s">
        <v>60</v>
      </c>
      <c r="H49" s="4">
        <f>SUM(Table1346[[#This Row],[2015]:[2019]])</f>
        <v>1</v>
      </c>
    </row>
    <row r="50" spans="1:22" x14ac:dyDescent="0.35">
      <c r="A50" s="2" t="s">
        <v>92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  <c r="G50" s="4" t="s">
        <v>60</v>
      </c>
      <c r="H50" s="4">
        <f>SUM(Table1346[[#This Row],[2015]:[2019]])</f>
        <v>1</v>
      </c>
    </row>
    <row r="51" spans="1:22" x14ac:dyDescent="0.35">
      <c r="A51" s="2" t="s">
        <v>81</v>
      </c>
      <c r="B51" s="4">
        <v>0</v>
      </c>
      <c r="C51" s="4">
        <v>0</v>
      </c>
      <c r="D51" s="4">
        <v>0</v>
      </c>
      <c r="E51" s="4">
        <v>1</v>
      </c>
      <c r="F51" s="4">
        <v>0</v>
      </c>
      <c r="G51" s="4" t="s">
        <v>60</v>
      </c>
      <c r="H51" s="4">
        <f>SUM(Table1346[[#This Row],[2015]:[2019]])</f>
        <v>1</v>
      </c>
    </row>
    <row r="52" spans="1:22" x14ac:dyDescent="0.35">
      <c r="A52" s="2" t="s">
        <v>33</v>
      </c>
      <c r="B52" s="4">
        <v>0</v>
      </c>
      <c r="C52" s="4">
        <v>0</v>
      </c>
      <c r="D52" s="4">
        <v>0</v>
      </c>
      <c r="E52" s="4">
        <v>0</v>
      </c>
      <c r="F52" s="4">
        <v>1</v>
      </c>
      <c r="G52" s="4" t="s">
        <v>60</v>
      </c>
      <c r="H52" s="4">
        <f>SUM(Table1346[[#This Row],[2015]:[2019]])</f>
        <v>1</v>
      </c>
    </row>
    <row r="53" spans="1:22" x14ac:dyDescent="0.35">
      <c r="A53" s="2" t="s">
        <v>67</v>
      </c>
      <c r="B53" s="4">
        <v>0</v>
      </c>
      <c r="C53" s="4">
        <v>0</v>
      </c>
      <c r="D53" s="4">
        <v>0</v>
      </c>
      <c r="E53" s="4">
        <v>1</v>
      </c>
      <c r="F53" s="4">
        <v>0</v>
      </c>
      <c r="G53" s="4" t="s">
        <v>131</v>
      </c>
      <c r="H53" s="11">
        <f>SUM(Table1346[[#This Row],[2015]:[2019]])</f>
        <v>1</v>
      </c>
    </row>
    <row r="54" spans="1:22" x14ac:dyDescent="0.35">
      <c r="A54" s="2" t="s">
        <v>7</v>
      </c>
      <c r="B54" s="4">
        <v>0</v>
      </c>
      <c r="C54" s="4">
        <v>0</v>
      </c>
      <c r="D54" s="4">
        <v>0</v>
      </c>
      <c r="E54" s="4">
        <v>0</v>
      </c>
      <c r="F54" s="4">
        <v>1</v>
      </c>
      <c r="G54" s="4" t="s">
        <v>131</v>
      </c>
      <c r="H54" s="11">
        <f>SUM(Table1346[[#This Row],[2015]:[2019]])</f>
        <v>1</v>
      </c>
      <c r="J54" t="s">
        <v>141</v>
      </c>
      <c r="Q54" t="s">
        <v>147</v>
      </c>
    </row>
    <row r="55" spans="1:22" x14ac:dyDescent="0.35">
      <c r="A55" s="2" t="s">
        <v>62</v>
      </c>
      <c r="B55" s="4">
        <v>24</v>
      </c>
      <c r="C55" s="4">
        <v>25</v>
      </c>
      <c r="D55" s="4">
        <v>16</v>
      </c>
      <c r="E55" s="4">
        <v>27</v>
      </c>
      <c r="F55" s="4">
        <v>30</v>
      </c>
      <c r="G55" s="4" t="s">
        <v>131</v>
      </c>
      <c r="H55" s="11">
        <f>SUM(Table1346[[#This Row],[2015]:[2019]])</f>
        <v>122</v>
      </c>
      <c r="J55" s="2" t="s">
        <v>111</v>
      </c>
      <c r="K55">
        <v>2015</v>
      </c>
      <c r="L55">
        <v>2016</v>
      </c>
      <c r="M55">
        <v>2017</v>
      </c>
      <c r="N55">
        <v>2018</v>
      </c>
      <c r="O55">
        <v>2019</v>
      </c>
      <c r="R55">
        <v>2015</v>
      </c>
      <c r="S55">
        <v>2016</v>
      </c>
      <c r="T55">
        <v>2017</v>
      </c>
      <c r="U55">
        <v>2018</v>
      </c>
      <c r="V55">
        <v>2019</v>
      </c>
    </row>
    <row r="56" spans="1:22" x14ac:dyDescent="0.35">
      <c r="A56" s="2" t="s">
        <v>70</v>
      </c>
      <c r="B56" s="4">
        <v>3</v>
      </c>
      <c r="C56" s="4">
        <v>2</v>
      </c>
      <c r="D56" s="4">
        <v>2</v>
      </c>
      <c r="E56" s="4">
        <v>1</v>
      </c>
      <c r="F56" s="4">
        <v>0</v>
      </c>
      <c r="G56" s="4" t="s">
        <v>131</v>
      </c>
      <c r="H56" s="11">
        <f>SUM(Table1346[[#This Row],[2015]:[2019]])</f>
        <v>8</v>
      </c>
      <c r="J56" s="7" t="s">
        <v>52</v>
      </c>
      <c r="K56" s="8">
        <v>0</v>
      </c>
      <c r="L56" s="8">
        <v>0</v>
      </c>
      <c r="M56" s="8">
        <v>1</v>
      </c>
      <c r="N56" s="8">
        <v>5</v>
      </c>
      <c r="O56" s="8">
        <v>6</v>
      </c>
      <c r="P56" s="8"/>
      <c r="Q56" t="s">
        <v>145</v>
      </c>
      <c r="R56">
        <v>12</v>
      </c>
      <c r="S56">
        <v>10</v>
      </c>
      <c r="T56">
        <v>13</v>
      </c>
      <c r="U56">
        <v>16</v>
      </c>
      <c r="V56">
        <v>22</v>
      </c>
    </row>
    <row r="57" spans="1:22" x14ac:dyDescent="0.35">
      <c r="A57" s="2" t="s">
        <v>13</v>
      </c>
      <c r="B57" s="4">
        <v>0</v>
      </c>
      <c r="C57" s="4">
        <v>0</v>
      </c>
      <c r="D57" s="4">
        <v>0</v>
      </c>
      <c r="E57" s="4">
        <v>0</v>
      </c>
      <c r="F57" s="4">
        <v>1</v>
      </c>
      <c r="G57" s="4" t="s">
        <v>131</v>
      </c>
      <c r="H57" s="11">
        <f>SUM(Table1346[[#This Row],[2015]:[2019]])</f>
        <v>1</v>
      </c>
      <c r="J57" s="7" t="s">
        <v>49</v>
      </c>
      <c r="K57" s="8">
        <v>2</v>
      </c>
      <c r="L57" s="8">
        <v>0</v>
      </c>
      <c r="M57" s="8">
        <v>1</v>
      </c>
      <c r="N57" s="8">
        <v>2</v>
      </c>
      <c r="O57" s="8">
        <v>4</v>
      </c>
      <c r="P57" s="8"/>
      <c r="Q57" t="s">
        <v>146</v>
      </c>
      <c r="R57">
        <v>4</v>
      </c>
      <c r="S57">
        <v>0</v>
      </c>
      <c r="T57">
        <v>3</v>
      </c>
      <c r="U57">
        <v>19</v>
      </c>
      <c r="V57">
        <v>22</v>
      </c>
    </row>
    <row r="58" spans="1:22" x14ac:dyDescent="0.35">
      <c r="A58" s="2" t="s">
        <v>38</v>
      </c>
      <c r="B58" s="4">
        <v>3</v>
      </c>
      <c r="C58" s="4">
        <v>3</v>
      </c>
      <c r="D58" s="4">
        <v>1</v>
      </c>
      <c r="E58" s="4">
        <v>1</v>
      </c>
      <c r="F58" s="4">
        <v>2</v>
      </c>
      <c r="G58" s="4" t="s">
        <v>131</v>
      </c>
      <c r="H58" s="11">
        <f>SUM(Table1346[[#This Row],[2015]:[2019]])</f>
        <v>10</v>
      </c>
      <c r="J58" s="7" t="s">
        <v>46</v>
      </c>
      <c r="K58" s="8">
        <v>0</v>
      </c>
      <c r="L58" s="8">
        <v>0</v>
      </c>
      <c r="M58" s="8">
        <v>0</v>
      </c>
      <c r="N58" s="8">
        <v>3</v>
      </c>
      <c r="O58" s="8">
        <v>4</v>
      </c>
      <c r="P58" s="8"/>
    </row>
    <row r="59" spans="1:22" x14ac:dyDescent="0.35">
      <c r="A59" s="2" t="s">
        <v>56</v>
      </c>
      <c r="B59" s="4">
        <v>2</v>
      </c>
      <c r="C59" s="4">
        <v>2</v>
      </c>
      <c r="D59" s="4">
        <v>2</v>
      </c>
      <c r="E59" s="4">
        <v>4</v>
      </c>
      <c r="F59" s="4">
        <v>7</v>
      </c>
      <c r="G59" s="4" t="s">
        <v>131</v>
      </c>
      <c r="H59" s="11">
        <f>SUM(Table1346[[#This Row],[2015]:[2019]])</f>
        <v>17</v>
      </c>
      <c r="J59" s="7" t="s">
        <v>37</v>
      </c>
      <c r="K59" s="8">
        <v>1</v>
      </c>
      <c r="L59" s="8">
        <v>0</v>
      </c>
      <c r="M59" s="8">
        <v>0</v>
      </c>
      <c r="N59" s="8">
        <v>3</v>
      </c>
      <c r="O59" s="8">
        <v>2</v>
      </c>
      <c r="P59" s="8"/>
    </row>
    <row r="60" spans="1:22" x14ac:dyDescent="0.35">
      <c r="A60" s="2" t="s">
        <v>35</v>
      </c>
      <c r="B60" s="4">
        <v>0</v>
      </c>
      <c r="C60" s="4">
        <v>0</v>
      </c>
      <c r="D60" s="4">
        <v>0</v>
      </c>
      <c r="E60" s="4">
        <v>1</v>
      </c>
      <c r="F60" s="4">
        <v>1</v>
      </c>
      <c r="G60" s="4" t="s">
        <v>131</v>
      </c>
      <c r="H60" s="11">
        <f>SUM(Table1346[[#This Row],[2015]:[2019]])</f>
        <v>2</v>
      </c>
      <c r="J60" s="7" t="s">
        <v>24</v>
      </c>
      <c r="K60" s="8">
        <v>0</v>
      </c>
      <c r="L60" s="8">
        <v>0</v>
      </c>
      <c r="M60" s="8">
        <v>0</v>
      </c>
      <c r="N60" s="8">
        <v>1</v>
      </c>
      <c r="O60" s="8">
        <v>1</v>
      </c>
      <c r="P60" s="8"/>
    </row>
    <row r="61" spans="1:22" x14ac:dyDescent="0.35">
      <c r="J61" s="7" t="s">
        <v>25</v>
      </c>
      <c r="K61" s="8">
        <v>0</v>
      </c>
      <c r="L61" s="8">
        <v>0</v>
      </c>
      <c r="M61" s="8">
        <v>0</v>
      </c>
      <c r="N61" s="8">
        <v>1</v>
      </c>
      <c r="O61" s="8">
        <v>1</v>
      </c>
      <c r="P61" s="8"/>
    </row>
    <row r="62" spans="1:22" x14ac:dyDescent="0.35">
      <c r="J62" s="7" t="s">
        <v>27</v>
      </c>
      <c r="K62" s="8">
        <v>0</v>
      </c>
      <c r="L62" s="8">
        <v>0</v>
      </c>
      <c r="M62" s="8">
        <v>0</v>
      </c>
      <c r="N62" s="8">
        <v>1</v>
      </c>
      <c r="O62" s="8">
        <v>1</v>
      </c>
      <c r="P62" s="8"/>
    </row>
    <row r="63" spans="1:22" x14ac:dyDescent="0.35">
      <c r="J63" s="7" t="s">
        <v>31</v>
      </c>
      <c r="K63" s="8">
        <v>0</v>
      </c>
      <c r="L63" s="8">
        <v>0</v>
      </c>
      <c r="M63" s="8">
        <v>0</v>
      </c>
      <c r="N63" s="8">
        <v>1</v>
      </c>
      <c r="O63" s="8">
        <v>1</v>
      </c>
      <c r="P63" s="8"/>
    </row>
    <row r="64" spans="1:22" x14ac:dyDescent="0.35">
      <c r="J64" s="7" t="s">
        <v>32</v>
      </c>
      <c r="K64" s="8">
        <v>0</v>
      </c>
      <c r="L64" s="8">
        <v>0</v>
      </c>
      <c r="M64" s="8">
        <v>0</v>
      </c>
      <c r="N64" s="8">
        <v>1</v>
      </c>
      <c r="O64" s="8">
        <v>1</v>
      </c>
      <c r="P64" s="8"/>
    </row>
  </sheetData>
  <sortState xmlns:xlrd2="http://schemas.microsoft.com/office/spreadsheetml/2017/richdata2" ref="AA2:AB16">
    <sortCondition descending="1" ref="AB3"/>
  </sortState>
  <conditionalFormatting sqref="K4:O10">
    <cfRule type="colorScale" priority="2">
      <colorScale>
        <cfvo type="min"/>
        <cfvo type="max"/>
        <color theme="0"/>
        <color rgb="FF22B14C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K31:O36">
    <cfRule type="colorScale" priority="3">
      <colorScale>
        <cfvo type="min"/>
        <cfvo type="max"/>
        <color theme="0"/>
        <color rgb="FFFDC530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K56:O64">
    <cfRule type="colorScale" priority="1">
      <colorScale>
        <cfvo type="min"/>
        <cfvo type="max"/>
        <color theme="0"/>
        <color rgb="FF4278A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28CB-37D2-4AA2-8D11-6B5EDFB646D4}">
  <dimension ref="A1:F24"/>
  <sheetViews>
    <sheetView topLeftCell="A9" workbookViewId="0">
      <selection activeCell="F28" sqref="F28"/>
    </sheetView>
  </sheetViews>
  <sheetFormatPr defaultRowHeight="14.5" x14ac:dyDescent="0.35"/>
  <sheetData>
    <row r="1" spans="1:6" x14ac:dyDescent="0.35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35">
      <c r="A2" t="s">
        <v>149</v>
      </c>
      <c r="B2">
        <v>21</v>
      </c>
      <c r="C2">
        <v>24</v>
      </c>
      <c r="D2">
        <v>17</v>
      </c>
      <c r="E2">
        <v>16</v>
      </c>
      <c r="F2">
        <v>20</v>
      </c>
    </row>
    <row r="3" spans="1:6" x14ac:dyDescent="0.35">
      <c r="A3" t="s">
        <v>150</v>
      </c>
      <c r="B3">
        <v>15</v>
      </c>
      <c r="C3">
        <v>28</v>
      </c>
      <c r="D3">
        <v>24</v>
      </c>
      <c r="E3">
        <v>16</v>
      </c>
      <c r="F3">
        <v>18</v>
      </c>
    </row>
    <row r="4" spans="1:6" x14ac:dyDescent="0.35">
      <c r="A4" t="s">
        <v>152</v>
      </c>
      <c r="B4">
        <v>14</v>
      </c>
      <c r="C4">
        <v>9</v>
      </c>
      <c r="D4">
        <v>9</v>
      </c>
      <c r="E4">
        <v>10</v>
      </c>
      <c r="F4">
        <v>16</v>
      </c>
    </row>
    <row r="5" spans="1:6" x14ac:dyDescent="0.35">
      <c r="A5" t="s">
        <v>153</v>
      </c>
      <c r="B5">
        <v>12</v>
      </c>
      <c r="C5">
        <v>14</v>
      </c>
      <c r="D5">
        <v>13</v>
      </c>
      <c r="E5">
        <v>17</v>
      </c>
      <c r="F5">
        <v>13</v>
      </c>
    </row>
    <row r="6" spans="1:6" x14ac:dyDescent="0.35">
      <c r="A6" t="s">
        <v>145</v>
      </c>
      <c r="B6">
        <v>12</v>
      </c>
      <c r="C6">
        <v>10</v>
      </c>
      <c r="D6">
        <v>13</v>
      </c>
      <c r="E6">
        <v>16</v>
      </c>
      <c r="F6">
        <v>22</v>
      </c>
    </row>
    <row r="7" spans="1:6" x14ac:dyDescent="0.35">
      <c r="A7" t="s">
        <v>146</v>
      </c>
      <c r="B7">
        <v>4</v>
      </c>
      <c r="C7">
        <v>0</v>
      </c>
      <c r="D7">
        <v>3</v>
      </c>
      <c r="E7">
        <v>19</v>
      </c>
      <c r="F7">
        <v>22</v>
      </c>
    </row>
    <row r="18" spans="1:6" x14ac:dyDescent="0.35">
      <c r="B18">
        <v>2015</v>
      </c>
      <c r="C18">
        <v>2016</v>
      </c>
      <c r="D18">
        <v>2017</v>
      </c>
      <c r="E18">
        <v>2018</v>
      </c>
      <c r="F18">
        <v>2019</v>
      </c>
    </row>
    <row r="19" spans="1:6" x14ac:dyDescent="0.35">
      <c r="A19" t="s">
        <v>156</v>
      </c>
      <c r="B19">
        <v>21</v>
      </c>
      <c r="C19">
        <v>24</v>
      </c>
      <c r="D19">
        <v>17</v>
      </c>
      <c r="E19">
        <v>16</v>
      </c>
      <c r="F19">
        <v>20</v>
      </c>
    </row>
    <row r="20" spans="1:6" x14ac:dyDescent="0.35">
      <c r="A20" t="s">
        <v>154</v>
      </c>
      <c r="B20">
        <v>36</v>
      </c>
      <c r="C20">
        <v>52</v>
      </c>
      <c r="D20">
        <v>41</v>
      </c>
      <c r="E20">
        <v>32</v>
      </c>
      <c r="F20">
        <v>38</v>
      </c>
    </row>
    <row r="21" spans="1:6" x14ac:dyDescent="0.35">
      <c r="A21" t="s">
        <v>155</v>
      </c>
      <c r="B21">
        <v>14</v>
      </c>
      <c r="C21">
        <v>9</v>
      </c>
      <c r="D21">
        <v>9</v>
      </c>
      <c r="E21">
        <v>10</v>
      </c>
      <c r="F21">
        <v>16</v>
      </c>
    </row>
    <row r="22" spans="1:6" x14ac:dyDescent="0.35">
      <c r="A22" t="s">
        <v>158</v>
      </c>
      <c r="B22">
        <v>26</v>
      </c>
      <c r="C22">
        <v>23</v>
      </c>
      <c r="D22">
        <v>22</v>
      </c>
      <c r="E22">
        <v>27</v>
      </c>
      <c r="F22">
        <v>29</v>
      </c>
    </row>
    <row r="23" spans="1:6" x14ac:dyDescent="0.35">
      <c r="A23" t="s">
        <v>157</v>
      </c>
      <c r="B23">
        <v>12</v>
      </c>
      <c r="C23">
        <v>10</v>
      </c>
      <c r="D23">
        <v>13</v>
      </c>
      <c r="E23">
        <v>16</v>
      </c>
      <c r="F23">
        <v>22</v>
      </c>
    </row>
    <row r="24" spans="1:6" x14ac:dyDescent="0.35">
      <c r="A24" t="s">
        <v>159</v>
      </c>
      <c r="B24">
        <v>16</v>
      </c>
      <c r="C24">
        <v>10</v>
      </c>
      <c r="D24">
        <v>16</v>
      </c>
      <c r="E24">
        <v>35</v>
      </c>
      <c r="F24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topwords</vt:lpstr>
      <vt:lpstr>groupbyyr</vt:lpstr>
      <vt:lpstr>topranking</vt:lpstr>
      <vt:lpstr>singlewords</vt:lpstr>
      <vt:lpstr>langs</vt:lpstr>
      <vt:lpstr>langscombined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Yee</dc:creator>
  <cp:lastModifiedBy>Erica Yee</cp:lastModifiedBy>
  <cp:lastPrinted>2019-11-26T17:51:42Z</cp:lastPrinted>
  <dcterms:created xsi:type="dcterms:W3CDTF">2019-11-22T21:48:26Z</dcterms:created>
  <dcterms:modified xsi:type="dcterms:W3CDTF">2019-12-05T16:44:44Z</dcterms:modified>
</cp:coreProperties>
</file>