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D8AD209E-45F3-43FA-A02D-D269016144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<sst xmlns="http://schemas.openxmlformats.org/spreadsheetml/2006/main" count="265" uniqueCount="95">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</sst>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1">
    <dxf>
      <numFmt numFmtId="0" formatCode="General"/>
    </dxf>
    <dxf>
      <numFmt numFmtId="0" formatCode="General"/>
    </dxf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31751</xdr:rowOff>
    </xdr:from>
    <xdr:ext cx="3379611" cy="281516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232834"/>
          <a:ext cx="3379611" cy="2815166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28</xdr:row>
      <xdr:rowOff>117123</xdr:rowOff>
    </xdr:from>
    <xdr:ext cx="3351389" cy="1184628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4001206"/>
          <a:ext cx="3351389" cy="1184628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201083</xdr:colOff>
      <xdr:row>19</xdr:row>
      <xdr:rowOff>21168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201083" y="2476501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20" dataDxfId="19">
  <autoFilter ref="J1:V82" xr:uid="{00000000-000C-0000-FFFF-FFFF00000000}"/>
  <tableColumns count="13">
    <tableColumn id="3" xr3:uid="{00000000-0010-0000-0000-000003000000}" name="Day" dataDxfId="18"/>
    <tableColumn id="2" xr3:uid="{00000000-0010-0000-0000-000002000000}" name="Date" dataDxfId="17"/>
    <tableColumn id="5" xr3:uid="{00000000-0010-0000-0000-000005000000}" name="Time" dataDxfId="16"/>
    <tableColumn id="4" xr3:uid="{00000000-0010-0000-0000-000004000000}" name="Opponent" dataDxfId="15"/>
    <tableColumn id="6" xr3:uid="{00000000-0010-0000-0000-000006000000}" name="Rank" dataDxfId="14"/>
    <tableColumn id="10" xr3:uid="{00000000-0010-0000-0000-00000A000000}" name="QuadRank" dataDxfId="13" dataCellStyle="Normal 2"/>
    <tableColumn id="7" xr3:uid="{9E8F088B-1EA6-44CA-B818-1F7D43F5D5E7}" name="Type" dataCellStyle="Normal"/>
    <tableColumn id="8" xr3:uid="{AA6D2002-4C78-4093-9793-A575FAC0F72F}" name="Price" dataDxfId="12" dataCellStyle="Currency">
      <calculatedColumnFormula>_xlfn.XLOOKUP(Games[[#This Row],[Type]],Types[Type],Types[Price])</calculatedColumnFormula>
    </tableColumn>
    <tableColumn id="13" xr3:uid="{10011C92-A32E-4605-8584-BDBE5EABC83A}" name="Sort" dataDxfId="1">
      <calculatedColumnFormula array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calculatedColumnFormula>
    </tableColumn>
    <tableColumn id="12" xr3:uid="{37C05280-5969-45DA-A219-1C67939DD86E}" name="Quad Sort" dataDxfId="0">
      <calculatedColumnFormula array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calculatedColumnFormula>
    </tableColumn>
    <tableColumn id="11" xr3:uid="{FA007AE0-2EB9-42D5-BE56-D34C6032708A}" name="Pick" dataDxfId="11">
      <calculatedColumnFormula>_xlfn.RANK.EQ(Games[[#This Row],[Sort]],Games[Sort],1)</calculatedColumnFormula>
    </tableColumn>
    <tableColumn id="9" xr3:uid="{FE7F021A-A7DE-4DDD-9CB4-33114D9B6A5E}" name="QuadPick" dataDxfId="10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DxfId="8">
  <autoFilter ref="Y23:Z27" xr:uid="{C8A00DCA-5FDD-46AE-98FE-ADCF435506EB}"/>
  <tableColumns count="2">
    <tableColumn id="1" xr3:uid="{D0C1F639-6CA2-4EE2-B48E-9CAE9BBAB740}" name="Type" dataDxfId="7"/>
    <tableColumn id="2" xr3:uid="{D785142C-C4FC-418F-A0C8-7745E2B467E4}" name="Price" dataDxfId="6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5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4">
      <calculatedColumnFormula>Names[[#This Row],[Pairs]]+Names[[#This Row],[Quads]]</calculatedColumnFormula>
    </tableColumn>
    <tableColumn id="5" xr3:uid="{352D40E4-D431-4ADD-8BC1-66192541A0D2}" name="Tickets" totalsRowFunction="sum" dataDxfId="3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ht="15" customHeight="1" x14ac:dyDescent="0.2">
      <c r="J2" s="7" t="str">
        <f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2.6874415263890812E-6</v>
      </c>
      <c r="T2">
        <f ca="1">_xlfn.RANK.EQ(Games[[#This Row],[Sort]],Games[Sort],1)</f>
        <v>80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 t="shared" ref="J3:J66" si="0">TEXT(K3, "ddd")</f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1.49047981169432E-6</v>
      </c>
      <c r="T3">
        <f ca="1">_xlfn.RANK.EQ(Games[[#This Row],[Sort]],Games[Sort],1)</f>
        <v>50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 t="shared" si="0"/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2.1598490363318625E-6</v>
      </c>
      <c r="T4">
        <f ca="1">_xlfn.RANK.EQ(Games[[#This Row],[Sort]],Games[Sort],1)</f>
        <v>69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 t="shared" si="0"/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1.3234998718261311E-6</v>
      </c>
      <c r="T5">
        <f ca="1">_xlfn.RANK.EQ(Games[[#This Row],[Sort]],Games[Sort],1)</f>
        <v>45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1.6198598983863445E-7</v>
      </c>
      <c r="T6">
        <f ca="1">_xlfn.RANK.EQ(Games[[#This Row],[Sort]],Games[Sort],1)</f>
        <v>7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2.0546742077049327E-6</v>
      </c>
      <c r="T7">
        <f ca="1">_xlfn.RANK.EQ(Games[[#This Row],[Sort]],Games[Sort],1)</f>
        <v>65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1.6350978156168982E-7</v>
      </c>
      <c r="T8">
        <f ca="1">_xlfn.RANK.EQ(Games[[#This Row],[Sort]],Games[Sort],1)</f>
        <v>8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1.4996867671557895E-6</v>
      </c>
      <c r="T9">
        <f ca="1">_xlfn.RANK.EQ(Games[[#This Row],[Sort]],Games[Sort],1)</f>
        <v>51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6.5264895762482734E-7</v>
      </c>
      <c r="T10">
        <f ca="1">_xlfn.RANK.EQ(Games[[#This Row],[Sort]],Games[Sort],1)</f>
        <v>16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1.5012105588788446E-6</v>
      </c>
      <c r="T11">
        <f ca="1">_xlfn.RANK.EQ(Games[[#This Row],[Sort]],Games[Sort],1)</f>
        <v>52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6.5417274934788274E-7</v>
      </c>
      <c r="T12">
        <f ca="1">_xlfn.RANK.EQ(Games[[#This Row],[Sort]],Games[Sort],1)</f>
        <v>17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1.049874155233576E-6</v>
      </c>
      <c r="T13">
        <f ca="1">_xlfn.RANK.EQ(Games[[#This Row],[Sort]],Games[Sort],1)</f>
        <v>34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1.2109704430482976E-6</v>
      </c>
      <c r="T14">
        <f ca="1">_xlfn.RANK.EQ(Games[[#This Row],[Sort]],Games[Sort],1)</f>
        <v>40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7.4761051952532707E-7</v>
      </c>
      <c r="T15">
        <f ca="1">_xlfn.RANK.EQ(Games[[#This Row],[Sort]],Games[Sort],1)</f>
        <v>20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 t="shared" si="0"/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9.4469932660664598E-7</v>
      </c>
      <c r="T16">
        <f ca="1">_xlfn.RANK.EQ(Games[[#This Row],[Sort]],Games[Sort],1)</f>
        <v>28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 t="shared" si="0"/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9.7661517075683968E-8</v>
      </c>
      <c r="T17">
        <f ca="1">_xlfn.RANK.EQ(Games[[#This Row],[Sort]],Games[Sort],1)</f>
        <v>2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 t="shared" si="0"/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9.4622311832970137E-7</v>
      </c>
      <c r="T18">
        <f ca="1">_xlfn.RANK.EQ(Games[[#This Row],[Sort]],Games[Sort],1)</f>
        <v>29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 t="shared" si="0"/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1.7879603673027804E-6</v>
      </c>
      <c r="T19">
        <f ca="1">_xlfn.RANK.EQ(Games[[#This Row],[Sort]],Games[Sort],1)</f>
        <v>61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1.4353622943928389E-6</v>
      </c>
      <c r="T20">
        <f ca="1">_xlfn.RANK.EQ(Games[[#This Row],[Sort]],Games[Sort],1)</f>
        <v>47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2.2839238956468564E-6</v>
      </c>
      <c r="T21">
        <f ca="1">_xlfn.RANK.EQ(Games[[#This Row],[Sort]],Games[Sort],1)</f>
        <v>71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2.4810127027281753E-6</v>
      </c>
      <c r="T22">
        <f ca="1">_xlfn.RANK.EQ(Games[[#This Row],[Sort]],Games[Sort],1)</f>
        <v>75</v>
      </c>
      <c r="U22" t="str">
        <f>IF(ISNUMBER(Games[[#This Row],[QuadRank]]),_xlfn.RANK.EQ(Games[[#This Row],[Quad Sort]],Games[Quad Sort],1),"")</f>
        <v/>
      </c>
      <c r="V22" s="5"/>
    </row>
    <row r="23" spans="2:29" ht="15.75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1.6339748931972132E-6</v>
      </c>
      <c r="T23">
        <f ca="1">_xlfn.RANK.EQ(Games[[#This Row],[Sort]],Games[Sort],1)</f>
        <v>55</v>
      </c>
      <c r="U23" t="str">
        <f>IF(ISNUMBER(Games[[#This Row],[QuadRank]]),_xlfn.RANK.EQ(Games[[#This Row],[Quad Sort]],Games[Quad Sort],1),"")</f>
        <v/>
      </c>
      <c r="V23" s="5"/>
      <c r="Y23" s="19" t="s">
        <v>88</v>
      </c>
      <c r="Z23" s="19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2.4825364944512305E-6</v>
      </c>
      <c r="T24">
        <f ca="1">_xlfn.RANK.EQ(Games[[#This Row],[Sort]],Games[Sort],1)</f>
        <v>76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1.0789874526480697E-6</v>
      </c>
      <c r="T25">
        <f ca="1">_xlfn.RANK.EQ(Games[[#This Row],[Sort]],Games[Sort],1)</f>
        <v>35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B26" s="15" t="b">
        <v>1</v>
      </c>
      <c r="C26" s="3" t="s">
        <v>74</v>
      </c>
      <c r="D26" s="8"/>
      <c r="E26" s="8"/>
      <c r="F26" s="8"/>
      <c r="G26" s="6"/>
      <c r="H26" s="6"/>
      <c r="I26" s="6"/>
      <c r="J26" s="7" t="str">
        <f t="shared" si="0"/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1.5438711678940957E-6</v>
      </c>
      <c r="T26">
        <f ca="1">_xlfn.RANK.EQ(Games[[#This Row],[Sort]],Games[Sort],1)</f>
        <v>54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B27" s="15" t="b">
        <v>0</v>
      </c>
      <c r="C27" s="3" t="s">
        <v>86</v>
      </c>
      <c r="D27" s="8"/>
      <c r="E27" s="8"/>
      <c r="F27" s="8"/>
      <c r="G27" s="6"/>
      <c r="H27" s="6"/>
      <c r="I27" s="6"/>
      <c r="J27" s="7" t="str">
        <f t="shared" si="0"/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2.4391139334399406E-6</v>
      </c>
      <c r="T27">
        <f ca="1">_xlfn.RANK.EQ(Games[[#This Row],[Sort]],Games[Sort],1)</f>
        <v>73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0</v>
      </c>
      <c r="C28" s="3" t="s">
        <v>75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9.7381262402113977E-7</v>
      </c>
      <c r="T28">
        <f ca="1">_xlfn.RANK.EQ(Games[[#This Row],[Sort]],Games[Sort],1)</f>
        <v>31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ht="15" customHeight="1" x14ac:dyDescent="0.2">
      <c r="D29" s="8"/>
      <c r="E29" s="8"/>
      <c r="F29" s="8"/>
      <c r="G29" s="6"/>
      <c r="H29" s="6"/>
      <c r="I29" s="6"/>
      <c r="J29" s="7" t="str">
        <f t="shared" si="0"/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1.2677481449017787E-7</v>
      </c>
      <c r="T29">
        <f ca="1">_xlfn.RANK.EQ(Games[[#This Row],[Sort]],Games[Sort],1)</f>
        <v>4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ht="14.45" customHeight="1" x14ac:dyDescent="0.2">
      <c r="B30" s="8"/>
      <c r="C30" s="8"/>
      <c r="D30" s="8"/>
      <c r="E30" s="8"/>
      <c r="F30" s="8"/>
      <c r="G30" s="6"/>
      <c r="H30" s="6"/>
      <c r="I30" s="6"/>
      <c r="J30" s="7" t="str">
        <f t="shared" si="0"/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9.7533641574419517E-7</v>
      </c>
      <c r="T30">
        <f ca="1">_xlfn.RANK.EQ(Games[[#This Row],[Sort]],Games[Sort],1)</f>
        <v>32</v>
      </c>
      <c r="U30" t="str">
        <f>IF(ISNUMBER(Games[[#This Row],[QuadRank]]),_xlfn.RANK.EQ(Games[[#This Row],[Quad Sort]],Games[Quad Sort],1),"")</f>
        <v/>
      </c>
      <c r="V30" s="5"/>
    </row>
    <row r="31" spans="2:29" ht="14.45" customHeight="1" x14ac:dyDescent="0.2">
      <c r="J31" s="7" t="str">
        <f t="shared" si="0"/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1.1450302723335893E-6</v>
      </c>
      <c r="T31">
        <f ca="1">_xlfn.RANK.EQ(Games[[#This Row],[Sort]],Games[Sort],1)</f>
        <v>38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ht="14.45" customHeight="1" x14ac:dyDescent="0.2">
      <c r="J32" s="7" t="str">
        <f t="shared" si="0"/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2.9799246280262732E-7</v>
      </c>
      <c r="T32">
        <f ca="1">_xlfn.RANK.EQ(Games[[#This Row],[Sort]],Games[Sort],1)</f>
        <v>11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 t="shared" si="0"/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2.31303719306135E-6</v>
      </c>
      <c r="T33">
        <f ca="1">_xlfn.RANK.EQ(Games[[#This Row],[Sort]],Games[Sort],1)</f>
        <v>72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 t="shared" si="0"/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2.5101260001426689E-6</v>
      </c>
      <c r="T34">
        <f ca="1">_xlfn.RANK.EQ(Games[[#This Row],[Sort]],Games[Sort],1)</f>
        <v>77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 t="shared" si="0"/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1.663088190611707E-6</v>
      </c>
      <c r="T35">
        <f ca="1">_xlfn.RANK.EQ(Games[[#This Row],[Sort]],Games[Sort],1)</f>
        <v>57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 t="shared" si="0"/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9.3840689347316955E-7</v>
      </c>
      <c r="T36">
        <f ca="1">_xlfn.RANK.EQ(Games[[#This Row],[Sort]],Games[Sort],1)</f>
        <v>26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B37" s="15" t="b">
        <v>0</v>
      </c>
      <c r="C37" t="s">
        <v>29</v>
      </c>
      <c r="D37" s="16"/>
      <c r="E37" t="s">
        <v>30</v>
      </c>
      <c r="J37" s="7" t="str">
        <f t="shared" si="0"/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4.596755393359759E-7</v>
      </c>
      <c r="T37">
        <f ca="1">_xlfn.RANK.EQ(Games[[#This Row],[Sort]],Games[Sort],1)</f>
        <v>13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B38" s="15" t="b">
        <v>0</v>
      </c>
      <c r="C38" t="s">
        <v>31</v>
      </c>
      <c r="D38" s="16"/>
      <c r="E38" t="s">
        <v>30</v>
      </c>
      <c r="J38" s="7" t="str">
        <f t="shared" si="0"/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2.04857632977097E-6</v>
      </c>
      <c r="T38">
        <f ca="1">_xlfn.RANK.EQ(Games[[#This Row],[Sort]],Games[Sort],1)</f>
        <v>64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36</v>
      </c>
      <c r="J39" s="7" t="str">
        <f t="shared" si="0"/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1.5741190362772712E-7</v>
      </c>
      <c r="T39">
        <f ca="1">_xlfn.RANK.EQ(Games[[#This Row],[Sort]],Games[Sort],1)</f>
        <v>6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36</v>
      </c>
      <c r="J40" s="7" t="str">
        <f t="shared" si="0"/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1.9277436091016006E-6</v>
      </c>
      <c r="T40">
        <f ca="1">_xlfn.RANK.EQ(Games[[#This Row],[Sort]],Games[Sort],1)</f>
        <v>63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37</v>
      </c>
      <c r="J41" s="7" t="str">
        <f t="shared" si="0"/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1.0807057995706387E-6</v>
      </c>
      <c r="T41">
        <f ca="1">_xlfn.RANK.EQ(Games[[#This Row],[Sort]],Games[Sort],1)</f>
        <v>36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37</v>
      </c>
      <c r="J42" s="7" t="str">
        <f t="shared" si="0"/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3.5602450243210137E-7</v>
      </c>
      <c r="T42">
        <f ca="1">_xlfn.RANK.EQ(Games[[#This Row],[Sort]],Games[Sort],1)</f>
        <v>12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32</v>
      </c>
      <c r="J43" s="7" t="str">
        <f t="shared" si="0"/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7.3343227451590639E-7</v>
      </c>
      <c r="T43">
        <f ca="1">_xlfn.RANK.EQ(Games[[#This Row],[Sort]],Games[Sort],1)</f>
        <v>19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32</v>
      </c>
      <c r="J44" s="7" t="str">
        <f t="shared" si="0"/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2.6261204923822045E-6</v>
      </c>
      <c r="T44">
        <f ca="1">_xlfn.RANK.EQ(Games[[#This Row],[Sort]],Games[Sort],1)</f>
        <v>78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34</v>
      </c>
      <c r="J45" s="7" t="str">
        <f t="shared" si="0"/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9.320448733202807E-7</v>
      </c>
      <c r="T45">
        <f ca="1">_xlfn.RANK.EQ(Games[[#This Row],[Sort]],Games[Sort],1)</f>
        <v>23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34</v>
      </c>
      <c r="J46" s="7" t="str">
        <f t="shared" si="0"/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1.6582499621818735E-6</v>
      </c>
      <c r="T46">
        <f ca="1">_xlfn.RANK.EQ(Games[[#This Row],[Sort]],Games[Sort],1)</f>
        <v>56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35</v>
      </c>
      <c r="J47" s="7" t="str">
        <f t="shared" si="0"/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9.335686650433361E-7</v>
      </c>
      <c r="T47">
        <f ca="1">_xlfn.RANK.EQ(Games[[#This Row],[Sort]],Games[Sort],1)</f>
        <v>24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35</v>
      </c>
      <c r="J48" s="7" t="str">
        <f t="shared" si="0"/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1.7486617594242913E-6</v>
      </c>
      <c r="T48">
        <f ca="1">_xlfn.RANK.EQ(Games[[#This Row],[Sort]],Games[Sort],1)</f>
        <v>60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31</v>
      </c>
      <c r="D49" s="16"/>
      <c r="E49" t="s">
        <v>33</v>
      </c>
      <c r="J49" s="7" t="str">
        <f t="shared" si="0"/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1.5104988347483824E-7</v>
      </c>
      <c r="T49">
        <f ca="1">_xlfn.RANK.EQ(Games[[#This Row],[Sort]],Games[Sort],1)</f>
        <v>5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38</v>
      </c>
      <c r="J50" s="7" t="str">
        <f t="shared" si="0"/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9.4440936378828464E-7</v>
      </c>
      <c r="T50">
        <f ca="1">_xlfn.RANK.EQ(Games[[#This Row],[Sort]],Games[Sort],1)</f>
        <v>27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J51" s="7" t="str">
        <f t="shared" si="0"/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1.3190568042025991E-6</v>
      </c>
      <c r="T51">
        <f ca="1">_xlfn.RANK.EQ(Games[[#This Row],[Sort]],Games[Sort],1)</f>
        <v>43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J52" s="7" t="str">
        <f t="shared" si="0"/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1.516145611283918E-6</v>
      </c>
      <c r="T52">
        <f ca="1">_xlfn.RANK.EQ(Games[[#This Row],[Sort]],Games[Sort],1)</f>
        <v>53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 t="shared" si="0"/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6.6910780175295597E-7</v>
      </c>
      <c r="T53">
        <f ca="1">_xlfn.RANK.EQ(Games[[#This Row],[Sort]],Games[Sort],1)</f>
        <v>18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 t="shared" si="0"/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2.6841525320116787E-6</v>
      </c>
      <c r="T54">
        <f ca="1">_xlfn.RANK.EQ(Games[[#This Row],[Sort]],Games[Sort],1)</f>
        <v>79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 t="shared" si="0"/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1.6873632595963675E-6</v>
      </c>
      <c r="T55">
        <f ca="1">_xlfn.RANK.EQ(Games[[#This Row],[Sort]],Games[Sort],1)</f>
        <v>58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 t="shared" si="0"/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9.626819624578299E-7</v>
      </c>
      <c r="T56">
        <f ca="1">_xlfn.RANK.EQ(Games[[#This Row],[Sort]],Games[Sort],1)</f>
        <v>30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 t="shared" si="0"/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1.1564415292686796E-7</v>
      </c>
      <c r="T57">
        <f ca="1">_xlfn.RANK.EQ(Games[[#This Row],[Sort]],Games[Sort],1)</f>
        <v>3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 t="shared" si="0"/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2.205421177874485E-6</v>
      </c>
      <c r="T58">
        <f ca="1">_xlfn.RANK.EQ(Games[[#This Row],[Sort]],Games[Sort],1)</f>
        <v>70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 t="shared" si="0"/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1.3583833683435231E-6</v>
      </c>
      <c r="T59">
        <f ca="1">_xlfn.RANK.EQ(Games[[#This Row],[Sort]],Games[Sort],1)</f>
        <v>46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 t="shared" si="0"/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1.9031575421662363E-6</v>
      </c>
      <c r="T60">
        <f ca="1">_xlfn.RANK.EQ(Games[[#This Row],[Sort]],Games[Sort],1)</f>
        <v>62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 t="shared" si="0"/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9.337632202428498E-7</v>
      </c>
      <c r="T61">
        <f ca="1">_xlfn.RANK.EQ(Games[[#This Row],[Sort]],Games[Sort],1)</f>
        <v>25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 t="shared" si="0"/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1.1694259641768589E-6</v>
      </c>
      <c r="T62">
        <f ca="1">_xlfn.RANK.EQ(Games[[#This Row],[Sort]],Games[Sort],1)</f>
        <v>39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 t="shared" si="0"/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2.1017701409706104E-6</v>
      </c>
      <c r="T63">
        <f ca="1">_xlfn.RANK.EQ(Games[[#This Row],[Sort]],Games[Sort],1)</f>
        <v>67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 t="shared" si="0"/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2.4700765963643788E-6</v>
      </c>
      <c r="T64">
        <f ca="1">_xlfn.RANK.EQ(Games[[#This Row],[Sort]],Games[Sort],1)</f>
        <v>74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 t="shared" si="0"/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4.9795888440862096E-8</v>
      </c>
      <c r="T65">
        <f ca="1">_xlfn.RANK.EQ(Games[[#This Row],[Sort]],Games[Sort],1)</f>
        <v>1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 t="shared" si="0"/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8.9835748969487947E-7</v>
      </c>
      <c r="T66">
        <f ca="1">_xlfn.RANK.EQ(Games[[#This Row],[Sort]],Games[Sort],1)</f>
        <v>22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 t="shared" ref="J67:J82" si="1">TEXT(K67, "ddd")</f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1.0954462967761983E-6</v>
      </c>
      <c r="T67">
        <f ca="1">_xlfn.RANK.EQ(Games[[#This Row],[Sort]],Games[Sort],1)</f>
        <v>37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 t="shared" si="1"/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2.4840848724523637E-7</v>
      </c>
      <c r="T68">
        <f ca="1">_xlfn.RANK.EQ(Games[[#This Row],[Sort]],Games[Sort],1)</f>
        <v>9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 t="shared" si="1"/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7.931826610679496E-7</v>
      </c>
      <c r="T69">
        <f ca="1">_xlfn.RANK.EQ(Games[[#This Row],[Sort]],Games[Sort],1)</f>
        <v>21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 t="shared" si="1"/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5.4045885622705501E-7</v>
      </c>
      <c r="T70">
        <f ca="1">_xlfn.RANK.EQ(Games[[#This Row],[Sort]],Games[Sort],1)</f>
        <v>14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 t="shared" si="1"/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1.2666639450886478E-6</v>
      </c>
      <c r="T71">
        <f ca="1">_xlfn.RANK.EQ(Games[[#This Row],[Sort]],Games[Sort],1)</f>
        <v>41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 t="shared" si="1"/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1.2823218371310871E-6</v>
      </c>
      <c r="T72">
        <f ca="1">_xlfn.RANK.EQ(Games[[#This Row],[Sort]],Games[Sort],1)</f>
        <v>42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 t="shared" si="1"/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2.1308834383851044E-6</v>
      </c>
      <c r="T73">
        <f ca="1">_xlfn.RANK.EQ(Games[[#This Row],[Sort]],Games[Sort],1)</f>
        <v>68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 t="shared" si="1"/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1.4809344359354614E-6</v>
      </c>
      <c r="T74">
        <f ca="1">_xlfn.RANK.EQ(Games[[#This Row],[Sort]],Games[Sort],1)</f>
        <v>48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 t="shared" si="1"/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6.3389662640449933E-7</v>
      </c>
      <c r="T75">
        <f ca="1">_xlfn.RANK.EQ(Games[[#This Row],[Sort]],Games[Sort],1)</f>
        <v>15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 t="shared" si="1"/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1.4824582276585166E-6</v>
      </c>
      <c r="T76">
        <f ca="1">_xlfn.RANK.EQ(Games[[#This Row],[Sort]],Games[Sort],1)</f>
        <v>49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 t="shared" si="1"/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2.7752178465973027E-7</v>
      </c>
      <c r="T77">
        <f ca="1">_xlfn.RANK.EQ(Games[[#This Row],[Sort]],Games[Sort],1)</f>
        <v>10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 t="shared" si="1"/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1.0037268735213231E-6</v>
      </c>
      <c r="T78">
        <f ca="1">_xlfn.RANK.EQ(Games[[#This Row],[Sort]],Games[Sort],1)</f>
        <v>33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 t="shared" si="1"/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1.3231721929950666E-6</v>
      </c>
      <c r="T79">
        <f ca="1">_xlfn.RANK.EQ(Games[[#This Row],[Sort]],Games[Sort],1)</f>
        <v>44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 t="shared" si="1"/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1.7455898544253553E-6</v>
      </c>
      <c r="T80">
        <f ca="1">_xlfn.RANK.EQ(Games[[#This Row],[Sort]],Games[Sort],1)</f>
        <v>59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 t="shared" si="1"/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2.0650351738990985E-6</v>
      </c>
      <c r="T81">
        <f ca="1">_xlfn.RANK.EQ(Games[[#This Row],[Sort]],Games[Sort],1)</f>
        <v>66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 t="shared" si="1"/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2.7227484684896798E-6</v>
      </c>
      <c r="T82">
        <f ca="1">_xlfn.RANK.EQ(Games[[#This Row],[Sort]],Games[Sort],1)</f>
        <v>81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2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3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6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2026-09-13T15:12:36Z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