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github/dongsha/graphs/"/>
    </mc:Choice>
  </mc:AlternateContent>
  <xr:revisionPtr revIDLastSave="0" documentId="13_ncr:1_{F8E7AB04-B4D8-9647-8A7F-BC9EF48E4F18}" xr6:coauthVersionLast="45" xr6:coauthVersionMax="45" xr10:uidLastSave="{00000000-0000-0000-0000-000000000000}"/>
  <bookViews>
    <workbookView xWindow="25520" yWindow="7200" windowWidth="28040" windowHeight="17440" xr2:uid="{B99FD771-D84A-D246-9730-F9DDDA15FE1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/>
  <c r="G17" i="1"/>
  <c r="E16" i="1"/>
  <c r="E20" i="1"/>
  <c r="F20" i="1"/>
  <c r="G20" i="1"/>
  <c r="F16" i="1"/>
  <c r="G16" i="1"/>
  <c r="E13" i="1"/>
  <c r="F13" i="1"/>
  <c r="G13" i="1"/>
  <c r="E11" i="1"/>
  <c r="F11" i="1"/>
  <c r="G11" i="1"/>
  <c r="E9" i="1"/>
  <c r="F9" i="1"/>
  <c r="G9" i="1"/>
  <c r="E7" i="1"/>
  <c r="F7" i="1"/>
  <c r="G7" i="1"/>
  <c r="E5" i="1"/>
  <c r="F5" i="1"/>
  <c r="G5" i="1"/>
  <c r="E2" i="1"/>
  <c r="F2" i="1"/>
  <c r="G2" i="1"/>
</calcChain>
</file>

<file path=xl/sharedStrings.xml><?xml version="1.0" encoding="utf-8"?>
<sst xmlns="http://schemas.openxmlformats.org/spreadsheetml/2006/main" count="36" uniqueCount="34">
  <si>
    <t>Mean Current Speed</t>
  </si>
  <si>
    <t>Species</t>
  </si>
  <si>
    <t>PLD</t>
  </si>
  <si>
    <t>km radius</t>
  </si>
  <si>
    <t>pt radius</t>
  </si>
  <si>
    <t>pt diameter</t>
  </si>
  <si>
    <t>Acanthurus japonicus</t>
  </si>
  <si>
    <t>Japanese surgeonfish</t>
  </si>
  <si>
    <r>
      <t xml:space="preserve">(for </t>
    </r>
    <r>
      <rPr>
        <i/>
        <sz val="12"/>
        <color rgb="FF000000"/>
        <rFont val="Times New Roman"/>
        <family val="1"/>
      </rPr>
      <t>A. triostegus</t>
    </r>
    <r>
      <rPr>
        <sz val="12"/>
        <color rgb="FF000000"/>
        <rFont val="Times New Roman"/>
        <family val="1"/>
      </rPr>
      <t>; McCormick, 1999)</t>
    </r>
  </si>
  <si>
    <t>Centropyge vrolikii</t>
  </si>
  <si>
    <t>Pearlscale angelfish</t>
  </si>
  <si>
    <t>(Thresher &amp; Brothers, 1985)</t>
  </si>
  <si>
    <t>Chaetodon auriga</t>
  </si>
  <si>
    <t>Threadfin butterflyfish</t>
  </si>
  <si>
    <t>(Wilson &amp; McCormick, 1999)</t>
  </si>
  <si>
    <t>Chaetodon lunulatus</t>
  </si>
  <si>
    <t>Oval butterflyfish</t>
  </si>
  <si>
    <t>(Soeparno et al., 2012)</t>
  </si>
  <si>
    <t>Ctenochaetus striatus</t>
  </si>
  <si>
    <t>Striated surgeonfish</t>
  </si>
  <si>
    <t>Dascyllus aruanus</t>
  </si>
  <si>
    <t>Whitetail dascyllus</t>
  </si>
  <si>
    <t>(Thresher, Colin &amp; Bell, 1989)</t>
  </si>
  <si>
    <t>Lutjanus kasmira</t>
  </si>
  <si>
    <t>Common bluestripe snapper</t>
  </si>
  <si>
    <t>Nerita plicata</t>
  </si>
  <si>
    <t>Whorled Nerite</t>
  </si>
  <si>
    <t>(Underwood, 1978)</t>
  </si>
  <si>
    <t>Pomacentrus coelestis</t>
  </si>
  <si>
    <t>Neon damselfish</t>
  </si>
  <si>
    <t>Williamson</t>
  </si>
  <si>
    <t>Plectropomus</t>
  </si>
  <si>
    <t>Mean PLD</t>
  </si>
  <si>
    <t>Max PLD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</si>
</sst>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2D05-88D0-2E4D-807D-E100DC20B2A4}">
  <dimension ref="A1:G26"/>
  <sheetViews>
    <sheetView tabSelected="1" workbookViewId="0">
      <selection activeCell="F5" sqref="F5"/>
    </sheetView>
  </sheetViews>
  <sheetFormatPr baseColWidth="10" defaultRowHeight="16" x14ac:dyDescent="0.2"/>
  <cols>
    <col min="9" max="9" width="12.1640625" bestFit="1" customWidth="1"/>
  </cols>
  <sheetData>
    <row r="1" spans="1:7" ht="17" thickBot="1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18.7</v>
      </c>
      <c r="B2" s="4" t="s">
        <v>6</v>
      </c>
      <c r="C2" s="6" t="s">
        <v>7</v>
      </c>
      <c r="D2" s="1">
        <v>62</v>
      </c>
      <c r="E2">
        <f>D2*$A$2</f>
        <v>1159.3999999999999</v>
      </c>
      <c r="F2">
        <f>E2/1000*196.3</f>
        <v>227.59021999999996</v>
      </c>
      <c r="G2">
        <f>F2*2</f>
        <v>455.18043999999992</v>
      </c>
    </row>
    <row r="3" spans="1:7" ht="68" x14ac:dyDescent="0.2">
      <c r="B3" s="8"/>
      <c r="C3" s="9"/>
      <c r="D3" s="2" t="s">
        <v>8</v>
      </c>
    </row>
    <row r="4" spans="1:7" ht="17" thickBot="1" x14ac:dyDescent="0.25">
      <c r="B4" s="5"/>
      <c r="C4" s="7"/>
      <c r="D4" s="3"/>
    </row>
    <row r="5" spans="1:7" x14ac:dyDescent="0.2">
      <c r="B5" s="4" t="s">
        <v>9</v>
      </c>
      <c r="C5" s="6" t="s">
        <v>10</v>
      </c>
      <c r="D5" s="2">
        <v>29</v>
      </c>
      <c r="E5">
        <f>D5*$A$2</f>
        <v>542.29999999999995</v>
      </c>
      <c r="F5">
        <f>E5/1000*196.3</f>
        <v>106.45349</v>
      </c>
      <c r="G5">
        <f>F5*2</f>
        <v>212.90698</v>
      </c>
    </row>
    <row r="6" spans="1:7" ht="52" thickBot="1" x14ac:dyDescent="0.25">
      <c r="B6" s="5"/>
      <c r="C6" s="7"/>
      <c r="D6" s="3" t="s">
        <v>11</v>
      </c>
    </row>
    <row r="7" spans="1:7" x14ac:dyDescent="0.2">
      <c r="B7" s="4" t="s">
        <v>12</v>
      </c>
      <c r="C7" s="6" t="s">
        <v>13</v>
      </c>
      <c r="D7" s="2">
        <v>48</v>
      </c>
      <c r="E7">
        <f>D7*$A$2</f>
        <v>897.59999999999991</v>
      </c>
      <c r="F7">
        <f>E7/1000*196.3</f>
        <v>176.19888</v>
      </c>
      <c r="G7">
        <f>F7*2</f>
        <v>352.39776000000001</v>
      </c>
    </row>
    <row r="8" spans="1:7" ht="52" thickBot="1" x14ac:dyDescent="0.25">
      <c r="B8" s="5"/>
      <c r="C8" s="7"/>
      <c r="D8" s="3" t="s">
        <v>14</v>
      </c>
    </row>
    <row r="9" spans="1:7" x14ac:dyDescent="0.2">
      <c r="B9" s="4" t="s">
        <v>15</v>
      </c>
      <c r="C9" s="6" t="s">
        <v>16</v>
      </c>
      <c r="D9" s="2">
        <v>35</v>
      </c>
      <c r="E9">
        <f>D9*$A$2</f>
        <v>654.5</v>
      </c>
      <c r="F9">
        <f>E9/1000*196.3</f>
        <v>128.47835000000001</v>
      </c>
      <c r="G9">
        <f>F9*2</f>
        <v>256.95670000000001</v>
      </c>
    </row>
    <row r="10" spans="1:7" ht="35" thickBot="1" x14ac:dyDescent="0.25">
      <c r="B10" s="5"/>
      <c r="C10" s="7"/>
      <c r="D10" s="3" t="s">
        <v>17</v>
      </c>
    </row>
    <row r="11" spans="1:7" x14ac:dyDescent="0.2">
      <c r="B11" s="4" t="s">
        <v>18</v>
      </c>
      <c r="C11" s="6" t="s">
        <v>19</v>
      </c>
      <c r="D11" s="2">
        <v>59</v>
      </c>
      <c r="E11">
        <f>D11*$A$2</f>
        <v>1103.3</v>
      </c>
      <c r="F11">
        <f>E11/1000*196.3</f>
        <v>216.57778999999999</v>
      </c>
      <c r="G11">
        <f>F11*2</f>
        <v>433.15557999999999</v>
      </c>
    </row>
    <row r="12" spans="1:7" ht="52" thickBot="1" x14ac:dyDescent="0.25">
      <c r="B12" s="5"/>
      <c r="C12" s="7"/>
      <c r="D12" s="3" t="s">
        <v>14</v>
      </c>
    </row>
    <row r="13" spans="1:7" x14ac:dyDescent="0.2">
      <c r="B13" s="4" t="s">
        <v>20</v>
      </c>
      <c r="C13" s="6" t="s">
        <v>21</v>
      </c>
      <c r="D13" s="2">
        <v>26</v>
      </c>
      <c r="E13">
        <f>D13*$A$2</f>
        <v>486.2</v>
      </c>
      <c r="F13">
        <f>E13/1000*196.3</f>
        <v>95.441059999999993</v>
      </c>
      <c r="G13">
        <f>F13*2</f>
        <v>190.88211999999999</v>
      </c>
    </row>
    <row r="14" spans="1:7" ht="52" thickBot="1" x14ac:dyDescent="0.25">
      <c r="B14" s="5"/>
      <c r="C14" s="7"/>
      <c r="D14" s="3" t="s">
        <v>22</v>
      </c>
    </row>
    <row r="15" spans="1:7" ht="31" customHeight="1" x14ac:dyDescent="0.2">
      <c r="B15" s="4" t="s">
        <v>23</v>
      </c>
      <c r="C15" s="6" t="s">
        <v>24</v>
      </c>
      <c r="D15" s="6">
        <v>60</v>
      </c>
    </row>
    <row r="16" spans="1:7" ht="17" thickBot="1" x14ac:dyDescent="0.25">
      <c r="B16" s="5"/>
      <c r="C16" s="7"/>
      <c r="D16" s="7"/>
      <c r="E16">
        <f>D15*$A$2</f>
        <v>1122</v>
      </c>
      <c r="F16">
        <f>E16/1000*196.3</f>
        <v>220.24860000000004</v>
      </c>
      <c r="G16">
        <f>F16*2</f>
        <v>440.49720000000008</v>
      </c>
    </row>
    <row r="17" spans="2:7" x14ac:dyDescent="0.2">
      <c r="B17" s="4" t="s">
        <v>25</v>
      </c>
      <c r="C17" s="6" t="s">
        <v>26</v>
      </c>
      <c r="D17" s="2">
        <v>180</v>
      </c>
      <c r="E17">
        <f>D17*$A$2</f>
        <v>3366</v>
      </c>
      <c r="F17">
        <f>E17/1000*196.3</f>
        <v>660.74580000000003</v>
      </c>
      <c r="G17">
        <f>F17*2</f>
        <v>1321.4916000000001</v>
      </c>
    </row>
    <row r="18" spans="2:7" ht="34" x14ac:dyDescent="0.2">
      <c r="B18" s="8"/>
      <c r="C18" s="9"/>
      <c r="D18" s="2" t="s">
        <v>27</v>
      </c>
    </row>
    <row r="19" spans="2:7" ht="17" thickBot="1" x14ac:dyDescent="0.25">
      <c r="B19" s="5"/>
      <c r="C19" s="7"/>
      <c r="D19" s="3"/>
    </row>
    <row r="20" spans="2:7" x14ac:dyDescent="0.2">
      <c r="B20" s="4" t="s">
        <v>28</v>
      </c>
      <c r="C20" s="6" t="s">
        <v>29</v>
      </c>
      <c r="D20" s="2">
        <v>39</v>
      </c>
      <c r="E20">
        <f>D20*$A$2</f>
        <v>729.3</v>
      </c>
      <c r="F20">
        <f>E20/1000*196.3</f>
        <v>143.16158999999999</v>
      </c>
      <c r="G20">
        <f>F20*2</f>
        <v>286.32317999999998</v>
      </c>
    </row>
    <row r="21" spans="2:7" ht="52" thickBot="1" x14ac:dyDescent="0.25">
      <c r="B21" s="5"/>
      <c r="C21" s="7"/>
      <c r="D21" s="3" t="s">
        <v>14</v>
      </c>
    </row>
    <row r="25" spans="2:7" x14ac:dyDescent="0.2">
      <c r="D25" t="s">
        <v>32</v>
      </c>
      <c r="E25" t="s">
        <v>33</v>
      </c>
    </row>
    <row r="26" spans="2:7" x14ac:dyDescent="0.2">
      <c r="B26" t="s">
        <v>30</v>
      </c>
      <c r="C26" t="s">
        <v>31</v>
      </c>
      <c r="D26">
        <v>26</v>
      </c>
      <c r="E26">
        <v>300</v>
      </c>
      <c r="F26">
        <v>110</v>
      </c>
    </row>
  </sheetData>
  <mergeCells count="19">
    <mergeCell ref="B2:B4"/>
    <mergeCell ref="C2:C4"/>
    <mergeCell ref="B5:B6"/>
    <mergeCell ref="C5:C6"/>
    <mergeCell ref="B7:B8"/>
    <mergeCell ref="C7:C8"/>
    <mergeCell ref="B20:B21"/>
    <mergeCell ref="C20:C21"/>
    <mergeCell ref="B9:B10"/>
    <mergeCell ref="C9:C10"/>
    <mergeCell ref="B11:B12"/>
    <mergeCell ref="C11:C12"/>
    <mergeCell ref="B13:B14"/>
    <mergeCell ref="C13:C14"/>
    <mergeCell ref="B15:B16"/>
    <mergeCell ref="C15:C16"/>
    <mergeCell ref="D15:D16"/>
    <mergeCell ref="B17:B19"/>
    <mergeCell ref="C17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2021-03-29T15:29:00Z</dcterms:created>
  <dcterms:modified xsi:type="dcterms:W3CDTF">2021-06-02T14:28:37Z</dcterms:modified>
</cp:coreProperties>
</file>