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ericjs_yu_mail_utoronto_ca/Documents/Desktop/LiquidIV/Meridian/"/>
    </mc:Choice>
  </mc:AlternateContent>
  <xr:revisionPtr revIDLastSave="112" documentId="13_ncr:1_{609AD01D-ACB8-441D-9E9B-76556FF2E2E7}" xr6:coauthVersionLast="47" xr6:coauthVersionMax="47" xr10:uidLastSave="{20DE3E00-F2CE-47E3-ABCF-9A496451DAE7}"/>
  <bookViews>
    <workbookView xWindow="-103" yWindow="-103" windowWidth="33120" windowHeight="18000" activeTab="3" xr2:uid="{00000000-000D-0000-FFFF-FFFF00000000}"/>
  </bookViews>
  <sheets>
    <sheet name="Walmart" sheetId="1" r:id="rId1"/>
    <sheet name="LCL" sheetId="2" r:id="rId2"/>
    <sheet name="Amazon" sheetId="13" r:id="rId3"/>
    <sheet name="Sales" sheetId="17" r:id="rId4"/>
    <sheet name="Impressions" sheetId="14" r:id="rId5"/>
    <sheet name="Spend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Q2" i="17"/>
  <c r="P3" i="17"/>
  <c r="Q3" i="17"/>
  <c r="P4" i="17"/>
  <c r="Q4" i="17"/>
  <c r="P5" i="17"/>
  <c r="Q5" i="17" s="1"/>
  <c r="P6" i="17"/>
  <c r="Q6" i="17" s="1"/>
  <c r="P7" i="17"/>
  <c r="Q7" i="17" s="1"/>
  <c r="P8" i="17"/>
  <c r="Q8" i="17"/>
  <c r="P9" i="17"/>
  <c r="Q9" i="17"/>
  <c r="P10" i="17"/>
  <c r="Q10" i="17"/>
  <c r="P11" i="17"/>
  <c r="Q11" i="17"/>
  <c r="P12" i="17"/>
  <c r="Q12" i="17"/>
  <c r="P13" i="17"/>
  <c r="Q13" i="17" s="1"/>
  <c r="P14" i="17"/>
  <c r="Q14" i="17" s="1"/>
  <c r="P15" i="17"/>
  <c r="Q15" i="17" s="1"/>
  <c r="P16" i="17"/>
  <c r="Q16" i="17"/>
  <c r="P17" i="17"/>
  <c r="Q17" i="17"/>
  <c r="P18" i="17"/>
  <c r="Q18" i="17"/>
  <c r="P19" i="17"/>
  <c r="Q19" i="17"/>
  <c r="P20" i="17"/>
  <c r="Q20" i="17"/>
  <c r="P21" i="17"/>
  <c r="Q21" i="17" s="1"/>
  <c r="P22" i="17"/>
  <c r="Q22" i="17" s="1"/>
  <c r="P23" i="17"/>
  <c r="Q23" i="17" s="1"/>
  <c r="P24" i="17"/>
  <c r="Q24" i="17"/>
  <c r="P25" i="17"/>
  <c r="Q25" i="17"/>
  <c r="P26" i="17"/>
  <c r="Q26" i="17"/>
  <c r="P27" i="17"/>
  <c r="Q27" i="17"/>
  <c r="P28" i="17"/>
  <c r="Q28" i="17"/>
  <c r="P29" i="17"/>
  <c r="Q29" i="17" s="1"/>
  <c r="P30" i="17"/>
  <c r="Q30" i="17" s="1"/>
  <c r="Q54" i="17"/>
  <c r="Q55" i="17"/>
  <c r="Q66" i="17"/>
  <c r="Q86" i="17"/>
  <c r="Q87" i="17"/>
  <c r="P31" i="17"/>
  <c r="Q31" i="17" s="1"/>
  <c r="P32" i="17"/>
  <c r="Q32" i="17" s="1"/>
  <c r="P33" i="17"/>
  <c r="Q33" i="17" s="1"/>
  <c r="P34" i="17"/>
  <c r="Q34" i="17" s="1"/>
  <c r="P35" i="17"/>
  <c r="Q35" i="17" s="1"/>
  <c r="P36" i="17"/>
  <c r="Q36" i="17" s="1"/>
  <c r="P37" i="17"/>
  <c r="Q37" i="17" s="1"/>
  <c r="P38" i="17"/>
  <c r="Q38" i="17" s="1"/>
  <c r="P39" i="17"/>
  <c r="Q39" i="17" s="1"/>
  <c r="P40" i="17"/>
  <c r="Q40" i="17" s="1"/>
  <c r="P41" i="17"/>
  <c r="Q41" i="17" s="1"/>
  <c r="P42" i="17"/>
  <c r="Q42" i="17" s="1"/>
  <c r="P43" i="17"/>
  <c r="Q43" i="17" s="1"/>
  <c r="P44" i="17"/>
  <c r="Q44" i="17" s="1"/>
  <c r="P45" i="17"/>
  <c r="Q45" i="17" s="1"/>
  <c r="P46" i="17"/>
  <c r="Q46" i="17" s="1"/>
  <c r="P47" i="17"/>
  <c r="Q47" i="17" s="1"/>
  <c r="P48" i="17"/>
  <c r="Q48" i="17" s="1"/>
  <c r="P49" i="17"/>
  <c r="Q49" i="17" s="1"/>
  <c r="P50" i="17"/>
  <c r="Q50" i="17" s="1"/>
  <c r="P51" i="17"/>
  <c r="Q51" i="17" s="1"/>
  <c r="P52" i="17"/>
  <c r="Q52" i="17" s="1"/>
  <c r="P53" i="17"/>
  <c r="Q53" i="17" s="1"/>
  <c r="P54" i="17"/>
  <c r="P55" i="17"/>
  <c r="P56" i="17"/>
  <c r="Q56" i="17" s="1"/>
  <c r="P57" i="17"/>
  <c r="Q57" i="17" s="1"/>
  <c r="P58" i="17"/>
  <c r="Q58" i="17" s="1"/>
  <c r="P59" i="17"/>
  <c r="Q59" i="17" s="1"/>
  <c r="P60" i="17"/>
  <c r="Q60" i="17" s="1"/>
  <c r="P61" i="17"/>
  <c r="Q61" i="17" s="1"/>
  <c r="P62" i="17"/>
  <c r="Q62" i="17" s="1"/>
  <c r="P63" i="17"/>
  <c r="Q63" i="17" s="1"/>
  <c r="P64" i="17"/>
  <c r="Q64" i="17" s="1"/>
  <c r="P65" i="17"/>
  <c r="Q65" i="17" s="1"/>
  <c r="P66" i="17"/>
  <c r="P67" i="17"/>
  <c r="Q67" i="17" s="1"/>
  <c r="P68" i="17"/>
  <c r="Q68" i="17" s="1"/>
  <c r="P69" i="17"/>
  <c r="Q69" i="17" s="1"/>
  <c r="P70" i="17"/>
  <c r="Q70" i="17" s="1"/>
  <c r="P71" i="17"/>
  <c r="Q71" i="17" s="1"/>
  <c r="P72" i="17"/>
  <c r="Q72" i="17" s="1"/>
  <c r="P73" i="17"/>
  <c r="Q73" i="17" s="1"/>
  <c r="P74" i="17"/>
  <c r="Q74" i="17" s="1"/>
  <c r="P75" i="17"/>
  <c r="Q75" i="17" s="1"/>
  <c r="P76" i="17"/>
  <c r="Q76" i="17" s="1"/>
  <c r="P77" i="17"/>
  <c r="Q77" i="17" s="1"/>
  <c r="P78" i="17"/>
  <c r="Q78" i="17" s="1"/>
  <c r="P79" i="17"/>
  <c r="Q79" i="17" s="1"/>
  <c r="P80" i="17"/>
  <c r="Q80" i="17" s="1"/>
  <c r="P81" i="17"/>
  <c r="Q81" i="17" s="1"/>
  <c r="P82" i="17"/>
  <c r="Q82" i="17" s="1"/>
  <c r="P83" i="17"/>
  <c r="Q83" i="17" s="1"/>
  <c r="P84" i="17"/>
  <c r="Q84" i="17" s="1"/>
  <c r="P85" i="17"/>
  <c r="Q85" i="17" s="1"/>
  <c r="P86" i="17"/>
  <c r="P87" i="17"/>
  <c r="P88" i="17"/>
  <c r="Q88" i="17" s="1"/>
  <c r="P89" i="17"/>
  <c r="Q89" i="17" s="1"/>
  <c r="P90" i="17"/>
  <c r="Q90" i="17" s="1"/>
  <c r="P91" i="17"/>
  <c r="Q91" i="17" s="1"/>
  <c r="P92" i="17"/>
  <c r="Q92" i="17" s="1"/>
</calcChain>
</file>

<file path=xl/sharedStrings.xml><?xml version="1.0" encoding="utf-8"?>
<sst xmlns="http://schemas.openxmlformats.org/spreadsheetml/2006/main" count="288" uniqueCount="176">
  <si>
    <t>Date</t>
  </si>
  <si>
    <t>Liquid IV Lemon Lime 12p 10ct</t>
  </si>
  <si>
    <t>Liquid IV Lemon Lime 12p 10ct - Pricing</t>
  </si>
  <si>
    <t>Liquid IV Strawberry 12p 10ct</t>
  </si>
  <si>
    <t>Liquid IV Strawberry 12p 10ct - Pricing</t>
  </si>
  <si>
    <t>Liquid IV Passion Fruit 12p 6ct</t>
  </si>
  <si>
    <t>Liquid IV Passion Fruit 12p 6ct - Pricing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</si>
  <si>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</si>
  <si>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</si>
  <si>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</si>
  <si>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</si>
  <si>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</si>
  <si>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</si>
  <si>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</si>
  <si>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</si>
  <si>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</si>
  <si>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</si>
  <si>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</si>
  <si>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</si>
  <si>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</si>
  <si>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</si>
  <si>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</si>
  <si>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</si>
  <si>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</si>
  <si>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</si>
  <si>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</si>
  <si>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</si>
  <si>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</si>
  <si>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</si>
  <si>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</si>
  <si>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</si>
  <si>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</si>
  <si>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</si>
  <si>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</si>
  <si>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</si>
  <si>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</si>
  <si>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</si>
  <si>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</si>
  <si>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</si>
  <si>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</si>
  <si>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</si>
  <si>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</si>
  <si>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</si>
  <si>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</si>
  <si>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</si>
  <si>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</si>
  <si>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</si>
  <si>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</si>
  <si>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</si>
  <si>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</si>
  <si>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</si>
  <si>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</si>
  <si>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</si>
  <si>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</si>
  <si>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</si>
  <si>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</si>
  <si>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</si>
  <si>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</si>
  <si>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</si>
  <si>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</si>
  <si>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</si>
  <si>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</si>
  <si>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</si>
  <si>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</si>
  <si>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</si>
  <si>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</si>
  <si>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</si>
  <si>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</si>
  <si>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</si>
  <si>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</si>
  <si>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</si>
  <si>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</si>
  <si>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</si>
  <si>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</si>
  <si>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</si>
  <si>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</si>
  <si>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</si>
  <si>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</si>
  <si>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</si>
  <si>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</si>
  <si>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</si>
  <si>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</si>
  <si>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</si>
  <si>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</si>
  <si>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</si>
  <si>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</si>
  <si>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</si>
  <si>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</si>
  <si>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</si>
  <si>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</si>
  <si>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</si>
  <si>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</si>
  <si>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</si>
  <si>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</si>
  <si>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</si>
  <si>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</si>
  <si>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</si>
  <si>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</si>
  <si>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Liquid IV Lemon Lime 12p 6ct</t>
  </si>
  <si>
    <t>Liquid IV Lemon Lime 12p 6ct - Pricing</t>
  </si>
  <si>
    <t>Liquid IV Strawberry 8p 16ct</t>
  </si>
  <si>
    <t>Liquid IV Strawberry 8p 16ct - Pricing</t>
  </si>
  <si>
    <t>LiquidIV</t>
  </si>
  <si>
    <t>LiquidIV - Pricing</t>
  </si>
  <si>
    <t>Social | LiquidIV | Vitamins, Minerals &amp; Supplements | Meta - Impressions</t>
  </si>
  <si>
    <t>Social | LiquidIV | Vitamins, Minerals &amp; Supplements | Pinterest - Impressions</t>
  </si>
  <si>
    <t>Social | LiquidIV | Vitamins, Minerals &amp; Supplements | TikTok - Impressions</t>
  </si>
  <si>
    <t>Programmatic | LiquidIV | Vitamins &amp; Supplements | DV360 | Video - Impressions</t>
  </si>
  <si>
    <t>Programmatic | LiquidIV | Vitamins &amp; Supplements | TTD | Display - Impressions</t>
  </si>
  <si>
    <t>Programmatic | LiquidIV | Vitamins &amp; Supplements | TTD | Video - Impressions</t>
  </si>
  <si>
    <t>Google Ads | LiquidIV | Vitamins and Supplements - Impressions</t>
  </si>
  <si>
    <t>TV | Liquid IV - Supplements - English - 15 - Impressions</t>
  </si>
  <si>
    <t>TV | Liquid IV - Supplements - English - 30 - Impressions</t>
  </si>
  <si>
    <t>DirectIO | LiquidIV | Vitamins | Samsung Ads - Impressions</t>
  </si>
  <si>
    <t>Social | LiquidIV | Vitamins, Minerals &amp; Supplements | Meta - Spend</t>
  </si>
  <si>
    <t>Social | LiquidIV | Vitamins, Minerals &amp; Supplements | Pinterest - Spend</t>
  </si>
  <si>
    <t>Social | LiquidIV | Vitamins, Minerals &amp; Supplements | TikTok - Spend</t>
  </si>
  <si>
    <t>Programmatic | LiquidIV | Vitamins &amp; Supplements | DV360 | Video - Spend</t>
  </si>
  <si>
    <t>Programmatic | LiquidIV | Vitamins &amp; Supplements | TTD | Display - Spend</t>
  </si>
  <si>
    <t>Programmatic | LiquidIV | Vitamins &amp; Supplements | TTD | Video - Spend</t>
  </si>
  <si>
    <t>Google Ads | LiquidIV | Vitamins and Supplements - Spend</t>
  </si>
  <si>
    <t>TV | Liquid IV - Supplements - English - 15 - Spend</t>
  </si>
  <si>
    <t>TV | Liquid IV - Supplements - English - 30 - Spend</t>
  </si>
  <si>
    <t>DirectIO | LiquidIV | Vitamins | Samsung Ads - Spend</t>
  </si>
  <si>
    <t>Sample | LIV - Event - Sampling</t>
  </si>
  <si>
    <t>PI | LIV - Paid Influencer - Boosted impressions</t>
  </si>
  <si>
    <t>PR | LIV - PR - Media Coverage - Total Impressions</t>
  </si>
  <si>
    <t>PR | LIV - PR - Mailer - Impressions</t>
  </si>
  <si>
    <t>PR | LIV - PR - Paid Influencer - Organic - Impressions</t>
  </si>
  <si>
    <t>PR | LIV - PR - Activation Content - Impressions</t>
  </si>
  <si>
    <t>PR | LIV - PR - Event Brand Posts - Impressions</t>
  </si>
  <si>
    <t>PR | LIV - PR - Merch Drop Coverage - Impressions</t>
  </si>
  <si>
    <t>AMZ | Liquid IV_Hydration Packets_Auto - Impressions</t>
  </si>
  <si>
    <t>AMZ | Liquid IV_Hydration Packets_Exact - Impressions</t>
  </si>
  <si>
    <t>AMZ | Liquid IV_Hydration Packets_Comp - Impressions</t>
  </si>
  <si>
    <t>AMZ | Liquid IV_Hydration Packets_Brand - Impressions</t>
  </si>
  <si>
    <t>AMZ | Liquid IV_Hydration Packets_Broad - Impressions</t>
  </si>
  <si>
    <t>AMZ | Liquid IV_Hydration Packets_Product - Impressions</t>
  </si>
  <si>
    <t>AMZ | Liquid IV_Hydration Packets_Defense - Impressions</t>
  </si>
  <si>
    <t>AMZ | Liquid IV_Hydration Packets_StoreKW_SB - Impressions</t>
  </si>
  <si>
    <t>AMZ | Liquid IV_Hydration Packets_StorePT_SB - Impressions</t>
  </si>
  <si>
    <t>AMZ | Liquid IV_BFCM_KW - Impressions</t>
  </si>
  <si>
    <t>AMZ | SP_Auto_French_Liquid IV - Impressions</t>
  </si>
  <si>
    <t>AMZ | SP_Unbranded_Conquest_Exact/Phrase/Broad_French_Liquid IV - Impressions</t>
  </si>
  <si>
    <t>AMZ | SP_Branded_Defense_Exact/Phrase/Broad_French_Liquid IV - Impressions</t>
  </si>
  <si>
    <t>AMZ | SP_Unbranded_Research_Phrase_French_Liquid IV - Impressions</t>
  </si>
  <si>
    <t>AMZ | SP_Unbranded_Research_Broad_French_Liquid IV - Impressions</t>
  </si>
  <si>
    <t>AMZ | SP_Unbranded_Performance_Exact_French_Liquid IV - Impressions</t>
  </si>
  <si>
    <t>AMZ | SB_Video_Product_Product detail page1_Competitor_exact_broad_phrase_Liquid IV - Impressions</t>
  </si>
  <si>
    <t>AMZ | SB_Video_Product_Product detail page1_Performance_asin_Liquid IV - Impressions</t>
  </si>
  <si>
    <t>AMZ | SB_Brand Video_Store_Featured Products_Branded_exact_broad_phrase_Liquid IV - Impressions</t>
  </si>
  <si>
    <t>AMZ | SB_Brand Video_Store_Featured Products_Research_broad_Liquid IV - Impressions</t>
  </si>
  <si>
    <t>AMZ | SB_Brand Video_Store_Featured Products_Branded_asin_Liquid IV - Impressions</t>
  </si>
  <si>
    <t>AMZ | Liquid IV_Hydration Packets_Auto - Spend</t>
  </si>
  <si>
    <t>AMZ | Liquid IV_Hydration Packets_Exact - Spend</t>
  </si>
  <si>
    <t>AMZ | Liquid IV_Hydration Packets_Comp - Spend</t>
  </si>
  <si>
    <t>AMZ | Liquid IV_Hydration Packets_Brand - Spend</t>
  </si>
  <si>
    <t>AMZ | Liquid IV_Hydration Packets_Broad - Spend</t>
  </si>
  <si>
    <t>AMZ | Liquid IV_Hydration Packets_Product - Spend</t>
  </si>
  <si>
    <t>AMZ | Liquid IV_Hydration Packets_Defense - Spend</t>
  </si>
  <si>
    <t>AMZ | Liquid IV_Hydration Packets_StoreKW_SB - Spend</t>
  </si>
  <si>
    <t>AMZ | Liquid IV_Hydration Packets_StorePT_SB - Spend</t>
  </si>
  <si>
    <t>AMZ | Liquid IV_BFCM_KW - Spend</t>
  </si>
  <si>
    <t>AMZ | SP_Auto_French_Liquid IV - Spend</t>
  </si>
  <si>
    <t>AMZ | SP_Unbranded_Conquest_Exact/Phrase/Broad_French_Liquid IV - Spend</t>
  </si>
  <si>
    <t>AMZ | SP_Branded_Defense_Exact/Phrase/Broad_French_Liquid IV - Spend</t>
  </si>
  <si>
    <t>AMZ | SP_Unbranded_Research_Phrase_French_Liquid IV - Spend</t>
  </si>
  <si>
    <t>AMZ | SP_Unbranded_Research_Broad_French_Liquid IV - Spend</t>
  </si>
  <si>
    <t>AMZ | SP_Unbranded_Performance_Exact_French_Liquid IV - Spend</t>
  </si>
  <si>
    <t>AMZ | SB_Video_Product_Product detail page1_Competitor_exact_broad_phrase_Liquid IV - Spend</t>
  </si>
  <si>
    <t>AMZ | SB_Video_Product_Product detail page1_Performance_asin_Liquid IV - Spend</t>
  </si>
  <si>
    <t>AMZ | SB_Brand Video_Store_Featured Products_Branded_exact_broad_phrase_Liquid IV - Spend</t>
  </si>
  <si>
    <t>AMZ | SB_Brand Video_Store_Featured Products_Research_broad_Liquid IV - Spend</t>
  </si>
  <si>
    <t>AMZ | SB_Brand Video_Store_Featured Products_Branded_asin_Liquid IV - Spend</t>
  </si>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</sst>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workbookViewId="0">
      <selection activeCell="B1" sqref="B1:G1048576"/>
    </sheetView>
  </sheetViews>
  <sheetFormatPr defaultRowHeight="14.6" x14ac:dyDescent="0.4"/>
  <cols>
    <col min="1" max="1" width="10.3828125" bestFit="1" customWidth="1"/>
    <col min="2" max="2" width="28" bestFit="1" customWidth="1"/>
    <col min="3" max="3" width="35.84375" bestFit="1" customWidth="1"/>
    <col min="4" max="4" width="27" bestFit="1" customWidth="1"/>
    <col min="5" max="5" width="34.84375" bestFit="1" customWidth="1"/>
    <col min="6" max="6" width="27.53515625" bestFit="1" customWidth="1"/>
    <col min="7" max="7" width="35.38281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</row>
    <row r="3" spans="1:7" x14ac:dyDescent="0.4">
      <c r="A3" s="1" t="s">
        <v>8</v>
      </c>
    </row>
    <row r="4" spans="1:7" x14ac:dyDescent="0.4">
      <c r="A4" s="1" t="s">
        <v>9</v>
      </c>
    </row>
    <row r="5" spans="1:7" x14ac:dyDescent="0.4">
      <c r="A5" s="1" t="s">
        <v>10</v>
      </c>
    </row>
    <row r="6" spans="1:7" x14ac:dyDescent="0.4">
      <c r="A6" s="1" t="s">
        <v>11</v>
      </c>
    </row>
    <row r="7" spans="1:7" x14ac:dyDescent="0.4">
      <c r="A7" s="1" t="s">
        <v>12</v>
      </c>
    </row>
    <row r="8" spans="1:7" x14ac:dyDescent="0.4">
      <c r="A8" s="1" t="s">
        <v>13</v>
      </c>
    </row>
    <row r="9" spans="1:7" x14ac:dyDescent="0.4">
      <c r="A9" s="1" t="s">
        <v>14</v>
      </c>
    </row>
    <row r="10" spans="1:7" x14ac:dyDescent="0.4">
      <c r="A10" s="1" t="s">
        <v>15</v>
      </c>
    </row>
    <row r="11" spans="1:7" x14ac:dyDescent="0.4">
      <c r="A11" s="1" t="s">
        <v>16</v>
      </c>
    </row>
    <row r="12" spans="1:7" x14ac:dyDescent="0.4">
      <c r="A12" s="1" t="s">
        <v>17</v>
      </c>
    </row>
    <row r="13" spans="1:7" x14ac:dyDescent="0.4">
      <c r="A13" s="1" t="s">
        <v>18</v>
      </c>
    </row>
    <row r="14" spans="1:7" x14ac:dyDescent="0.4">
      <c r="A14" s="1" t="s">
        <v>19</v>
      </c>
    </row>
    <row r="15" spans="1:7" x14ac:dyDescent="0.4">
      <c r="A15" s="1" t="s">
        <v>20</v>
      </c>
    </row>
    <row r="16" spans="1:7" x14ac:dyDescent="0.4">
      <c r="A16" s="1" t="s">
        <v>21</v>
      </c>
    </row>
    <row r="17" spans="1:1" x14ac:dyDescent="0.4">
      <c r="A17" s="1" t="s">
        <v>22</v>
      </c>
    </row>
    <row r="18" spans="1:1" x14ac:dyDescent="0.4">
      <c r="A18" s="1" t="s">
        <v>23</v>
      </c>
    </row>
    <row r="19" spans="1:1" x14ac:dyDescent="0.4">
      <c r="A19" s="1" t="s">
        <v>24</v>
      </c>
    </row>
    <row r="20" spans="1:1" x14ac:dyDescent="0.4">
      <c r="A20" s="1" t="s">
        <v>25</v>
      </c>
    </row>
    <row r="21" spans="1:1" x14ac:dyDescent="0.4">
      <c r="A21" s="1" t="s">
        <v>26</v>
      </c>
    </row>
    <row r="22" spans="1:1" x14ac:dyDescent="0.4">
      <c r="A22" s="1" t="s">
        <v>27</v>
      </c>
    </row>
    <row r="23" spans="1:1" x14ac:dyDescent="0.4">
      <c r="A23" s="1" t="s">
        <v>28</v>
      </c>
    </row>
    <row r="24" spans="1:1" x14ac:dyDescent="0.4">
      <c r="A24" s="1" t="s">
        <v>29</v>
      </c>
    </row>
    <row r="25" spans="1:1" x14ac:dyDescent="0.4">
      <c r="A25" s="1" t="s">
        <v>30</v>
      </c>
    </row>
    <row r="26" spans="1:1" x14ac:dyDescent="0.4">
      <c r="A26" s="1" t="s">
        <v>31</v>
      </c>
    </row>
    <row r="27" spans="1:1" x14ac:dyDescent="0.4">
      <c r="A27" s="1" t="s">
        <v>32</v>
      </c>
    </row>
    <row r="28" spans="1:1" x14ac:dyDescent="0.4">
      <c r="A28" s="1" t="s">
        <v>33</v>
      </c>
    </row>
    <row r="29" spans="1:1" x14ac:dyDescent="0.4">
      <c r="A29" s="1" t="s">
        <v>34</v>
      </c>
    </row>
    <row r="30" spans="1:1" x14ac:dyDescent="0.4">
      <c r="A30" s="1" t="s">
        <v>35</v>
      </c>
    </row>
    <row r="31" spans="1:1" x14ac:dyDescent="0.4">
      <c r="A31" s="1" t="s">
        <v>36</v>
      </c>
    </row>
    <row r="32" spans="1:1" x14ac:dyDescent="0.4">
      <c r="A32" s="1" t="s">
        <v>37</v>
      </c>
    </row>
    <row r="33" spans="1:1" x14ac:dyDescent="0.4">
      <c r="A33" s="1" t="s">
        <v>38</v>
      </c>
    </row>
    <row r="34" spans="1:1" x14ac:dyDescent="0.4">
      <c r="A34" s="1" t="s">
        <v>39</v>
      </c>
    </row>
    <row r="35" spans="1:1" x14ac:dyDescent="0.4">
      <c r="A35" s="1" t="s">
        <v>40</v>
      </c>
    </row>
    <row r="36" spans="1:1" x14ac:dyDescent="0.4">
      <c r="A36" s="1" t="s">
        <v>41</v>
      </c>
    </row>
    <row r="37" spans="1:1" x14ac:dyDescent="0.4">
      <c r="A37" s="1" t="s">
        <v>42</v>
      </c>
    </row>
    <row r="38" spans="1:1" x14ac:dyDescent="0.4">
      <c r="A38" s="1" t="s">
        <v>43</v>
      </c>
    </row>
    <row r="39" spans="1:1" x14ac:dyDescent="0.4">
      <c r="A39" s="1" t="s">
        <v>44</v>
      </c>
    </row>
    <row r="40" spans="1:1" x14ac:dyDescent="0.4">
      <c r="A40" s="1" t="s">
        <v>45</v>
      </c>
    </row>
    <row r="41" spans="1:1" x14ac:dyDescent="0.4">
      <c r="A41" s="1" t="s">
        <v>46</v>
      </c>
    </row>
    <row r="42" spans="1:1" x14ac:dyDescent="0.4">
      <c r="A42" s="1" t="s">
        <v>47</v>
      </c>
    </row>
    <row r="43" spans="1:1" x14ac:dyDescent="0.4">
      <c r="A43" s="1" t="s">
        <v>48</v>
      </c>
    </row>
    <row r="44" spans="1:1" x14ac:dyDescent="0.4">
      <c r="A44" s="1" t="s">
        <v>49</v>
      </c>
    </row>
    <row r="45" spans="1:1" x14ac:dyDescent="0.4">
      <c r="A45" s="1" t="s">
        <v>50</v>
      </c>
    </row>
    <row r="46" spans="1:1" x14ac:dyDescent="0.4">
      <c r="A46" s="1" t="s">
        <v>51</v>
      </c>
    </row>
    <row r="47" spans="1:1" x14ac:dyDescent="0.4">
      <c r="A47" s="1" t="s">
        <v>52</v>
      </c>
    </row>
    <row r="48" spans="1:1" x14ac:dyDescent="0.4">
      <c r="A48" s="1" t="s">
        <v>53</v>
      </c>
    </row>
    <row r="49" spans="1:5" x14ac:dyDescent="0.4">
      <c r="A49" s="1" t="s">
        <v>54</v>
      </c>
    </row>
    <row r="50" spans="1:5" x14ac:dyDescent="0.4">
      <c r="A50" s="1" t="s">
        <v>55</v>
      </c>
    </row>
    <row r="51" spans="1:5" x14ac:dyDescent="0.4">
      <c r="A51" s="1" t="s">
        <v>56</v>
      </c>
    </row>
    <row r="52" spans="1:5" x14ac:dyDescent="0.4">
      <c r="A52" s="1" t="s">
        <v>57</v>
      </c>
    </row>
    <row r="53" spans="1:5" x14ac:dyDescent="0.4">
      <c r="A53" s="1" t="s">
        <v>58</v>
      </c>
    </row>
    <row r="54" spans="1:5" x14ac:dyDescent="0.4">
      <c r="A54" s="1" t="s">
        <v>59</v>
      </c>
    </row>
    <row r="55" spans="1:5" x14ac:dyDescent="0.4">
      <c r="A55" s="1" t="s">
        <v>60</v>
      </c>
    </row>
    <row r="56" spans="1:5" x14ac:dyDescent="0.4">
      <c r="A56" s="1" t="s">
        <v>61</v>
      </c>
    </row>
    <row r="57" spans="1:5" x14ac:dyDescent="0.4">
      <c r="A57" s="1" t="s">
        <v>62</v>
      </c>
    </row>
    <row r="58" spans="1:5" x14ac:dyDescent="0.4">
      <c r="A58" s="1" t="s">
        <v>63</v>
      </c>
    </row>
    <row r="59" spans="1:5" x14ac:dyDescent="0.4">
      <c r="A59" s="1" t="s">
        <v>64</v>
      </c>
    </row>
    <row r="60" spans="1:5" x14ac:dyDescent="0.4">
      <c r="A60" s="1" t="s">
        <v>65</v>
      </c>
    </row>
    <row r="61" spans="1:5" x14ac:dyDescent="0.4">
      <c r="A61" s="1" t="s">
        <v>66</v>
      </c>
    </row>
    <row r="62" spans="1:5" x14ac:dyDescent="0.4">
      <c r="A62" s="1" t="s">
        <v>67</v>
      </c>
    </row>
    <row r="63" spans="1:5" x14ac:dyDescent="0.4">
      <c r="A63" s="1" t="s">
        <v>68</v>
      </c>
      <c r="B63">
        <v>2975.53</v>
      </c>
      <c r="C63">
        <v>19.97</v>
      </c>
      <c r="D63">
        <v>3574.63</v>
      </c>
      <c r="E63">
        <v>19.97</v>
      </c>
    </row>
    <row r="64" spans="1:5" x14ac:dyDescent="0.4">
      <c r="A64" s="1" t="s">
        <v>69</v>
      </c>
      <c r="B64">
        <v>12011.34</v>
      </c>
      <c r="C64">
        <v>19.97</v>
      </c>
      <c r="D64">
        <v>12111.76</v>
      </c>
      <c r="E64">
        <v>19.9654954954955</v>
      </c>
    </row>
    <row r="65" spans="1:7" x14ac:dyDescent="0.4">
      <c r="A65" s="1" t="s">
        <v>70</v>
      </c>
      <c r="B65">
        <v>14921.26</v>
      </c>
      <c r="C65">
        <v>19.96304029304029</v>
      </c>
      <c r="D65">
        <v>17865.150000000001</v>
      </c>
      <c r="E65">
        <v>19.962092457420919</v>
      </c>
    </row>
    <row r="66" spans="1:7" x14ac:dyDescent="0.4">
      <c r="A66" s="1" t="s">
        <v>71</v>
      </c>
      <c r="B66">
        <v>14192.97</v>
      </c>
      <c r="C66">
        <v>19.96120879120879</v>
      </c>
      <c r="D66">
        <v>18123.73</v>
      </c>
      <c r="E66">
        <v>19.9575</v>
      </c>
    </row>
    <row r="67" spans="1:7" x14ac:dyDescent="0.4">
      <c r="A67" s="1" t="s">
        <v>72</v>
      </c>
      <c r="B67">
        <v>19205.21</v>
      </c>
      <c r="C67">
        <v>19.953445945945941</v>
      </c>
      <c r="D67">
        <v>20963.46</v>
      </c>
      <c r="E67">
        <v>19.928782997762859</v>
      </c>
    </row>
    <row r="68" spans="1:7" x14ac:dyDescent="0.4">
      <c r="A68" s="1" t="s">
        <v>73</v>
      </c>
      <c r="B68">
        <v>19344.72</v>
      </c>
      <c r="C68">
        <v>19.958979452054791</v>
      </c>
      <c r="D68">
        <v>19893.240000000002</v>
      </c>
      <c r="E68">
        <v>19.92778156996587</v>
      </c>
    </row>
    <row r="69" spans="1:7" x14ac:dyDescent="0.4">
      <c r="A69" s="1" t="s">
        <v>74</v>
      </c>
      <c r="B69">
        <v>21003.86</v>
      </c>
      <c r="C69">
        <v>19.953675555555559</v>
      </c>
      <c r="D69">
        <v>22464.6</v>
      </c>
      <c r="E69">
        <v>19.957389830508468</v>
      </c>
    </row>
    <row r="70" spans="1:7" x14ac:dyDescent="0.4">
      <c r="A70" s="1" t="s">
        <v>75</v>
      </c>
      <c r="B70">
        <v>20108.77</v>
      </c>
      <c r="C70">
        <v>20.075675527288539</v>
      </c>
      <c r="D70">
        <v>20116.849999999999</v>
      </c>
      <c r="E70">
        <v>20.058696814562001</v>
      </c>
    </row>
    <row r="71" spans="1:7" x14ac:dyDescent="0.4">
      <c r="A71" s="1" t="s">
        <v>76</v>
      </c>
      <c r="B71">
        <v>21080.51</v>
      </c>
      <c r="C71">
        <v>19.910945736434108</v>
      </c>
      <c r="D71">
        <v>20051.38</v>
      </c>
      <c r="E71">
        <v>19.907577586206891</v>
      </c>
    </row>
    <row r="72" spans="1:7" x14ac:dyDescent="0.4">
      <c r="A72" s="1" t="s">
        <v>77</v>
      </c>
      <c r="B72">
        <v>18687.38</v>
      </c>
      <c r="C72">
        <v>19.890398625429551</v>
      </c>
      <c r="D72">
        <v>16750.38</v>
      </c>
      <c r="E72">
        <v>19.89187956204379</v>
      </c>
      <c r="F72">
        <v>130.69999999999999</v>
      </c>
      <c r="G72">
        <v>13.095000000000001</v>
      </c>
    </row>
    <row r="73" spans="1:7" x14ac:dyDescent="0.4">
      <c r="A73" s="1" t="s">
        <v>78</v>
      </c>
      <c r="B73">
        <v>21446</v>
      </c>
      <c r="C73">
        <v>19.903770764119599</v>
      </c>
      <c r="D73">
        <v>20255.82</v>
      </c>
      <c r="E73">
        <v>19.890388291517318</v>
      </c>
      <c r="F73">
        <v>350.19</v>
      </c>
      <c r="G73">
        <v>12.97</v>
      </c>
    </row>
    <row r="74" spans="1:7" x14ac:dyDescent="0.4">
      <c r="A74" s="1" t="s">
        <v>79</v>
      </c>
      <c r="B74">
        <v>19495.400000000001</v>
      </c>
      <c r="C74">
        <v>19.85924269005848</v>
      </c>
      <c r="D74">
        <v>16678.46</v>
      </c>
      <c r="E74">
        <v>19.88252209595959</v>
      </c>
      <c r="F74">
        <v>440.98</v>
      </c>
      <c r="G74">
        <v>12.97</v>
      </c>
    </row>
    <row r="75" spans="1:7" x14ac:dyDescent="0.4">
      <c r="A75" s="1" t="s">
        <v>80</v>
      </c>
      <c r="B75">
        <v>17368.54</v>
      </c>
      <c r="C75">
        <v>19.821643229166671</v>
      </c>
      <c r="D75">
        <v>16136.93</v>
      </c>
      <c r="E75">
        <v>19.86328980099502</v>
      </c>
      <c r="F75">
        <v>428.01</v>
      </c>
      <c r="G75">
        <v>12.97</v>
      </c>
    </row>
    <row r="76" spans="1:7" x14ac:dyDescent="0.4">
      <c r="A76" s="1" t="s">
        <v>81</v>
      </c>
      <c r="B76">
        <v>18217.52</v>
      </c>
      <c r="C76">
        <v>19.852749140893469</v>
      </c>
      <c r="D76">
        <v>14836.17</v>
      </c>
      <c r="E76">
        <v>19.877261600681141</v>
      </c>
      <c r="F76">
        <v>474.95</v>
      </c>
      <c r="G76">
        <v>13.6004347826087</v>
      </c>
    </row>
    <row r="77" spans="1:7" x14ac:dyDescent="0.4">
      <c r="A77" s="1" t="s">
        <v>82</v>
      </c>
      <c r="B77">
        <v>17612.599999999999</v>
      </c>
      <c r="C77">
        <v>19.839880815071119</v>
      </c>
      <c r="D77">
        <v>14190.68</v>
      </c>
      <c r="E77">
        <v>19.940732600732598</v>
      </c>
      <c r="F77">
        <v>363.22</v>
      </c>
      <c r="G77">
        <v>13.97</v>
      </c>
    </row>
    <row r="78" spans="1:7" x14ac:dyDescent="0.4">
      <c r="A78" s="1" t="s">
        <v>83</v>
      </c>
      <c r="B78">
        <v>22667</v>
      </c>
      <c r="C78">
        <v>19.917284768211921</v>
      </c>
      <c r="D78">
        <v>17519.68</v>
      </c>
      <c r="E78">
        <v>19.95608904933815</v>
      </c>
      <c r="F78">
        <v>525.83000000000004</v>
      </c>
      <c r="G78">
        <v>14.084615384615381</v>
      </c>
    </row>
    <row r="79" spans="1:7" x14ac:dyDescent="0.4">
      <c r="A79" s="1" t="s">
        <v>84</v>
      </c>
      <c r="B79">
        <v>16987.189999999999</v>
      </c>
      <c r="C79">
        <v>19.90404803240741</v>
      </c>
      <c r="D79">
        <v>14344.86</v>
      </c>
      <c r="E79">
        <v>19.958608949416341</v>
      </c>
      <c r="F79">
        <v>558.80000000000007</v>
      </c>
      <c r="G79">
        <v>13.97</v>
      </c>
    </row>
    <row r="80" spans="1:7" x14ac:dyDescent="0.4">
      <c r="A80" s="1" t="s">
        <v>85</v>
      </c>
      <c r="B80">
        <v>19215.13</v>
      </c>
      <c r="C80">
        <v>19.955629496402882</v>
      </c>
      <c r="D80">
        <v>13750.47</v>
      </c>
      <c r="E80">
        <v>19.96477894402036</v>
      </c>
      <c r="F80">
        <v>307.33999999999997</v>
      </c>
      <c r="G80">
        <v>13.97</v>
      </c>
    </row>
    <row r="81" spans="1:7" x14ac:dyDescent="0.4">
      <c r="A81" s="1" t="s">
        <v>86</v>
      </c>
      <c r="B81">
        <v>27523.82</v>
      </c>
      <c r="C81">
        <v>19.93716612200436</v>
      </c>
      <c r="D81">
        <v>19181.75</v>
      </c>
      <c r="E81">
        <v>19.92438034188034</v>
      </c>
      <c r="F81">
        <v>502.92</v>
      </c>
      <c r="G81">
        <v>13.97</v>
      </c>
    </row>
    <row r="82" spans="1:7" x14ac:dyDescent="0.4">
      <c r="A82" s="1" t="s">
        <v>87</v>
      </c>
      <c r="B82">
        <v>22328.65</v>
      </c>
      <c r="C82">
        <v>19.919218181818181</v>
      </c>
      <c r="D82">
        <v>18898.099999999999</v>
      </c>
      <c r="E82">
        <v>19.90327777777777</v>
      </c>
      <c r="F82">
        <v>740.41</v>
      </c>
      <c r="G82">
        <v>13.97</v>
      </c>
    </row>
    <row r="83" spans="1:7" x14ac:dyDescent="0.4">
      <c r="A83" s="1" t="s">
        <v>88</v>
      </c>
      <c r="B83">
        <v>19655.82</v>
      </c>
      <c r="C83">
        <v>18.76962998236332</v>
      </c>
      <c r="D83">
        <v>15360.98</v>
      </c>
      <c r="E83">
        <v>18.710712324929968</v>
      </c>
      <c r="F83">
        <v>321.31</v>
      </c>
      <c r="G83">
        <v>13.97</v>
      </c>
    </row>
    <row r="84" spans="1:7" x14ac:dyDescent="0.4">
      <c r="A84" s="1" t="s">
        <v>89</v>
      </c>
      <c r="B84">
        <v>23642.53</v>
      </c>
      <c r="C84">
        <v>18.01025340136054</v>
      </c>
      <c r="D84">
        <v>19293.03</v>
      </c>
      <c r="E84">
        <v>18.033976218323581</v>
      </c>
      <c r="F84">
        <v>595.12</v>
      </c>
      <c r="G84">
        <v>13.892361111111111</v>
      </c>
    </row>
    <row r="85" spans="1:7" x14ac:dyDescent="0.4">
      <c r="A85" s="1" t="s">
        <v>90</v>
      </c>
      <c r="B85">
        <v>15301.78</v>
      </c>
      <c r="C85">
        <v>17.967952380952379</v>
      </c>
      <c r="D85">
        <v>13916</v>
      </c>
      <c r="E85">
        <v>17.980052874302871</v>
      </c>
      <c r="F85">
        <v>1595.03</v>
      </c>
      <c r="G85">
        <v>16.19222222222222</v>
      </c>
    </row>
    <row r="86" spans="1:7" x14ac:dyDescent="0.4">
      <c r="A86" s="1" t="s">
        <v>91</v>
      </c>
      <c r="B86">
        <v>15719.43</v>
      </c>
      <c r="C86">
        <v>17.995091995221021</v>
      </c>
      <c r="D86">
        <v>12139.57</v>
      </c>
      <c r="E86">
        <v>17.982428765001931</v>
      </c>
      <c r="F86">
        <v>2768.12</v>
      </c>
      <c r="G86">
        <v>13.986111111111111</v>
      </c>
    </row>
    <row r="87" spans="1:7" x14ac:dyDescent="0.4">
      <c r="A87" s="1" t="s">
        <v>92</v>
      </c>
      <c r="B87">
        <v>13564.49</v>
      </c>
      <c r="C87">
        <v>18.943558173076919</v>
      </c>
      <c r="D87">
        <v>11512.2</v>
      </c>
      <c r="E87">
        <v>18.942925844346551</v>
      </c>
      <c r="F87">
        <v>3273.01</v>
      </c>
      <c r="G87">
        <v>13.92110429447853</v>
      </c>
    </row>
    <row r="88" spans="1:7" x14ac:dyDescent="0.4">
      <c r="A88" s="1" t="s">
        <v>93</v>
      </c>
      <c r="B88">
        <v>12710.91</v>
      </c>
      <c r="C88">
        <v>19.959193017127799</v>
      </c>
      <c r="D88">
        <v>10001.049999999999</v>
      </c>
      <c r="E88">
        <v>19.904432707355241</v>
      </c>
      <c r="F88">
        <v>3548.38</v>
      </c>
      <c r="G88">
        <v>13.97</v>
      </c>
    </row>
    <row r="89" spans="1:7" x14ac:dyDescent="0.4">
      <c r="A89" s="1" t="s">
        <v>94</v>
      </c>
      <c r="B89">
        <v>12054.02</v>
      </c>
      <c r="C89">
        <v>19.934452479338841</v>
      </c>
      <c r="D89">
        <v>8996.99</v>
      </c>
      <c r="E89">
        <v>19.955279081898802</v>
      </c>
      <c r="F89">
        <v>3041.74</v>
      </c>
      <c r="G89">
        <v>13.899565217391309</v>
      </c>
    </row>
    <row r="90" spans="1:7" x14ac:dyDescent="0.4">
      <c r="A90" s="1" t="s">
        <v>95</v>
      </c>
      <c r="B90">
        <v>11643.64</v>
      </c>
      <c r="C90">
        <v>19.944767811704828</v>
      </c>
      <c r="D90">
        <v>10966.79</v>
      </c>
      <c r="E90">
        <v>19.94073643410853</v>
      </c>
      <c r="F90">
        <v>3450.59</v>
      </c>
      <c r="G90">
        <v>13.97</v>
      </c>
    </row>
    <row r="91" spans="1:7" x14ac:dyDescent="0.4">
      <c r="A91" s="1" t="s">
        <v>96</v>
      </c>
      <c r="B91">
        <v>12531</v>
      </c>
      <c r="C91">
        <v>19.947010178117051</v>
      </c>
      <c r="D91">
        <v>11617.9</v>
      </c>
      <c r="E91">
        <v>19.928651271753679</v>
      </c>
      <c r="F91">
        <v>3909.63</v>
      </c>
      <c r="G91">
        <v>13.922559523809531</v>
      </c>
    </row>
    <row r="92" spans="1:7" x14ac:dyDescent="0.4">
      <c r="A92" s="1" t="s">
        <v>97</v>
      </c>
      <c r="B92">
        <v>10803.07</v>
      </c>
      <c r="C92">
        <v>19.94403635116598</v>
      </c>
      <c r="D92">
        <v>10577.49</v>
      </c>
      <c r="E92">
        <v>19.950907258064511</v>
      </c>
      <c r="F92">
        <v>3620.2</v>
      </c>
      <c r="G92">
        <v>13.912531250000001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"/>
  <sheetViews>
    <sheetView workbookViewId="0">
      <selection activeCell="B1" sqref="B1:G1048576"/>
    </sheetView>
  </sheetViews>
  <sheetFormatPr defaultRowHeight="14.6" x14ac:dyDescent="0.4"/>
  <cols>
    <col min="2" max="2" width="25.3046875" bestFit="1" customWidth="1"/>
    <col min="3" max="3" width="32.4609375" bestFit="1" customWidth="1"/>
    <col min="4" max="4" width="24.3828125" bestFit="1" customWidth="1"/>
    <col min="5" max="5" width="31.61328125" bestFit="1" customWidth="1"/>
    <col min="6" max="6" width="25.84375" bestFit="1" customWidth="1"/>
    <col min="7" max="7" width="33" bestFit="1" customWidth="1"/>
  </cols>
  <sheetData>
    <row r="1" spans="1:7" x14ac:dyDescent="0.4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5</v>
      </c>
      <c r="G1" s="1" t="s">
        <v>6</v>
      </c>
    </row>
    <row r="2" spans="1:7" x14ac:dyDescent="0.4">
      <c r="A2" s="1" t="s">
        <v>7</v>
      </c>
    </row>
    <row r="3" spans="1:7" x14ac:dyDescent="0.4">
      <c r="A3" s="1" t="s">
        <v>8</v>
      </c>
    </row>
    <row r="4" spans="1:7" x14ac:dyDescent="0.4">
      <c r="A4" s="1" t="s">
        <v>9</v>
      </c>
    </row>
    <row r="5" spans="1:7" x14ac:dyDescent="0.4">
      <c r="A5" s="1" t="s">
        <v>10</v>
      </c>
    </row>
    <row r="6" spans="1:7" x14ac:dyDescent="0.4">
      <c r="A6" s="1" t="s">
        <v>11</v>
      </c>
    </row>
    <row r="7" spans="1:7" x14ac:dyDescent="0.4">
      <c r="A7" s="1" t="s">
        <v>12</v>
      </c>
    </row>
    <row r="8" spans="1:7" x14ac:dyDescent="0.4">
      <c r="A8" s="1" t="s">
        <v>13</v>
      </c>
    </row>
    <row r="9" spans="1:7" x14ac:dyDescent="0.4">
      <c r="A9" s="1" t="s">
        <v>14</v>
      </c>
    </row>
    <row r="10" spans="1:7" x14ac:dyDescent="0.4">
      <c r="A10" s="1" t="s">
        <v>15</v>
      </c>
    </row>
    <row r="11" spans="1:7" x14ac:dyDescent="0.4">
      <c r="A11" s="1" t="s">
        <v>16</v>
      </c>
    </row>
    <row r="12" spans="1:7" x14ac:dyDescent="0.4">
      <c r="A12" s="1" t="s">
        <v>17</v>
      </c>
    </row>
    <row r="13" spans="1:7" x14ac:dyDescent="0.4">
      <c r="A13" s="1" t="s">
        <v>18</v>
      </c>
    </row>
    <row r="14" spans="1:7" x14ac:dyDescent="0.4">
      <c r="A14" s="1" t="s">
        <v>19</v>
      </c>
    </row>
    <row r="15" spans="1:7" x14ac:dyDescent="0.4">
      <c r="A15" s="1" t="s">
        <v>20</v>
      </c>
    </row>
    <row r="16" spans="1:7" x14ac:dyDescent="0.4">
      <c r="A16" s="1" t="s">
        <v>21</v>
      </c>
    </row>
    <row r="17" spans="1:1" x14ac:dyDescent="0.4">
      <c r="A17" s="1" t="s">
        <v>22</v>
      </c>
    </row>
    <row r="18" spans="1:1" x14ac:dyDescent="0.4">
      <c r="A18" s="1" t="s">
        <v>23</v>
      </c>
    </row>
    <row r="19" spans="1:1" x14ac:dyDescent="0.4">
      <c r="A19" s="1" t="s">
        <v>24</v>
      </c>
    </row>
    <row r="20" spans="1:1" x14ac:dyDescent="0.4">
      <c r="A20" s="1" t="s">
        <v>25</v>
      </c>
    </row>
    <row r="21" spans="1:1" x14ac:dyDescent="0.4">
      <c r="A21" s="1" t="s">
        <v>26</v>
      </c>
    </row>
    <row r="22" spans="1:1" x14ac:dyDescent="0.4">
      <c r="A22" s="1" t="s">
        <v>27</v>
      </c>
    </row>
    <row r="23" spans="1:1" x14ac:dyDescent="0.4">
      <c r="A23" s="1" t="s">
        <v>28</v>
      </c>
    </row>
    <row r="24" spans="1:1" x14ac:dyDescent="0.4">
      <c r="A24" s="1" t="s">
        <v>29</v>
      </c>
    </row>
    <row r="25" spans="1:1" x14ac:dyDescent="0.4">
      <c r="A25" s="1" t="s">
        <v>30</v>
      </c>
    </row>
    <row r="26" spans="1:1" x14ac:dyDescent="0.4">
      <c r="A26" s="1" t="s">
        <v>31</v>
      </c>
    </row>
    <row r="27" spans="1:1" x14ac:dyDescent="0.4">
      <c r="A27" s="1" t="s">
        <v>32</v>
      </c>
    </row>
    <row r="28" spans="1:1" x14ac:dyDescent="0.4">
      <c r="A28" s="1" t="s">
        <v>33</v>
      </c>
    </row>
    <row r="29" spans="1:1" x14ac:dyDescent="0.4">
      <c r="A29" s="1" t="s">
        <v>34</v>
      </c>
    </row>
    <row r="30" spans="1:1" x14ac:dyDescent="0.4">
      <c r="A30" s="1" t="s">
        <v>35</v>
      </c>
    </row>
    <row r="31" spans="1:1" x14ac:dyDescent="0.4">
      <c r="A31" s="1" t="s">
        <v>36</v>
      </c>
    </row>
    <row r="32" spans="1:1" x14ac:dyDescent="0.4">
      <c r="A32" s="1" t="s">
        <v>37</v>
      </c>
    </row>
    <row r="33" spans="1:1" x14ac:dyDescent="0.4">
      <c r="A33" s="1" t="s">
        <v>38</v>
      </c>
    </row>
    <row r="34" spans="1:1" x14ac:dyDescent="0.4">
      <c r="A34" s="1" t="s">
        <v>39</v>
      </c>
    </row>
    <row r="35" spans="1:1" x14ac:dyDescent="0.4">
      <c r="A35" s="1" t="s">
        <v>40</v>
      </c>
    </row>
    <row r="36" spans="1:1" x14ac:dyDescent="0.4">
      <c r="A36" s="1" t="s">
        <v>41</v>
      </c>
    </row>
    <row r="37" spans="1:1" x14ac:dyDescent="0.4">
      <c r="A37" s="1" t="s">
        <v>42</v>
      </c>
    </row>
    <row r="38" spans="1:1" x14ac:dyDescent="0.4">
      <c r="A38" s="1" t="s">
        <v>43</v>
      </c>
    </row>
    <row r="39" spans="1:1" x14ac:dyDescent="0.4">
      <c r="A39" s="1" t="s">
        <v>44</v>
      </c>
    </row>
    <row r="40" spans="1:1" x14ac:dyDescent="0.4">
      <c r="A40" s="1" t="s">
        <v>45</v>
      </c>
    </row>
    <row r="41" spans="1:1" x14ac:dyDescent="0.4">
      <c r="A41" s="1" t="s">
        <v>46</v>
      </c>
    </row>
    <row r="42" spans="1:1" x14ac:dyDescent="0.4">
      <c r="A42" s="1" t="s">
        <v>47</v>
      </c>
    </row>
    <row r="43" spans="1:1" x14ac:dyDescent="0.4">
      <c r="A43" s="1" t="s">
        <v>48</v>
      </c>
    </row>
    <row r="44" spans="1:1" x14ac:dyDescent="0.4">
      <c r="A44" s="1" t="s">
        <v>49</v>
      </c>
    </row>
    <row r="45" spans="1:1" x14ac:dyDescent="0.4">
      <c r="A45" s="1" t="s">
        <v>50</v>
      </c>
    </row>
    <row r="46" spans="1:1" x14ac:dyDescent="0.4">
      <c r="A46" s="1" t="s">
        <v>51</v>
      </c>
    </row>
    <row r="47" spans="1:1" x14ac:dyDescent="0.4">
      <c r="A47" s="1" t="s">
        <v>52</v>
      </c>
    </row>
    <row r="48" spans="1:1" x14ac:dyDescent="0.4">
      <c r="A48" s="1" t="s">
        <v>53</v>
      </c>
    </row>
    <row r="49" spans="1:1" x14ac:dyDescent="0.4">
      <c r="A49" s="1" t="s">
        <v>54</v>
      </c>
    </row>
    <row r="50" spans="1:1" x14ac:dyDescent="0.4">
      <c r="A50" s="1" t="s">
        <v>55</v>
      </c>
    </row>
    <row r="51" spans="1:1" x14ac:dyDescent="0.4">
      <c r="A51" s="1" t="s">
        <v>56</v>
      </c>
    </row>
    <row r="52" spans="1:1" x14ac:dyDescent="0.4">
      <c r="A52" s="1" t="s">
        <v>57</v>
      </c>
    </row>
    <row r="53" spans="1:1" x14ac:dyDescent="0.4">
      <c r="A53" s="1" t="s">
        <v>58</v>
      </c>
    </row>
    <row r="54" spans="1:1" x14ac:dyDescent="0.4">
      <c r="A54" s="1" t="s">
        <v>59</v>
      </c>
    </row>
    <row r="55" spans="1:1" x14ac:dyDescent="0.4">
      <c r="A55" s="1" t="s">
        <v>60</v>
      </c>
    </row>
    <row r="56" spans="1:1" x14ac:dyDescent="0.4">
      <c r="A56" s="1" t="s">
        <v>61</v>
      </c>
    </row>
    <row r="57" spans="1:1" x14ac:dyDescent="0.4">
      <c r="A57" s="1" t="s">
        <v>62</v>
      </c>
    </row>
    <row r="58" spans="1:1" x14ac:dyDescent="0.4">
      <c r="A58" s="1" t="s">
        <v>63</v>
      </c>
    </row>
    <row r="59" spans="1:1" x14ac:dyDescent="0.4">
      <c r="A59" s="1" t="s">
        <v>64</v>
      </c>
    </row>
    <row r="60" spans="1:1" x14ac:dyDescent="0.4">
      <c r="A60" s="1" t="s">
        <v>65</v>
      </c>
    </row>
    <row r="61" spans="1:1" x14ac:dyDescent="0.4">
      <c r="A61" s="1" t="s">
        <v>66</v>
      </c>
    </row>
    <row r="62" spans="1:1" x14ac:dyDescent="0.4">
      <c r="A62" s="1" t="s">
        <v>67</v>
      </c>
    </row>
    <row r="63" spans="1:1" x14ac:dyDescent="0.4">
      <c r="A63" s="1" t="s">
        <v>68</v>
      </c>
    </row>
    <row r="64" spans="1:1" x14ac:dyDescent="0.4">
      <c r="A64" s="1" t="s">
        <v>69</v>
      </c>
    </row>
    <row r="65" spans="1:7" x14ac:dyDescent="0.4">
      <c r="A65" s="1" t="s">
        <v>70</v>
      </c>
    </row>
    <row r="66" spans="1:7" x14ac:dyDescent="0.4">
      <c r="A66" s="1" t="s">
        <v>71</v>
      </c>
    </row>
    <row r="67" spans="1:7" x14ac:dyDescent="0.4">
      <c r="A67" s="1" t="s">
        <v>72</v>
      </c>
    </row>
    <row r="68" spans="1:7" x14ac:dyDescent="0.4">
      <c r="A68" s="1" t="s">
        <v>73</v>
      </c>
    </row>
    <row r="69" spans="1:7" x14ac:dyDescent="0.4">
      <c r="A69" s="1" t="s">
        <v>74</v>
      </c>
    </row>
    <row r="70" spans="1:7" x14ac:dyDescent="0.4">
      <c r="A70" s="1" t="s">
        <v>75</v>
      </c>
    </row>
    <row r="71" spans="1:7" x14ac:dyDescent="0.4">
      <c r="A71" s="1" t="s">
        <v>76</v>
      </c>
    </row>
    <row r="72" spans="1:7" x14ac:dyDescent="0.4">
      <c r="A72" s="1" t="s">
        <v>77</v>
      </c>
    </row>
    <row r="73" spans="1:7" x14ac:dyDescent="0.4">
      <c r="A73" s="1" t="s">
        <v>78</v>
      </c>
    </row>
    <row r="74" spans="1:7" x14ac:dyDescent="0.4">
      <c r="A74" s="1" t="s">
        <v>79</v>
      </c>
    </row>
    <row r="75" spans="1:7" x14ac:dyDescent="0.4">
      <c r="A75" s="1" t="s">
        <v>80</v>
      </c>
    </row>
    <row r="76" spans="1:7" x14ac:dyDescent="0.4">
      <c r="A76" s="1" t="s">
        <v>81</v>
      </c>
    </row>
    <row r="77" spans="1:7" x14ac:dyDescent="0.4">
      <c r="A77" s="1" t="s">
        <v>82</v>
      </c>
    </row>
    <row r="78" spans="1:7" x14ac:dyDescent="0.4">
      <c r="A78" s="1" t="s">
        <v>83</v>
      </c>
    </row>
    <row r="79" spans="1:7" x14ac:dyDescent="0.4">
      <c r="A79" s="1" t="s">
        <v>84</v>
      </c>
      <c r="B79">
        <v>254.83</v>
      </c>
      <c r="C79">
        <v>14.99</v>
      </c>
      <c r="F79">
        <v>344.77</v>
      </c>
      <c r="G79">
        <v>13.686521739130439</v>
      </c>
    </row>
    <row r="80" spans="1:7" x14ac:dyDescent="0.4">
      <c r="A80" s="1" t="s">
        <v>85</v>
      </c>
      <c r="B80">
        <v>1454.02</v>
      </c>
      <c r="C80">
        <v>14.899638554216869</v>
      </c>
      <c r="D80">
        <v>664.81000000000006</v>
      </c>
      <c r="E80">
        <v>34.99</v>
      </c>
      <c r="F80">
        <v>2008.66</v>
      </c>
      <c r="G80">
        <v>14.830531914893619</v>
      </c>
    </row>
    <row r="81" spans="1:7" x14ac:dyDescent="0.4">
      <c r="A81" s="1" t="s">
        <v>86</v>
      </c>
      <c r="B81">
        <v>3657.56</v>
      </c>
      <c r="C81">
        <v>14.88292857142857</v>
      </c>
      <c r="D81">
        <v>1959.44</v>
      </c>
      <c r="E81">
        <v>34.99</v>
      </c>
      <c r="F81">
        <v>4107.26</v>
      </c>
      <c r="G81">
        <v>14.89572327044025</v>
      </c>
    </row>
    <row r="82" spans="1:7" x14ac:dyDescent="0.4">
      <c r="A82" s="1" t="s">
        <v>87</v>
      </c>
      <c r="B82">
        <v>4167.22</v>
      </c>
      <c r="C82">
        <v>14.809397590361449</v>
      </c>
      <c r="D82">
        <v>1434.59</v>
      </c>
      <c r="E82">
        <v>34.99</v>
      </c>
      <c r="F82">
        <v>5306.46</v>
      </c>
      <c r="G82">
        <v>14.825274725274721</v>
      </c>
    </row>
    <row r="83" spans="1:7" x14ac:dyDescent="0.4">
      <c r="A83" s="1" t="s">
        <v>88</v>
      </c>
      <c r="B83">
        <v>4477.51</v>
      </c>
      <c r="C83">
        <v>14.87329341317365</v>
      </c>
      <c r="D83">
        <v>1819.48</v>
      </c>
      <c r="E83">
        <v>34.99</v>
      </c>
      <c r="F83">
        <v>5111.59</v>
      </c>
      <c r="G83">
        <v>14.99</v>
      </c>
    </row>
    <row r="84" spans="1:7" x14ac:dyDescent="0.4">
      <c r="A84" s="1" t="s">
        <v>89</v>
      </c>
      <c r="B84">
        <v>5023.4399999999996</v>
      </c>
      <c r="C84">
        <v>14.8454358974359</v>
      </c>
      <c r="D84">
        <v>1994.43</v>
      </c>
      <c r="E84">
        <v>34.99</v>
      </c>
      <c r="F84">
        <v>5550.29</v>
      </c>
      <c r="G84">
        <v>14.9510800744879</v>
      </c>
    </row>
    <row r="85" spans="1:7" x14ac:dyDescent="0.4">
      <c r="A85" s="1" t="s">
        <v>90</v>
      </c>
      <c r="B85">
        <v>4072.06</v>
      </c>
      <c r="C85">
        <v>14.818125</v>
      </c>
      <c r="D85">
        <v>1539.56</v>
      </c>
      <c r="E85">
        <v>34.99</v>
      </c>
      <c r="F85">
        <v>5271.26</v>
      </c>
      <c r="G85">
        <v>14.78970486111111</v>
      </c>
    </row>
    <row r="86" spans="1:7" x14ac:dyDescent="0.4">
      <c r="A86" s="1" t="s">
        <v>91</v>
      </c>
      <c r="B86">
        <v>3912.39</v>
      </c>
      <c r="C86">
        <v>14.99</v>
      </c>
      <c r="D86">
        <v>1605.54</v>
      </c>
      <c r="E86">
        <v>33.990256410256407</v>
      </c>
      <c r="F86">
        <v>4901.7299999999996</v>
      </c>
      <c r="G86">
        <v>14.99</v>
      </c>
    </row>
    <row r="87" spans="1:7" x14ac:dyDescent="0.4">
      <c r="A87" s="1" t="s">
        <v>92</v>
      </c>
      <c r="B87">
        <v>3687.38</v>
      </c>
      <c r="C87">
        <v>14.15580139372822</v>
      </c>
      <c r="D87">
        <v>3720.82</v>
      </c>
      <c r="E87">
        <v>14.21038896746817</v>
      </c>
      <c r="F87">
        <v>5126.3900000000003</v>
      </c>
      <c r="G87">
        <v>14.39275473630312</v>
      </c>
    </row>
    <row r="88" spans="1:7" x14ac:dyDescent="0.4">
      <c r="A88" s="1" t="s">
        <v>93</v>
      </c>
      <c r="B88">
        <v>3870.23</v>
      </c>
      <c r="C88">
        <v>14.157662337662339</v>
      </c>
      <c r="D88">
        <v>3614.79</v>
      </c>
      <c r="E88">
        <v>15.27902243589744</v>
      </c>
      <c r="F88">
        <v>4778.5600000000004</v>
      </c>
      <c r="G88">
        <v>14.236138996138999</v>
      </c>
    </row>
    <row r="89" spans="1:7" x14ac:dyDescent="0.4">
      <c r="A89" s="1" t="s">
        <v>94</v>
      </c>
      <c r="B89">
        <v>3840.44</v>
      </c>
      <c r="C89">
        <v>14.88292207792208</v>
      </c>
      <c r="D89">
        <v>1539</v>
      </c>
      <c r="E89">
        <v>34.699666666666673</v>
      </c>
      <c r="F89">
        <v>4497</v>
      </c>
      <c r="G89">
        <v>14.99</v>
      </c>
    </row>
    <row r="90" spans="1:7" x14ac:dyDescent="0.4">
      <c r="A90" s="1" t="s">
        <v>95</v>
      </c>
      <c r="B90">
        <v>3751.29</v>
      </c>
      <c r="C90">
        <v>14.915827814569541</v>
      </c>
      <c r="D90">
        <v>1625.53</v>
      </c>
      <c r="E90">
        <v>33.87916666666667</v>
      </c>
      <c r="F90">
        <v>4260.95</v>
      </c>
      <c r="G90">
        <v>14.95705882352941</v>
      </c>
    </row>
    <row r="91" spans="1:7" x14ac:dyDescent="0.4">
      <c r="A91" s="1" t="s">
        <v>96</v>
      </c>
      <c r="B91">
        <v>3237.84</v>
      </c>
      <c r="C91">
        <v>14.88292857142857</v>
      </c>
      <c r="D91">
        <v>1430.59</v>
      </c>
      <c r="E91">
        <v>34.872352941176473</v>
      </c>
      <c r="F91">
        <v>4302.22</v>
      </c>
      <c r="G91">
        <v>14.86177142857143</v>
      </c>
    </row>
    <row r="92" spans="1:7" x14ac:dyDescent="0.4">
      <c r="A92" s="1" t="s">
        <v>97</v>
      </c>
      <c r="B92">
        <v>3768.55</v>
      </c>
      <c r="C92">
        <v>14.870207607433221</v>
      </c>
      <c r="D92">
        <v>1502.57</v>
      </c>
      <c r="E92">
        <v>34.305495495495499</v>
      </c>
      <c r="F92">
        <v>3831.05</v>
      </c>
      <c r="G92">
        <v>15.06030314347962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EAE1-CFCB-4582-8C8E-2C97B72E04ED}">
  <dimension ref="A1:C92"/>
  <sheetViews>
    <sheetView workbookViewId="0">
      <selection activeCell="B1" sqref="B1:C1048576"/>
    </sheetView>
  </sheetViews>
  <sheetFormatPr defaultRowHeight="14.6" x14ac:dyDescent="0.4"/>
  <cols>
    <col min="1" max="1" width="19.3828125" style="2" customWidth="1"/>
  </cols>
  <sheetData>
    <row r="1" spans="1:3" x14ac:dyDescent="0.4">
      <c r="A1" s="2" t="s">
        <v>0</v>
      </c>
      <c r="B1" s="1" t="s">
        <v>102</v>
      </c>
      <c r="C1" s="1" t="s">
        <v>103</v>
      </c>
    </row>
    <row r="2" spans="1:3" x14ac:dyDescent="0.4">
      <c r="A2" s="3">
        <v>44934</v>
      </c>
    </row>
    <row r="3" spans="1:3" x14ac:dyDescent="0.4">
      <c r="A3" s="3">
        <v>44941</v>
      </c>
    </row>
    <row r="4" spans="1:3" x14ac:dyDescent="0.4">
      <c r="A4" s="3">
        <v>44948</v>
      </c>
    </row>
    <row r="5" spans="1:3" x14ac:dyDescent="0.4">
      <c r="A5" s="3">
        <v>44955</v>
      </c>
    </row>
    <row r="6" spans="1:3" x14ac:dyDescent="0.4">
      <c r="A6" s="3">
        <v>44962</v>
      </c>
    </row>
    <row r="7" spans="1:3" x14ac:dyDescent="0.4">
      <c r="A7" s="3">
        <v>44969</v>
      </c>
    </row>
    <row r="8" spans="1:3" x14ac:dyDescent="0.4">
      <c r="A8" s="3">
        <v>44976</v>
      </c>
    </row>
    <row r="9" spans="1:3" x14ac:dyDescent="0.4">
      <c r="A9" s="3">
        <v>44983</v>
      </c>
    </row>
    <row r="10" spans="1:3" x14ac:dyDescent="0.4">
      <c r="A10" s="3">
        <v>44990</v>
      </c>
    </row>
    <row r="11" spans="1:3" x14ac:dyDescent="0.4">
      <c r="A11" s="3">
        <v>44997</v>
      </c>
    </row>
    <row r="12" spans="1:3" x14ac:dyDescent="0.4">
      <c r="A12" s="3">
        <v>45004</v>
      </c>
    </row>
    <row r="13" spans="1:3" x14ac:dyDescent="0.4">
      <c r="A13" s="3">
        <v>45011</v>
      </c>
    </row>
    <row r="14" spans="1:3" x14ac:dyDescent="0.4">
      <c r="A14" s="3">
        <v>45018</v>
      </c>
    </row>
    <row r="15" spans="1:3" x14ac:dyDescent="0.4">
      <c r="A15" s="3">
        <v>45025</v>
      </c>
    </row>
    <row r="16" spans="1:3" x14ac:dyDescent="0.4">
      <c r="A16" s="3">
        <v>45032</v>
      </c>
    </row>
    <row r="17" spans="1:3" x14ac:dyDescent="0.4">
      <c r="A17" s="3">
        <v>45039</v>
      </c>
    </row>
    <row r="18" spans="1:3" x14ac:dyDescent="0.4">
      <c r="A18" s="3">
        <v>45046</v>
      </c>
    </row>
    <row r="19" spans="1:3" x14ac:dyDescent="0.4">
      <c r="A19" s="3">
        <v>45053</v>
      </c>
    </row>
    <row r="20" spans="1:3" x14ac:dyDescent="0.4">
      <c r="A20" s="3">
        <v>45060</v>
      </c>
    </row>
    <row r="21" spans="1:3" x14ac:dyDescent="0.4">
      <c r="A21" s="3">
        <v>45067</v>
      </c>
    </row>
    <row r="22" spans="1:3" x14ac:dyDescent="0.4">
      <c r="A22" s="3">
        <v>45074</v>
      </c>
    </row>
    <row r="23" spans="1:3" x14ac:dyDescent="0.4">
      <c r="A23" s="3">
        <v>45081</v>
      </c>
    </row>
    <row r="24" spans="1:3" x14ac:dyDescent="0.4">
      <c r="A24" s="3">
        <v>45088</v>
      </c>
    </row>
    <row r="25" spans="1:3" x14ac:dyDescent="0.4">
      <c r="A25" s="3">
        <v>45095</v>
      </c>
    </row>
    <row r="26" spans="1:3" x14ac:dyDescent="0.4">
      <c r="A26" s="3">
        <v>45102</v>
      </c>
    </row>
    <row r="27" spans="1:3" x14ac:dyDescent="0.4">
      <c r="A27" s="3">
        <v>45109</v>
      </c>
    </row>
    <row r="28" spans="1:3" x14ac:dyDescent="0.4">
      <c r="A28" s="3">
        <v>45116</v>
      </c>
    </row>
    <row r="29" spans="1:3" x14ac:dyDescent="0.4">
      <c r="A29" s="3">
        <v>45123</v>
      </c>
    </row>
    <row r="30" spans="1:3" x14ac:dyDescent="0.4">
      <c r="A30" s="3">
        <v>45130</v>
      </c>
    </row>
    <row r="31" spans="1:3" x14ac:dyDescent="0.4">
      <c r="A31" s="3">
        <v>45137</v>
      </c>
      <c r="B31">
        <v>441.87</v>
      </c>
      <c r="C31">
        <v>14.57</v>
      </c>
    </row>
    <row r="32" spans="1:3" x14ac:dyDescent="0.4">
      <c r="A32" s="3">
        <v>45144</v>
      </c>
      <c r="B32">
        <v>6220.17</v>
      </c>
      <c r="C32">
        <v>29.64</v>
      </c>
    </row>
    <row r="33" spans="1:3" x14ac:dyDescent="0.4">
      <c r="A33" s="3">
        <v>45151</v>
      </c>
      <c r="B33">
        <v>11590.59</v>
      </c>
      <c r="C33">
        <v>33.99</v>
      </c>
    </row>
    <row r="34" spans="1:3" x14ac:dyDescent="0.4">
      <c r="A34" s="3">
        <v>45158</v>
      </c>
      <c r="B34">
        <v>9449.2200000000012</v>
      </c>
      <c r="C34">
        <v>33.99</v>
      </c>
    </row>
    <row r="35" spans="1:3" x14ac:dyDescent="0.4">
      <c r="A35" s="3">
        <v>45165</v>
      </c>
      <c r="B35">
        <v>7409.8200000000006</v>
      </c>
      <c r="C35">
        <v>33.99</v>
      </c>
    </row>
    <row r="36" spans="1:3" x14ac:dyDescent="0.4">
      <c r="A36" s="3">
        <v>45172</v>
      </c>
      <c r="B36">
        <v>11794.53</v>
      </c>
      <c r="C36">
        <v>33.99</v>
      </c>
    </row>
    <row r="37" spans="1:3" x14ac:dyDescent="0.4">
      <c r="A37" s="3">
        <v>45179</v>
      </c>
      <c r="B37">
        <v>15499.43999999999</v>
      </c>
      <c r="C37">
        <v>33.99</v>
      </c>
    </row>
    <row r="38" spans="1:3" x14ac:dyDescent="0.4">
      <c r="A38" s="3">
        <v>45186</v>
      </c>
      <c r="B38">
        <v>13901.91</v>
      </c>
      <c r="C38">
        <v>33.99</v>
      </c>
    </row>
    <row r="39" spans="1:3" x14ac:dyDescent="0.4">
      <c r="A39" s="3">
        <v>45193</v>
      </c>
      <c r="B39">
        <v>14479.739999999991</v>
      </c>
      <c r="C39">
        <v>33.99</v>
      </c>
    </row>
    <row r="40" spans="1:3" x14ac:dyDescent="0.4">
      <c r="A40" s="3">
        <v>45200</v>
      </c>
      <c r="B40">
        <v>14207.819999999991</v>
      </c>
      <c r="C40">
        <v>33.99</v>
      </c>
    </row>
    <row r="41" spans="1:3" x14ac:dyDescent="0.4">
      <c r="A41" s="3">
        <v>45207</v>
      </c>
      <c r="B41">
        <v>14717.669999999989</v>
      </c>
      <c r="C41">
        <v>33.99</v>
      </c>
    </row>
    <row r="42" spans="1:3" x14ac:dyDescent="0.4">
      <c r="A42" s="3">
        <v>45214</v>
      </c>
      <c r="B42">
        <v>33097.790000000037</v>
      </c>
      <c r="C42">
        <v>31.92</v>
      </c>
    </row>
    <row r="43" spans="1:3" x14ac:dyDescent="0.4">
      <c r="A43" s="3">
        <v>45221</v>
      </c>
      <c r="B43">
        <v>15261.509999999989</v>
      </c>
      <c r="C43">
        <v>33.99</v>
      </c>
    </row>
    <row r="44" spans="1:3" x14ac:dyDescent="0.4">
      <c r="A44" s="3">
        <v>45228</v>
      </c>
      <c r="B44">
        <v>15703.37999999999</v>
      </c>
      <c r="C44">
        <v>33.99</v>
      </c>
    </row>
    <row r="45" spans="1:3" x14ac:dyDescent="0.4">
      <c r="A45" s="3">
        <v>45235</v>
      </c>
      <c r="B45">
        <v>15159.53999999999</v>
      </c>
      <c r="C45">
        <v>33.99</v>
      </c>
    </row>
    <row r="46" spans="1:3" x14ac:dyDescent="0.4">
      <c r="A46" s="3">
        <v>45242</v>
      </c>
      <c r="B46">
        <v>17096.96999999999</v>
      </c>
      <c r="C46">
        <v>33.99</v>
      </c>
    </row>
    <row r="47" spans="1:3" x14ac:dyDescent="0.4">
      <c r="A47" s="3">
        <v>45249</v>
      </c>
      <c r="B47">
        <v>15465.45</v>
      </c>
      <c r="C47">
        <v>33.99</v>
      </c>
    </row>
    <row r="48" spans="1:3" x14ac:dyDescent="0.4">
      <c r="A48" s="3">
        <v>45256</v>
      </c>
      <c r="B48">
        <v>20647.619999999981</v>
      </c>
      <c r="C48">
        <v>30.92</v>
      </c>
    </row>
    <row r="49" spans="1:3" x14ac:dyDescent="0.4">
      <c r="A49" s="3">
        <v>45263</v>
      </c>
      <c r="B49">
        <v>10271.37999999999</v>
      </c>
      <c r="C49">
        <v>32.9</v>
      </c>
    </row>
    <row r="50" spans="1:3" x14ac:dyDescent="0.4">
      <c r="A50" s="3">
        <v>45270</v>
      </c>
      <c r="B50">
        <v>23385.119999999952</v>
      </c>
      <c r="C50">
        <v>33.99</v>
      </c>
    </row>
    <row r="51" spans="1:3" x14ac:dyDescent="0.4">
      <c r="A51" s="3">
        <v>45277</v>
      </c>
      <c r="B51">
        <v>26648.159999999931</v>
      </c>
      <c r="C51">
        <v>33.99</v>
      </c>
    </row>
    <row r="52" spans="1:3" x14ac:dyDescent="0.4">
      <c r="A52" s="3">
        <v>45284</v>
      </c>
      <c r="B52">
        <v>25288.559999999939</v>
      </c>
      <c r="C52">
        <v>33.99</v>
      </c>
    </row>
    <row r="53" spans="1:3" x14ac:dyDescent="0.4">
      <c r="A53" s="3">
        <v>45291</v>
      </c>
      <c r="B53">
        <v>25287.589999999971</v>
      </c>
      <c r="C53">
        <v>31.01</v>
      </c>
    </row>
    <row r="54" spans="1:3" x14ac:dyDescent="0.4">
      <c r="A54" s="3">
        <v>45298</v>
      </c>
      <c r="B54">
        <v>30962.91</v>
      </c>
      <c r="C54">
        <v>28.18</v>
      </c>
    </row>
    <row r="55" spans="1:3" x14ac:dyDescent="0.4">
      <c r="A55" s="3">
        <v>45305</v>
      </c>
      <c r="B55">
        <v>27076.049999999941</v>
      </c>
      <c r="C55">
        <v>32.840000000000003</v>
      </c>
    </row>
    <row r="56" spans="1:3" x14ac:dyDescent="0.4">
      <c r="A56" s="3">
        <v>45312</v>
      </c>
      <c r="B56">
        <v>24540.779999999941</v>
      </c>
      <c r="C56">
        <v>33.99</v>
      </c>
    </row>
    <row r="57" spans="1:3" x14ac:dyDescent="0.4">
      <c r="A57" s="3">
        <v>45319</v>
      </c>
      <c r="B57">
        <v>27327.95999999993</v>
      </c>
      <c r="C57">
        <v>33.99</v>
      </c>
    </row>
    <row r="58" spans="1:3" x14ac:dyDescent="0.4">
      <c r="A58" s="3">
        <v>45326</v>
      </c>
      <c r="B58">
        <v>32256.509999999889</v>
      </c>
      <c r="C58">
        <v>33.020000000000003</v>
      </c>
    </row>
    <row r="59" spans="1:3" x14ac:dyDescent="0.4">
      <c r="A59" s="3">
        <v>45333</v>
      </c>
      <c r="B59">
        <v>32630.399999999889</v>
      </c>
      <c r="C59">
        <v>33.99</v>
      </c>
    </row>
    <row r="60" spans="1:3" x14ac:dyDescent="0.4">
      <c r="A60" s="3">
        <v>45340</v>
      </c>
      <c r="B60">
        <v>28843.47999999992</v>
      </c>
      <c r="C60">
        <v>32.96</v>
      </c>
    </row>
    <row r="61" spans="1:3" x14ac:dyDescent="0.4">
      <c r="A61" s="3">
        <v>45347</v>
      </c>
      <c r="B61">
        <v>30400.139999999908</v>
      </c>
      <c r="C61">
        <v>32.69</v>
      </c>
    </row>
    <row r="62" spans="1:3" x14ac:dyDescent="0.4">
      <c r="A62" s="3">
        <v>45354</v>
      </c>
      <c r="B62">
        <v>22365.419999999951</v>
      </c>
      <c r="C62">
        <v>33.99</v>
      </c>
    </row>
    <row r="63" spans="1:3" x14ac:dyDescent="0.4">
      <c r="A63" s="3">
        <v>45361</v>
      </c>
      <c r="B63">
        <v>27599.879999999921</v>
      </c>
      <c r="C63">
        <v>33.99</v>
      </c>
    </row>
    <row r="64" spans="1:3" x14ac:dyDescent="0.4">
      <c r="A64" s="3">
        <v>45368</v>
      </c>
      <c r="B64">
        <v>32120.54999999989</v>
      </c>
      <c r="C64">
        <v>33.99</v>
      </c>
    </row>
    <row r="65" spans="1:3" x14ac:dyDescent="0.4">
      <c r="A65" s="3">
        <v>45375</v>
      </c>
      <c r="B65">
        <v>33548.129999999888</v>
      </c>
      <c r="C65">
        <v>33.99</v>
      </c>
    </row>
    <row r="66" spans="1:3" x14ac:dyDescent="0.4">
      <c r="A66" s="3">
        <v>45382</v>
      </c>
      <c r="B66">
        <v>31236.809999999899</v>
      </c>
      <c r="C66">
        <v>33.99</v>
      </c>
    </row>
    <row r="67" spans="1:3" x14ac:dyDescent="0.4">
      <c r="A67" s="3">
        <v>45389</v>
      </c>
      <c r="B67">
        <v>32256.509999999889</v>
      </c>
      <c r="C67">
        <v>33.99</v>
      </c>
    </row>
    <row r="68" spans="1:3" x14ac:dyDescent="0.4">
      <c r="A68" s="3">
        <v>45396</v>
      </c>
      <c r="B68">
        <v>10400.94</v>
      </c>
      <c r="C68">
        <v>33.99</v>
      </c>
    </row>
    <row r="69" spans="1:3" x14ac:dyDescent="0.4">
      <c r="A69" s="3">
        <v>45403</v>
      </c>
      <c r="B69">
        <v>33888.029999999882</v>
      </c>
      <c r="C69">
        <v>33.99</v>
      </c>
    </row>
    <row r="70" spans="1:3" x14ac:dyDescent="0.4">
      <c r="A70" s="3">
        <v>45410</v>
      </c>
      <c r="B70">
        <v>36369.299999999857</v>
      </c>
      <c r="C70">
        <v>33.99</v>
      </c>
    </row>
    <row r="71" spans="1:3" x14ac:dyDescent="0.4">
      <c r="A71" s="3">
        <v>45417</v>
      </c>
      <c r="B71">
        <v>38442.689999999857</v>
      </c>
      <c r="C71">
        <v>33.99</v>
      </c>
    </row>
    <row r="72" spans="1:3" x14ac:dyDescent="0.4">
      <c r="A72" s="3">
        <v>45424</v>
      </c>
      <c r="B72">
        <v>33004.289999999877</v>
      </c>
      <c r="C72">
        <v>33.99</v>
      </c>
    </row>
    <row r="73" spans="1:3" x14ac:dyDescent="0.4">
      <c r="A73" s="3">
        <v>45431</v>
      </c>
      <c r="B73">
        <v>35587.529999999882</v>
      </c>
      <c r="C73">
        <v>33.99</v>
      </c>
    </row>
    <row r="74" spans="1:3" x14ac:dyDescent="0.4">
      <c r="A74" s="3">
        <v>45438</v>
      </c>
      <c r="B74">
        <v>33582.119999999893</v>
      </c>
      <c r="C74">
        <v>33.99</v>
      </c>
    </row>
    <row r="75" spans="1:3" x14ac:dyDescent="0.4">
      <c r="A75" s="3">
        <v>45445</v>
      </c>
      <c r="B75">
        <v>32936.309999999903</v>
      </c>
      <c r="C75">
        <v>33.99</v>
      </c>
    </row>
    <row r="76" spans="1:3" x14ac:dyDescent="0.4">
      <c r="A76" s="3">
        <v>45452</v>
      </c>
      <c r="B76">
        <v>40991.939999999828</v>
      </c>
      <c r="C76">
        <v>33.99</v>
      </c>
    </row>
    <row r="77" spans="1:3" x14ac:dyDescent="0.4">
      <c r="A77" s="3">
        <v>45459</v>
      </c>
      <c r="B77">
        <v>20360.009999999969</v>
      </c>
      <c r="C77">
        <v>33.99</v>
      </c>
    </row>
    <row r="78" spans="1:3" x14ac:dyDescent="0.4">
      <c r="A78" s="3">
        <v>45466</v>
      </c>
      <c r="B78">
        <v>53330.309999999758</v>
      </c>
      <c r="C78">
        <v>33.99</v>
      </c>
    </row>
    <row r="79" spans="1:3" x14ac:dyDescent="0.4">
      <c r="A79" s="3">
        <v>45473</v>
      </c>
      <c r="B79">
        <v>49387.469999999783</v>
      </c>
      <c r="C79">
        <v>33.99</v>
      </c>
    </row>
    <row r="80" spans="1:3" x14ac:dyDescent="0.4">
      <c r="A80" s="3">
        <v>45480</v>
      </c>
      <c r="B80">
        <v>60298.259999999718</v>
      </c>
      <c r="C80">
        <v>33.99</v>
      </c>
    </row>
    <row r="81" spans="1:3" x14ac:dyDescent="0.4">
      <c r="A81" s="3">
        <v>45487</v>
      </c>
      <c r="B81">
        <v>59992.349999999722</v>
      </c>
      <c r="C81">
        <v>33.99</v>
      </c>
    </row>
    <row r="82" spans="1:3" x14ac:dyDescent="0.4">
      <c r="A82" s="3">
        <v>45494</v>
      </c>
      <c r="B82">
        <v>187828.74000000031</v>
      </c>
      <c r="C82">
        <v>33.99</v>
      </c>
    </row>
    <row r="83" spans="1:3" x14ac:dyDescent="0.4">
      <c r="A83" s="3">
        <v>45501</v>
      </c>
      <c r="B83">
        <v>11692.55999999999</v>
      </c>
      <c r="C83">
        <v>33.99</v>
      </c>
    </row>
    <row r="84" spans="1:3" x14ac:dyDescent="0.4">
      <c r="A84" s="3">
        <v>45508</v>
      </c>
      <c r="B84">
        <v>24234.869999999941</v>
      </c>
      <c r="C84">
        <v>33.99</v>
      </c>
    </row>
    <row r="85" spans="1:3" x14ac:dyDescent="0.4">
      <c r="A85" s="3">
        <v>45515</v>
      </c>
      <c r="B85">
        <v>9143.3100000000013</v>
      </c>
      <c r="C85">
        <v>33.99</v>
      </c>
    </row>
    <row r="86" spans="1:3" x14ac:dyDescent="0.4">
      <c r="A86" s="3">
        <v>45522</v>
      </c>
      <c r="B86">
        <v>21809.639999999948</v>
      </c>
      <c r="C86">
        <v>34.36</v>
      </c>
    </row>
    <row r="87" spans="1:3" x14ac:dyDescent="0.4">
      <c r="A87" s="3">
        <v>45529</v>
      </c>
      <c r="B87">
        <v>21731.949999999961</v>
      </c>
      <c r="C87">
        <v>35.89</v>
      </c>
    </row>
    <row r="88" spans="1:3" x14ac:dyDescent="0.4">
      <c r="A88" s="3">
        <v>45536</v>
      </c>
      <c r="B88">
        <v>12150.79</v>
      </c>
      <c r="C88">
        <v>37.85</v>
      </c>
    </row>
    <row r="89" spans="1:3" x14ac:dyDescent="0.4">
      <c r="A89" s="3">
        <v>45543</v>
      </c>
      <c r="B89">
        <v>15134.009999999989</v>
      </c>
      <c r="C89">
        <v>37.93</v>
      </c>
    </row>
    <row r="90" spans="1:3" x14ac:dyDescent="0.4">
      <c r="A90" s="3">
        <v>45550</v>
      </c>
      <c r="B90">
        <v>26934.909999999931</v>
      </c>
      <c r="C90">
        <v>37.99</v>
      </c>
    </row>
    <row r="91" spans="1:3" x14ac:dyDescent="0.4">
      <c r="A91" s="3">
        <v>45557</v>
      </c>
      <c r="B91">
        <v>24237.619999999952</v>
      </c>
      <c r="C91">
        <v>37.99</v>
      </c>
    </row>
    <row r="92" spans="1:3" x14ac:dyDescent="0.4">
      <c r="A92" s="3">
        <v>45564</v>
      </c>
      <c r="B92">
        <v>15002.04999999997</v>
      </c>
      <c r="C92">
        <v>37.99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4DED-60FF-4F40-969F-A8A8A2D5D4A9}">
  <dimension ref="A1:Q92"/>
  <sheetViews>
    <sheetView tabSelected="1" workbookViewId="0">
      <selection activeCell="P36" sqref="P36"/>
    </sheetView>
  </sheetViews>
  <sheetFormatPr defaultRowHeight="14.6" x14ac:dyDescent="0.4"/>
  <cols>
    <col min="1" max="1" width="12.15234375" customWidth="1"/>
    <col min="2" max="2" width="28" bestFit="1" customWidth="1"/>
    <col min="3" max="3" width="35.84375" bestFit="1" customWidth="1"/>
    <col min="4" max="4" width="27" bestFit="1" customWidth="1"/>
    <col min="5" max="5" width="34.84375" bestFit="1" customWidth="1"/>
    <col min="6" max="6" width="27.53515625" bestFit="1" customWidth="1"/>
    <col min="7" max="7" width="35.3828125" bestFit="1" customWidth="1"/>
    <col min="8" max="8" width="25.3046875" bestFit="1" customWidth="1"/>
    <col min="9" max="9" width="32.4609375" bestFit="1" customWidth="1"/>
    <col min="10" max="10" width="24.3828125" bestFit="1" customWidth="1"/>
    <col min="11" max="11" width="31.61328125" bestFit="1" customWidth="1"/>
    <col min="12" max="12" width="25.84375" bestFit="1" customWidth="1"/>
    <col min="13" max="13" width="33" bestFit="1" customWidth="1"/>
    <col min="14" max="15" width="15" customWidth="1"/>
  </cols>
  <sheetData>
    <row r="1" spans="1:17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5</v>
      </c>
      <c r="M1" s="1" t="s">
        <v>6</v>
      </c>
      <c r="N1" s="1" t="s">
        <v>102</v>
      </c>
      <c r="O1" s="1" t="s">
        <v>103</v>
      </c>
      <c r="P1" s="4" t="s">
        <v>174</v>
      </c>
      <c r="Q1" s="4" t="s">
        <v>175</v>
      </c>
    </row>
    <row r="2" spans="1:17" x14ac:dyDescent="0.4">
      <c r="A2" s="3">
        <v>44934</v>
      </c>
      <c r="P2">
        <f>B2+D2+F2+H2+J2+L2+N2</f>
        <v>0</v>
      </c>
      <c r="Q2" t="e">
        <f>P2 / (IFERROR(B2/C2, 0) + IFERROR(D2/E2, 0) + IFERROR(F2/G2, 0) + IFERROR(H2/I2, 0) + IFERROR(J2/K2, 0) + IFERROR(L2/M2, 0) + IFERROR(N2/O2, 0))</f>
        <v>#DIV/0!</v>
      </c>
    </row>
    <row r="3" spans="1:17" x14ac:dyDescent="0.4">
      <c r="A3" s="3">
        <v>44941</v>
      </c>
      <c r="P3">
        <f t="shared" ref="P3:P66" si="0">B3+D3+F3+H3+J3+L3+N3</f>
        <v>0</v>
      </c>
      <c r="Q3" t="e">
        <f t="shared" ref="Q3:Q66" si="1">P3 / (IFERROR(B3/C3, 0) + IFERROR(D3/E3, 0) + IFERROR(F3/G3, 0) + IFERROR(H3/I3, 0) + IFERROR(J3/K3, 0) + IFERROR(L3/M3, 0) + IFERROR(N3/O3, 0))</f>
        <v>#DIV/0!</v>
      </c>
    </row>
    <row r="4" spans="1:17" x14ac:dyDescent="0.4">
      <c r="A4" s="3">
        <v>44948</v>
      </c>
      <c r="P4">
        <f t="shared" si="0"/>
        <v>0</v>
      </c>
      <c r="Q4" t="e">
        <f t="shared" si="1"/>
        <v>#DIV/0!</v>
      </c>
    </row>
    <row r="5" spans="1:17" x14ac:dyDescent="0.4">
      <c r="A5" s="3">
        <v>44955</v>
      </c>
      <c r="P5">
        <f t="shared" si="0"/>
        <v>0</v>
      </c>
      <c r="Q5" t="e">
        <f t="shared" si="1"/>
        <v>#DIV/0!</v>
      </c>
    </row>
    <row r="6" spans="1:17" x14ac:dyDescent="0.4">
      <c r="A6" s="3">
        <v>44962</v>
      </c>
      <c r="P6">
        <f t="shared" si="0"/>
        <v>0</v>
      </c>
      <c r="Q6" t="e">
        <f t="shared" si="1"/>
        <v>#DIV/0!</v>
      </c>
    </row>
    <row r="7" spans="1:17" x14ac:dyDescent="0.4">
      <c r="A7" s="3">
        <v>44969</v>
      </c>
      <c r="P7">
        <f t="shared" si="0"/>
        <v>0</v>
      </c>
      <c r="Q7" t="e">
        <f t="shared" si="1"/>
        <v>#DIV/0!</v>
      </c>
    </row>
    <row r="8" spans="1:17" x14ac:dyDescent="0.4">
      <c r="A8" s="3">
        <v>44976</v>
      </c>
      <c r="P8">
        <f t="shared" si="0"/>
        <v>0</v>
      </c>
      <c r="Q8" t="e">
        <f t="shared" si="1"/>
        <v>#DIV/0!</v>
      </c>
    </row>
    <row r="9" spans="1:17" x14ac:dyDescent="0.4">
      <c r="A9" s="3">
        <v>44983</v>
      </c>
      <c r="P9">
        <f t="shared" si="0"/>
        <v>0</v>
      </c>
      <c r="Q9" t="e">
        <f t="shared" si="1"/>
        <v>#DIV/0!</v>
      </c>
    </row>
    <row r="10" spans="1:17" x14ac:dyDescent="0.4">
      <c r="A10" s="3">
        <v>44990</v>
      </c>
      <c r="P10">
        <f t="shared" si="0"/>
        <v>0</v>
      </c>
      <c r="Q10" t="e">
        <f t="shared" si="1"/>
        <v>#DIV/0!</v>
      </c>
    </row>
    <row r="11" spans="1:17" x14ac:dyDescent="0.4">
      <c r="A11" s="3">
        <v>44997</v>
      </c>
      <c r="P11">
        <f t="shared" si="0"/>
        <v>0</v>
      </c>
      <c r="Q11" t="e">
        <f t="shared" si="1"/>
        <v>#DIV/0!</v>
      </c>
    </row>
    <row r="12" spans="1:17" x14ac:dyDescent="0.4">
      <c r="A12" s="3">
        <v>45004</v>
      </c>
      <c r="P12">
        <f t="shared" si="0"/>
        <v>0</v>
      </c>
      <c r="Q12" t="e">
        <f t="shared" si="1"/>
        <v>#DIV/0!</v>
      </c>
    </row>
    <row r="13" spans="1:17" x14ac:dyDescent="0.4">
      <c r="A13" s="3">
        <v>45011</v>
      </c>
      <c r="P13">
        <f t="shared" si="0"/>
        <v>0</v>
      </c>
      <c r="Q13" t="e">
        <f t="shared" si="1"/>
        <v>#DIV/0!</v>
      </c>
    </row>
    <row r="14" spans="1:17" x14ac:dyDescent="0.4">
      <c r="A14" s="3">
        <v>45018</v>
      </c>
      <c r="P14">
        <f t="shared" si="0"/>
        <v>0</v>
      </c>
      <c r="Q14" t="e">
        <f t="shared" si="1"/>
        <v>#DIV/0!</v>
      </c>
    </row>
    <row r="15" spans="1:17" x14ac:dyDescent="0.4">
      <c r="A15" s="3">
        <v>45025</v>
      </c>
      <c r="P15">
        <f t="shared" si="0"/>
        <v>0</v>
      </c>
      <c r="Q15" t="e">
        <f t="shared" si="1"/>
        <v>#DIV/0!</v>
      </c>
    </row>
    <row r="16" spans="1:17" x14ac:dyDescent="0.4">
      <c r="A16" s="3">
        <v>45032</v>
      </c>
      <c r="P16">
        <f t="shared" si="0"/>
        <v>0</v>
      </c>
      <c r="Q16" t="e">
        <f t="shared" si="1"/>
        <v>#DIV/0!</v>
      </c>
    </row>
    <row r="17" spans="1:17" x14ac:dyDescent="0.4">
      <c r="A17" s="3">
        <v>45039</v>
      </c>
      <c r="P17">
        <f t="shared" si="0"/>
        <v>0</v>
      </c>
      <c r="Q17" t="e">
        <f t="shared" si="1"/>
        <v>#DIV/0!</v>
      </c>
    </row>
    <row r="18" spans="1:17" x14ac:dyDescent="0.4">
      <c r="A18" s="3">
        <v>45046</v>
      </c>
      <c r="P18">
        <f t="shared" si="0"/>
        <v>0</v>
      </c>
      <c r="Q18" t="e">
        <f t="shared" si="1"/>
        <v>#DIV/0!</v>
      </c>
    </row>
    <row r="19" spans="1:17" x14ac:dyDescent="0.4">
      <c r="A19" s="3">
        <v>45053</v>
      </c>
      <c r="P19">
        <f t="shared" si="0"/>
        <v>0</v>
      </c>
      <c r="Q19" t="e">
        <f t="shared" si="1"/>
        <v>#DIV/0!</v>
      </c>
    </row>
    <row r="20" spans="1:17" x14ac:dyDescent="0.4">
      <c r="A20" s="3">
        <v>45060</v>
      </c>
      <c r="P20">
        <f t="shared" si="0"/>
        <v>0</v>
      </c>
      <c r="Q20" t="e">
        <f t="shared" si="1"/>
        <v>#DIV/0!</v>
      </c>
    </row>
    <row r="21" spans="1:17" x14ac:dyDescent="0.4">
      <c r="A21" s="3">
        <v>45067</v>
      </c>
      <c r="P21">
        <f t="shared" si="0"/>
        <v>0</v>
      </c>
      <c r="Q21" t="e">
        <f t="shared" si="1"/>
        <v>#DIV/0!</v>
      </c>
    </row>
    <row r="22" spans="1:17" x14ac:dyDescent="0.4">
      <c r="A22" s="3">
        <v>45074</v>
      </c>
      <c r="P22">
        <f t="shared" si="0"/>
        <v>0</v>
      </c>
      <c r="Q22" t="e">
        <f t="shared" si="1"/>
        <v>#DIV/0!</v>
      </c>
    </row>
    <row r="23" spans="1:17" x14ac:dyDescent="0.4">
      <c r="A23" s="3">
        <v>45081</v>
      </c>
      <c r="P23">
        <f t="shared" si="0"/>
        <v>0</v>
      </c>
      <c r="Q23" t="e">
        <f t="shared" si="1"/>
        <v>#DIV/0!</v>
      </c>
    </row>
    <row r="24" spans="1:17" x14ac:dyDescent="0.4">
      <c r="A24" s="3">
        <v>45088</v>
      </c>
      <c r="P24">
        <f t="shared" si="0"/>
        <v>0</v>
      </c>
      <c r="Q24" t="e">
        <f t="shared" si="1"/>
        <v>#DIV/0!</v>
      </c>
    </row>
    <row r="25" spans="1:17" x14ac:dyDescent="0.4">
      <c r="A25" s="3">
        <v>45095</v>
      </c>
      <c r="P25">
        <f t="shared" si="0"/>
        <v>0</v>
      </c>
      <c r="Q25" t="e">
        <f t="shared" si="1"/>
        <v>#DIV/0!</v>
      </c>
    </row>
    <row r="26" spans="1:17" x14ac:dyDescent="0.4">
      <c r="A26" s="3">
        <v>45102</v>
      </c>
      <c r="P26">
        <f t="shared" si="0"/>
        <v>0</v>
      </c>
      <c r="Q26" t="e">
        <f t="shared" si="1"/>
        <v>#DIV/0!</v>
      </c>
    </row>
    <row r="27" spans="1:17" x14ac:dyDescent="0.4">
      <c r="A27" s="3">
        <v>45109</v>
      </c>
      <c r="P27">
        <f t="shared" si="0"/>
        <v>0</v>
      </c>
      <c r="Q27" t="e">
        <f t="shared" si="1"/>
        <v>#DIV/0!</v>
      </c>
    </row>
    <row r="28" spans="1:17" x14ac:dyDescent="0.4">
      <c r="A28" s="3">
        <v>45116</v>
      </c>
      <c r="P28">
        <f t="shared" si="0"/>
        <v>0</v>
      </c>
      <c r="Q28" t="e">
        <f t="shared" si="1"/>
        <v>#DIV/0!</v>
      </c>
    </row>
    <row r="29" spans="1:17" x14ac:dyDescent="0.4">
      <c r="A29" s="3">
        <v>45123</v>
      </c>
      <c r="P29">
        <f t="shared" si="0"/>
        <v>0</v>
      </c>
      <c r="Q29" t="e">
        <f t="shared" si="1"/>
        <v>#DIV/0!</v>
      </c>
    </row>
    <row r="30" spans="1:17" x14ac:dyDescent="0.4">
      <c r="A30" s="3">
        <v>45130</v>
      </c>
      <c r="P30">
        <f t="shared" si="0"/>
        <v>0</v>
      </c>
      <c r="Q30" t="e">
        <f t="shared" si="1"/>
        <v>#DIV/0!</v>
      </c>
    </row>
    <row r="31" spans="1:17" x14ac:dyDescent="0.4">
      <c r="A31" s="3">
        <v>45137</v>
      </c>
      <c r="N31">
        <v>441.87</v>
      </c>
      <c r="O31">
        <v>14.57</v>
      </c>
      <c r="P31">
        <f t="shared" si="0"/>
        <v>441.87</v>
      </c>
      <c r="Q31">
        <f t="shared" si="1"/>
        <v>14.57</v>
      </c>
    </row>
    <row r="32" spans="1:17" x14ac:dyDescent="0.4">
      <c r="A32" s="3">
        <v>45144</v>
      </c>
      <c r="N32">
        <v>6220.17</v>
      </c>
      <c r="O32">
        <v>29.64</v>
      </c>
      <c r="P32">
        <f t="shared" si="0"/>
        <v>6220.17</v>
      </c>
      <c r="Q32">
        <f t="shared" si="1"/>
        <v>29.64</v>
      </c>
    </row>
    <row r="33" spans="1:17" x14ac:dyDescent="0.4">
      <c r="A33" s="3">
        <v>45151</v>
      </c>
      <c r="N33">
        <v>11590.59</v>
      </c>
      <c r="O33">
        <v>33.99</v>
      </c>
      <c r="P33">
        <f t="shared" si="0"/>
        <v>11590.59</v>
      </c>
      <c r="Q33">
        <f t="shared" si="1"/>
        <v>33.99</v>
      </c>
    </row>
    <row r="34" spans="1:17" x14ac:dyDescent="0.4">
      <c r="A34" s="3">
        <v>45158</v>
      </c>
      <c r="N34">
        <v>9449.2200000000012</v>
      </c>
      <c r="O34">
        <v>33.99</v>
      </c>
      <c r="P34">
        <f t="shared" si="0"/>
        <v>9449.2200000000012</v>
      </c>
      <c r="Q34">
        <f t="shared" si="1"/>
        <v>33.99</v>
      </c>
    </row>
    <row r="35" spans="1:17" x14ac:dyDescent="0.4">
      <c r="A35" s="3">
        <v>45165</v>
      </c>
      <c r="N35">
        <v>7409.8200000000006</v>
      </c>
      <c r="O35">
        <v>33.99</v>
      </c>
      <c r="P35">
        <f t="shared" si="0"/>
        <v>7409.8200000000006</v>
      </c>
      <c r="Q35">
        <f t="shared" si="1"/>
        <v>33.99</v>
      </c>
    </row>
    <row r="36" spans="1:17" x14ac:dyDescent="0.4">
      <c r="A36" s="3">
        <v>45172</v>
      </c>
      <c r="N36">
        <v>11794.53</v>
      </c>
      <c r="O36">
        <v>33.99</v>
      </c>
      <c r="P36">
        <f t="shared" si="0"/>
        <v>11794.53</v>
      </c>
      <c r="Q36">
        <f t="shared" si="1"/>
        <v>33.99</v>
      </c>
    </row>
    <row r="37" spans="1:17" x14ac:dyDescent="0.4">
      <c r="A37" s="3">
        <v>45179</v>
      </c>
      <c r="N37">
        <v>15499.43999999999</v>
      </c>
      <c r="O37">
        <v>33.99</v>
      </c>
      <c r="P37">
        <f t="shared" si="0"/>
        <v>15499.43999999999</v>
      </c>
      <c r="Q37">
        <f t="shared" si="1"/>
        <v>33.99</v>
      </c>
    </row>
    <row r="38" spans="1:17" x14ac:dyDescent="0.4">
      <c r="A38" s="3">
        <v>45186</v>
      </c>
      <c r="N38">
        <v>13901.91</v>
      </c>
      <c r="O38">
        <v>33.99</v>
      </c>
      <c r="P38">
        <f t="shared" si="0"/>
        <v>13901.91</v>
      </c>
      <c r="Q38">
        <f t="shared" si="1"/>
        <v>33.99</v>
      </c>
    </row>
    <row r="39" spans="1:17" x14ac:dyDescent="0.4">
      <c r="A39" s="3">
        <v>45193</v>
      </c>
      <c r="N39">
        <v>14479.739999999991</v>
      </c>
      <c r="O39">
        <v>33.99</v>
      </c>
      <c r="P39">
        <f t="shared" si="0"/>
        <v>14479.739999999991</v>
      </c>
      <c r="Q39">
        <f t="shared" si="1"/>
        <v>33.99</v>
      </c>
    </row>
    <row r="40" spans="1:17" x14ac:dyDescent="0.4">
      <c r="A40" s="3">
        <v>45200</v>
      </c>
      <c r="N40">
        <v>14207.819999999991</v>
      </c>
      <c r="O40">
        <v>33.99</v>
      </c>
      <c r="P40">
        <f t="shared" si="0"/>
        <v>14207.819999999991</v>
      </c>
      <c r="Q40">
        <f t="shared" si="1"/>
        <v>33.99</v>
      </c>
    </row>
    <row r="41" spans="1:17" x14ac:dyDescent="0.4">
      <c r="A41" s="3">
        <v>45207</v>
      </c>
      <c r="N41">
        <v>14717.669999999989</v>
      </c>
      <c r="O41">
        <v>33.99</v>
      </c>
      <c r="P41">
        <f t="shared" si="0"/>
        <v>14717.669999999989</v>
      </c>
      <c r="Q41">
        <f t="shared" si="1"/>
        <v>33.99</v>
      </c>
    </row>
    <row r="42" spans="1:17" x14ac:dyDescent="0.4">
      <c r="A42" s="3">
        <v>45214</v>
      </c>
      <c r="N42">
        <v>33097.790000000037</v>
      </c>
      <c r="O42">
        <v>31.92</v>
      </c>
      <c r="P42">
        <f t="shared" si="0"/>
        <v>33097.790000000037</v>
      </c>
      <c r="Q42">
        <f t="shared" si="1"/>
        <v>31.920000000000005</v>
      </c>
    </row>
    <row r="43" spans="1:17" x14ac:dyDescent="0.4">
      <c r="A43" s="3">
        <v>45221</v>
      </c>
      <c r="N43">
        <v>15261.509999999989</v>
      </c>
      <c r="O43">
        <v>33.99</v>
      </c>
      <c r="P43">
        <f t="shared" si="0"/>
        <v>15261.509999999989</v>
      </c>
      <c r="Q43">
        <f t="shared" si="1"/>
        <v>33.99</v>
      </c>
    </row>
    <row r="44" spans="1:17" x14ac:dyDescent="0.4">
      <c r="A44" s="3">
        <v>45228</v>
      </c>
      <c r="N44">
        <v>15703.37999999999</v>
      </c>
      <c r="O44">
        <v>33.99</v>
      </c>
      <c r="P44">
        <f t="shared" si="0"/>
        <v>15703.37999999999</v>
      </c>
      <c r="Q44">
        <f t="shared" si="1"/>
        <v>33.99</v>
      </c>
    </row>
    <row r="45" spans="1:17" x14ac:dyDescent="0.4">
      <c r="A45" s="3">
        <v>45235</v>
      </c>
      <c r="N45">
        <v>15159.53999999999</v>
      </c>
      <c r="O45">
        <v>33.99</v>
      </c>
      <c r="P45">
        <f t="shared" si="0"/>
        <v>15159.53999999999</v>
      </c>
      <c r="Q45">
        <f t="shared" si="1"/>
        <v>33.99</v>
      </c>
    </row>
    <row r="46" spans="1:17" x14ac:dyDescent="0.4">
      <c r="A46" s="3">
        <v>45242</v>
      </c>
      <c r="N46">
        <v>17096.96999999999</v>
      </c>
      <c r="O46">
        <v>33.99</v>
      </c>
      <c r="P46">
        <f t="shared" si="0"/>
        <v>17096.96999999999</v>
      </c>
      <c r="Q46">
        <f t="shared" si="1"/>
        <v>33.99</v>
      </c>
    </row>
    <row r="47" spans="1:17" x14ac:dyDescent="0.4">
      <c r="A47" s="3">
        <v>45249</v>
      </c>
      <c r="N47">
        <v>15465.45</v>
      </c>
      <c r="O47">
        <v>33.99</v>
      </c>
      <c r="P47">
        <f t="shared" si="0"/>
        <v>15465.45</v>
      </c>
      <c r="Q47">
        <f t="shared" si="1"/>
        <v>33.99</v>
      </c>
    </row>
    <row r="48" spans="1:17" x14ac:dyDescent="0.4">
      <c r="A48" s="3">
        <v>45256</v>
      </c>
      <c r="N48">
        <v>20647.619999999981</v>
      </c>
      <c r="O48">
        <v>30.92</v>
      </c>
      <c r="P48">
        <f t="shared" si="0"/>
        <v>20647.619999999981</v>
      </c>
      <c r="Q48">
        <f t="shared" si="1"/>
        <v>30.92</v>
      </c>
    </row>
    <row r="49" spans="1:17" x14ac:dyDescent="0.4">
      <c r="A49" s="3">
        <v>45263</v>
      </c>
      <c r="N49">
        <v>10271.37999999999</v>
      </c>
      <c r="O49">
        <v>32.9</v>
      </c>
      <c r="P49">
        <f t="shared" si="0"/>
        <v>10271.37999999999</v>
      </c>
      <c r="Q49">
        <f t="shared" si="1"/>
        <v>32.9</v>
      </c>
    </row>
    <row r="50" spans="1:17" x14ac:dyDescent="0.4">
      <c r="A50" s="3">
        <v>45270</v>
      </c>
      <c r="N50">
        <v>23385.119999999952</v>
      </c>
      <c r="O50">
        <v>33.99</v>
      </c>
      <c r="P50">
        <f t="shared" si="0"/>
        <v>23385.119999999952</v>
      </c>
      <c r="Q50">
        <f t="shared" si="1"/>
        <v>33.99</v>
      </c>
    </row>
    <row r="51" spans="1:17" x14ac:dyDescent="0.4">
      <c r="A51" s="3">
        <v>45277</v>
      </c>
      <c r="N51">
        <v>26648.159999999931</v>
      </c>
      <c r="O51">
        <v>33.99</v>
      </c>
      <c r="P51">
        <f t="shared" si="0"/>
        <v>26648.159999999931</v>
      </c>
      <c r="Q51">
        <f t="shared" si="1"/>
        <v>33.99</v>
      </c>
    </row>
    <row r="52" spans="1:17" x14ac:dyDescent="0.4">
      <c r="A52" s="3">
        <v>45284</v>
      </c>
      <c r="N52">
        <v>25288.559999999939</v>
      </c>
      <c r="O52">
        <v>33.99</v>
      </c>
      <c r="P52">
        <f t="shared" si="0"/>
        <v>25288.559999999939</v>
      </c>
      <c r="Q52">
        <f t="shared" si="1"/>
        <v>33.99</v>
      </c>
    </row>
    <row r="53" spans="1:17" x14ac:dyDescent="0.4">
      <c r="A53" s="3">
        <v>45291</v>
      </c>
      <c r="N53">
        <v>25287.589999999971</v>
      </c>
      <c r="O53">
        <v>31.01</v>
      </c>
      <c r="P53">
        <f t="shared" si="0"/>
        <v>25287.589999999971</v>
      </c>
      <c r="Q53">
        <f t="shared" si="1"/>
        <v>31.01</v>
      </c>
    </row>
    <row r="54" spans="1:17" x14ac:dyDescent="0.4">
      <c r="A54" s="3">
        <v>45298</v>
      </c>
      <c r="N54">
        <v>30962.91</v>
      </c>
      <c r="O54">
        <v>28.18</v>
      </c>
      <c r="P54">
        <f t="shared" si="0"/>
        <v>30962.91</v>
      </c>
      <c r="Q54">
        <f t="shared" si="1"/>
        <v>28.180000000000003</v>
      </c>
    </row>
    <row r="55" spans="1:17" x14ac:dyDescent="0.4">
      <c r="A55" s="3">
        <v>45305</v>
      </c>
      <c r="N55">
        <v>27076.049999999941</v>
      </c>
      <c r="O55">
        <v>32.840000000000003</v>
      </c>
      <c r="P55">
        <f t="shared" si="0"/>
        <v>27076.049999999941</v>
      </c>
      <c r="Q55">
        <f t="shared" si="1"/>
        <v>32.840000000000003</v>
      </c>
    </row>
    <row r="56" spans="1:17" x14ac:dyDescent="0.4">
      <c r="A56" s="3">
        <v>45312</v>
      </c>
      <c r="N56">
        <v>24540.779999999941</v>
      </c>
      <c r="O56">
        <v>33.99</v>
      </c>
      <c r="P56">
        <f t="shared" si="0"/>
        <v>24540.779999999941</v>
      </c>
      <c r="Q56">
        <f t="shared" si="1"/>
        <v>33.99</v>
      </c>
    </row>
    <row r="57" spans="1:17" x14ac:dyDescent="0.4">
      <c r="A57" s="3">
        <v>45319</v>
      </c>
      <c r="N57">
        <v>27327.95999999993</v>
      </c>
      <c r="O57">
        <v>33.99</v>
      </c>
      <c r="P57">
        <f t="shared" si="0"/>
        <v>27327.95999999993</v>
      </c>
      <c r="Q57">
        <f t="shared" si="1"/>
        <v>33.99</v>
      </c>
    </row>
    <row r="58" spans="1:17" x14ac:dyDescent="0.4">
      <c r="A58" s="3">
        <v>45326</v>
      </c>
      <c r="N58">
        <v>32256.509999999889</v>
      </c>
      <c r="O58">
        <v>33.020000000000003</v>
      </c>
      <c r="P58">
        <f t="shared" si="0"/>
        <v>32256.509999999889</v>
      </c>
      <c r="Q58">
        <f t="shared" si="1"/>
        <v>33.020000000000003</v>
      </c>
    </row>
    <row r="59" spans="1:17" x14ac:dyDescent="0.4">
      <c r="A59" s="3">
        <v>45333</v>
      </c>
      <c r="N59">
        <v>32630.399999999889</v>
      </c>
      <c r="O59">
        <v>33.99</v>
      </c>
      <c r="P59">
        <f t="shared" si="0"/>
        <v>32630.399999999889</v>
      </c>
      <c r="Q59">
        <f t="shared" si="1"/>
        <v>33.99</v>
      </c>
    </row>
    <row r="60" spans="1:17" x14ac:dyDescent="0.4">
      <c r="A60" s="3">
        <v>45340</v>
      </c>
      <c r="N60">
        <v>28843.47999999992</v>
      </c>
      <c r="O60">
        <v>32.96</v>
      </c>
      <c r="P60">
        <f t="shared" si="0"/>
        <v>28843.47999999992</v>
      </c>
      <c r="Q60">
        <f t="shared" si="1"/>
        <v>32.96</v>
      </c>
    </row>
    <row r="61" spans="1:17" x14ac:dyDescent="0.4">
      <c r="A61" s="3">
        <v>45347</v>
      </c>
      <c r="N61">
        <v>30400.139999999908</v>
      </c>
      <c r="O61">
        <v>32.69</v>
      </c>
      <c r="P61">
        <f t="shared" si="0"/>
        <v>30400.139999999908</v>
      </c>
      <c r="Q61">
        <f t="shared" si="1"/>
        <v>32.69</v>
      </c>
    </row>
    <row r="62" spans="1:17" x14ac:dyDescent="0.4">
      <c r="A62" s="3">
        <v>45354</v>
      </c>
      <c r="N62">
        <v>22365.419999999951</v>
      </c>
      <c r="O62">
        <v>33.99</v>
      </c>
      <c r="P62">
        <f t="shared" si="0"/>
        <v>22365.419999999951</v>
      </c>
      <c r="Q62">
        <f t="shared" si="1"/>
        <v>33.99</v>
      </c>
    </row>
    <row r="63" spans="1:17" x14ac:dyDescent="0.4">
      <c r="A63" s="3">
        <v>45361</v>
      </c>
      <c r="B63">
        <v>2975.53</v>
      </c>
      <c r="C63">
        <v>19.97</v>
      </c>
      <c r="D63">
        <v>3574.63</v>
      </c>
      <c r="E63">
        <v>19.97</v>
      </c>
      <c r="N63">
        <v>27599.879999999921</v>
      </c>
      <c r="O63">
        <v>33.99</v>
      </c>
      <c r="P63">
        <f t="shared" si="0"/>
        <v>34150.039999999921</v>
      </c>
      <c r="Q63">
        <f t="shared" si="1"/>
        <v>29.956175438596482</v>
      </c>
    </row>
    <row r="64" spans="1:17" x14ac:dyDescent="0.4">
      <c r="A64" s="3">
        <v>45368</v>
      </c>
      <c r="B64">
        <v>12011.34</v>
      </c>
      <c r="C64">
        <v>19.97</v>
      </c>
      <c r="D64">
        <v>12111.76</v>
      </c>
      <c r="E64">
        <v>19.9654954954955</v>
      </c>
      <c r="N64">
        <v>32120.54999999989</v>
      </c>
      <c r="O64">
        <v>33.99</v>
      </c>
      <c r="P64">
        <f t="shared" si="0"/>
        <v>56243.649999999892</v>
      </c>
      <c r="Q64">
        <f t="shared" si="1"/>
        <v>26.122126759303274</v>
      </c>
    </row>
    <row r="65" spans="1:17" x14ac:dyDescent="0.4">
      <c r="A65" s="3">
        <v>45375</v>
      </c>
      <c r="B65">
        <v>14921.26</v>
      </c>
      <c r="C65">
        <v>19.96304029304029</v>
      </c>
      <c r="D65">
        <v>17865.150000000001</v>
      </c>
      <c r="E65">
        <v>19.962092457420919</v>
      </c>
      <c r="N65">
        <v>33548.129999999888</v>
      </c>
      <c r="O65">
        <v>33.99</v>
      </c>
      <c r="P65">
        <f t="shared" si="0"/>
        <v>66334.539999999892</v>
      </c>
      <c r="Q65">
        <f t="shared" si="1"/>
        <v>25.228032791705214</v>
      </c>
    </row>
    <row r="66" spans="1:17" x14ac:dyDescent="0.4">
      <c r="A66" s="3">
        <v>45382</v>
      </c>
      <c r="B66">
        <v>14192.97</v>
      </c>
      <c r="C66">
        <v>19.96120879120879</v>
      </c>
      <c r="D66">
        <v>18123.73</v>
      </c>
      <c r="E66">
        <v>19.9575</v>
      </c>
      <c r="N66">
        <v>31236.809999999899</v>
      </c>
      <c r="O66">
        <v>33.99</v>
      </c>
      <c r="P66">
        <f t="shared" si="0"/>
        <v>63553.509999999893</v>
      </c>
      <c r="Q66">
        <f t="shared" si="1"/>
        <v>25.039365105746892</v>
      </c>
    </row>
    <row r="67" spans="1:17" x14ac:dyDescent="0.4">
      <c r="A67" s="3">
        <v>45389</v>
      </c>
      <c r="B67">
        <v>19205.21</v>
      </c>
      <c r="C67">
        <v>19.953445945945941</v>
      </c>
      <c r="D67">
        <v>20963.46</v>
      </c>
      <c r="E67">
        <v>19.928782997762859</v>
      </c>
      <c r="N67">
        <v>32256.509999999889</v>
      </c>
      <c r="O67">
        <v>33.99</v>
      </c>
      <c r="P67">
        <f t="shared" ref="P67:P92" si="2">B67+D67+F67+H67+J67+L67+N67</f>
        <v>72425.179999999891</v>
      </c>
      <c r="Q67">
        <f t="shared" ref="Q67:Q92" si="3">P67 / (IFERROR(B67/C67, 0) + IFERROR(D67/E67, 0) + IFERROR(F67/G67, 0) + IFERROR(H67/I67, 0) + IFERROR(J67/K67, 0) + IFERROR(L67/M67, 0) + IFERROR(N67/O67, 0))</f>
        <v>24.439731383497708</v>
      </c>
    </row>
    <row r="68" spans="1:17" x14ac:dyDescent="0.4">
      <c r="A68" s="3">
        <v>45396</v>
      </c>
      <c r="B68">
        <v>19344.72</v>
      </c>
      <c r="C68">
        <v>19.958979452054791</v>
      </c>
      <c r="D68">
        <v>19893.240000000002</v>
      </c>
      <c r="E68">
        <v>19.92778156996587</v>
      </c>
      <c r="N68">
        <v>10400.94</v>
      </c>
      <c r="O68">
        <v>33.99</v>
      </c>
      <c r="P68">
        <f t="shared" si="2"/>
        <v>49638.900000000009</v>
      </c>
      <c r="Q68">
        <f t="shared" si="3"/>
        <v>21.833783132031467</v>
      </c>
    </row>
    <row r="69" spans="1:17" x14ac:dyDescent="0.4">
      <c r="A69" s="3">
        <v>45403</v>
      </c>
      <c r="B69">
        <v>21003.86</v>
      </c>
      <c r="C69">
        <v>19.953675555555559</v>
      </c>
      <c r="D69">
        <v>22464.6</v>
      </c>
      <c r="E69">
        <v>19.957389830508468</v>
      </c>
      <c r="N69">
        <v>33888.029999999882</v>
      </c>
      <c r="O69">
        <v>33.99</v>
      </c>
      <c r="P69">
        <f t="shared" si="2"/>
        <v>77356.489999999874</v>
      </c>
      <c r="Q69">
        <f t="shared" si="3"/>
        <v>24.362259262952769</v>
      </c>
    </row>
    <row r="70" spans="1:17" x14ac:dyDescent="0.4">
      <c r="A70" s="3">
        <v>45410</v>
      </c>
      <c r="B70">
        <v>20108.77</v>
      </c>
      <c r="C70">
        <v>20.075675527288539</v>
      </c>
      <c r="D70">
        <v>20116.849999999999</v>
      </c>
      <c r="E70">
        <v>20.058696814562001</v>
      </c>
      <c r="N70">
        <v>36369.299999999857</v>
      </c>
      <c r="O70">
        <v>33.99</v>
      </c>
      <c r="P70">
        <f t="shared" si="2"/>
        <v>76594.919999999853</v>
      </c>
      <c r="Q70">
        <f t="shared" si="3"/>
        <v>24.912581962220273</v>
      </c>
    </row>
    <row r="71" spans="1:17" x14ac:dyDescent="0.4">
      <c r="A71" s="3">
        <v>45417</v>
      </c>
      <c r="B71">
        <v>21080.51</v>
      </c>
      <c r="C71">
        <v>19.910945736434108</v>
      </c>
      <c r="D71">
        <v>20051.38</v>
      </c>
      <c r="E71">
        <v>19.907577586206891</v>
      </c>
      <c r="N71">
        <v>38442.689999999857</v>
      </c>
      <c r="O71">
        <v>33.99</v>
      </c>
      <c r="P71">
        <f t="shared" si="2"/>
        <v>79574.579999999856</v>
      </c>
      <c r="Q71">
        <f t="shared" si="3"/>
        <v>24.890676990158838</v>
      </c>
    </row>
    <row r="72" spans="1:17" x14ac:dyDescent="0.4">
      <c r="A72" s="3">
        <v>45424</v>
      </c>
      <c r="B72">
        <v>18687.38</v>
      </c>
      <c r="C72">
        <v>19.890398625429551</v>
      </c>
      <c r="D72">
        <v>16750.38</v>
      </c>
      <c r="E72">
        <v>19.89187956204379</v>
      </c>
      <c r="F72">
        <v>130.69999999999999</v>
      </c>
      <c r="G72">
        <v>13.095000000000001</v>
      </c>
      <c r="N72">
        <v>33004.289999999877</v>
      </c>
      <c r="O72">
        <v>33.99</v>
      </c>
      <c r="P72">
        <f t="shared" si="2"/>
        <v>68572.749999999884</v>
      </c>
      <c r="Q72">
        <f t="shared" si="3"/>
        <v>24.822087883265223</v>
      </c>
    </row>
    <row r="73" spans="1:17" x14ac:dyDescent="0.4">
      <c r="A73" s="3">
        <v>45431</v>
      </c>
      <c r="B73">
        <v>21446</v>
      </c>
      <c r="C73">
        <v>19.903770764119599</v>
      </c>
      <c r="D73">
        <v>20255.82</v>
      </c>
      <c r="E73">
        <v>19.890388291517318</v>
      </c>
      <c r="F73">
        <v>350.19</v>
      </c>
      <c r="G73">
        <v>12.97</v>
      </c>
      <c r="N73">
        <v>35587.529999999882</v>
      </c>
      <c r="O73">
        <v>33.99</v>
      </c>
      <c r="P73">
        <f t="shared" si="2"/>
        <v>77639.539999999892</v>
      </c>
      <c r="Q73">
        <f t="shared" si="3"/>
        <v>24.493076818728998</v>
      </c>
    </row>
    <row r="74" spans="1:17" x14ac:dyDescent="0.4">
      <c r="A74" s="3">
        <v>45438</v>
      </c>
      <c r="B74">
        <v>19495.400000000001</v>
      </c>
      <c r="C74">
        <v>19.85924269005848</v>
      </c>
      <c r="D74">
        <v>16678.46</v>
      </c>
      <c r="E74">
        <v>19.88252209595959</v>
      </c>
      <c r="F74">
        <v>440.98</v>
      </c>
      <c r="G74">
        <v>12.97</v>
      </c>
      <c r="N74">
        <v>33582.119999999893</v>
      </c>
      <c r="O74">
        <v>33.99</v>
      </c>
      <c r="P74">
        <f t="shared" si="2"/>
        <v>70196.959999999905</v>
      </c>
      <c r="Q74">
        <f t="shared" si="3"/>
        <v>24.695246379809248</v>
      </c>
    </row>
    <row r="75" spans="1:17" x14ac:dyDescent="0.4">
      <c r="A75" s="3">
        <v>45445</v>
      </c>
      <c r="B75">
        <v>17368.54</v>
      </c>
      <c r="C75">
        <v>19.821643229166671</v>
      </c>
      <c r="D75">
        <v>16136.93</v>
      </c>
      <c r="E75">
        <v>19.86328980099502</v>
      </c>
      <c r="F75">
        <v>428.01</v>
      </c>
      <c r="G75">
        <v>12.97</v>
      </c>
      <c r="N75">
        <v>32936.309999999903</v>
      </c>
      <c r="O75">
        <v>33.99</v>
      </c>
      <c r="P75">
        <f t="shared" si="2"/>
        <v>66869.789999999906</v>
      </c>
      <c r="Q75">
        <f t="shared" si="3"/>
        <v>24.852737282060133</v>
      </c>
    </row>
    <row r="76" spans="1:17" x14ac:dyDescent="0.4">
      <c r="A76" s="3">
        <v>45452</v>
      </c>
      <c r="B76">
        <v>18217.52</v>
      </c>
      <c r="C76">
        <v>19.852749140893469</v>
      </c>
      <c r="D76">
        <v>14836.17</v>
      </c>
      <c r="E76">
        <v>19.877261600681141</v>
      </c>
      <c r="F76">
        <v>474.95</v>
      </c>
      <c r="G76">
        <v>13.6004347826087</v>
      </c>
      <c r="N76">
        <v>40991.939999999828</v>
      </c>
      <c r="O76">
        <v>33.99</v>
      </c>
      <c r="P76">
        <f t="shared" si="2"/>
        <v>74520.579999999827</v>
      </c>
      <c r="Q76">
        <f t="shared" si="3"/>
        <v>25.653028231946536</v>
      </c>
    </row>
    <row r="77" spans="1:17" x14ac:dyDescent="0.4">
      <c r="A77" s="3">
        <v>45459</v>
      </c>
      <c r="B77">
        <v>17612.599999999999</v>
      </c>
      <c r="C77">
        <v>19.839880815071119</v>
      </c>
      <c r="D77">
        <v>14190.68</v>
      </c>
      <c r="E77">
        <v>19.940732600732598</v>
      </c>
      <c r="F77">
        <v>363.22</v>
      </c>
      <c r="G77">
        <v>13.97</v>
      </c>
      <c r="N77">
        <v>20360.009999999969</v>
      </c>
      <c r="O77">
        <v>33.99</v>
      </c>
      <c r="P77">
        <f t="shared" si="2"/>
        <v>52526.509999999966</v>
      </c>
      <c r="Q77">
        <f t="shared" si="3"/>
        <v>23.613999787368641</v>
      </c>
    </row>
    <row r="78" spans="1:17" x14ac:dyDescent="0.4">
      <c r="A78" s="3">
        <v>45466</v>
      </c>
      <c r="B78">
        <v>22667</v>
      </c>
      <c r="C78">
        <v>19.917284768211921</v>
      </c>
      <c r="D78">
        <v>17519.68</v>
      </c>
      <c r="E78">
        <v>19.95608904933815</v>
      </c>
      <c r="F78">
        <v>525.83000000000004</v>
      </c>
      <c r="G78">
        <v>14.084615384615381</v>
      </c>
      <c r="N78">
        <v>53330.309999999758</v>
      </c>
      <c r="O78">
        <v>33.99</v>
      </c>
      <c r="P78">
        <f t="shared" si="2"/>
        <v>94042.81999999976</v>
      </c>
      <c r="Q78">
        <f t="shared" si="3"/>
        <v>25.962170840722571</v>
      </c>
    </row>
    <row r="79" spans="1:17" x14ac:dyDescent="0.4">
      <c r="A79" s="3">
        <v>45473</v>
      </c>
      <c r="B79">
        <v>16987.189999999999</v>
      </c>
      <c r="C79">
        <v>19.90404803240741</v>
      </c>
      <c r="D79">
        <v>14344.86</v>
      </c>
      <c r="E79">
        <v>19.958608949416341</v>
      </c>
      <c r="F79">
        <v>558.80000000000007</v>
      </c>
      <c r="G79">
        <v>13.97</v>
      </c>
      <c r="H79">
        <v>254.83</v>
      </c>
      <c r="I79">
        <v>14.99</v>
      </c>
      <c r="L79">
        <v>344.77</v>
      </c>
      <c r="M79">
        <v>13.686521739130439</v>
      </c>
      <c r="N79">
        <v>49387.469999999783</v>
      </c>
      <c r="O79">
        <v>33.99</v>
      </c>
      <c r="P79">
        <f t="shared" si="2"/>
        <v>81877.91999999978</v>
      </c>
      <c r="Q79">
        <f t="shared" si="3"/>
        <v>26.349546209245823</v>
      </c>
    </row>
    <row r="80" spans="1:17" x14ac:dyDescent="0.4">
      <c r="A80" s="3">
        <v>45480</v>
      </c>
      <c r="B80">
        <v>19215.13</v>
      </c>
      <c r="C80">
        <v>19.955629496402882</v>
      </c>
      <c r="D80">
        <v>13750.47</v>
      </c>
      <c r="E80">
        <v>19.96477894402036</v>
      </c>
      <c r="F80">
        <v>307.33999999999997</v>
      </c>
      <c r="G80">
        <v>13.97</v>
      </c>
      <c r="H80">
        <v>1454.02</v>
      </c>
      <c r="I80">
        <v>14.899638554216869</v>
      </c>
      <c r="J80">
        <v>664.81000000000006</v>
      </c>
      <c r="K80">
        <v>34.99</v>
      </c>
      <c r="L80">
        <v>2008.66</v>
      </c>
      <c r="M80">
        <v>14.830531914893619</v>
      </c>
      <c r="N80">
        <v>60298.259999999718</v>
      </c>
      <c r="O80">
        <v>33.99</v>
      </c>
      <c r="P80">
        <f t="shared" si="2"/>
        <v>97698.689999999711</v>
      </c>
      <c r="Q80">
        <f t="shared" si="3"/>
        <v>26.407495363076819</v>
      </c>
    </row>
    <row r="81" spans="1:17" x14ac:dyDescent="0.4">
      <c r="A81" s="3">
        <v>45487</v>
      </c>
      <c r="B81">
        <v>27523.82</v>
      </c>
      <c r="C81">
        <v>19.93716612200436</v>
      </c>
      <c r="D81">
        <v>19181.75</v>
      </c>
      <c r="E81">
        <v>19.92438034188034</v>
      </c>
      <c r="F81">
        <v>502.92</v>
      </c>
      <c r="G81">
        <v>13.97</v>
      </c>
      <c r="H81">
        <v>3657.56</v>
      </c>
      <c r="I81">
        <v>14.88292857142857</v>
      </c>
      <c r="J81">
        <v>1959.44</v>
      </c>
      <c r="K81">
        <v>34.99</v>
      </c>
      <c r="L81">
        <v>4107.26</v>
      </c>
      <c r="M81">
        <v>14.89572327044025</v>
      </c>
      <c r="N81">
        <v>59992.349999999722</v>
      </c>
      <c r="O81">
        <v>33.99</v>
      </c>
      <c r="P81">
        <f t="shared" si="2"/>
        <v>116925.09999999971</v>
      </c>
      <c r="Q81">
        <f t="shared" si="3"/>
        <v>24.763110231199775</v>
      </c>
    </row>
    <row r="82" spans="1:17" x14ac:dyDescent="0.4">
      <c r="A82" s="3">
        <v>45494</v>
      </c>
      <c r="B82">
        <v>22328.65</v>
      </c>
      <c r="C82">
        <v>19.919218181818181</v>
      </c>
      <c r="D82">
        <v>18898.099999999999</v>
      </c>
      <c r="E82">
        <v>19.90327777777777</v>
      </c>
      <c r="F82">
        <v>740.41</v>
      </c>
      <c r="G82">
        <v>13.97</v>
      </c>
      <c r="H82">
        <v>4167.22</v>
      </c>
      <c r="I82">
        <v>14.809397590361449</v>
      </c>
      <c r="J82">
        <v>1434.59</v>
      </c>
      <c r="K82">
        <v>34.99</v>
      </c>
      <c r="L82">
        <v>5306.46</v>
      </c>
      <c r="M82">
        <v>14.825274725274721</v>
      </c>
      <c r="N82">
        <v>187828.74000000031</v>
      </c>
      <c r="O82">
        <v>33.99</v>
      </c>
      <c r="P82">
        <f t="shared" si="2"/>
        <v>240704.1700000003</v>
      </c>
      <c r="Q82">
        <f t="shared" si="3"/>
        <v>28.896819890134392</v>
      </c>
    </row>
    <row r="83" spans="1:17" x14ac:dyDescent="0.4">
      <c r="A83" s="3">
        <v>45501</v>
      </c>
      <c r="B83">
        <v>19655.82</v>
      </c>
      <c r="C83">
        <v>18.76962998236332</v>
      </c>
      <c r="D83">
        <v>15360.98</v>
      </c>
      <c r="E83">
        <v>18.710712324929968</v>
      </c>
      <c r="F83">
        <v>321.31</v>
      </c>
      <c r="G83">
        <v>13.97</v>
      </c>
      <c r="H83">
        <v>4477.51</v>
      </c>
      <c r="I83">
        <v>14.87329341317365</v>
      </c>
      <c r="J83">
        <v>1819.48</v>
      </c>
      <c r="K83">
        <v>34.99</v>
      </c>
      <c r="L83">
        <v>5111.59</v>
      </c>
      <c r="M83">
        <v>14.99</v>
      </c>
      <c r="N83">
        <v>11692.55999999999</v>
      </c>
      <c r="O83">
        <v>33.99</v>
      </c>
      <c r="P83">
        <f t="shared" si="2"/>
        <v>58439.249999999993</v>
      </c>
      <c r="Q83">
        <f t="shared" si="3"/>
        <v>19.950378518390021</v>
      </c>
    </row>
    <row r="84" spans="1:17" x14ac:dyDescent="0.4">
      <c r="A84" s="3">
        <v>45508</v>
      </c>
      <c r="B84">
        <v>23642.53</v>
      </c>
      <c r="C84">
        <v>18.01025340136054</v>
      </c>
      <c r="D84">
        <v>19293.03</v>
      </c>
      <c r="E84">
        <v>18.033976218323581</v>
      </c>
      <c r="F84">
        <v>595.12</v>
      </c>
      <c r="G84">
        <v>13.892361111111111</v>
      </c>
      <c r="H84">
        <v>5023.4399999999996</v>
      </c>
      <c r="I84">
        <v>14.8454358974359</v>
      </c>
      <c r="J84">
        <v>1994.43</v>
      </c>
      <c r="K84">
        <v>34.99</v>
      </c>
      <c r="L84">
        <v>5550.29</v>
      </c>
      <c r="M84">
        <v>14.9510800744879</v>
      </c>
      <c r="N84">
        <v>24234.869999999941</v>
      </c>
      <c r="O84">
        <v>33.99</v>
      </c>
      <c r="P84">
        <f t="shared" si="2"/>
        <v>80333.709999999948</v>
      </c>
      <c r="Q84">
        <f t="shared" si="3"/>
        <v>20.57205219660068</v>
      </c>
    </row>
    <row r="85" spans="1:17" x14ac:dyDescent="0.4">
      <c r="A85" s="3">
        <v>45515</v>
      </c>
      <c r="B85">
        <v>15301.78</v>
      </c>
      <c r="C85">
        <v>17.967952380952379</v>
      </c>
      <c r="D85">
        <v>13916</v>
      </c>
      <c r="E85">
        <v>17.980052874302871</v>
      </c>
      <c r="F85">
        <v>1595.03</v>
      </c>
      <c r="G85">
        <v>16.19222222222222</v>
      </c>
      <c r="H85">
        <v>4072.06</v>
      </c>
      <c r="I85">
        <v>14.818125</v>
      </c>
      <c r="J85">
        <v>1539.56</v>
      </c>
      <c r="K85">
        <v>34.99</v>
      </c>
      <c r="L85">
        <v>5271.26</v>
      </c>
      <c r="M85">
        <v>14.78970486111111</v>
      </c>
      <c r="N85">
        <v>9143.3100000000013</v>
      </c>
      <c r="O85">
        <v>33.99</v>
      </c>
      <c r="P85">
        <f t="shared" si="2"/>
        <v>50839</v>
      </c>
      <c r="Q85">
        <f t="shared" si="3"/>
        <v>19.052907539693354</v>
      </c>
    </row>
    <row r="86" spans="1:17" x14ac:dyDescent="0.4">
      <c r="A86" s="3">
        <v>45522</v>
      </c>
      <c r="B86">
        <v>15719.43</v>
      </c>
      <c r="C86">
        <v>17.995091995221021</v>
      </c>
      <c r="D86">
        <v>12139.57</v>
      </c>
      <c r="E86">
        <v>17.982428765001931</v>
      </c>
      <c r="F86">
        <v>2768.12</v>
      </c>
      <c r="G86">
        <v>13.986111111111111</v>
      </c>
      <c r="H86">
        <v>3912.39</v>
      </c>
      <c r="I86">
        <v>14.99</v>
      </c>
      <c r="J86">
        <v>1605.54</v>
      </c>
      <c r="K86">
        <v>33.990256410256407</v>
      </c>
      <c r="L86">
        <v>4901.7299999999996</v>
      </c>
      <c r="M86">
        <v>14.99</v>
      </c>
      <c r="N86">
        <v>21809.639999999948</v>
      </c>
      <c r="O86">
        <v>34.36</v>
      </c>
      <c r="P86">
        <f t="shared" si="2"/>
        <v>62856.419999999947</v>
      </c>
      <c r="Q86">
        <f t="shared" si="3"/>
        <v>20.837442761602823</v>
      </c>
    </row>
    <row r="87" spans="1:17" x14ac:dyDescent="0.4">
      <c r="A87" s="3">
        <v>45529</v>
      </c>
      <c r="B87">
        <v>13564.49</v>
      </c>
      <c r="C87">
        <v>18.943558173076919</v>
      </c>
      <c r="D87">
        <v>11512.2</v>
      </c>
      <c r="E87">
        <v>18.942925844346551</v>
      </c>
      <c r="F87">
        <v>3273.01</v>
      </c>
      <c r="G87">
        <v>13.92110429447853</v>
      </c>
      <c r="H87">
        <v>3687.38</v>
      </c>
      <c r="I87">
        <v>14.15580139372822</v>
      </c>
      <c r="J87">
        <v>3720.82</v>
      </c>
      <c r="K87">
        <v>14.21038896746817</v>
      </c>
      <c r="L87">
        <v>5126.3900000000003</v>
      </c>
      <c r="M87">
        <v>14.39275473630312</v>
      </c>
      <c r="N87">
        <v>21731.949999999961</v>
      </c>
      <c r="O87">
        <v>35.89</v>
      </c>
      <c r="P87">
        <f t="shared" si="2"/>
        <v>62616.239999999969</v>
      </c>
      <c r="Q87">
        <f t="shared" si="3"/>
        <v>20.577768133441072</v>
      </c>
    </row>
    <row r="88" spans="1:17" x14ac:dyDescent="0.4">
      <c r="A88" s="3">
        <v>45536</v>
      </c>
      <c r="B88">
        <v>12710.91</v>
      </c>
      <c r="C88">
        <v>19.959193017127799</v>
      </c>
      <c r="D88">
        <v>10001.049999999999</v>
      </c>
      <c r="E88">
        <v>19.904432707355241</v>
      </c>
      <c r="F88">
        <v>3548.38</v>
      </c>
      <c r="G88">
        <v>13.97</v>
      </c>
      <c r="H88">
        <v>3870.23</v>
      </c>
      <c r="I88">
        <v>14.157662337662339</v>
      </c>
      <c r="J88">
        <v>3614.79</v>
      </c>
      <c r="K88">
        <v>15.27902243589744</v>
      </c>
      <c r="L88">
        <v>4778.5600000000004</v>
      </c>
      <c r="M88">
        <v>14.236138996138999</v>
      </c>
      <c r="N88">
        <v>12150.79</v>
      </c>
      <c r="O88">
        <v>37.85</v>
      </c>
      <c r="P88">
        <f t="shared" si="2"/>
        <v>50674.71</v>
      </c>
      <c r="Q88">
        <f t="shared" si="3"/>
        <v>19.795281894549408</v>
      </c>
    </row>
    <row r="89" spans="1:17" x14ac:dyDescent="0.4">
      <c r="A89" s="3">
        <v>45543</v>
      </c>
      <c r="B89">
        <v>12054.02</v>
      </c>
      <c r="C89">
        <v>19.934452479338841</v>
      </c>
      <c r="D89">
        <v>8996.99</v>
      </c>
      <c r="E89">
        <v>19.955279081898802</v>
      </c>
      <c r="F89">
        <v>3041.74</v>
      </c>
      <c r="G89">
        <v>13.899565217391309</v>
      </c>
      <c r="H89">
        <v>3840.44</v>
      </c>
      <c r="I89">
        <v>14.88292207792208</v>
      </c>
      <c r="J89">
        <v>1539</v>
      </c>
      <c r="K89">
        <v>34.699666666666673</v>
      </c>
      <c r="L89">
        <v>4497</v>
      </c>
      <c r="M89">
        <v>14.99</v>
      </c>
      <c r="N89">
        <v>15134.009999999989</v>
      </c>
      <c r="O89">
        <v>37.93</v>
      </c>
      <c r="P89">
        <f t="shared" si="2"/>
        <v>49103.19999999999</v>
      </c>
      <c r="Q89">
        <f t="shared" si="3"/>
        <v>21.576508897617959</v>
      </c>
    </row>
    <row r="90" spans="1:17" x14ac:dyDescent="0.4">
      <c r="A90" s="3">
        <v>45550</v>
      </c>
      <c r="B90">
        <v>11643.64</v>
      </c>
      <c r="C90">
        <v>19.944767811704828</v>
      </c>
      <c r="D90">
        <v>10966.79</v>
      </c>
      <c r="E90">
        <v>19.94073643410853</v>
      </c>
      <c r="F90">
        <v>3450.59</v>
      </c>
      <c r="G90">
        <v>13.97</v>
      </c>
      <c r="H90">
        <v>3751.29</v>
      </c>
      <c r="I90">
        <v>14.915827814569541</v>
      </c>
      <c r="J90">
        <v>1625.53</v>
      </c>
      <c r="K90">
        <v>33.87916666666667</v>
      </c>
      <c r="L90">
        <v>4260.95</v>
      </c>
      <c r="M90">
        <v>14.95705882352941</v>
      </c>
      <c r="N90">
        <v>26934.909999999931</v>
      </c>
      <c r="O90">
        <v>37.99</v>
      </c>
      <c r="P90">
        <f t="shared" si="2"/>
        <v>62633.699999999932</v>
      </c>
      <c r="Q90">
        <f t="shared" si="3"/>
        <v>23.42217486921373</v>
      </c>
    </row>
    <row r="91" spans="1:17" x14ac:dyDescent="0.4">
      <c r="A91" s="3">
        <v>45557</v>
      </c>
      <c r="B91">
        <v>12531</v>
      </c>
      <c r="C91">
        <v>19.947010178117051</v>
      </c>
      <c r="D91">
        <v>11617.9</v>
      </c>
      <c r="E91">
        <v>19.928651271753679</v>
      </c>
      <c r="F91">
        <v>3909.63</v>
      </c>
      <c r="G91">
        <v>13.922559523809531</v>
      </c>
      <c r="H91">
        <v>3237.84</v>
      </c>
      <c r="I91">
        <v>14.88292857142857</v>
      </c>
      <c r="J91">
        <v>1430.59</v>
      </c>
      <c r="K91">
        <v>34.872352941176473</v>
      </c>
      <c r="L91">
        <v>4302.22</v>
      </c>
      <c r="M91">
        <v>14.86177142857143</v>
      </c>
      <c r="N91">
        <v>24237.619999999952</v>
      </c>
      <c r="O91">
        <v>37.99</v>
      </c>
      <c r="P91">
        <f t="shared" si="2"/>
        <v>61266.799999999952</v>
      </c>
      <c r="Q91">
        <f t="shared" si="3"/>
        <v>22.877292600055604</v>
      </c>
    </row>
    <row r="92" spans="1:17" x14ac:dyDescent="0.4">
      <c r="A92" s="3">
        <v>45564</v>
      </c>
      <c r="B92">
        <v>10803.07</v>
      </c>
      <c r="C92">
        <v>19.94403635116598</v>
      </c>
      <c r="D92">
        <v>10577.49</v>
      </c>
      <c r="E92">
        <v>19.950907258064511</v>
      </c>
      <c r="F92">
        <v>3620.2</v>
      </c>
      <c r="G92">
        <v>13.912531250000001</v>
      </c>
      <c r="H92">
        <v>3768.55</v>
      </c>
      <c r="I92">
        <v>14.870207607433221</v>
      </c>
      <c r="J92">
        <v>1502.57</v>
      </c>
      <c r="K92">
        <v>34.305495495495499</v>
      </c>
      <c r="L92">
        <v>3831.05</v>
      </c>
      <c r="M92">
        <v>15.06030314347962</v>
      </c>
      <c r="N92">
        <v>15002.04999999997</v>
      </c>
      <c r="O92">
        <v>37.99</v>
      </c>
      <c r="P92">
        <f t="shared" si="2"/>
        <v>49104.979999999967</v>
      </c>
      <c r="Q92">
        <f t="shared" si="3"/>
        <v>21.550872145982389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CAC4-5944-42A8-8ECF-158D6E9A1C63}">
  <dimension ref="A1:AN92"/>
  <sheetViews>
    <sheetView topLeftCell="A64" workbookViewId="0">
      <selection activeCell="AN17" sqref="AN17"/>
    </sheetView>
  </sheetViews>
  <sheetFormatPr defaultRowHeight="14.6" x14ac:dyDescent="0.4"/>
  <cols>
    <col min="1" max="1" width="18.15234375" style="2" bestFit="1" customWidth="1"/>
    <col min="2" max="2" width="66.84375" bestFit="1" customWidth="1"/>
    <col min="3" max="3" width="70.3828125" bestFit="1" customWidth="1"/>
    <col min="4" max="4" width="67.84375" bestFit="1" customWidth="1"/>
    <col min="5" max="5" width="73.3046875" bestFit="1" customWidth="1"/>
    <col min="6" max="6" width="72.15234375" bestFit="1" customWidth="1"/>
    <col min="7" max="7" width="71" bestFit="1" customWidth="1"/>
    <col min="8" max="8" width="58.3046875" bestFit="1" customWidth="1"/>
    <col min="9" max="10" width="49.84375" bestFit="1" customWidth="1"/>
    <col min="11" max="11" width="52.69140625" bestFit="1" customWidth="1"/>
    <col min="12" max="12" width="28.3046875" bestFit="1" customWidth="1"/>
    <col min="13" max="13" width="42.3046875" bestFit="1" customWidth="1"/>
    <col min="14" max="14" width="44.69140625" bestFit="1" customWidth="1"/>
    <col min="15" max="15" width="31.3046875" bestFit="1" customWidth="1"/>
    <col min="16" max="16" width="47.3046875" bestFit="1" customWidth="1"/>
    <col min="17" max="17" width="42.15234375" bestFit="1" customWidth="1"/>
    <col min="18" max="18" width="41.3046875" bestFit="1" customWidth="1"/>
    <col min="19" max="19" width="44.53515625" bestFit="1" customWidth="1"/>
    <col min="20" max="20" width="49.15234375" bestFit="1" customWidth="1"/>
    <col min="21" max="21" width="49.3828125" bestFit="1" customWidth="1"/>
    <col min="22" max="24" width="50" bestFit="1" customWidth="1"/>
    <col min="25" max="25" width="51.69140625" bestFit="1" customWidth="1"/>
    <col min="26" max="26" width="52.3046875" bestFit="1" customWidth="1"/>
    <col min="27" max="27" width="55.69140625" bestFit="1" customWidth="1"/>
    <col min="28" max="28" width="54.84375" bestFit="1" customWidth="1"/>
    <col min="29" max="29" width="37.3046875" bestFit="1" customWidth="1"/>
    <col min="30" max="30" width="42.3046875" bestFit="1" customWidth="1"/>
    <col min="31" max="31" width="76.15234375" bestFit="1" customWidth="1"/>
    <col min="32" max="32" width="72.3828125" bestFit="1" customWidth="1"/>
    <col min="33" max="33" width="64.15234375" bestFit="1" customWidth="1"/>
    <col min="34" max="34" width="63.3046875" bestFit="1" customWidth="1"/>
    <col min="35" max="35" width="66.3046875" bestFit="1" customWidth="1"/>
    <col min="36" max="36" width="93.69140625" bestFit="1" customWidth="1"/>
    <col min="37" max="37" width="80.53515625" bestFit="1" customWidth="1"/>
    <col min="38" max="38" width="92.3046875" bestFit="1" customWidth="1"/>
    <col min="39" max="39" width="80.15234375" bestFit="1" customWidth="1"/>
    <col min="40" max="40" width="78" bestFit="1" customWidth="1"/>
  </cols>
  <sheetData>
    <row r="1" spans="1:40" x14ac:dyDescent="0.4">
      <c r="A1" s="2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</row>
    <row r="2" spans="1:40" x14ac:dyDescent="0.4">
      <c r="A2" s="3">
        <v>44934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">
      <c r="A3" s="3">
        <v>44941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4">
      <c r="A4" s="3">
        <v>44948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4">
      <c r="A5" s="3">
        <v>44955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">
      <c r="A6" s="3">
        <v>44962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">
      <c r="A7" s="3">
        <v>44969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">
      <c r="A8" s="3">
        <v>44976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 s="3">
        <v>44983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">
      <c r="A10" s="3">
        <v>44990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4">
      <c r="A11" s="3">
        <v>44997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4">
      <c r="A12" s="3">
        <v>45004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 s="3">
        <v>45011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">
      <c r="A14" s="3">
        <v>45018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 s="3">
        <v>45025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">
      <c r="A16" s="3">
        <v>45032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">
      <c r="A17" s="3">
        <v>45039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">
      <c r="A18" s="3">
        <v>45046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">
      <c r="A19" s="3">
        <v>45053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4">
      <c r="A20" s="3">
        <v>45060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">
      <c r="A21" s="3">
        <v>45067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">
      <c r="A22" s="3">
        <v>45074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">
      <c r="A23" s="3">
        <v>45081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">
      <c r="A24" s="3">
        <v>45088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">
      <c r="A25" s="3">
        <v>45095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">
      <c r="A26" s="3">
        <v>45102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">
      <c r="A27" s="3">
        <v>45109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4">
      <c r="A28" s="3">
        <v>45116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35760.727272727272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">
      <c r="A29" s="3">
        <v>45123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62581.272727272728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">
      <c r="A30" s="3">
        <v>45130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">
      <c r="A31" s="3">
        <v>45137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">
      <c r="A32" s="3">
        <v>45144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32237</v>
      </c>
      <c r="M32">
        <v>1730798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27293</v>
      </c>
      <c r="U32">
        <v>12898</v>
      </c>
      <c r="V32">
        <v>4519</v>
      </c>
      <c r="W32">
        <v>2676</v>
      </c>
      <c r="X32">
        <v>122</v>
      </c>
      <c r="Y32">
        <v>2355</v>
      </c>
      <c r="Z32">
        <v>9906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">
      <c r="A33" s="3">
        <v>45151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44790</v>
      </c>
      <c r="M33">
        <v>366268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35316</v>
      </c>
      <c r="U33">
        <v>24223</v>
      </c>
      <c r="V33">
        <v>16674</v>
      </c>
      <c r="W33">
        <v>4527</v>
      </c>
      <c r="X33">
        <v>794</v>
      </c>
      <c r="Y33">
        <v>806</v>
      </c>
      <c r="Z33">
        <v>6595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">
      <c r="A34" s="3">
        <v>45158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356102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48668</v>
      </c>
      <c r="U34">
        <v>18235</v>
      </c>
      <c r="V34">
        <v>15334</v>
      </c>
      <c r="W34">
        <v>3400</v>
      </c>
      <c r="X34">
        <v>428</v>
      </c>
      <c r="Y34">
        <v>2047</v>
      </c>
      <c r="Z34">
        <v>4808</v>
      </c>
      <c r="AA34">
        <v>1106</v>
      </c>
      <c r="AB34">
        <v>9527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">
      <c r="A35" s="3">
        <v>45165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11000</v>
      </c>
      <c r="M35">
        <v>460424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40363</v>
      </c>
      <c r="U35">
        <v>16501</v>
      </c>
      <c r="V35">
        <v>6643</v>
      </c>
      <c r="W35">
        <v>3810</v>
      </c>
      <c r="X35">
        <v>149</v>
      </c>
      <c r="Y35">
        <v>1114</v>
      </c>
      <c r="Z35">
        <v>876</v>
      </c>
      <c r="AA35">
        <v>3461</v>
      </c>
      <c r="AB35">
        <v>35263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4">
      <c r="A36" s="3">
        <v>45172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1829148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53716</v>
      </c>
      <c r="U36">
        <v>23394</v>
      </c>
      <c r="V36">
        <v>3251</v>
      </c>
      <c r="W36">
        <v>6605</v>
      </c>
      <c r="X36">
        <v>44</v>
      </c>
      <c r="Y36">
        <v>590</v>
      </c>
      <c r="Z36">
        <v>1499</v>
      </c>
      <c r="AA36">
        <v>7428</v>
      </c>
      <c r="AB36">
        <v>30964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">
      <c r="A37" s="3">
        <v>45179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4012</v>
      </c>
      <c r="I37">
        <v>0</v>
      </c>
      <c r="J37">
        <v>0</v>
      </c>
      <c r="K37">
        <v>0</v>
      </c>
      <c r="L37">
        <v>0</v>
      </c>
      <c r="M37">
        <v>320282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63473</v>
      </c>
      <c r="U37">
        <v>16493</v>
      </c>
      <c r="V37">
        <v>12563</v>
      </c>
      <c r="W37">
        <v>10401</v>
      </c>
      <c r="X37">
        <v>65</v>
      </c>
      <c r="Y37">
        <v>2063</v>
      </c>
      <c r="Z37">
        <v>2339</v>
      </c>
      <c r="AA37">
        <v>3191</v>
      </c>
      <c r="AB37">
        <v>40146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">
      <c r="A38" s="3">
        <v>45186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17638</v>
      </c>
      <c r="I38">
        <v>0</v>
      </c>
      <c r="J38">
        <v>0</v>
      </c>
      <c r="K38">
        <v>0</v>
      </c>
      <c r="L38">
        <v>0</v>
      </c>
      <c r="M38">
        <v>3479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78896</v>
      </c>
      <c r="U38">
        <v>17365</v>
      </c>
      <c r="V38">
        <v>17410</v>
      </c>
      <c r="W38">
        <v>8085</v>
      </c>
      <c r="X38">
        <v>78</v>
      </c>
      <c r="Y38">
        <v>2366</v>
      </c>
      <c r="Z38">
        <v>3647</v>
      </c>
      <c r="AA38">
        <v>2600</v>
      </c>
      <c r="AB38">
        <v>62851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">
      <c r="A39" s="3">
        <v>45193</v>
      </c>
      <c r="B39">
        <v>3376225</v>
      </c>
      <c r="C39">
        <v>0</v>
      </c>
      <c r="D39">
        <v>0</v>
      </c>
      <c r="E39">
        <v>0</v>
      </c>
      <c r="F39">
        <v>0</v>
      </c>
      <c r="G39">
        <v>0</v>
      </c>
      <c r="H39">
        <v>16385</v>
      </c>
      <c r="I39">
        <v>0</v>
      </c>
      <c r="J39">
        <v>0</v>
      </c>
      <c r="K39">
        <v>0</v>
      </c>
      <c r="L39">
        <v>0</v>
      </c>
      <c r="M39">
        <v>2072898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69358</v>
      </c>
      <c r="U39">
        <v>18602</v>
      </c>
      <c r="V39">
        <v>24842</v>
      </c>
      <c r="W39">
        <v>6481</v>
      </c>
      <c r="X39">
        <v>211</v>
      </c>
      <c r="Y39">
        <v>2002</v>
      </c>
      <c r="Z39">
        <v>567</v>
      </c>
      <c r="AA39">
        <v>5469</v>
      </c>
      <c r="AB39">
        <v>77015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">
      <c r="A40" s="3">
        <v>45200</v>
      </c>
      <c r="B40">
        <v>3500166</v>
      </c>
      <c r="C40">
        <v>0</v>
      </c>
      <c r="D40">
        <v>0</v>
      </c>
      <c r="E40">
        <v>0</v>
      </c>
      <c r="F40">
        <v>0</v>
      </c>
      <c r="G40">
        <v>0</v>
      </c>
      <c r="H40">
        <v>14580</v>
      </c>
      <c r="I40">
        <v>1.504238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40539</v>
      </c>
      <c r="U40">
        <v>10130</v>
      </c>
      <c r="V40">
        <v>19759</v>
      </c>
      <c r="W40">
        <v>3467</v>
      </c>
      <c r="X40">
        <v>57</v>
      </c>
      <c r="Y40">
        <v>1396</v>
      </c>
      <c r="Z40">
        <v>689</v>
      </c>
      <c r="AA40">
        <v>6431</v>
      </c>
      <c r="AB40">
        <v>54730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4">
      <c r="A41" s="3">
        <v>45207</v>
      </c>
      <c r="B41">
        <v>3757036</v>
      </c>
      <c r="C41">
        <v>0</v>
      </c>
      <c r="D41">
        <v>0</v>
      </c>
      <c r="E41">
        <v>0</v>
      </c>
      <c r="F41">
        <v>0</v>
      </c>
      <c r="G41">
        <v>0</v>
      </c>
      <c r="H41">
        <v>14745</v>
      </c>
      <c r="I41">
        <v>0.156336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53025</v>
      </c>
      <c r="U41">
        <v>22162</v>
      </c>
      <c r="V41">
        <v>14231</v>
      </c>
      <c r="W41">
        <v>11063</v>
      </c>
      <c r="X41">
        <v>30</v>
      </c>
      <c r="Y41">
        <v>1234</v>
      </c>
      <c r="Z41">
        <v>2499</v>
      </c>
      <c r="AA41">
        <v>9408</v>
      </c>
      <c r="AB41">
        <v>19016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">
      <c r="A42" s="3">
        <v>45214</v>
      </c>
      <c r="B42">
        <v>730895</v>
      </c>
      <c r="C42">
        <v>0</v>
      </c>
      <c r="D42">
        <v>0</v>
      </c>
      <c r="E42">
        <v>0</v>
      </c>
      <c r="F42">
        <v>0</v>
      </c>
      <c r="G42">
        <v>0</v>
      </c>
      <c r="H42">
        <v>16071</v>
      </c>
      <c r="I42">
        <v>0.60932699999999995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53906</v>
      </c>
      <c r="U42">
        <v>42519</v>
      </c>
      <c r="V42">
        <v>46963</v>
      </c>
      <c r="W42">
        <v>25414</v>
      </c>
      <c r="X42">
        <v>161</v>
      </c>
      <c r="Y42">
        <v>3536</v>
      </c>
      <c r="Z42">
        <v>17709</v>
      </c>
      <c r="AA42">
        <v>20325</v>
      </c>
      <c r="AB42">
        <v>22237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">
      <c r="A43" s="3">
        <v>45221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17536</v>
      </c>
      <c r="I43">
        <v>0.52371400000000001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78229</v>
      </c>
      <c r="U43">
        <v>15925</v>
      </c>
      <c r="V43">
        <v>14704</v>
      </c>
      <c r="W43">
        <v>8381</v>
      </c>
      <c r="X43">
        <v>232</v>
      </c>
      <c r="Y43">
        <v>1112</v>
      </c>
      <c r="Z43">
        <v>8030</v>
      </c>
      <c r="AA43">
        <v>18329</v>
      </c>
      <c r="AB43">
        <v>13476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4">
      <c r="A44" s="3">
        <v>45228</v>
      </c>
      <c r="B44">
        <v>2841080</v>
      </c>
      <c r="C44">
        <v>0</v>
      </c>
      <c r="D44">
        <v>0</v>
      </c>
      <c r="E44">
        <v>0</v>
      </c>
      <c r="F44">
        <v>0</v>
      </c>
      <c r="G44">
        <v>0</v>
      </c>
      <c r="H44">
        <v>17084</v>
      </c>
      <c r="I44">
        <v>0.87610500000000002</v>
      </c>
      <c r="J44">
        <v>0.19624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50570</v>
      </c>
      <c r="U44">
        <v>30233</v>
      </c>
      <c r="V44">
        <v>8685</v>
      </c>
      <c r="W44">
        <v>8903</v>
      </c>
      <c r="X44">
        <v>68</v>
      </c>
      <c r="Y44">
        <v>2663</v>
      </c>
      <c r="Z44">
        <v>6371</v>
      </c>
      <c r="AA44">
        <v>14955</v>
      </c>
      <c r="AB44">
        <v>11499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">
      <c r="A45" s="3">
        <v>45235</v>
      </c>
      <c r="B45">
        <v>3939327</v>
      </c>
      <c r="C45">
        <v>0</v>
      </c>
      <c r="D45">
        <v>0</v>
      </c>
      <c r="E45">
        <v>0</v>
      </c>
      <c r="F45">
        <v>0</v>
      </c>
      <c r="G45">
        <v>0</v>
      </c>
      <c r="H45">
        <v>17800</v>
      </c>
      <c r="I45">
        <v>0.56077299999999997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40413</v>
      </c>
      <c r="U45">
        <v>36351</v>
      </c>
      <c r="V45">
        <v>4558</v>
      </c>
      <c r="W45">
        <v>6533</v>
      </c>
      <c r="X45">
        <v>16</v>
      </c>
      <c r="Y45">
        <v>986</v>
      </c>
      <c r="Z45">
        <v>7086</v>
      </c>
      <c r="AA45">
        <v>19576</v>
      </c>
      <c r="AB45">
        <v>14981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">
      <c r="A46" s="3">
        <v>45242</v>
      </c>
      <c r="B46">
        <v>3582376</v>
      </c>
      <c r="C46">
        <v>0</v>
      </c>
      <c r="D46">
        <v>0</v>
      </c>
      <c r="E46">
        <v>0</v>
      </c>
      <c r="F46">
        <v>0</v>
      </c>
      <c r="G46">
        <v>0</v>
      </c>
      <c r="H46">
        <v>16944</v>
      </c>
      <c r="I46">
        <v>0.23880000000000001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19740</v>
      </c>
      <c r="U46">
        <v>38391</v>
      </c>
      <c r="V46">
        <v>1725</v>
      </c>
      <c r="W46">
        <v>7025</v>
      </c>
      <c r="X46">
        <v>58</v>
      </c>
      <c r="Y46">
        <v>394</v>
      </c>
      <c r="Z46">
        <v>8313</v>
      </c>
      <c r="AA46">
        <v>23083</v>
      </c>
      <c r="AB46">
        <v>20229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">
      <c r="A47" s="3">
        <v>45249</v>
      </c>
      <c r="B47">
        <v>3287119</v>
      </c>
      <c r="C47">
        <v>0</v>
      </c>
      <c r="D47">
        <v>0</v>
      </c>
      <c r="E47">
        <v>0</v>
      </c>
      <c r="F47">
        <v>0</v>
      </c>
      <c r="G47">
        <v>0</v>
      </c>
      <c r="H47">
        <v>19005</v>
      </c>
      <c r="I47">
        <v>1.2021120000000001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34079</v>
      </c>
      <c r="U47">
        <v>63984</v>
      </c>
      <c r="V47">
        <v>4041</v>
      </c>
      <c r="W47">
        <v>9103</v>
      </c>
      <c r="X47">
        <v>7</v>
      </c>
      <c r="Y47">
        <v>240</v>
      </c>
      <c r="Z47">
        <v>5210</v>
      </c>
      <c r="AA47">
        <v>23089</v>
      </c>
      <c r="AB47">
        <v>20717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">
      <c r="A48" s="3">
        <v>45256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18648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1194</v>
      </c>
      <c r="Q48">
        <v>0</v>
      </c>
      <c r="R48">
        <v>0</v>
      </c>
      <c r="S48">
        <v>0</v>
      </c>
      <c r="T48">
        <v>27071</v>
      </c>
      <c r="U48">
        <v>47270</v>
      </c>
      <c r="V48">
        <v>3156</v>
      </c>
      <c r="W48">
        <v>6726</v>
      </c>
      <c r="X48">
        <v>11</v>
      </c>
      <c r="Y48">
        <v>11728</v>
      </c>
      <c r="Z48">
        <v>6158</v>
      </c>
      <c r="AA48">
        <v>44387</v>
      </c>
      <c r="AB48">
        <v>27293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">
      <c r="A49" s="3">
        <v>45263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18005</v>
      </c>
      <c r="I49">
        <v>0.37147400000000003</v>
      </c>
      <c r="J49">
        <v>0.45994299999999999</v>
      </c>
      <c r="K49">
        <v>0</v>
      </c>
      <c r="L49">
        <v>0</v>
      </c>
      <c r="M49">
        <v>0</v>
      </c>
      <c r="N49">
        <v>584000</v>
      </c>
      <c r="O49">
        <v>0</v>
      </c>
      <c r="P49">
        <v>733540</v>
      </c>
      <c r="Q49">
        <v>0</v>
      </c>
      <c r="R49">
        <v>0</v>
      </c>
      <c r="S49">
        <v>0</v>
      </c>
      <c r="T49">
        <v>8637</v>
      </c>
      <c r="U49">
        <v>20526</v>
      </c>
      <c r="V49">
        <v>864</v>
      </c>
      <c r="W49">
        <v>2479</v>
      </c>
      <c r="X49">
        <v>7</v>
      </c>
      <c r="Y49">
        <v>12121</v>
      </c>
      <c r="Z49">
        <v>1909</v>
      </c>
      <c r="AA49">
        <v>17622</v>
      </c>
      <c r="AB49">
        <v>24089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">
      <c r="A50" s="3">
        <v>45270</v>
      </c>
      <c r="B50">
        <v>3748611</v>
      </c>
      <c r="C50">
        <v>0</v>
      </c>
      <c r="D50">
        <v>3356324</v>
      </c>
      <c r="E50">
        <v>0</v>
      </c>
      <c r="F50">
        <v>0</v>
      </c>
      <c r="G50">
        <v>0</v>
      </c>
      <c r="H50">
        <v>19267</v>
      </c>
      <c r="I50">
        <v>0.61071300000000006</v>
      </c>
      <c r="J50">
        <v>0.64223300000000005</v>
      </c>
      <c r="K50">
        <v>0</v>
      </c>
      <c r="L50">
        <v>0</v>
      </c>
      <c r="M50">
        <v>0</v>
      </c>
      <c r="N50">
        <v>0</v>
      </c>
      <c r="O50">
        <v>0</v>
      </c>
      <c r="P50">
        <v>601238</v>
      </c>
      <c r="Q50">
        <v>0</v>
      </c>
      <c r="R50">
        <v>0</v>
      </c>
      <c r="S50">
        <v>0</v>
      </c>
      <c r="T50">
        <v>17661</v>
      </c>
      <c r="U50">
        <v>47276</v>
      </c>
      <c r="V50">
        <v>20377</v>
      </c>
      <c r="W50">
        <v>7747</v>
      </c>
      <c r="X50">
        <v>55</v>
      </c>
      <c r="Y50">
        <v>36117</v>
      </c>
      <c r="Z50">
        <v>16899</v>
      </c>
      <c r="AA50">
        <v>20283</v>
      </c>
      <c r="AB50">
        <v>23874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4">
      <c r="A51" s="3">
        <v>45277</v>
      </c>
      <c r="B51">
        <v>4370251</v>
      </c>
      <c r="C51">
        <v>0</v>
      </c>
      <c r="D51">
        <v>3519181</v>
      </c>
      <c r="E51">
        <v>0</v>
      </c>
      <c r="F51">
        <v>0</v>
      </c>
      <c r="G51">
        <v>0</v>
      </c>
      <c r="H51">
        <v>19555</v>
      </c>
      <c r="I51">
        <v>0</v>
      </c>
      <c r="J51">
        <v>0</v>
      </c>
      <c r="K51">
        <v>0</v>
      </c>
      <c r="L51">
        <v>0</v>
      </c>
      <c r="M51">
        <v>0</v>
      </c>
      <c r="N51">
        <v>366300</v>
      </c>
      <c r="O51">
        <v>0</v>
      </c>
      <c r="P51">
        <v>0</v>
      </c>
      <c r="Q51">
        <v>0</v>
      </c>
      <c r="R51">
        <v>0</v>
      </c>
      <c r="S51">
        <v>0</v>
      </c>
      <c r="T51">
        <v>13133</v>
      </c>
      <c r="U51">
        <v>83916</v>
      </c>
      <c r="V51">
        <v>3645</v>
      </c>
      <c r="W51">
        <v>14224</v>
      </c>
      <c r="X51">
        <v>751</v>
      </c>
      <c r="Y51">
        <v>37995</v>
      </c>
      <c r="Z51">
        <v>23004</v>
      </c>
      <c r="AA51">
        <v>14437</v>
      </c>
      <c r="AB51">
        <v>33340</v>
      </c>
      <c r="AC51">
        <v>375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4">
      <c r="A52" s="3">
        <v>45284</v>
      </c>
      <c r="B52">
        <v>4615222</v>
      </c>
      <c r="C52">
        <v>0</v>
      </c>
      <c r="D52">
        <v>3504154</v>
      </c>
      <c r="E52">
        <v>0</v>
      </c>
      <c r="F52">
        <v>0</v>
      </c>
      <c r="G52">
        <v>0</v>
      </c>
      <c r="H52">
        <v>20758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123283</v>
      </c>
      <c r="Q52">
        <v>0</v>
      </c>
      <c r="R52">
        <v>0</v>
      </c>
      <c r="S52">
        <v>0</v>
      </c>
      <c r="T52">
        <v>10761</v>
      </c>
      <c r="U52">
        <v>48644</v>
      </c>
      <c r="V52">
        <v>1348</v>
      </c>
      <c r="W52">
        <v>8615</v>
      </c>
      <c r="X52">
        <v>735</v>
      </c>
      <c r="Y52">
        <v>28541</v>
      </c>
      <c r="Z52">
        <v>28857</v>
      </c>
      <c r="AA52">
        <v>16940</v>
      </c>
      <c r="AB52">
        <v>29374</v>
      </c>
      <c r="AC52">
        <v>289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">
      <c r="A53" s="3">
        <v>45291</v>
      </c>
      <c r="B53">
        <v>5231069</v>
      </c>
      <c r="C53">
        <v>0</v>
      </c>
      <c r="D53">
        <v>3845628</v>
      </c>
      <c r="E53">
        <v>0</v>
      </c>
      <c r="F53">
        <v>0</v>
      </c>
      <c r="G53">
        <v>0</v>
      </c>
      <c r="H53">
        <v>25913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10842</v>
      </c>
      <c r="U53">
        <v>41263</v>
      </c>
      <c r="V53">
        <v>3776</v>
      </c>
      <c r="W53">
        <v>12757</v>
      </c>
      <c r="X53">
        <v>551</v>
      </c>
      <c r="Y53">
        <v>26874</v>
      </c>
      <c r="Z53">
        <v>27894</v>
      </c>
      <c r="AA53">
        <v>21618</v>
      </c>
      <c r="AB53">
        <v>33502</v>
      </c>
      <c r="AC53">
        <v>273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4">
      <c r="A54" s="3">
        <v>45298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16818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24726</v>
      </c>
      <c r="U54">
        <v>35731</v>
      </c>
      <c r="V54">
        <v>3470</v>
      </c>
      <c r="W54">
        <v>10524</v>
      </c>
      <c r="X54">
        <v>335</v>
      </c>
      <c r="Y54">
        <v>59498</v>
      </c>
      <c r="Z54">
        <v>33043</v>
      </c>
      <c r="AA54">
        <v>28767</v>
      </c>
      <c r="AB54">
        <v>16209</v>
      </c>
      <c r="AC54">
        <v>287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4">
      <c r="A55" s="3">
        <v>45305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15295</v>
      </c>
      <c r="I55">
        <v>0</v>
      </c>
      <c r="J55">
        <v>0</v>
      </c>
      <c r="K55">
        <v>0</v>
      </c>
      <c r="L55">
        <v>0</v>
      </c>
      <c r="M55">
        <v>0</v>
      </c>
      <c r="N55">
        <v>6766706</v>
      </c>
      <c r="O55">
        <v>0</v>
      </c>
      <c r="P55">
        <v>910371</v>
      </c>
      <c r="Q55">
        <v>0</v>
      </c>
      <c r="R55">
        <v>0</v>
      </c>
      <c r="S55">
        <v>0</v>
      </c>
      <c r="T55">
        <v>37232</v>
      </c>
      <c r="U55">
        <v>33427</v>
      </c>
      <c r="V55">
        <v>3631</v>
      </c>
      <c r="W55">
        <v>11974</v>
      </c>
      <c r="X55">
        <v>2369</v>
      </c>
      <c r="Y55">
        <v>60286</v>
      </c>
      <c r="Z55">
        <v>26919</v>
      </c>
      <c r="AA55">
        <v>28739</v>
      </c>
      <c r="AB55">
        <v>14646</v>
      </c>
      <c r="AC55">
        <v>94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4">
      <c r="A56" s="3">
        <v>45312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13679</v>
      </c>
      <c r="I56">
        <v>0</v>
      </c>
      <c r="J56">
        <v>0</v>
      </c>
      <c r="K56">
        <v>0</v>
      </c>
      <c r="L56">
        <v>0</v>
      </c>
      <c r="M56">
        <v>0</v>
      </c>
      <c r="N56">
        <v>442000</v>
      </c>
      <c r="O56">
        <v>0</v>
      </c>
      <c r="P56">
        <v>192787</v>
      </c>
      <c r="Q56">
        <v>0</v>
      </c>
      <c r="R56">
        <v>0</v>
      </c>
      <c r="S56">
        <v>0</v>
      </c>
      <c r="T56">
        <v>40689</v>
      </c>
      <c r="U56">
        <v>38384</v>
      </c>
      <c r="V56">
        <v>4105</v>
      </c>
      <c r="W56">
        <v>13608</v>
      </c>
      <c r="X56">
        <v>1510</v>
      </c>
      <c r="Y56">
        <v>39972</v>
      </c>
      <c r="Z56">
        <v>23661</v>
      </c>
      <c r="AA56">
        <v>20251</v>
      </c>
      <c r="AB56">
        <v>13394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4">
      <c r="A57" s="3">
        <v>45319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10705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646045</v>
      </c>
      <c r="Q57">
        <v>0</v>
      </c>
      <c r="R57">
        <v>11859</v>
      </c>
      <c r="S57">
        <v>0</v>
      </c>
      <c r="T57">
        <v>102653</v>
      </c>
      <c r="U57">
        <v>43752</v>
      </c>
      <c r="V57">
        <v>16644</v>
      </c>
      <c r="W57">
        <v>20099</v>
      </c>
      <c r="X57">
        <v>3082</v>
      </c>
      <c r="Y57">
        <v>50849</v>
      </c>
      <c r="Z57">
        <v>23649</v>
      </c>
      <c r="AA57">
        <v>26146</v>
      </c>
      <c r="AB57">
        <v>15572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4">
      <c r="A58" s="3">
        <v>45326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12781</v>
      </c>
      <c r="I58">
        <v>0</v>
      </c>
      <c r="J58">
        <v>0</v>
      </c>
      <c r="K58">
        <v>0</v>
      </c>
      <c r="L58">
        <v>0</v>
      </c>
      <c r="M58">
        <v>0</v>
      </c>
      <c r="N58">
        <v>3022644</v>
      </c>
      <c r="O58">
        <v>0</v>
      </c>
      <c r="P58">
        <v>1147262</v>
      </c>
      <c r="Q58">
        <v>0</v>
      </c>
      <c r="R58">
        <v>7206</v>
      </c>
      <c r="S58">
        <v>0</v>
      </c>
      <c r="T58">
        <v>92141</v>
      </c>
      <c r="U58">
        <v>24569</v>
      </c>
      <c r="V58">
        <v>10373</v>
      </c>
      <c r="W58">
        <v>17060</v>
      </c>
      <c r="X58">
        <v>2115</v>
      </c>
      <c r="Y58">
        <v>40058</v>
      </c>
      <c r="Z58">
        <v>22409</v>
      </c>
      <c r="AA58">
        <v>20508</v>
      </c>
      <c r="AB58">
        <v>16262</v>
      </c>
      <c r="AC58">
        <v>0</v>
      </c>
      <c r="AD58">
        <v>20632</v>
      </c>
      <c r="AE58">
        <v>1935</v>
      </c>
      <c r="AF58">
        <v>926</v>
      </c>
      <c r="AG58">
        <v>50</v>
      </c>
      <c r="AH58">
        <v>810</v>
      </c>
      <c r="AI58">
        <v>81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4">
      <c r="A59" s="3">
        <v>45333</v>
      </c>
      <c r="B59">
        <v>5293106</v>
      </c>
      <c r="C59">
        <v>0</v>
      </c>
      <c r="D59">
        <v>3885861</v>
      </c>
      <c r="E59">
        <v>0</v>
      </c>
      <c r="F59">
        <v>0</v>
      </c>
      <c r="G59">
        <v>0</v>
      </c>
      <c r="H59">
        <v>17400</v>
      </c>
      <c r="I59">
        <v>0</v>
      </c>
      <c r="J59">
        <v>0</v>
      </c>
      <c r="K59">
        <v>0</v>
      </c>
      <c r="L59">
        <v>18530</v>
      </c>
      <c r="M59">
        <v>0</v>
      </c>
      <c r="N59">
        <v>0</v>
      </c>
      <c r="O59">
        <v>0</v>
      </c>
      <c r="P59">
        <v>446910</v>
      </c>
      <c r="Q59">
        <v>300001</v>
      </c>
      <c r="R59">
        <v>10901</v>
      </c>
      <c r="S59">
        <v>0</v>
      </c>
      <c r="T59">
        <v>111382</v>
      </c>
      <c r="U59">
        <v>8801</v>
      </c>
      <c r="V59">
        <v>3398</v>
      </c>
      <c r="W59">
        <v>19613</v>
      </c>
      <c r="X59">
        <v>1698</v>
      </c>
      <c r="Y59">
        <v>39633</v>
      </c>
      <c r="Z59">
        <v>15167</v>
      </c>
      <c r="AA59">
        <v>9352</v>
      </c>
      <c r="AB59">
        <v>4269</v>
      </c>
      <c r="AC59">
        <v>2</v>
      </c>
      <c r="AD59">
        <v>7080</v>
      </c>
      <c r="AE59">
        <v>1356</v>
      </c>
      <c r="AF59">
        <v>235</v>
      </c>
      <c r="AG59">
        <v>1407</v>
      </c>
      <c r="AH59">
        <v>413</v>
      </c>
      <c r="AI59">
        <v>55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4">
      <c r="A60" s="3">
        <v>45340</v>
      </c>
      <c r="B60">
        <v>18163589</v>
      </c>
      <c r="C60">
        <v>0</v>
      </c>
      <c r="D60">
        <v>6920055</v>
      </c>
      <c r="E60">
        <v>0</v>
      </c>
      <c r="F60">
        <v>0</v>
      </c>
      <c r="G60">
        <v>0</v>
      </c>
      <c r="H60">
        <v>17493</v>
      </c>
      <c r="I60">
        <v>0</v>
      </c>
      <c r="J60">
        <v>0</v>
      </c>
      <c r="K60">
        <v>0</v>
      </c>
      <c r="L60">
        <v>3620</v>
      </c>
      <c r="M60">
        <v>0</v>
      </c>
      <c r="N60">
        <v>418000</v>
      </c>
      <c r="O60">
        <v>389556</v>
      </c>
      <c r="P60">
        <v>136367</v>
      </c>
      <c r="Q60">
        <v>5771</v>
      </c>
      <c r="R60">
        <v>0</v>
      </c>
      <c r="S60">
        <v>0</v>
      </c>
      <c r="T60">
        <v>110048</v>
      </c>
      <c r="U60">
        <v>5375</v>
      </c>
      <c r="V60">
        <v>2968</v>
      </c>
      <c r="W60">
        <v>21017</v>
      </c>
      <c r="X60">
        <v>1426</v>
      </c>
      <c r="Y60">
        <v>30751</v>
      </c>
      <c r="Z60">
        <v>9097</v>
      </c>
      <c r="AA60">
        <v>23791</v>
      </c>
      <c r="AB60">
        <v>15119</v>
      </c>
      <c r="AC60">
        <v>0</v>
      </c>
      <c r="AD60">
        <v>1910</v>
      </c>
      <c r="AE60">
        <v>1552</v>
      </c>
      <c r="AF60">
        <v>372</v>
      </c>
      <c r="AG60">
        <v>2900</v>
      </c>
      <c r="AH60">
        <v>201</v>
      </c>
      <c r="AI60">
        <v>67</v>
      </c>
      <c r="AJ60">
        <v>6937</v>
      </c>
      <c r="AK60">
        <v>1947</v>
      </c>
      <c r="AL60">
        <v>715</v>
      </c>
      <c r="AM60">
        <v>1686</v>
      </c>
      <c r="AN60">
        <v>533</v>
      </c>
    </row>
    <row r="61" spans="1:40" x14ac:dyDescent="0.4">
      <c r="A61" s="3">
        <v>45347</v>
      </c>
      <c r="B61">
        <v>16600384</v>
      </c>
      <c r="C61">
        <v>0</v>
      </c>
      <c r="D61">
        <v>8957445</v>
      </c>
      <c r="E61">
        <v>0</v>
      </c>
      <c r="F61">
        <v>0</v>
      </c>
      <c r="G61">
        <v>0</v>
      </c>
      <c r="H61">
        <v>18709</v>
      </c>
      <c r="I61">
        <v>0</v>
      </c>
      <c r="J61">
        <v>0</v>
      </c>
      <c r="K61">
        <v>0</v>
      </c>
      <c r="L61">
        <v>31182</v>
      </c>
      <c r="M61">
        <v>0</v>
      </c>
      <c r="N61">
        <v>654800</v>
      </c>
      <c r="O61">
        <v>1562703</v>
      </c>
      <c r="P61">
        <v>41808</v>
      </c>
      <c r="Q61">
        <v>1982527</v>
      </c>
      <c r="R61">
        <v>1814</v>
      </c>
      <c r="S61">
        <v>0</v>
      </c>
      <c r="T61">
        <v>76297</v>
      </c>
      <c r="U61">
        <v>10623</v>
      </c>
      <c r="V61">
        <v>3647</v>
      </c>
      <c r="W61">
        <v>16665</v>
      </c>
      <c r="X61">
        <v>699</v>
      </c>
      <c r="Y61">
        <v>17685</v>
      </c>
      <c r="Z61">
        <v>8155</v>
      </c>
      <c r="AA61">
        <v>8844</v>
      </c>
      <c r="AB61">
        <v>17234</v>
      </c>
      <c r="AC61">
        <v>0</v>
      </c>
      <c r="AD61">
        <v>2844</v>
      </c>
      <c r="AE61">
        <v>611</v>
      </c>
      <c r="AF61">
        <v>744</v>
      </c>
      <c r="AG61">
        <v>8206</v>
      </c>
      <c r="AH61">
        <v>333</v>
      </c>
      <c r="AI61">
        <v>30</v>
      </c>
      <c r="AJ61">
        <v>17048</v>
      </c>
      <c r="AK61">
        <v>1448</v>
      </c>
      <c r="AL61">
        <v>2430</v>
      </c>
      <c r="AM61">
        <v>1792</v>
      </c>
      <c r="AN61">
        <v>1288</v>
      </c>
    </row>
    <row r="62" spans="1:40" x14ac:dyDescent="0.4">
      <c r="A62" s="3">
        <v>45354</v>
      </c>
      <c r="B62">
        <v>9431158</v>
      </c>
      <c r="C62">
        <v>0</v>
      </c>
      <c r="D62">
        <v>5836900</v>
      </c>
      <c r="E62">
        <v>0</v>
      </c>
      <c r="F62">
        <v>0</v>
      </c>
      <c r="G62">
        <v>0</v>
      </c>
      <c r="H62">
        <v>16573</v>
      </c>
      <c r="I62">
        <v>0</v>
      </c>
      <c r="J62">
        <v>0</v>
      </c>
      <c r="K62">
        <v>0</v>
      </c>
      <c r="L62">
        <v>10199</v>
      </c>
      <c r="M62">
        <v>0</v>
      </c>
      <c r="N62">
        <v>4212000</v>
      </c>
      <c r="O62">
        <v>1327615</v>
      </c>
      <c r="P62">
        <v>6259</v>
      </c>
      <c r="Q62">
        <v>597858</v>
      </c>
      <c r="R62">
        <v>3658</v>
      </c>
      <c r="S62">
        <v>0</v>
      </c>
      <c r="T62">
        <v>15284</v>
      </c>
      <c r="U62">
        <v>3373</v>
      </c>
      <c r="V62">
        <v>1710</v>
      </c>
      <c r="W62">
        <v>13053</v>
      </c>
      <c r="X62">
        <v>390</v>
      </c>
      <c r="Y62">
        <v>7758</v>
      </c>
      <c r="Z62">
        <v>3709</v>
      </c>
      <c r="AA62">
        <v>10072</v>
      </c>
      <c r="AB62">
        <v>14208</v>
      </c>
      <c r="AC62">
        <v>0</v>
      </c>
      <c r="AD62">
        <v>507</v>
      </c>
      <c r="AE62">
        <v>372</v>
      </c>
      <c r="AF62">
        <v>127</v>
      </c>
      <c r="AG62">
        <v>1087</v>
      </c>
      <c r="AH62">
        <v>259</v>
      </c>
      <c r="AI62">
        <v>26</v>
      </c>
      <c r="AJ62">
        <v>15937</v>
      </c>
      <c r="AK62">
        <v>1298</v>
      </c>
      <c r="AL62">
        <v>2428</v>
      </c>
      <c r="AM62">
        <v>2120</v>
      </c>
      <c r="AN62">
        <v>761</v>
      </c>
    </row>
    <row r="63" spans="1:40" x14ac:dyDescent="0.4">
      <c r="A63" s="3">
        <v>45361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18549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216987</v>
      </c>
      <c r="P63">
        <v>30400</v>
      </c>
      <c r="Q63">
        <v>0</v>
      </c>
      <c r="R63">
        <v>0</v>
      </c>
      <c r="S63">
        <v>0</v>
      </c>
      <c r="T63">
        <v>36123</v>
      </c>
      <c r="U63">
        <v>2613</v>
      </c>
      <c r="V63">
        <v>2550</v>
      </c>
      <c r="W63">
        <v>17039</v>
      </c>
      <c r="X63">
        <v>1245</v>
      </c>
      <c r="Y63">
        <v>17976</v>
      </c>
      <c r="Z63">
        <v>6022</v>
      </c>
      <c r="AA63">
        <v>16505</v>
      </c>
      <c r="AB63">
        <v>21584</v>
      </c>
      <c r="AC63">
        <v>0</v>
      </c>
      <c r="AD63">
        <v>3305</v>
      </c>
      <c r="AE63">
        <v>908</v>
      </c>
      <c r="AF63">
        <v>1569</v>
      </c>
      <c r="AG63">
        <v>8896</v>
      </c>
      <c r="AH63">
        <v>94</v>
      </c>
      <c r="AI63">
        <v>62</v>
      </c>
      <c r="AJ63">
        <v>16369</v>
      </c>
      <c r="AK63">
        <v>1812</v>
      </c>
      <c r="AL63">
        <v>3147</v>
      </c>
      <c r="AM63">
        <v>1941</v>
      </c>
      <c r="AN63">
        <v>1431</v>
      </c>
    </row>
    <row r="64" spans="1:40" x14ac:dyDescent="0.4">
      <c r="A64" s="3">
        <v>45368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21043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146266</v>
      </c>
      <c r="P64">
        <v>0</v>
      </c>
      <c r="Q64">
        <v>0</v>
      </c>
      <c r="R64">
        <v>0</v>
      </c>
      <c r="S64">
        <v>0</v>
      </c>
      <c r="T64">
        <v>81447</v>
      </c>
      <c r="U64">
        <v>27762</v>
      </c>
      <c r="V64">
        <v>4920</v>
      </c>
      <c r="W64">
        <v>21801</v>
      </c>
      <c r="X64">
        <v>1219</v>
      </c>
      <c r="Y64">
        <v>16614</v>
      </c>
      <c r="Z64">
        <v>7708</v>
      </c>
      <c r="AA64">
        <v>17369</v>
      </c>
      <c r="AB64">
        <v>26252</v>
      </c>
      <c r="AC64">
        <v>0</v>
      </c>
      <c r="AD64">
        <v>4804</v>
      </c>
      <c r="AE64">
        <v>652</v>
      </c>
      <c r="AF64">
        <v>1534</v>
      </c>
      <c r="AG64">
        <v>8888</v>
      </c>
      <c r="AH64">
        <v>84</v>
      </c>
      <c r="AI64">
        <v>58</v>
      </c>
      <c r="AJ64">
        <v>14984</v>
      </c>
      <c r="AK64">
        <v>1381</v>
      </c>
      <c r="AL64">
        <v>4573</v>
      </c>
      <c r="AM64">
        <v>3160</v>
      </c>
      <c r="AN64">
        <v>1532</v>
      </c>
    </row>
    <row r="65" spans="1:40" x14ac:dyDescent="0.4">
      <c r="A65" s="3">
        <v>45375</v>
      </c>
      <c r="B65">
        <v>1631197</v>
      </c>
      <c r="C65">
        <v>0</v>
      </c>
      <c r="D65">
        <v>2721461</v>
      </c>
      <c r="E65">
        <v>0</v>
      </c>
      <c r="F65">
        <v>0</v>
      </c>
      <c r="G65">
        <v>0</v>
      </c>
      <c r="H65">
        <v>18507</v>
      </c>
      <c r="I65">
        <v>0</v>
      </c>
      <c r="J65">
        <v>0</v>
      </c>
      <c r="K65">
        <v>0</v>
      </c>
      <c r="L65">
        <v>0</v>
      </c>
      <c r="M65">
        <v>0</v>
      </c>
      <c r="N65">
        <v>898000</v>
      </c>
      <c r="O65">
        <v>772700</v>
      </c>
      <c r="P65">
        <v>88800</v>
      </c>
      <c r="Q65">
        <v>0</v>
      </c>
      <c r="R65">
        <v>0</v>
      </c>
      <c r="S65">
        <v>0</v>
      </c>
      <c r="T65">
        <v>68764</v>
      </c>
      <c r="U65">
        <v>14015</v>
      </c>
      <c r="V65">
        <v>2941</v>
      </c>
      <c r="W65">
        <v>17882</v>
      </c>
      <c r="X65">
        <v>1116</v>
      </c>
      <c r="Y65">
        <v>23514</v>
      </c>
      <c r="Z65">
        <v>5224</v>
      </c>
      <c r="AA65">
        <v>17943</v>
      </c>
      <c r="AB65">
        <v>18932</v>
      </c>
      <c r="AC65">
        <v>0</v>
      </c>
      <c r="AD65">
        <v>2380</v>
      </c>
      <c r="AE65">
        <v>243</v>
      </c>
      <c r="AF65">
        <v>1430</v>
      </c>
      <c r="AG65">
        <v>16953</v>
      </c>
      <c r="AH65">
        <v>854</v>
      </c>
      <c r="AI65">
        <v>45</v>
      </c>
      <c r="AJ65">
        <v>16213</v>
      </c>
      <c r="AK65">
        <v>2287</v>
      </c>
      <c r="AL65">
        <v>3887</v>
      </c>
      <c r="AM65">
        <v>3018</v>
      </c>
      <c r="AN65">
        <v>1439</v>
      </c>
    </row>
    <row r="66" spans="1:40" x14ac:dyDescent="0.4">
      <c r="A66" s="3">
        <v>45382</v>
      </c>
      <c r="B66">
        <v>2786904</v>
      </c>
      <c r="C66">
        <v>0</v>
      </c>
      <c r="D66">
        <v>2178289</v>
      </c>
      <c r="E66">
        <v>0</v>
      </c>
      <c r="F66">
        <v>0</v>
      </c>
      <c r="G66">
        <v>0</v>
      </c>
      <c r="H66">
        <v>16559</v>
      </c>
      <c r="I66">
        <v>9.1102000000000002E-2</v>
      </c>
      <c r="J66">
        <v>0</v>
      </c>
      <c r="K66">
        <v>0</v>
      </c>
      <c r="L66">
        <v>0</v>
      </c>
      <c r="M66">
        <v>0</v>
      </c>
      <c r="N66">
        <v>0</v>
      </c>
      <c r="O66">
        <v>122200</v>
      </c>
      <c r="P66">
        <v>0</v>
      </c>
      <c r="Q66">
        <v>0</v>
      </c>
      <c r="R66">
        <v>0</v>
      </c>
      <c r="S66">
        <v>0</v>
      </c>
      <c r="T66">
        <v>117721</v>
      </c>
      <c r="U66">
        <v>6213</v>
      </c>
      <c r="V66">
        <v>3899</v>
      </c>
      <c r="W66">
        <v>25479</v>
      </c>
      <c r="X66">
        <v>1455</v>
      </c>
      <c r="Y66">
        <v>38521</v>
      </c>
      <c r="Z66">
        <v>13068</v>
      </c>
      <c r="AA66">
        <v>23125</v>
      </c>
      <c r="AB66">
        <v>16958</v>
      </c>
      <c r="AC66">
        <v>0</v>
      </c>
      <c r="AD66">
        <v>867</v>
      </c>
      <c r="AE66">
        <v>498</v>
      </c>
      <c r="AF66">
        <v>1433</v>
      </c>
      <c r="AG66">
        <v>21556</v>
      </c>
      <c r="AH66">
        <v>853</v>
      </c>
      <c r="AI66">
        <v>43</v>
      </c>
      <c r="AJ66">
        <v>15169</v>
      </c>
      <c r="AK66">
        <v>2274</v>
      </c>
      <c r="AL66">
        <v>4394</v>
      </c>
      <c r="AM66">
        <v>2387</v>
      </c>
      <c r="AN66">
        <v>1630</v>
      </c>
    </row>
    <row r="67" spans="1:40" x14ac:dyDescent="0.4">
      <c r="A67" s="3">
        <v>45389</v>
      </c>
      <c r="B67">
        <v>1493230</v>
      </c>
      <c r="C67">
        <v>0</v>
      </c>
      <c r="D67">
        <v>63907</v>
      </c>
      <c r="E67">
        <v>0</v>
      </c>
      <c r="F67">
        <v>0</v>
      </c>
      <c r="G67">
        <v>0</v>
      </c>
      <c r="H67">
        <v>16322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994400</v>
      </c>
      <c r="P67">
        <v>6800</v>
      </c>
      <c r="Q67">
        <v>0</v>
      </c>
      <c r="R67">
        <v>0</v>
      </c>
      <c r="S67">
        <v>0</v>
      </c>
      <c r="T67">
        <v>141024</v>
      </c>
      <c r="U67">
        <v>6723</v>
      </c>
      <c r="V67">
        <v>4111</v>
      </c>
      <c r="W67">
        <v>15806</v>
      </c>
      <c r="X67">
        <v>3066</v>
      </c>
      <c r="Y67">
        <v>10961</v>
      </c>
      <c r="Z67">
        <v>5336</v>
      </c>
      <c r="AA67">
        <v>27119</v>
      </c>
      <c r="AB67">
        <v>18189</v>
      </c>
      <c r="AC67">
        <v>0</v>
      </c>
      <c r="AD67">
        <v>16110</v>
      </c>
      <c r="AE67">
        <v>1462</v>
      </c>
      <c r="AF67">
        <v>2613</v>
      </c>
      <c r="AG67">
        <v>20546</v>
      </c>
      <c r="AH67">
        <v>852</v>
      </c>
      <c r="AI67">
        <v>43</v>
      </c>
      <c r="AJ67">
        <v>14971</v>
      </c>
      <c r="AK67">
        <v>1970</v>
      </c>
      <c r="AL67">
        <v>3417</v>
      </c>
      <c r="AM67">
        <v>3009</v>
      </c>
      <c r="AN67">
        <v>2648</v>
      </c>
    </row>
    <row r="68" spans="1:40" x14ac:dyDescent="0.4">
      <c r="A68" s="3">
        <v>45396</v>
      </c>
      <c r="B68">
        <v>1293122</v>
      </c>
      <c r="C68">
        <v>0</v>
      </c>
      <c r="D68">
        <v>0</v>
      </c>
      <c r="E68">
        <v>0</v>
      </c>
      <c r="F68">
        <v>0</v>
      </c>
      <c r="G68">
        <v>0</v>
      </c>
      <c r="H68">
        <v>16535</v>
      </c>
      <c r="I68">
        <v>0.12485300000000001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343600</v>
      </c>
      <c r="P68">
        <v>1387800</v>
      </c>
      <c r="Q68">
        <v>0</v>
      </c>
      <c r="R68">
        <v>0</v>
      </c>
      <c r="S68">
        <v>0</v>
      </c>
      <c r="T68">
        <v>12901</v>
      </c>
      <c r="U68">
        <v>298</v>
      </c>
      <c r="V68">
        <v>271</v>
      </c>
      <c r="W68">
        <v>0</v>
      </c>
      <c r="X68">
        <v>182</v>
      </c>
      <c r="Y68">
        <v>426</v>
      </c>
      <c r="Z68">
        <v>106</v>
      </c>
      <c r="AA68">
        <v>16835</v>
      </c>
      <c r="AB68">
        <v>9635</v>
      </c>
      <c r="AC68">
        <v>0</v>
      </c>
      <c r="AD68">
        <v>0</v>
      </c>
      <c r="AE68">
        <v>4</v>
      </c>
      <c r="AF68">
        <v>156</v>
      </c>
      <c r="AG68">
        <v>0</v>
      </c>
      <c r="AH68">
        <v>109</v>
      </c>
      <c r="AI68">
        <v>3</v>
      </c>
      <c r="AJ68">
        <v>1385</v>
      </c>
      <c r="AK68">
        <v>229</v>
      </c>
      <c r="AL68">
        <v>0</v>
      </c>
      <c r="AM68">
        <v>0</v>
      </c>
      <c r="AN68">
        <v>0</v>
      </c>
    </row>
    <row r="69" spans="1:40" x14ac:dyDescent="0.4">
      <c r="A69" s="3">
        <v>45403</v>
      </c>
      <c r="B69">
        <v>1339306</v>
      </c>
      <c r="C69">
        <v>0</v>
      </c>
      <c r="D69">
        <v>0</v>
      </c>
      <c r="E69">
        <v>0</v>
      </c>
      <c r="F69">
        <v>0</v>
      </c>
      <c r="G69">
        <v>0</v>
      </c>
      <c r="H69">
        <v>16815</v>
      </c>
      <c r="I69">
        <v>0.33681899999999998</v>
      </c>
      <c r="J69">
        <v>0</v>
      </c>
      <c r="K69">
        <v>0</v>
      </c>
      <c r="L69">
        <v>0</v>
      </c>
      <c r="M69">
        <v>0</v>
      </c>
      <c r="N69">
        <v>0</v>
      </c>
      <c r="O69">
        <v>18660</v>
      </c>
      <c r="P69">
        <v>0</v>
      </c>
      <c r="Q69">
        <v>0</v>
      </c>
      <c r="R69">
        <v>0</v>
      </c>
      <c r="S69">
        <v>0</v>
      </c>
      <c r="T69">
        <v>23648</v>
      </c>
      <c r="U69">
        <v>1677</v>
      </c>
      <c r="V69">
        <v>2537</v>
      </c>
      <c r="W69">
        <v>11506</v>
      </c>
      <c r="X69">
        <v>2608</v>
      </c>
      <c r="Y69">
        <v>22715</v>
      </c>
      <c r="Z69">
        <v>11553</v>
      </c>
      <c r="AA69">
        <v>48838</v>
      </c>
      <c r="AB69">
        <v>22339</v>
      </c>
      <c r="AC69">
        <v>0</v>
      </c>
      <c r="AD69">
        <v>109484</v>
      </c>
      <c r="AE69">
        <v>1250</v>
      </c>
      <c r="AF69">
        <v>684</v>
      </c>
      <c r="AG69">
        <v>43263</v>
      </c>
      <c r="AH69">
        <v>55</v>
      </c>
      <c r="AI69">
        <v>87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4">
      <c r="A70" s="3">
        <v>45410</v>
      </c>
      <c r="B70">
        <v>1293667</v>
      </c>
      <c r="C70">
        <v>0</v>
      </c>
      <c r="D70">
        <v>0</v>
      </c>
      <c r="E70">
        <v>0</v>
      </c>
      <c r="F70">
        <v>0</v>
      </c>
      <c r="G70">
        <v>0</v>
      </c>
      <c r="H70">
        <v>16954</v>
      </c>
      <c r="I70">
        <v>0.24939</v>
      </c>
      <c r="J70">
        <v>0</v>
      </c>
      <c r="K70">
        <v>0</v>
      </c>
      <c r="L70">
        <v>0</v>
      </c>
      <c r="M70">
        <v>0</v>
      </c>
      <c r="N70">
        <v>0</v>
      </c>
      <c r="O70">
        <v>41000</v>
      </c>
      <c r="P70">
        <v>0</v>
      </c>
      <c r="Q70">
        <v>0</v>
      </c>
      <c r="R70">
        <v>0</v>
      </c>
      <c r="S70">
        <v>0</v>
      </c>
      <c r="T70">
        <v>1405</v>
      </c>
      <c r="U70">
        <v>1400</v>
      </c>
      <c r="V70">
        <v>5545</v>
      </c>
      <c r="W70">
        <v>12454</v>
      </c>
      <c r="X70">
        <v>2340</v>
      </c>
      <c r="Y70">
        <v>37353</v>
      </c>
      <c r="Z70">
        <v>15927</v>
      </c>
      <c r="AA70">
        <v>68825</v>
      </c>
      <c r="AB70">
        <v>24715</v>
      </c>
      <c r="AC70">
        <v>0</v>
      </c>
      <c r="AD70">
        <v>263856</v>
      </c>
      <c r="AE70">
        <v>1826</v>
      </c>
      <c r="AF70">
        <v>1035</v>
      </c>
      <c r="AG70">
        <v>51091</v>
      </c>
      <c r="AH70">
        <v>8</v>
      </c>
      <c r="AI70">
        <v>62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4">
      <c r="A71" s="3">
        <v>45417</v>
      </c>
      <c r="B71">
        <v>1490972</v>
      </c>
      <c r="C71">
        <v>0</v>
      </c>
      <c r="D71">
        <v>0</v>
      </c>
      <c r="E71">
        <v>0</v>
      </c>
      <c r="F71">
        <v>0</v>
      </c>
      <c r="G71">
        <v>0</v>
      </c>
      <c r="H71">
        <v>15895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1427</v>
      </c>
      <c r="U71">
        <v>646</v>
      </c>
      <c r="V71">
        <v>1492</v>
      </c>
      <c r="W71">
        <v>14980</v>
      </c>
      <c r="X71">
        <v>1503</v>
      </c>
      <c r="Y71">
        <v>36896</v>
      </c>
      <c r="Z71">
        <v>11891</v>
      </c>
      <c r="AA71">
        <v>37746</v>
      </c>
      <c r="AB71">
        <v>13685</v>
      </c>
      <c r="AC71">
        <v>0</v>
      </c>
      <c r="AD71">
        <v>337458</v>
      </c>
      <c r="AE71">
        <v>1496</v>
      </c>
      <c r="AF71">
        <v>2551</v>
      </c>
      <c r="AG71">
        <v>32325</v>
      </c>
      <c r="AH71">
        <v>21</v>
      </c>
      <c r="AI71">
        <v>106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4">
      <c r="A72" s="3">
        <v>45424</v>
      </c>
      <c r="B72">
        <v>1416435</v>
      </c>
      <c r="C72">
        <v>0</v>
      </c>
      <c r="D72">
        <v>0</v>
      </c>
      <c r="E72">
        <v>0</v>
      </c>
      <c r="F72">
        <v>0</v>
      </c>
      <c r="G72">
        <v>0</v>
      </c>
      <c r="H72">
        <v>16858</v>
      </c>
      <c r="I72">
        <v>0.148814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15893</v>
      </c>
      <c r="U72">
        <v>784</v>
      </c>
      <c r="V72">
        <v>1600</v>
      </c>
      <c r="W72">
        <v>12320</v>
      </c>
      <c r="X72">
        <v>1283</v>
      </c>
      <c r="Y72">
        <v>11854</v>
      </c>
      <c r="Z72">
        <v>10363</v>
      </c>
      <c r="AA72">
        <v>20013</v>
      </c>
      <c r="AB72">
        <v>7257</v>
      </c>
      <c r="AC72">
        <v>0</v>
      </c>
      <c r="AD72">
        <v>189362</v>
      </c>
      <c r="AE72">
        <v>944</v>
      </c>
      <c r="AF72">
        <v>1024</v>
      </c>
      <c r="AG72">
        <v>25221</v>
      </c>
      <c r="AH72">
        <v>775</v>
      </c>
      <c r="AI72">
        <v>330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4">
      <c r="A73" s="3">
        <v>45431</v>
      </c>
      <c r="B73">
        <v>1340974</v>
      </c>
      <c r="C73">
        <v>0</v>
      </c>
      <c r="D73">
        <v>0</v>
      </c>
      <c r="E73">
        <v>0</v>
      </c>
      <c r="F73">
        <v>0</v>
      </c>
      <c r="G73">
        <v>0</v>
      </c>
      <c r="H73">
        <v>15107</v>
      </c>
      <c r="I73">
        <v>0.257878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37600</v>
      </c>
      <c r="Q73">
        <v>0</v>
      </c>
      <c r="R73">
        <v>0</v>
      </c>
      <c r="S73">
        <v>0</v>
      </c>
      <c r="T73">
        <v>30015</v>
      </c>
      <c r="U73">
        <v>1521</v>
      </c>
      <c r="V73">
        <v>706</v>
      </c>
      <c r="W73">
        <v>10167</v>
      </c>
      <c r="X73">
        <v>924</v>
      </c>
      <c r="Y73">
        <v>5788</v>
      </c>
      <c r="Z73">
        <v>3700</v>
      </c>
      <c r="AA73">
        <v>18776</v>
      </c>
      <c r="AB73">
        <v>9127</v>
      </c>
      <c r="AC73">
        <v>0</v>
      </c>
      <c r="AD73">
        <v>136891</v>
      </c>
      <c r="AE73">
        <v>588</v>
      </c>
      <c r="AF73">
        <v>908</v>
      </c>
      <c r="AG73">
        <v>11696</v>
      </c>
      <c r="AH73">
        <v>1718</v>
      </c>
      <c r="AI73">
        <v>108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4">
      <c r="A74" s="3">
        <v>45438</v>
      </c>
      <c r="B74">
        <v>1395417</v>
      </c>
      <c r="C74">
        <v>0</v>
      </c>
      <c r="D74">
        <v>0</v>
      </c>
      <c r="E74">
        <v>0</v>
      </c>
      <c r="F74">
        <v>0</v>
      </c>
      <c r="G74">
        <v>0</v>
      </c>
      <c r="H74">
        <v>16948</v>
      </c>
      <c r="I74">
        <v>0.15976799999999999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196265</v>
      </c>
      <c r="Q74">
        <v>0</v>
      </c>
      <c r="R74">
        <v>0</v>
      </c>
      <c r="S74">
        <v>0</v>
      </c>
      <c r="T74">
        <v>48110</v>
      </c>
      <c r="U74">
        <v>1882</v>
      </c>
      <c r="V74">
        <v>1065</v>
      </c>
      <c r="W74">
        <v>5773</v>
      </c>
      <c r="X74">
        <v>1659</v>
      </c>
      <c r="Y74">
        <v>7995</v>
      </c>
      <c r="Z74">
        <v>3154</v>
      </c>
      <c r="AA74">
        <v>24739</v>
      </c>
      <c r="AB74">
        <v>20588</v>
      </c>
      <c r="AC74">
        <v>0</v>
      </c>
      <c r="AD74">
        <v>68840</v>
      </c>
      <c r="AE74">
        <v>1237</v>
      </c>
      <c r="AF74">
        <v>1250</v>
      </c>
      <c r="AG74">
        <v>4259</v>
      </c>
      <c r="AH74">
        <v>1252</v>
      </c>
      <c r="AI74">
        <v>96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4">
      <c r="A75" s="3">
        <v>45445</v>
      </c>
      <c r="B75">
        <v>1451231</v>
      </c>
      <c r="C75">
        <v>0</v>
      </c>
      <c r="D75">
        <v>0</v>
      </c>
      <c r="E75">
        <v>0</v>
      </c>
      <c r="F75">
        <v>0</v>
      </c>
      <c r="G75">
        <v>0</v>
      </c>
      <c r="H75">
        <v>16741</v>
      </c>
      <c r="I75">
        <v>0</v>
      </c>
      <c r="J75">
        <v>0</v>
      </c>
      <c r="K75">
        <v>0</v>
      </c>
      <c r="L75">
        <v>11023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25924</v>
      </c>
      <c r="U75">
        <v>1234</v>
      </c>
      <c r="V75">
        <v>1087</v>
      </c>
      <c r="W75">
        <v>1004</v>
      </c>
      <c r="X75">
        <v>708</v>
      </c>
      <c r="Y75">
        <v>2772</v>
      </c>
      <c r="Z75">
        <v>859</v>
      </c>
      <c r="AA75">
        <v>4833</v>
      </c>
      <c r="AB75">
        <v>8199</v>
      </c>
      <c r="AC75">
        <v>0</v>
      </c>
      <c r="AD75">
        <v>2224</v>
      </c>
      <c r="AE75">
        <v>2008</v>
      </c>
      <c r="AF75">
        <v>560</v>
      </c>
      <c r="AG75">
        <v>1752</v>
      </c>
      <c r="AH75">
        <v>1023</v>
      </c>
      <c r="AI75">
        <v>110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4">
      <c r="A76" s="3">
        <v>45452</v>
      </c>
      <c r="B76">
        <v>1489471</v>
      </c>
      <c r="C76">
        <v>0</v>
      </c>
      <c r="D76">
        <v>0</v>
      </c>
      <c r="E76">
        <v>0</v>
      </c>
      <c r="F76">
        <v>0</v>
      </c>
      <c r="G76">
        <v>0</v>
      </c>
      <c r="H76">
        <v>15742</v>
      </c>
      <c r="I76">
        <v>0.247331</v>
      </c>
      <c r="J76">
        <v>0</v>
      </c>
      <c r="K76">
        <v>0</v>
      </c>
      <c r="L76">
        <v>5337</v>
      </c>
      <c r="M76">
        <v>0</v>
      </c>
      <c r="N76">
        <v>0</v>
      </c>
      <c r="O76">
        <v>0</v>
      </c>
      <c r="P76">
        <v>151200</v>
      </c>
      <c r="Q76">
        <v>0</v>
      </c>
      <c r="R76">
        <v>0</v>
      </c>
      <c r="S76">
        <v>0</v>
      </c>
      <c r="T76">
        <v>15728</v>
      </c>
      <c r="U76">
        <v>1874</v>
      </c>
      <c r="V76">
        <v>1058</v>
      </c>
      <c r="W76">
        <v>7827</v>
      </c>
      <c r="X76">
        <v>1881</v>
      </c>
      <c r="Y76">
        <v>5836</v>
      </c>
      <c r="Z76">
        <v>1715</v>
      </c>
      <c r="AA76">
        <v>32872</v>
      </c>
      <c r="AB76">
        <v>17306</v>
      </c>
      <c r="AC76">
        <v>0</v>
      </c>
      <c r="AD76">
        <v>16931</v>
      </c>
      <c r="AE76">
        <v>1250</v>
      </c>
      <c r="AF76">
        <v>247</v>
      </c>
      <c r="AG76">
        <v>6259</v>
      </c>
      <c r="AH76">
        <v>606</v>
      </c>
      <c r="AI76">
        <v>112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4">
      <c r="A77" s="3">
        <v>45459</v>
      </c>
      <c r="B77">
        <v>997692</v>
      </c>
      <c r="C77">
        <v>0</v>
      </c>
      <c r="D77">
        <v>1096288</v>
      </c>
      <c r="E77">
        <v>0</v>
      </c>
      <c r="F77">
        <v>0</v>
      </c>
      <c r="G77">
        <v>0</v>
      </c>
      <c r="H77">
        <v>17711</v>
      </c>
      <c r="I77">
        <v>0.42369400000000002</v>
      </c>
      <c r="J77">
        <v>0</v>
      </c>
      <c r="K77">
        <v>0</v>
      </c>
      <c r="L77">
        <v>56150</v>
      </c>
      <c r="M77">
        <v>0</v>
      </c>
      <c r="N77">
        <v>442000</v>
      </c>
      <c r="O77">
        <v>0</v>
      </c>
      <c r="P77">
        <v>0</v>
      </c>
      <c r="Q77">
        <v>0</v>
      </c>
      <c r="R77">
        <v>0</v>
      </c>
      <c r="S77">
        <v>0</v>
      </c>
      <c r="T77">
        <v>673</v>
      </c>
      <c r="U77">
        <v>191</v>
      </c>
      <c r="V77">
        <v>138</v>
      </c>
      <c r="W77">
        <v>752</v>
      </c>
      <c r="X77">
        <v>238</v>
      </c>
      <c r="Y77">
        <v>2457</v>
      </c>
      <c r="Z77">
        <v>1190</v>
      </c>
      <c r="AA77">
        <v>33036</v>
      </c>
      <c r="AB77">
        <v>21211</v>
      </c>
      <c r="AC77">
        <v>0</v>
      </c>
      <c r="AD77">
        <v>3922</v>
      </c>
      <c r="AE77">
        <v>48</v>
      </c>
      <c r="AF77">
        <v>783</v>
      </c>
      <c r="AG77">
        <v>105</v>
      </c>
      <c r="AH77">
        <v>223</v>
      </c>
      <c r="AI77">
        <v>23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4">
      <c r="A78" s="3">
        <v>45466</v>
      </c>
      <c r="B78">
        <v>1629741</v>
      </c>
      <c r="C78">
        <v>0</v>
      </c>
      <c r="D78">
        <v>2410155</v>
      </c>
      <c r="E78">
        <v>0</v>
      </c>
      <c r="F78">
        <v>0</v>
      </c>
      <c r="G78">
        <v>0</v>
      </c>
      <c r="H78">
        <v>20231</v>
      </c>
      <c r="I78">
        <v>0.26323400000000002</v>
      </c>
      <c r="J78">
        <v>0</v>
      </c>
      <c r="K78">
        <v>0</v>
      </c>
      <c r="L78">
        <v>13771</v>
      </c>
      <c r="M78">
        <v>0</v>
      </c>
      <c r="N78">
        <v>74000</v>
      </c>
      <c r="O78">
        <v>0</v>
      </c>
      <c r="P78">
        <v>3083956</v>
      </c>
      <c r="Q78">
        <v>10136</v>
      </c>
      <c r="R78">
        <v>0</v>
      </c>
      <c r="S78">
        <v>0</v>
      </c>
      <c r="T78">
        <v>163352</v>
      </c>
      <c r="U78">
        <v>2392</v>
      </c>
      <c r="V78">
        <v>1091</v>
      </c>
      <c r="W78">
        <v>4703</v>
      </c>
      <c r="X78">
        <v>590</v>
      </c>
      <c r="Y78">
        <v>32872</v>
      </c>
      <c r="Z78">
        <v>3962</v>
      </c>
      <c r="AA78">
        <v>21570</v>
      </c>
      <c r="AB78">
        <v>22576</v>
      </c>
      <c r="AC78">
        <v>0</v>
      </c>
      <c r="AD78">
        <v>266336</v>
      </c>
      <c r="AE78">
        <v>334</v>
      </c>
      <c r="AF78">
        <v>1309</v>
      </c>
      <c r="AG78">
        <v>75915</v>
      </c>
      <c r="AH78">
        <v>74</v>
      </c>
      <c r="AI78">
        <v>21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4">
      <c r="A79" s="3">
        <v>45473</v>
      </c>
      <c r="B79">
        <v>4417707</v>
      </c>
      <c r="C79">
        <v>759198</v>
      </c>
      <c r="D79">
        <v>4108972</v>
      </c>
      <c r="E79">
        <v>0</v>
      </c>
      <c r="F79">
        <v>0</v>
      </c>
      <c r="G79">
        <v>661</v>
      </c>
      <c r="H79">
        <v>18220</v>
      </c>
      <c r="I79">
        <v>0</v>
      </c>
      <c r="J79">
        <v>0</v>
      </c>
      <c r="K79">
        <v>129472</v>
      </c>
      <c r="L79">
        <v>10669</v>
      </c>
      <c r="M79">
        <v>0</v>
      </c>
      <c r="N79">
        <v>892000</v>
      </c>
      <c r="O79">
        <v>0</v>
      </c>
      <c r="P79">
        <v>2223346</v>
      </c>
      <c r="Q79">
        <v>1863</v>
      </c>
      <c r="R79">
        <v>0</v>
      </c>
      <c r="S79">
        <v>0</v>
      </c>
      <c r="T79">
        <v>220302</v>
      </c>
      <c r="U79">
        <v>2198</v>
      </c>
      <c r="V79">
        <v>721</v>
      </c>
      <c r="W79">
        <v>4807</v>
      </c>
      <c r="X79">
        <v>172</v>
      </c>
      <c r="Y79">
        <v>34428</v>
      </c>
      <c r="Z79">
        <v>4812</v>
      </c>
      <c r="AA79">
        <v>32749</v>
      </c>
      <c r="AB79">
        <v>17218</v>
      </c>
      <c r="AC79">
        <v>0</v>
      </c>
      <c r="AD79">
        <v>437638</v>
      </c>
      <c r="AE79">
        <v>292</v>
      </c>
      <c r="AF79">
        <v>447</v>
      </c>
      <c r="AG79">
        <v>55788</v>
      </c>
      <c r="AH79">
        <v>70</v>
      </c>
      <c r="AI79">
        <v>10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4">
      <c r="A80" s="3">
        <v>45480</v>
      </c>
      <c r="B80">
        <v>9139658</v>
      </c>
      <c r="C80">
        <v>2366530</v>
      </c>
      <c r="D80">
        <v>6920155</v>
      </c>
      <c r="E80">
        <v>0</v>
      </c>
      <c r="F80">
        <v>0</v>
      </c>
      <c r="G80">
        <v>301960</v>
      </c>
      <c r="H80">
        <v>20464</v>
      </c>
      <c r="I80">
        <v>0.443299</v>
      </c>
      <c r="J80">
        <v>0</v>
      </c>
      <c r="K80">
        <v>302816</v>
      </c>
      <c r="L80">
        <v>49627</v>
      </c>
      <c r="M80">
        <v>0</v>
      </c>
      <c r="N80">
        <v>1535000</v>
      </c>
      <c r="O80">
        <v>0</v>
      </c>
      <c r="P80">
        <v>729723</v>
      </c>
      <c r="Q80">
        <v>22039</v>
      </c>
      <c r="R80">
        <v>0</v>
      </c>
      <c r="S80">
        <v>0</v>
      </c>
      <c r="T80">
        <v>57249</v>
      </c>
      <c r="U80">
        <v>379</v>
      </c>
      <c r="V80">
        <v>2228</v>
      </c>
      <c r="W80">
        <v>33791</v>
      </c>
      <c r="X80">
        <v>405</v>
      </c>
      <c r="Y80">
        <v>9298</v>
      </c>
      <c r="Z80">
        <v>1394</v>
      </c>
      <c r="AA80">
        <v>6612</v>
      </c>
      <c r="AB80">
        <v>5752</v>
      </c>
      <c r="AC80">
        <v>0</v>
      </c>
      <c r="AD80">
        <v>117664</v>
      </c>
      <c r="AE80">
        <v>141</v>
      </c>
      <c r="AF80">
        <v>70</v>
      </c>
      <c r="AG80">
        <v>11935</v>
      </c>
      <c r="AH80">
        <v>21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4">
      <c r="A81" s="3">
        <v>45487</v>
      </c>
      <c r="B81">
        <v>9012786</v>
      </c>
      <c r="C81">
        <v>2277945</v>
      </c>
      <c r="D81">
        <v>7020937</v>
      </c>
      <c r="E81">
        <v>410853</v>
      </c>
      <c r="F81">
        <v>0</v>
      </c>
      <c r="G81">
        <v>547229</v>
      </c>
      <c r="H81">
        <v>23040</v>
      </c>
      <c r="I81">
        <v>0.34894199999999997</v>
      </c>
      <c r="J81">
        <v>0</v>
      </c>
      <c r="K81">
        <v>302384</v>
      </c>
      <c r="L81">
        <v>117717</v>
      </c>
      <c r="M81">
        <v>0</v>
      </c>
      <c r="N81">
        <v>810000</v>
      </c>
      <c r="O81">
        <v>0</v>
      </c>
      <c r="P81">
        <v>4100036</v>
      </c>
      <c r="Q81">
        <v>9640</v>
      </c>
      <c r="R81">
        <v>0</v>
      </c>
      <c r="S81">
        <v>0</v>
      </c>
      <c r="T81">
        <v>0</v>
      </c>
      <c r="U81">
        <v>0</v>
      </c>
      <c r="V81">
        <v>2390</v>
      </c>
      <c r="W81">
        <v>30325</v>
      </c>
      <c r="X81">
        <v>0</v>
      </c>
      <c r="Y81">
        <v>0</v>
      </c>
      <c r="Z81">
        <v>0</v>
      </c>
      <c r="AA81">
        <v>24867</v>
      </c>
      <c r="AB81">
        <v>18804</v>
      </c>
      <c r="AC81">
        <v>0</v>
      </c>
      <c r="AD81">
        <v>185422</v>
      </c>
      <c r="AE81">
        <v>543</v>
      </c>
      <c r="AF81">
        <v>454</v>
      </c>
      <c r="AG81">
        <v>48645</v>
      </c>
      <c r="AH81">
        <v>139</v>
      </c>
      <c r="AI81">
        <v>8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4">
      <c r="A82" s="3">
        <v>45494</v>
      </c>
      <c r="B82">
        <v>14504532</v>
      </c>
      <c r="C82">
        <v>2172534</v>
      </c>
      <c r="D82">
        <v>7215101</v>
      </c>
      <c r="E82">
        <v>1364370</v>
      </c>
      <c r="F82">
        <v>0</v>
      </c>
      <c r="G82">
        <v>562890</v>
      </c>
      <c r="H82">
        <v>23144</v>
      </c>
      <c r="I82">
        <v>0</v>
      </c>
      <c r="J82">
        <v>0</v>
      </c>
      <c r="K82">
        <v>302720</v>
      </c>
      <c r="L82">
        <v>4804</v>
      </c>
      <c r="M82">
        <v>0</v>
      </c>
      <c r="N82">
        <v>38758324</v>
      </c>
      <c r="O82">
        <v>0</v>
      </c>
      <c r="P82">
        <v>773495</v>
      </c>
      <c r="Q82">
        <v>2921</v>
      </c>
      <c r="R82">
        <v>0</v>
      </c>
      <c r="S82">
        <v>0</v>
      </c>
      <c r="T82">
        <v>0</v>
      </c>
      <c r="U82">
        <v>0</v>
      </c>
      <c r="V82">
        <v>3607</v>
      </c>
      <c r="W82">
        <v>29451</v>
      </c>
      <c r="X82">
        <v>0</v>
      </c>
      <c r="Y82">
        <v>0</v>
      </c>
      <c r="Z82">
        <v>0</v>
      </c>
      <c r="AA82">
        <v>75943</v>
      </c>
      <c r="AB82">
        <v>18871</v>
      </c>
      <c r="AC82">
        <v>0</v>
      </c>
      <c r="AD82">
        <v>167174</v>
      </c>
      <c r="AE82">
        <v>3599</v>
      </c>
      <c r="AF82">
        <v>2517</v>
      </c>
      <c r="AG82">
        <v>49901</v>
      </c>
      <c r="AH82">
        <v>1099</v>
      </c>
      <c r="AI82">
        <v>82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4">
      <c r="A83" s="3">
        <v>45501</v>
      </c>
      <c r="B83">
        <v>15334402</v>
      </c>
      <c r="C83">
        <v>2527466</v>
      </c>
      <c r="D83">
        <v>7219811</v>
      </c>
      <c r="E83">
        <v>1288004</v>
      </c>
      <c r="F83">
        <v>3771836</v>
      </c>
      <c r="G83">
        <v>604394</v>
      </c>
      <c r="H83">
        <v>21593</v>
      </c>
      <c r="I83">
        <v>0</v>
      </c>
      <c r="J83">
        <v>0</v>
      </c>
      <c r="K83">
        <v>302834</v>
      </c>
      <c r="L83">
        <v>32532</v>
      </c>
      <c r="M83">
        <v>0</v>
      </c>
      <c r="N83">
        <v>100000</v>
      </c>
      <c r="O83">
        <v>0</v>
      </c>
      <c r="P83">
        <v>1629900</v>
      </c>
      <c r="Q83">
        <v>3668</v>
      </c>
      <c r="R83">
        <v>0</v>
      </c>
      <c r="S83">
        <v>0</v>
      </c>
      <c r="T83">
        <v>0</v>
      </c>
      <c r="U83">
        <v>0</v>
      </c>
      <c r="V83">
        <v>1741</v>
      </c>
      <c r="W83">
        <v>16267</v>
      </c>
      <c r="X83">
        <v>0</v>
      </c>
      <c r="Y83">
        <v>0</v>
      </c>
      <c r="Z83">
        <v>0</v>
      </c>
      <c r="AA83">
        <v>38393</v>
      </c>
      <c r="AB83">
        <v>8690</v>
      </c>
      <c r="AC83">
        <v>0</v>
      </c>
      <c r="AD83">
        <v>643178</v>
      </c>
      <c r="AE83">
        <v>807</v>
      </c>
      <c r="AF83">
        <v>234</v>
      </c>
      <c r="AG83">
        <v>70043</v>
      </c>
      <c r="AH83">
        <v>229</v>
      </c>
      <c r="AI83">
        <v>19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4">
      <c r="A84" s="3">
        <v>45508</v>
      </c>
      <c r="B84">
        <v>15872354</v>
      </c>
      <c r="C84">
        <v>1899907</v>
      </c>
      <c r="D84">
        <v>8044552</v>
      </c>
      <c r="E84">
        <v>1310254</v>
      </c>
      <c r="F84">
        <v>4055160</v>
      </c>
      <c r="G84">
        <v>618414</v>
      </c>
      <c r="H84">
        <v>23084</v>
      </c>
      <c r="I84">
        <v>0</v>
      </c>
      <c r="J84">
        <v>0</v>
      </c>
      <c r="K84">
        <v>290268</v>
      </c>
      <c r="L84">
        <v>0</v>
      </c>
      <c r="M84">
        <v>0</v>
      </c>
      <c r="N84">
        <v>272000</v>
      </c>
      <c r="O84">
        <v>0</v>
      </c>
      <c r="P84">
        <v>2372731</v>
      </c>
      <c r="Q84">
        <v>0</v>
      </c>
      <c r="R84">
        <v>0</v>
      </c>
      <c r="S84">
        <v>0</v>
      </c>
      <c r="T84">
        <v>0</v>
      </c>
      <c r="U84">
        <v>0</v>
      </c>
      <c r="V84">
        <v>1115</v>
      </c>
      <c r="W84">
        <v>12651</v>
      </c>
      <c r="X84">
        <v>507</v>
      </c>
      <c r="Y84">
        <v>491</v>
      </c>
      <c r="Z84">
        <v>2168</v>
      </c>
      <c r="AA84">
        <v>0</v>
      </c>
      <c r="AB84">
        <v>0</v>
      </c>
      <c r="AC84">
        <v>0</v>
      </c>
      <c r="AD84">
        <v>140356</v>
      </c>
      <c r="AE84">
        <v>160</v>
      </c>
      <c r="AF84">
        <v>725</v>
      </c>
      <c r="AG84">
        <v>9942</v>
      </c>
      <c r="AH84">
        <v>195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4">
      <c r="A85" s="3">
        <v>45515</v>
      </c>
      <c r="B85">
        <v>16613860</v>
      </c>
      <c r="C85">
        <v>1218597</v>
      </c>
      <c r="D85">
        <v>8550782</v>
      </c>
      <c r="E85">
        <v>1331619</v>
      </c>
      <c r="F85">
        <v>3365817</v>
      </c>
      <c r="G85">
        <v>595897</v>
      </c>
      <c r="H85">
        <v>20308</v>
      </c>
      <c r="I85">
        <v>0</v>
      </c>
      <c r="J85">
        <v>0</v>
      </c>
      <c r="K85">
        <v>305578</v>
      </c>
      <c r="L85">
        <v>0</v>
      </c>
      <c r="M85">
        <v>0</v>
      </c>
      <c r="N85">
        <v>0</v>
      </c>
      <c r="O85">
        <v>0</v>
      </c>
      <c r="P85">
        <v>282009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220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59</v>
      </c>
      <c r="AG85">
        <v>51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4">
      <c r="A86" s="3">
        <v>45522</v>
      </c>
      <c r="B86">
        <v>9093599</v>
      </c>
      <c r="C86">
        <v>1614259</v>
      </c>
      <c r="D86">
        <v>4676088</v>
      </c>
      <c r="E86">
        <v>1334262</v>
      </c>
      <c r="F86">
        <v>5658402</v>
      </c>
      <c r="G86">
        <v>562758</v>
      </c>
      <c r="H86">
        <v>19119</v>
      </c>
      <c r="I86">
        <v>0</v>
      </c>
      <c r="J86">
        <v>0</v>
      </c>
      <c r="K86">
        <v>305086</v>
      </c>
      <c r="L86">
        <v>15982</v>
      </c>
      <c r="M86">
        <v>0</v>
      </c>
      <c r="N86">
        <v>2900000</v>
      </c>
      <c r="O86">
        <v>0</v>
      </c>
      <c r="P86">
        <v>2030800</v>
      </c>
      <c r="Q86">
        <v>1749</v>
      </c>
      <c r="R86">
        <v>0</v>
      </c>
      <c r="S86">
        <v>0</v>
      </c>
      <c r="T86">
        <v>0</v>
      </c>
      <c r="U86">
        <v>0</v>
      </c>
      <c r="V86">
        <v>227</v>
      </c>
      <c r="W86">
        <v>998</v>
      </c>
      <c r="X86">
        <v>139</v>
      </c>
      <c r="Y86">
        <v>345</v>
      </c>
      <c r="Z86">
        <v>3158</v>
      </c>
      <c r="AA86">
        <v>0</v>
      </c>
      <c r="AB86">
        <v>0</v>
      </c>
      <c r="AC86">
        <v>0</v>
      </c>
      <c r="AD86">
        <v>8524</v>
      </c>
      <c r="AE86">
        <v>0</v>
      </c>
      <c r="AF86">
        <v>29</v>
      </c>
      <c r="AG86">
        <v>388</v>
      </c>
      <c r="AH86">
        <v>137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4">
      <c r="A87" s="3">
        <v>45529</v>
      </c>
      <c r="B87">
        <v>11466029</v>
      </c>
      <c r="C87">
        <v>1562434</v>
      </c>
      <c r="D87">
        <v>3925413</v>
      </c>
      <c r="E87">
        <v>1388823</v>
      </c>
      <c r="F87">
        <v>8288776</v>
      </c>
      <c r="G87">
        <v>534004</v>
      </c>
      <c r="H87">
        <v>17413</v>
      </c>
      <c r="I87">
        <v>0</v>
      </c>
      <c r="J87">
        <v>0</v>
      </c>
      <c r="K87">
        <v>151968</v>
      </c>
      <c r="L87">
        <v>10596</v>
      </c>
      <c r="M87">
        <v>0</v>
      </c>
      <c r="N87">
        <v>0</v>
      </c>
      <c r="O87">
        <v>0</v>
      </c>
      <c r="P87">
        <v>607300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7</v>
      </c>
      <c r="X87">
        <v>5</v>
      </c>
      <c r="Y87">
        <v>36</v>
      </c>
      <c r="Z87">
        <v>5</v>
      </c>
      <c r="AA87">
        <v>0</v>
      </c>
      <c r="AB87">
        <v>0</v>
      </c>
      <c r="AC87">
        <v>0</v>
      </c>
      <c r="AD87">
        <v>6427</v>
      </c>
      <c r="AE87">
        <v>0</v>
      </c>
      <c r="AF87">
        <v>1</v>
      </c>
      <c r="AG87">
        <v>100</v>
      </c>
      <c r="AH87">
        <v>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4">
      <c r="A88" s="3">
        <v>45536</v>
      </c>
      <c r="B88">
        <v>9056759</v>
      </c>
      <c r="C88">
        <v>1478462</v>
      </c>
      <c r="D88">
        <v>2641013</v>
      </c>
      <c r="E88">
        <v>2077466</v>
      </c>
      <c r="F88">
        <v>11746614</v>
      </c>
      <c r="G88">
        <v>476727</v>
      </c>
      <c r="H88">
        <v>18419</v>
      </c>
      <c r="I88">
        <v>0</v>
      </c>
      <c r="J88">
        <v>0</v>
      </c>
      <c r="K88">
        <v>154099</v>
      </c>
      <c r="L88">
        <v>6510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150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2221</v>
      </c>
      <c r="AE88">
        <v>0</v>
      </c>
      <c r="AF88">
        <v>0</v>
      </c>
      <c r="AG88">
        <v>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4">
      <c r="A89" s="3">
        <v>45543</v>
      </c>
      <c r="B89">
        <v>943750</v>
      </c>
      <c r="C89">
        <v>1378285</v>
      </c>
      <c r="D89">
        <v>0</v>
      </c>
      <c r="E89">
        <v>2099246</v>
      </c>
      <c r="F89">
        <v>6100366</v>
      </c>
      <c r="G89">
        <v>415815</v>
      </c>
      <c r="H89">
        <v>18049</v>
      </c>
      <c r="I89">
        <v>0</v>
      </c>
      <c r="J89">
        <v>0</v>
      </c>
      <c r="K89">
        <v>153383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55</v>
      </c>
      <c r="X89">
        <v>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47</v>
      </c>
      <c r="AE89">
        <v>0</v>
      </c>
      <c r="AF89">
        <v>0</v>
      </c>
      <c r="AG89">
        <v>14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4">
      <c r="A90" s="3">
        <v>45550</v>
      </c>
      <c r="B90">
        <v>903509</v>
      </c>
      <c r="C90">
        <v>848056</v>
      </c>
      <c r="D90">
        <v>0</v>
      </c>
      <c r="E90">
        <v>1339081</v>
      </c>
      <c r="F90">
        <v>1508158</v>
      </c>
      <c r="G90">
        <v>167225</v>
      </c>
      <c r="H90">
        <v>18054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7430</v>
      </c>
      <c r="AE90">
        <v>428</v>
      </c>
      <c r="AF90">
        <v>1788</v>
      </c>
      <c r="AG90">
        <v>1813</v>
      </c>
      <c r="AH90">
        <v>1633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4">
      <c r="A91" s="3">
        <v>45557</v>
      </c>
      <c r="B91">
        <v>805265</v>
      </c>
      <c r="C91">
        <v>0</v>
      </c>
      <c r="D91">
        <v>0</v>
      </c>
      <c r="E91">
        <v>0</v>
      </c>
      <c r="F91">
        <v>0</v>
      </c>
      <c r="G91">
        <v>0</v>
      </c>
      <c r="H91">
        <v>17148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8785</v>
      </c>
      <c r="AE91">
        <v>1747</v>
      </c>
      <c r="AF91">
        <v>2092</v>
      </c>
      <c r="AG91">
        <v>2259</v>
      </c>
      <c r="AH91">
        <v>491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4">
      <c r="A92" s="3">
        <v>45564</v>
      </c>
      <c r="B92">
        <v>772289</v>
      </c>
      <c r="C92">
        <v>0</v>
      </c>
      <c r="D92">
        <v>0</v>
      </c>
      <c r="E92">
        <v>0</v>
      </c>
      <c r="F92">
        <v>0</v>
      </c>
      <c r="G92">
        <v>0</v>
      </c>
      <c r="H92">
        <v>15893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2980</v>
      </c>
      <c r="AE92">
        <v>1284</v>
      </c>
      <c r="AF92">
        <v>347</v>
      </c>
      <c r="AG92">
        <v>1224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4750-8DD0-470B-8FD6-C31856E7F97D}">
  <dimension ref="A1:AF92"/>
  <sheetViews>
    <sheetView topLeftCell="A74" workbookViewId="0">
      <selection activeCell="B82" sqref="B82"/>
    </sheetView>
  </sheetViews>
  <sheetFormatPr defaultRowHeight="14.6" x14ac:dyDescent="0.4"/>
  <cols>
    <col min="1" max="1" width="18.15234375" style="2" bestFit="1" customWidth="1"/>
    <col min="2" max="2" width="61.69140625" bestFit="1" customWidth="1"/>
    <col min="3" max="3" width="65.3046875" bestFit="1" customWidth="1"/>
    <col min="4" max="4" width="62.69140625" bestFit="1" customWidth="1"/>
    <col min="5" max="5" width="68" bestFit="1" customWidth="1"/>
    <col min="6" max="6" width="66.84375" bestFit="1" customWidth="1"/>
    <col min="7" max="7" width="65.69140625" bestFit="1" customWidth="1"/>
    <col min="8" max="8" width="53" bestFit="1" customWidth="1"/>
    <col min="9" max="10" width="44.53515625" bestFit="1" customWidth="1"/>
    <col min="11" max="11" width="47.69140625" bestFit="1" customWidth="1"/>
    <col min="12" max="12" width="43.84375" bestFit="1" customWidth="1"/>
    <col min="13" max="13" width="44.15234375" bestFit="1" customWidth="1"/>
    <col min="14" max="16" width="44.69140625" bestFit="1" customWidth="1"/>
    <col min="17" max="17" width="46.53515625" bestFit="1" customWidth="1"/>
    <col min="18" max="18" width="47.15234375" bestFit="1" customWidth="1"/>
    <col min="19" max="19" width="50.69140625" bestFit="1" customWidth="1"/>
    <col min="20" max="20" width="49.69140625" bestFit="1" customWidth="1"/>
    <col min="21" max="21" width="31.84375" bestFit="1" customWidth="1"/>
    <col min="22" max="22" width="37.3046875" bestFit="1" customWidth="1"/>
    <col min="23" max="23" width="71" bestFit="1" customWidth="1"/>
    <col min="24" max="24" width="67.3046875" bestFit="1" customWidth="1"/>
    <col min="25" max="25" width="59" bestFit="1" customWidth="1"/>
    <col min="26" max="26" width="58.3046875" bestFit="1" customWidth="1"/>
    <col min="27" max="27" width="61.15234375" bestFit="1" customWidth="1"/>
    <col min="28" max="28" width="88.3828125" bestFit="1" customWidth="1"/>
    <col min="29" max="29" width="75.3828125" bestFit="1" customWidth="1"/>
    <col min="30" max="30" width="87.3046875" bestFit="1" customWidth="1"/>
    <col min="31" max="31" width="75" bestFit="1" customWidth="1"/>
    <col min="32" max="32" width="72.69140625" bestFit="1" customWidth="1"/>
  </cols>
  <sheetData>
    <row r="1" spans="1:32" x14ac:dyDescent="0.4">
      <c r="A1" s="2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</row>
    <row r="2" spans="1:32" x14ac:dyDescent="0.4">
      <c r="A2" s="3">
        <v>44934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s="3">
        <v>44941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s="3">
        <v>44948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s="3">
        <v>44955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s="3">
        <v>44962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s="3">
        <v>44969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s="3">
        <v>44976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s="3">
        <v>44983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s="3">
        <v>44990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s="3">
        <v>44997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s="3">
        <v>45004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s="3">
        <v>45011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s="3">
        <v>45018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s="3">
        <v>45025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s="3">
        <v>45032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s="3">
        <v>45039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s="3">
        <v>45046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s="3">
        <v>45053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s="3">
        <v>45060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s="3">
        <v>45067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s="3">
        <v>45074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s="3">
        <v>45081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s="3">
        <v>45088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s="3">
        <v>45095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s="3">
        <v>45102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s="3">
        <v>45109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s="3">
        <v>45116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s="3">
        <v>45123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s="3">
        <v>45130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s="3">
        <v>45137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s="3">
        <v>45144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156.1</v>
      </c>
      <c r="M32">
        <v>121.66</v>
      </c>
      <c r="N32">
        <v>10.57</v>
      </c>
      <c r="O32">
        <v>71.02</v>
      </c>
      <c r="P32">
        <v>0</v>
      </c>
      <c r="Q32">
        <v>5.88</v>
      </c>
      <c r="R32">
        <v>146.46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4">
      <c r="A33" s="3">
        <v>45151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127.61</v>
      </c>
      <c r="M33">
        <v>135.88</v>
      </c>
      <c r="N33">
        <v>54.82</v>
      </c>
      <c r="O33">
        <v>185.08</v>
      </c>
      <c r="P33">
        <v>2.7</v>
      </c>
      <c r="Q33">
        <v>9.27</v>
      </c>
      <c r="R33">
        <v>346.43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4">
      <c r="A34" s="3">
        <v>45158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108.02</v>
      </c>
      <c r="M34">
        <v>104.29</v>
      </c>
      <c r="N34">
        <v>37.130000000000003</v>
      </c>
      <c r="O34">
        <v>317.79000000000002</v>
      </c>
      <c r="P34">
        <v>0</v>
      </c>
      <c r="Q34">
        <v>9.89</v>
      </c>
      <c r="R34">
        <v>274.8</v>
      </c>
      <c r="S34">
        <v>113.62</v>
      </c>
      <c r="T34">
        <v>84.399999999999991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4">
      <c r="A35" s="3">
        <v>45165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74.83</v>
      </c>
      <c r="M35">
        <v>95.68</v>
      </c>
      <c r="N35">
        <v>23.17</v>
      </c>
      <c r="O35">
        <v>153.4</v>
      </c>
      <c r="P35">
        <v>0.42</v>
      </c>
      <c r="Q35">
        <v>9.19</v>
      </c>
      <c r="R35">
        <v>63.54</v>
      </c>
      <c r="S35">
        <v>88.460000000000008</v>
      </c>
      <c r="T35">
        <v>58.739999999999988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4">
      <c r="A36" s="3">
        <v>45172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78.41</v>
      </c>
      <c r="M36">
        <v>111.2</v>
      </c>
      <c r="N36">
        <v>13.65</v>
      </c>
      <c r="O36">
        <v>402.14</v>
      </c>
      <c r="P36">
        <v>0</v>
      </c>
      <c r="Q36">
        <v>7.02</v>
      </c>
      <c r="R36">
        <v>38</v>
      </c>
      <c r="S36">
        <v>123.51</v>
      </c>
      <c r="T36">
        <v>53.55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4">
      <c r="A37" s="3">
        <v>45179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513.11</v>
      </c>
      <c r="I37">
        <v>0</v>
      </c>
      <c r="J37">
        <v>0</v>
      </c>
      <c r="K37">
        <v>0</v>
      </c>
      <c r="L37">
        <v>76.16</v>
      </c>
      <c r="M37">
        <v>95.81</v>
      </c>
      <c r="N37">
        <v>15.82</v>
      </c>
      <c r="O37">
        <v>867.88</v>
      </c>
      <c r="P37">
        <v>0</v>
      </c>
      <c r="Q37">
        <v>14.39</v>
      </c>
      <c r="R37">
        <v>47.7</v>
      </c>
      <c r="S37">
        <v>82.75</v>
      </c>
      <c r="T37">
        <v>83.38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4">
      <c r="A38" s="3">
        <v>45186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3335.66</v>
      </c>
      <c r="I38">
        <v>0</v>
      </c>
      <c r="J38">
        <v>0</v>
      </c>
      <c r="K38">
        <v>0</v>
      </c>
      <c r="L38">
        <v>71.53</v>
      </c>
      <c r="M38">
        <v>80.960000000000008</v>
      </c>
      <c r="N38">
        <v>32.32</v>
      </c>
      <c r="O38">
        <v>760.3</v>
      </c>
      <c r="P38">
        <v>0</v>
      </c>
      <c r="Q38">
        <v>13.72</v>
      </c>
      <c r="R38">
        <v>51.71</v>
      </c>
      <c r="S38">
        <v>74.010000000000005</v>
      </c>
      <c r="T38">
        <v>508.39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4">
      <c r="A39" s="3">
        <v>45193</v>
      </c>
      <c r="B39">
        <v>8601.99</v>
      </c>
      <c r="C39">
        <v>0</v>
      </c>
      <c r="D39">
        <v>0</v>
      </c>
      <c r="E39">
        <v>0</v>
      </c>
      <c r="F39">
        <v>0</v>
      </c>
      <c r="G39">
        <v>0</v>
      </c>
      <c r="H39">
        <v>3019.13</v>
      </c>
      <c r="I39">
        <v>0</v>
      </c>
      <c r="J39">
        <v>0</v>
      </c>
      <c r="K39">
        <v>0</v>
      </c>
      <c r="L39">
        <v>79.11</v>
      </c>
      <c r="M39">
        <v>87.95</v>
      </c>
      <c r="N39">
        <v>51.6</v>
      </c>
      <c r="O39">
        <v>743.66</v>
      </c>
      <c r="P39">
        <v>0.7</v>
      </c>
      <c r="Q39">
        <v>12.51</v>
      </c>
      <c r="R39">
        <v>15.74</v>
      </c>
      <c r="S39">
        <v>98.55</v>
      </c>
      <c r="T39">
        <v>554.05999999999995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4">
      <c r="A40" s="3">
        <v>45200</v>
      </c>
      <c r="B40">
        <v>9310.7299999999905</v>
      </c>
      <c r="C40">
        <v>0</v>
      </c>
      <c r="D40">
        <v>0</v>
      </c>
      <c r="E40">
        <v>0</v>
      </c>
      <c r="F40">
        <v>0</v>
      </c>
      <c r="G40">
        <v>0</v>
      </c>
      <c r="H40">
        <v>2983.57</v>
      </c>
      <c r="I40">
        <v>1120.29629288</v>
      </c>
      <c r="J40">
        <v>0</v>
      </c>
      <c r="K40">
        <v>0</v>
      </c>
      <c r="L40">
        <v>74.650000000000006</v>
      </c>
      <c r="M40">
        <v>80.36</v>
      </c>
      <c r="N40">
        <v>47.92</v>
      </c>
      <c r="O40">
        <v>328.28</v>
      </c>
      <c r="P40">
        <v>0.7</v>
      </c>
      <c r="Q40">
        <v>9.11</v>
      </c>
      <c r="R40">
        <v>31.93</v>
      </c>
      <c r="S40">
        <v>105.7</v>
      </c>
      <c r="T40">
        <v>431.49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4">
      <c r="A41" s="3">
        <v>45207</v>
      </c>
      <c r="B41">
        <v>9193.06</v>
      </c>
      <c r="C41">
        <v>0</v>
      </c>
      <c r="D41">
        <v>0</v>
      </c>
      <c r="E41">
        <v>0</v>
      </c>
      <c r="F41">
        <v>0</v>
      </c>
      <c r="G41">
        <v>0</v>
      </c>
      <c r="H41">
        <v>3151.25</v>
      </c>
      <c r="I41">
        <v>116.43279936</v>
      </c>
      <c r="J41">
        <v>0</v>
      </c>
      <c r="K41">
        <v>0</v>
      </c>
      <c r="L41">
        <v>59.88</v>
      </c>
      <c r="M41">
        <v>80.22</v>
      </c>
      <c r="N41">
        <v>31.98</v>
      </c>
      <c r="O41">
        <v>786.81</v>
      </c>
      <c r="P41">
        <v>0</v>
      </c>
      <c r="Q41">
        <v>7.62</v>
      </c>
      <c r="R41">
        <v>49.650000000000013</v>
      </c>
      <c r="S41">
        <v>138.51</v>
      </c>
      <c r="T41">
        <v>350.63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4">
      <c r="A42" s="3">
        <v>45214</v>
      </c>
      <c r="B42">
        <v>1798.46</v>
      </c>
      <c r="C42">
        <v>0</v>
      </c>
      <c r="D42">
        <v>0</v>
      </c>
      <c r="E42">
        <v>0</v>
      </c>
      <c r="F42">
        <v>0</v>
      </c>
      <c r="G42">
        <v>0</v>
      </c>
      <c r="H42">
        <v>3363.58</v>
      </c>
      <c r="I42">
        <v>453.80237652</v>
      </c>
      <c r="J42">
        <v>0</v>
      </c>
      <c r="K42">
        <v>0</v>
      </c>
      <c r="L42">
        <v>66.400000000000006</v>
      </c>
      <c r="M42">
        <v>107.98</v>
      </c>
      <c r="N42">
        <v>51.58</v>
      </c>
      <c r="O42">
        <v>822.6</v>
      </c>
      <c r="P42">
        <v>0.7</v>
      </c>
      <c r="Q42">
        <v>22.34</v>
      </c>
      <c r="R42">
        <v>151.38</v>
      </c>
      <c r="S42">
        <v>373.65</v>
      </c>
      <c r="T42">
        <v>507.64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4">
      <c r="A43" s="3">
        <v>45221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3699.92</v>
      </c>
      <c r="I43">
        <v>390.04123864000002</v>
      </c>
      <c r="J43">
        <v>0</v>
      </c>
      <c r="K43">
        <v>0</v>
      </c>
      <c r="L43">
        <v>66.45</v>
      </c>
      <c r="M43">
        <v>69.400000000000006</v>
      </c>
      <c r="N43">
        <v>20.54</v>
      </c>
      <c r="O43">
        <v>361.78</v>
      </c>
      <c r="P43">
        <v>1.4</v>
      </c>
      <c r="Q43">
        <v>9.5500000000000007</v>
      </c>
      <c r="R43">
        <v>200.65</v>
      </c>
      <c r="S43">
        <v>129.11000000000001</v>
      </c>
      <c r="T43">
        <v>156.57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4">
      <c r="A44" s="3">
        <v>45228</v>
      </c>
      <c r="B44">
        <v>14559.47999999999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3567.59</v>
      </c>
      <c r="I44">
        <v>652.4879598</v>
      </c>
      <c r="J44">
        <v>285.03467519999998</v>
      </c>
      <c r="K44">
        <v>0</v>
      </c>
      <c r="L44">
        <v>59.95</v>
      </c>
      <c r="M44">
        <v>118.71</v>
      </c>
      <c r="N44">
        <v>18.399999999999999</v>
      </c>
      <c r="O44">
        <v>103.24</v>
      </c>
      <c r="P44">
        <v>1.47</v>
      </c>
      <c r="Q44">
        <v>7.45</v>
      </c>
      <c r="R44">
        <v>480.73</v>
      </c>
      <c r="S44">
        <v>209.27</v>
      </c>
      <c r="T44">
        <v>251.82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4">
      <c r="A45" s="3">
        <v>45235</v>
      </c>
      <c r="B45">
        <v>18417.72</v>
      </c>
      <c r="C45">
        <v>0</v>
      </c>
      <c r="D45">
        <v>0</v>
      </c>
      <c r="E45">
        <v>0</v>
      </c>
      <c r="F45">
        <v>0</v>
      </c>
      <c r="G45">
        <v>0</v>
      </c>
      <c r="H45">
        <v>3678.85</v>
      </c>
      <c r="I45">
        <v>417.64129947999999</v>
      </c>
      <c r="J45">
        <v>0</v>
      </c>
      <c r="K45">
        <v>0</v>
      </c>
      <c r="L45">
        <v>23.35</v>
      </c>
      <c r="M45">
        <v>167.01</v>
      </c>
      <c r="N45">
        <v>7.46</v>
      </c>
      <c r="O45">
        <v>146.54</v>
      </c>
      <c r="P45">
        <v>0.87</v>
      </c>
      <c r="Q45">
        <v>9.3699999999999992</v>
      </c>
      <c r="R45">
        <v>726.99</v>
      </c>
      <c r="S45">
        <v>281.64</v>
      </c>
      <c r="T45">
        <v>359.05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4">
      <c r="A46" s="3">
        <v>45242</v>
      </c>
      <c r="B46">
        <v>18242.509999999991</v>
      </c>
      <c r="C46">
        <v>0</v>
      </c>
      <c r="D46">
        <v>0</v>
      </c>
      <c r="E46">
        <v>0</v>
      </c>
      <c r="F46">
        <v>0</v>
      </c>
      <c r="G46">
        <v>0</v>
      </c>
      <c r="H46">
        <v>3895.46</v>
      </c>
      <c r="I46">
        <v>177.84868800000001</v>
      </c>
      <c r="J46">
        <v>0</v>
      </c>
      <c r="K46">
        <v>0</v>
      </c>
      <c r="L46">
        <v>26.24</v>
      </c>
      <c r="M46">
        <v>169.97</v>
      </c>
      <c r="N46">
        <v>6.8599999999999994</v>
      </c>
      <c r="O46">
        <v>146.81</v>
      </c>
      <c r="P46">
        <v>0</v>
      </c>
      <c r="Q46">
        <v>8.5300000000000011</v>
      </c>
      <c r="R46">
        <v>826.04</v>
      </c>
      <c r="S46">
        <v>264.20999999999998</v>
      </c>
      <c r="T46">
        <v>319.94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4">
      <c r="A47" s="3">
        <v>45249</v>
      </c>
      <c r="B47">
        <v>18384.12999999999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4222.8999999999996</v>
      </c>
      <c r="I47">
        <v>895.28493312000001</v>
      </c>
      <c r="J47">
        <v>0</v>
      </c>
      <c r="K47">
        <v>0</v>
      </c>
      <c r="L47">
        <v>47.86</v>
      </c>
      <c r="M47">
        <v>262.14</v>
      </c>
      <c r="N47">
        <v>11.15</v>
      </c>
      <c r="O47">
        <v>219.08</v>
      </c>
      <c r="P47">
        <v>0.79</v>
      </c>
      <c r="Q47">
        <v>6.96</v>
      </c>
      <c r="R47">
        <v>744.37</v>
      </c>
      <c r="S47">
        <v>294.99</v>
      </c>
      <c r="T47">
        <v>378.55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4">
      <c r="A48" s="3">
        <v>45256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4003.52</v>
      </c>
      <c r="I48">
        <v>0</v>
      </c>
      <c r="J48">
        <v>0</v>
      </c>
      <c r="K48">
        <v>0</v>
      </c>
      <c r="L48">
        <v>28.77</v>
      </c>
      <c r="M48">
        <v>131.31</v>
      </c>
      <c r="N48">
        <v>4.34</v>
      </c>
      <c r="O48">
        <v>164.66</v>
      </c>
      <c r="P48">
        <v>0</v>
      </c>
      <c r="Q48">
        <v>159.62</v>
      </c>
      <c r="R48">
        <v>1528.57</v>
      </c>
      <c r="S48">
        <v>275.67</v>
      </c>
      <c r="T48">
        <v>347.68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4">
      <c r="A49" s="3">
        <v>45263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3862.96</v>
      </c>
      <c r="I49">
        <v>276.65897624000002</v>
      </c>
      <c r="J49">
        <v>668.05800864000003</v>
      </c>
      <c r="K49">
        <v>0</v>
      </c>
      <c r="L49">
        <v>10.52</v>
      </c>
      <c r="M49">
        <v>53.39</v>
      </c>
      <c r="N49">
        <v>4.91</v>
      </c>
      <c r="O49">
        <v>48.26</v>
      </c>
      <c r="P49">
        <v>0</v>
      </c>
      <c r="Q49">
        <v>122.36</v>
      </c>
      <c r="R49">
        <v>484.67</v>
      </c>
      <c r="S49">
        <v>73.78</v>
      </c>
      <c r="T49">
        <v>224.43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4">
      <c r="A50" s="3">
        <v>45270</v>
      </c>
      <c r="B50">
        <v>10928.38</v>
      </c>
      <c r="C50">
        <v>0</v>
      </c>
      <c r="D50">
        <v>11263.549999999979</v>
      </c>
      <c r="E50">
        <v>0</v>
      </c>
      <c r="F50">
        <v>0</v>
      </c>
      <c r="G50">
        <v>0</v>
      </c>
      <c r="H50">
        <v>3750.8</v>
      </c>
      <c r="I50">
        <v>454.83461388000001</v>
      </c>
      <c r="J50">
        <v>932.83058783999991</v>
      </c>
      <c r="K50">
        <v>0</v>
      </c>
      <c r="L50">
        <v>18.95</v>
      </c>
      <c r="M50">
        <v>157.35</v>
      </c>
      <c r="N50">
        <v>51.49</v>
      </c>
      <c r="O50">
        <v>68.31</v>
      </c>
      <c r="P50">
        <v>0</v>
      </c>
      <c r="Q50">
        <v>526.61</v>
      </c>
      <c r="R50">
        <v>1986.12</v>
      </c>
      <c r="S50">
        <v>117.6</v>
      </c>
      <c r="T50">
        <v>295.97000000000003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4">
      <c r="A51" s="3">
        <v>45277</v>
      </c>
      <c r="B51">
        <v>13741.429999999989</v>
      </c>
      <c r="C51">
        <v>0</v>
      </c>
      <c r="D51">
        <v>13767.33999999998</v>
      </c>
      <c r="E51">
        <v>0</v>
      </c>
      <c r="F51">
        <v>0</v>
      </c>
      <c r="G51">
        <v>0</v>
      </c>
      <c r="H51">
        <v>3497.65</v>
      </c>
      <c r="I51">
        <v>0</v>
      </c>
      <c r="J51">
        <v>0</v>
      </c>
      <c r="K51">
        <v>0</v>
      </c>
      <c r="L51">
        <v>13.43</v>
      </c>
      <c r="M51">
        <v>226.81</v>
      </c>
      <c r="N51">
        <v>15.45</v>
      </c>
      <c r="O51">
        <v>128.91999999999999</v>
      </c>
      <c r="P51">
        <v>8</v>
      </c>
      <c r="Q51">
        <v>332.7</v>
      </c>
      <c r="R51">
        <v>1773.3</v>
      </c>
      <c r="S51">
        <v>90.51</v>
      </c>
      <c r="T51">
        <v>483.75</v>
      </c>
      <c r="U51">
        <v>138.78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4">
      <c r="A52" s="3">
        <v>45284</v>
      </c>
      <c r="B52">
        <v>13648.03</v>
      </c>
      <c r="C52">
        <v>0</v>
      </c>
      <c r="D52">
        <v>13648.349999999989</v>
      </c>
      <c r="E52">
        <v>0</v>
      </c>
      <c r="F52">
        <v>0</v>
      </c>
      <c r="G52">
        <v>0</v>
      </c>
      <c r="H52">
        <v>3905.21</v>
      </c>
      <c r="I52">
        <v>0</v>
      </c>
      <c r="J52">
        <v>0</v>
      </c>
      <c r="K52">
        <v>0</v>
      </c>
      <c r="L52">
        <v>6.49</v>
      </c>
      <c r="M52">
        <v>198.77</v>
      </c>
      <c r="N52">
        <v>13.12</v>
      </c>
      <c r="O52">
        <v>144.76</v>
      </c>
      <c r="P52">
        <v>6.59</v>
      </c>
      <c r="Q52">
        <v>187.71</v>
      </c>
      <c r="R52">
        <v>1723.79</v>
      </c>
      <c r="S52">
        <v>120.79</v>
      </c>
      <c r="T52">
        <v>469.91</v>
      </c>
      <c r="U52">
        <v>93.89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4">
      <c r="A53" s="3">
        <v>45291</v>
      </c>
      <c r="B53">
        <v>13265.159999999991</v>
      </c>
      <c r="C53">
        <v>0</v>
      </c>
      <c r="D53">
        <v>13338</v>
      </c>
      <c r="E53">
        <v>0</v>
      </c>
      <c r="F53">
        <v>0</v>
      </c>
      <c r="G53">
        <v>0</v>
      </c>
      <c r="H53">
        <v>4342.29</v>
      </c>
      <c r="I53">
        <v>0</v>
      </c>
      <c r="J53">
        <v>0</v>
      </c>
      <c r="K53">
        <v>0</v>
      </c>
      <c r="L53">
        <v>6.07</v>
      </c>
      <c r="M53">
        <v>261.36</v>
      </c>
      <c r="N53">
        <v>13.34</v>
      </c>
      <c r="O53">
        <v>192.95</v>
      </c>
      <c r="P53">
        <v>9.2100000000000009</v>
      </c>
      <c r="Q53">
        <v>191.69</v>
      </c>
      <c r="R53">
        <v>1068.8</v>
      </c>
      <c r="S53">
        <v>110.84</v>
      </c>
      <c r="T53">
        <v>611.46</v>
      </c>
      <c r="U53">
        <v>94.26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4">
      <c r="A54" s="3">
        <v>45298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2706.87</v>
      </c>
      <c r="I54">
        <v>0</v>
      </c>
      <c r="J54">
        <v>0</v>
      </c>
      <c r="K54">
        <v>0</v>
      </c>
      <c r="L54">
        <v>14.96</v>
      </c>
      <c r="M54">
        <v>274.14</v>
      </c>
      <c r="N54">
        <v>14.83</v>
      </c>
      <c r="O54">
        <v>300.64</v>
      </c>
      <c r="P54">
        <v>7.68</v>
      </c>
      <c r="Q54">
        <v>609.34</v>
      </c>
      <c r="R54">
        <v>2026.39</v>
      </c>
      <c r="S54">
        <v>132.22999999999999</v>
      </c>
      <c r="T54">
        <v>278.05</v>
      </c>
      <c r="U54">
        <v>113.93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4">
      <c r="A55" s="3">
        <v>45305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2522.3000000000002</v>
      </c>
      <c r="I55">
        <v>0</v>
      </c>
      <c r="J55">
        <v>0</v>
      </c>
      <c r="K55">
        <v>0</v>
      </c>
      <c r="L55">
        <v>24.11</v>
      </c>
      <c r="M55">
        <v>236.6</v>
      </c>
      <c r="N55">
        <v>18.75</v>
      </c>
      <c r="O55">
        <v>192.41</v>
      </c>
      <c r="P55">
        <v>4.66</v>
      </c>
      <c r="Q55">
        <v>458.7</v>
      </c>
      <c r="R55">
        <v>1230.17</v>
      </c>
      <c r="S55">
        <v>132.88999999999999</v>
      </c>
      <c r="T55">
        <v>141.41999999999999</v>
      </c>
      <c r="U55">
        <v>40.369999999999997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4">
      <c r="A56" s="3">
        <v>45312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2485.23</v>
      </c>
      <c r="I56">
        <v>0</v>
      </c>
      <c r="J56">
        <v>0</v>
      </c>
      <c r="K56">
        <v>0</v>
      </c>
      <c r="L56">
        <v>33.07</v>
      </c>
      <c r="M56">
        <v>225.32</v>
      </c>
      <c r="N56">
        <v>9.5299999999999994</v>
      </c>
      <c r="O56">
        <v>148.5</v>
      </c>
      <c r="P56">
        <v>7.23</v>
      </c>
      <c r="Q56">
        <v>211.26</v>
      </c>
      <c r="R56">
        <v>1533.78</v>
      </c>
      <c r="S56">
        <v>133.19999999999999</v>
      </c>
      <c r="T56">
        <v>140.05000000000001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4">
      <c r="A57" s="3">
        <v>45319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2440.58</v>
      </c>
      <c r="I57">
        <v>0</v>
      </c>
      <c r="J57">
        <v>0</v>
      </c>
      <c r="K57">
        <v>0</v>
      </c>
      <c r="L57">
        <v>64.569999999999993</v>
      </c>
      <c r="M57">
        <v>259.45</v>
      </c>
      <c r="N57">
        <v>20.09</v>
      </c>
      <c r="O57">
        <v>224.1</v>
      </c>
      <c r="P57">
        <v>6.9300000000000006</v>
      </c>
      <c r="Q57">
        <v>267.01</v>
      </c>
      <c r="R57">
        <v>1806.92</v>
      </c>
      <c r="S57">
        <v>132.22</v>
      </c>
      <c r="T57">
        <v>138.97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4">
      <c r="A58" s="3">
        <v>45326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2538.94</v>
      </c>
      <c r="I58">
        <v>0</v>
      </c>
      <c r="J58">
        <v>0</v>
      </c>
      <c r="K58">
        <v>0</v>
      </c>
      <c r="L58">
        <v>72.650000000000006</v>
      </c>
      <c r="M58">
        <v>259.92</v>
      </c>
      <c r="N58">
        <v>22.31</v>
      </c>
      <c r="O58">
        <v>231.41</v>
      </c>
      <c r="P58">
        <v>9.41</v>
      </c>
      <c r="Q58">
        <v>287.27</v>
      </c>
      <c r="R58">
        <v>2611.23</v>
      </c>
      <c r="S58">
        <v>146.69</v>
      </c>
      <c r="T58">
        <v>152.62</v>
      </c>
      <c r="U58">
        <v>0</v>
      </c>
      <c r="V58">
        <v>59.03</v>
      </c>
      <c r="W58">
        <v>27.71</v>
      </c>
      <c r="X58">
        <v>36.08</v>
      </c>
      <c r="Y58">
        <v>0</v>
      </c>
      <c r="Z58">
        <v>23.01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4">
      <c r="A59" s="3">
        <v>45333</v>
      </c>
      <c r="B59">
        <v>12456.88</v>
      </c>
      <c r="C59">
        <v>0</v>
      </c>
      <c r="D59">
        <v>9674.5299999999897</v>
      </c>
      <c r="E59">
        <v>0</v>
      </c>
      <c r="F59">
        <v>0</v>
      </c>
      <c r="G59">
        <v>0</v>
      </c>
      <c r="H59">
        <v>2439.39</v>
      </c>
      <c r="I59">
        <v>0</v>
      </c>
      <c r="J59">
        <v>0</v>
      </c>
      <c r="K59">
        <v>0</v>
      </c>
      <c r="L59">
        <v>88.12</v>
      </c>
      <c r="M59">
        <v>143.1</v>
      </c>
      <c r="N59">
        <v>11.37</v>
      </c>
      <c r="O59">
        <v>323.89</v>
      </c>
      <c r="P59">
        <v>3.71</v>
      </c>
      <c r="Q59">
        <v>530.07999999999993</v>
      </c>
      <c r="R59">
        <v>1183.04</v>
      </c>
      <c r="S59">
        <v>71.47</v>
      </c>
      <c r="T59">
        <v>82.78</v>
      </c>
      <c r="U59">
        <v>0</v>
      </c>
      <c r="V59">
        <v>64.98</v>
      </c>
      <c r="W59">
        <v>19.190000000000001</v>
      </c>
      <c r="X59">
        <v>18.68</v>
      </c>
      <c r="Y59">
        <v>4.17</v>
      </c>
      <c r="Z59">
        <v>11.48</v>
      </c>
      <c r="AA59">
        <v>7.63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4">
      <c r="A60" s="3">
        <v>45340</v>
      </c>
      <c r="B60">
        <v>66051.08</v>
      </c>
      <c r="C60">
        <v>0</v>
      </c>
      <c r="D60">
        <v>17008.78</v>
      </c>
      <c r="E60">
        <v>0</v>
      </c>
      <c r="F60">
        <v>0</v>
      </c>
      <c r="G60">
        <v>0</v>
      </c>
      <c r="H60">
        <v>2671.2</v>
      </c>
      <c r="I60">
        <v>0</v>
      </c>
      <c r="J60">
        <v>0</v>
      </c>
      <c r="K60">
        <v>0</v>
      </c>
      <c r="L60">
        <v>75.84</v>
      </c>
      <c r="M60">
        <v>19.18</v>
      </c>
      <c r="N60">
        <v>9.5399999999999991</v>
      </c>
      <c r="O60">
        <v>219.99</v>
      </c>
      <c r="P60">
        <v>12.51</v>
      </c>
      <c r="Q60">
        <v>454.39</v>
      </c>
      <c r="R60">
        <v>771.81999999999994</v>
      </c>
      <c r="S60">
        <v>147.88999999999999</v>
      </c>
      <c r="T60">
        <v>106.3</v>
      </c>
      <c r="U60">
        <v>0</v>
      </c>
      <c r="V60">
        <v>16.79</v>
      </c>
      <c r="W60">
        <v>17.690000000000001</v>
      </c>
      <c r="X60">
        <v>13.92</v>
      </c>
      <c r="Y60">
        <v>14.25</v>
      </c>
      <c r="Z60">
        <v>15.56</v>
      </c>
      <c r="AA60">
        <v>4.8</v>
      </c>
      <c r="AB60">
        <v>78.539999999999992</v>
      </c>
      <c r="AC60">
        <v>84.06</v>
      </c>
      <c r="AD60">
        <v>5.48</v>
      </c>
      <c r="AE60">
        <v>32.090000000000003</v>
      </c>
      <c r="AF60">
        <v>21.49</v>
      </c>
    </row>
    <row r="61" spans="1:32" x14ac:dyDescent="0.4">
      <c r="A61" s="3">
        <v>45347</v>
      </c>
      <c r="B61">
        <v>59542.239999999903</v>
      </c>
      <c r="C61">
        <v>0</v>
      </c>
      <c r="D61">
        <v>22547.78999999999</v>
      </c>
      <c r="E61">
        <v>0</v>
      </c>
      <c r="F61">
        <v>0</v>
      </c>
      <c r="G61">
        <v>0</v>
      </c>
      <c r="H61">
        <v>2312.7399999999998</v>
      </c>
      <c r="I61">
        <v>0</v>
      </c>
      <c r="J61">
        <v>0</v>
      </c>
      <c r="K61">
        <v>0</v>
      </c>
      <c r="L61">
        <v>63.710000000000008</v>
      </c>
      <c r="M61">
        <v>20.41</v>
      </c>
      <c r="N61">
        <v>12.34</v>
      </c>
      <c r="O61">
        <v>232.65</v>
      </c>
      <c r="P61">
        <v>12.76</v>
      </c>
      <c r="Q61">
        <v>308.79000000000002</v>
      </c>
      <c r="R61">
        <v>581.84</v>
      </c>
      <c r="S61">
        <v>99.08</v>
      </c>
      <c r="T61">
        <v>166.43</v>
      </c>
      <c r="U61">
        <v>0</v>
      </c>
      <c r="V61">
        <v>15.19</v>
      </c>
      <c r="W61">
        <v>7.98</v>
      </c>
      <c r="X61">
        <v>53.18</v>
      </c>
      <c r="Y61">
        <v>98.09</v>
      </c>
      <c r="Z61">
        <v>41.97</v>
      </c>
      <c r="AA61">
        <v>3.66</v>
      </c>
      <c r="AB61">
        <v>186.96</v>
      </c>
      <c r="AC61">
        <v>90.68</v>
      </c>
      <c r="AD61">
        <v>59.679999999999993</v>
      </c>
      <c r="AE61">
        <v>77.739999999999995</v>
      </c>
      <c r="AF61">
        <v>43.31</v>
      </c>
    </row>
    <row r="62" spans="1:32" x14ac:dyDescent="0.4">
      <c r="A62" s="3">
        <v>45354</v>
      </c>
      <c r="B62">
        <v>25319.51</v>
      </c>
      <c r="C62">
        <v>0</v>
      </c>
      <c r="D62">
        <v>15188.82</v>
      </c>
      <c r="E62">
        <v>0</v>
      </c>
      <c r="F62">
        <v>0</v>
      </c>
      <c r="G62">
        <v>0</v>
      </c>
      <c r="H62">
        <v>2435.4299999999998</v>
      </c>
      <c r="I62">
        <v>0</v>
      </c>
      <c r="J62">
        <v>0</v>
      </c>
      <c r="K62">
        <v>0</v>
      </c>
      <c r="L62">
        <v>20.98</v>
      </c>
      <c r="M62">
        <v>7.330000000000001</v>
      </c>
      <c r="N62">
        <v>2.7</v>
      </c>
      <c r="O62">
        <v>235.93</v>
      </c>
      <c r="P62">
        <v>8.5500000000000007</v>
      </c>
      <c r="Q62">
        <v>253.21</v>
      </c>
      <c r="R62">
        <v>341.97</v>
      </c>
      <c r="S62">
        <v>82.460000000000008</v>
      </c>
      <c r="T62">
        <v>141.72999999999999</v>
      </c>
      <c r="U62">
        <v>0</v>
      </c>
      <c r="V62">
        <v>17.43</v>
      </c>
      <c r="W62">
        <v>9.76</v>
      </c>
      <c r="X62">
        <v>20.16</v>
      </c>
      <c r="Y62">
        <v>18.79</v>
      </c>
      <c r="Z62">
        <v>22.63</v>
      </c>
      <c r="AA62">
        <v>2.42</v>
      </c>
      <c r="AB62">
        <v>183.48</v>
      </c>
      <c r="AC62">
        <v>95.929999999999993</v>
      </c>
      <c r="AD62">
        <v>96.210000000000008</v>
      </c>
      <c r="AE62">
        <v>75.89</v>
      </c>
      <c r="AF62">
        <v>68.069999999999993</v>
      </c>
    </row>
    <row r="63" spans="1:32" x14ac:dyDescent="0.4">
      <c r="A63" s="3">
        <v>45361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2490.31</v>
      </c>
      <c r="I63">
        <v>0</v>
      </c>
      <c r="J63">
        <v>0</v>
      </c>
      <c r="K63">
        <v>0</v>
      </c>
      <c r="L63">
        <v>24.67</v>
      </c>
      <c r="M63">
        <v>9.67</v>
      </c>
      <c r="N63">
        <v>2.17</v>
      </c>
      <c r="O63">
        <v>230.93</v>
      </c>
      <c r="P63">
        <v>14.71</v>
      </c>
      <c r="Q63">
        <v>285.26</v>
      </c>
      <c r="R63">
        <v>406.72</v>
      </c>
      <c r="S63">
        <v>99.34</v>
      </c>
      <c r="T63">
        <v>153.46</v>
      </c>
      <c r="U63">
        <v>0</v>
      </c>
      <c r="V63">
        <v>17.559999999999999</v>
      </c>
      <c r="W63">
        <v>25.83</v>
      </c>
      <c r="X63">
        <v>54.45</v>
      </c>
      <c r="Y63">
        <v>165.49</v>
      </c>
      <c r="Z63">
        <v>5.66</v>
      </c>
      <c r="AA63">
        <v>4</v>
      </c>
      <c r="AB63">
        <v>229.31</v>
      </c>
      <c r="AC63">
        <v>99.88</v>
      </c>
      <c r="AD63">
        <v>84.2</v>
      </c>
      <c r="AE63">
        <v>83.49</v>
      </c>
      <c r="AF63">
        <v>61.62</v>
      </c>
    </row>
    <row r="64" spans="1:32" x14ac:dyDescent="0.4">
      <c r="A64" s="3">
        <v>45368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2372.64</v>
      </c>
      <c r="I64">
        <v>0</v>
      </c>
      <c r="J64">
        <v>0</v>
      </c>
      <c r="K64">
        <v>0</v>
      </c>
      <c r="L64">
        <v>46.29</v>
      </c>
      <c r="M64">
        <v>42.97</v>
      </c>
      <c r="N64">
        <v>13.79</v>
      </c>
      <c r="O64">
        <v>281.76</v>
      </c>
      <c r="P64">
        <v>13.32</v>
      </c>
      <c r="Q64">
        <v>228.09</v>
      </c>
      <c r="R64">
        <v>441.52</v>
      </c>
      <c r="S64">
        <v>96.08</v>
      </c>
      <c r="T64">
        <v>159.19</v>
      </c>
      <c r="U64">
        <v>0</v>
      </c>
      <c r="V64">
        <v>19.190000000000001</v>
      </c>
      <c r="W64">
        <v>10.9</v>
      </c>
      <c r="X64">
        <v>32.22</v>
      </c>
      <c r="Y64">
        <v>141.84</v>
      </c>
      <c r="Z64">
        <v>8.19</v>
      </c>
      <c r="AA64">
        <v>6.91</v>
      </c>
      <c r="AB64">
        <v>209.12</v>
      </c>
      <c r="AC64">
        <v>99.67</v>
      </c>
      <c r="AD64">
        <v>104.93</v>
      </c>
      <c r="AE64">
        <v>94.45</v>
      </c>
      <c r="AF64">
        <v>68.03</v>
      </c>
    </row>
    <row r="65" spans="1:32" x14ac:dyDescent="0.4">
      <c r="A65" s="3">
        <v>45375</v>
      </c>
      <c r="B65">
        <v>13689.59</v>
      </c>
      <c r="C65">
        <v>0</v>
      </c>
      <c r="D65">
        <v>9469.26</v>
      </c>
      <c r="E65">
        <v>0</v>
      </c>
      <c r="F65">
        <v>0</v>
      </c>
      <c r="G65">
        <v>0</v>
      </c>
      <c r="H65">
        <v>2424.21</v>
      </c>
      <c r="I65">
        <v>0</v>
      </c>
      <c r="J65">
        <v>0</v>
      </c>
      <c r="K65">
        <v>0</v>
      </c>
      <c r="L65">
        <v>60.78</v>
      </c>
      <c r="M65">
        <v>32.64</v>
      </c>
      <c r="N65">
        <v>6.84</v>
      </c>
      <c r="O65">
        <v>248.57</v>
      </c>
      <c r="P65">
        <v>13.8</v>
      </c>
      <c r="Q65">
        <v>361.82</v>
      </c>
      <c r="R65">
        <v>509.74</v>
      </c>
      <c r="S65">
        <v>113.39</v>
      </c>
      <c r="T65">
        <v>155.21</v>
      </c>
      <c r="U65">
        <v>0</v>
      </c>
      <c r="V65">
        <v>20.02</v>
      </c>
      <c r="W65">
        <v>9.3000000000000007</v>
      </c>
      <c r="X65">
        <v>44.95</v>
      </c>
      <c r="Y65">
        <v>157.91</v>
      </c>
      <c r="Z65">
        <v>33.54</v>
      </c>
      <c r="AA65">
        <v>8.69</v>
      </c>
      <c r="AB65">
        <v>190.14</v>
      </c>
      <c r="AC65">
        <v>102.37</v>
      </c>
      <c r="AD65">
        <v>85.8</v>
      </c>
      <c r="AE65">
        <v>86.68</v>
      </c>
      <c r="AF65">
        <v>65.84</v>
      </c>
    </row>
    <row r="66" spans="1:32" x14ac:dyDescent="0.4">
      <c r="A66" s="3">
        <v>45382</v>
      </c>
      <c r="B66">
        <v>16947.189999999991</v>
      </c>
      <c r="C66">
        <v>0</v>
      </c>
      <c r="D66">
        <v>10126.02999999999</v>
      </c>
      <c r="E66">
        <v>0</v>
      </c>
      <c r="F66">
        <v>0</v>
      </c>
      <c r="G66">
        <v>0</v>
      </c>
      <c r="H66">
        <v>2159.91</v>
      </c>
      <c r="I66">
        <v>67.849125520000001</v>
      </c>
      <c r="J66">
        <v>0</v>
      </c>
      <c r="K66">
        <v>0</v>
      </c>
      <c r="L66">
        <v>60.88</v>
      </c>
      <c r="M66">
        <v>8.92</v>
      </c>
      <c r="N66">
        <v>13.46</v>
      </c>
      <c r="O66">
        <v>229.4</v>
      </c>
      <c r="P66">
        <v>9.94</v>
      </c>
      <c r="Q66">
        <v>332.04</v>
      </c>
      <c r="R66">
        <v>296.79000000000002</v>
      </c>
      <c r="S66">
        <v>103.04</v>
      </c>
      <c r="T66">
        <v>147.11000000000001</v>
      </c>
      <c r="U66">
        <v>0</v>
      </c>
      <c r="V66">
        <v>17.3</v>
      </c>
      <c r="W66">
        <v>14.51</v>
      </c>
      <c r="X66">
        <v>51.04</v>
      </c>
      <c r="Y66">
        <v>149.77000000000001</v>
      </c>
      <c r="Z66">
        <v>34.32</v>
      </c>
      <c r="AA66">
        <v>1.77</v>
      </c>
      <c r="AB66">
        <v>203.69</v>
      </c>
      <c r="AC66">
        <v>98.75</v>
      </c>
      <c r="AD66">
        <v>90.8</v>
      </c>
      <c r="AE66">
        <v>89.25</v>
      </c>
      <c r="AF66">
        <v>58.53</v>
      </c>
    </row>
    <row r="67" spans="1:32" x14ac:dyDescent="0.4">
      <c r="A67" s="3">
        <v>45389</v>
      </c>
      <c r="B67">
        <v>4555.3</v>
      </c>
      <c r="C67">
        <v>0</v>
      </c>
      <c r="D67">
        <v>281.82</v>
      </c>
      <c r="E67">
        <v>0</v>
      </c>
      <c r="F67">
        <v>0</v>
      </c>
      <c r="G67">
        <v>0</v>
      </c>
      <c r="H67">
        <v>2141.0500000000002</v>
      </c>
      <c r="I67">
        <v>0</v>
      </c>
      <c r="J67">
        <v>0</v>
      </c>
      <c r="K67">
        <v>0</v>
      </c>
      <c r="L67">
        <v>83.88</v>
      </c>
      <c r="M67">
        <v>17.64</v>
      </c>
      <c r="N67">
        <v>10.36</v>
      </c>
      <c r="O67">
        <v>181.77</v>
      </c>
      <c r="P67">
        <v>44.91</v>
      </c>
      <c r="Q67">
        <v>142.91999999999999</v>
      </c>
      <c r="R67">
        <v>298.83999999999997</v>
      </c>
      <c r="S67">
        <v>100.11</v>
      </c>
      <c r="T67">
        <v>177.69</v>
      </c>
      <c r="U67">
        <v>0</v>
      </c>
      <c r="V67">
        <v>154.41</v>
      </c>
      <c r="W67">
        <v>44.55</v>
      </c>
      <c r="X67">
        <v>112.16</v>
      </c>
      <c r="Y67">
        <v>254.25</v>
      </c>
      <c r="Z67">
        <v>29.78</v>
      </c>
      <c r="AA67">
        <v>4.1500000000000004</v>
      </c>
      <c r="AB67">
        <v>189.68</v>
      </c>
      <c r="AC67">
        <v>106.22</v>
      </c>
      <c r="AD67">
        <v>87.98</v>
      </c>
      <c r="AE67">
        <v>88.5</v>
      </c>
      <c r="AF67">
        <v>65.349999999999994</v>
      </c>
    </row>
    <row r="68" spans="1:32" x14ac:dyDescent="0.4">
      <c r="A68" s="3">
        <v>45396</v>
      </c>
      <c r="B68">
        <v>4204.0999999999995</v>
      </c>
      <c r="C68">
        <v>0</v>
      </c>
      <c r="D68">
        <v>0</v>
      </c>
      <c r="E68">
        <v>0</v>
      </c>
      <c r="F68">
        <v>0</v>
      </c>
      <c r="G68">
        <v>0</v>
      </c>
      <c r="H68">
        <v>2164.0100000000002</v>
      </c>
      <c r="I68">
        <v>92.985520280000003</v>
      </c>
      <c r="J68">
        <v>0</v>
      </c>
      <c r="K68">
        <v>0</v>
      </c>
      <c r="L68">
        <v>7.72</v>
      </c>
      <c r="M68">
        <v>1.52</v>
      </c>
      <c r="N68">
        <v>1.07</v>
      </c>
      <c r="O68">
        <v>0</v>
      </c>
      <c r="P68">
        <v>3.28</v>
      </c>
      <c r="Q68">
        <v>4.9400000000000004</v>
      </c>
      <c r="R68">
        <v>5.39</v>
      </c>
      <c r="S68">
        <v>96.28</v>
      </c>
      <c r="T68">
        <v>149.11000000000001</v>
      </c>
      <c r="U68">
        <v>0</v>
      </c>
      <c r="V68">
        <v>0</v>
      </c>
      <c r="W68">
        <v>0</v>
      </c>
      <c r="X68">
        <v>4.63</v>
      </c>
      <c r="Y68">
        <v>0</v>
      </c>
      <c r="Z68">
        <v>9.11</v>
      </c>
      <c r="AA68">
        <v>3.42</v>
      </c>
      <c r="AB68">
        <v>11.4</v>
      </c>
      <c r="AC68">
        <v>14.48</v>
      </c>
      <c r="AD68">
        <v>0</v>
      </c>
      <c r="AE68">
        <v>0</v>
      </c>
      <c r="AF68">
        <v>0</v>
      </c>
    </row>
    <row r="69" spans="1:32" x14ac:dyDescent="0.4">
      <c r="A69" s="3">
        <v>45403</v>
      </c>
      <c r="B69">
        <v>4292.8</v>
      </c>
      <c r="C69">
        <v>0</v>
      </c>
      <c r="D69">
        <v>0</v>
      </c>
      <c r="E69">
        <v>0</v>
      </c>
      <c r="F69">
        <v>0</v>
      </c>
      <c r="G69">
        <v>0</v>
      </c>
      <c r="H69">
        <v>2057.9499999999998</v>
      </c>
      <c r="I69">
        <v>250.84931843999999</v>
      </c>
      <c r="J69">
        <v>0</v>
      </c>
      <c r="K69">
        <v>0</v>
      </c>
      <c r="L69">
        <v>22.21</v>
      </c>
      <c r="M69">
        <v>2.64</v>
      </c>
      <c r="N69">
        <v>10.19</v>
      </c>
      <c r="O69">
        <v>131.07</v>
      </c>
      <c r="P69">
        <v>23.49</v>
      </c>
      <c r="Q69">
        <v>527.78</v>
      </c>
      <c r="R69">
        <v>801.84</v>
      </c>
      <c r="S69">
        <v>238.86</v>
      </c>
      <c r="T69">
        <v>643.84</v>
      </c>
      <c r="U69">
        <v>0</v>
      </c>
      <c r="V69">
        <v>230.76</v>
      </c>
      <c r="W69">
        <v>39.049999999999997</v>
      </c>
      <c r="X69">
        <v>20.87</v>
      </c>
      <c r="Y69">
        <v>383.65</v>
      </c>
      <c r="Z69">
        <v>2.85</v>
      </c>
      <c r="AA69">
        <v>7.56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4">
      <c r="A70" s="3">
        <v>45410</v>
      </c>
      <c r="B70">
        <v>4403.3</v>
      </c>
      <c r="C70">
        <v>0</v>
      </c>
      <c r="D70">
        <v>0</v>
      </c>
      <c r="E70">
        <v>0</v>
      </c>
      <c r="F70">
        <v>0</v>
      </c>
      <c r="G70">
        <v>0</v>
      </c>
      <c r="H70">
        <v>2010.85</v>
      </c>
      <c r="I70">
        <v>185.73569639999999</v>
      </c>
      <c r="J70">
        <v>0</v>
      </c>
      <c r="K70">
        <v>0</v>
      </c>
      <c r="L70">
        <v>8.27</v>
      </c>
      <c r="M70">
        <v>1.64</v>
      </c>
      <c r="N70">
        <v>19.79</v>
      </c>
      <c r="O70">
        <v>100.11</v>
      </c>
      <c r="P70">
        <v>23.15</v>
      </c>
      <c r="Q70">
        <v>705.86</v>
      </c>
      <c r="R70">
        <v>1132.29</v>
      </c>
      <c r="S70">
        <v>348.76</v>
      </c>
      <c r="T70">
        <v>788.75</v>
      </c>
      <c r="U70">
        <v>0</v>
      </c>
      <c r="V70">
        <v>481.01</v>
      </c>
      <c r="W70">
        <v>35.83</v>
      </c>
      <c r="X70">
        <v>27.86</v>
      </c>
      <c r="Y70">
        <v>291.89</v>
      </c>
      <c r="Z70">
        <v>0</v>
      </c>
      <c r="AA70">
        <v>9.5300000000000011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4">
      <c r="A71" s="3">
        <v>45417</v>
      </c>
      <c r="B71">
        <v>4559.09</v>
      </c>
      <c r="C71">
        <v>0</v>
      </c>
      <c r="D71">
        <v>0</v>
      </c>
      <c r="E71">
        <v>0</v>
      </c>
      <c r="F71">
        <v>0</v>
      </c>
      <c r="G71">
        <v>0</v>
      </c>
      <c r="H71">
        <v>2023.49</v>
      </c>
      <c r="I71">
        <v>0</v>
      </c>
      <c r="J71">
        <v>0</v>
      </c>
      <c r="K71">
        <v>0</v>
      </c>
      <c r="L71">
        <v>5.0199999999999996</v>
      </c>
      <c r="M71">
        <v>5.32</v>
      </c>
      <c r="N71">
        <v>22.9</v>
      </c>
      <c r="O71">
        <v>179.14</v>
      </c>
      <c r="P71">
        <v>11.1</v>
      </c>
      <c r="Q71">
        <v>890.13</v>
      </c>
      <c r="R71">
        <v>857.58</v>
      </c>
      <c r="S71">
        <v>180.38</v>
      </c>
      <c r="T71">
        <v>503.75</v>
      </c>
      <c r="U71">
        <v>0</v>
      </c>
      <c r="V71">
        <v>346.93</v>
      </c>
      <c r="W71">
        <v>31.92</v>
      </c>
      <c r="X71">
        <v>136.38999999999999</v>
      </c>
      <c r="Y71">
        <v>660.84</v>
      </c>
      <c r="Z71">
        <v>0</v>
      </c>
      <c r="AA71">
        <v>17.260000000000002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4">
      <c r="A72" s="3">
        <v>45424</v>
      </c>
      <c r="B72">
        <v>4521.04</v>
      </c>
      <c r="C72">
        <v>0</v>
      </c>
      <c r="D72">
        <v>0</v>
      </c>
      <c r="E72">
        <v>0</v>
      </c>
      <c r="F72">
        <v>0</v>
      </c>
      <c r="G72">
        <v>0</v>
      </c>
      <c r="H72">
        <v>2147.9699999999998</v>
      </c>
      <c r="I72">
        <v>110.83071464</v>
      </c>
      <c r="J72">
        <v>0</v>
      </c>
      <c r="K72">
        <v>0</v>
      </c>
      <c r="L72">
        <v>16.07</v>
      </c>
      <c r="M72">
        <v>8.58</v>
      </c>
      <c r="N72">
        <v>10.16</v>
      </c>
      <c r="O72">
        <v>210.61</v>
      </c>
      <c r="P72">
        <v>15.12</v>
      </c>
      <c r="Q72">
        <v>356.89</v>
      </c>
      <c r="R72">
        <v>636.79</v>
      </c>
      <c r="S72">
        <v>80.64</v>
      </c>
      <c r="T72">
        <v>209.85</v>
      </c>
      <c r="U72">
        <v>0</v>
      </c>
      <c r="V72">
        <v>268.49</v>
      </c>
      <c r="W72">
        <v>21.42</v>
      </c>
      <c r="X72">
        <v>60.79</v>
      </c>
      <c r="Y72">
        <v>586.99</v>
      </c>
      <c r="Z72">
        <v>18.670000000000002</v>
      </c>
      <c r="AA72">
        <v>30.18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4">
      <c r="A73" s="3">
        <v>45431</v>
      </c>
      <c r="B73">
        <v>4418.46</v>
      </c>
      <c r="C73">
        <v>0</v>
      </c>
      <c r="D73">
        <v>0</v>
      </c>
      <c r="E73">
        <v>0</v>
      </c>
      <c r="F73">
        <v>0</v>
      </c>
      <c r="G73">
        <v>0</v>
      </c>
      <c r="H73">
        <v>2077.5300000000002</v>
      </c>
      <c r="I73">
        <v>192.05721928</v>
      </c>
      <c r="J73">
        <v>0</v>
      </c>
      <c r="K73">
        <v>0</v>
      </c>
      <c r="L73">
        <v>33.799999999999997</v>
      </c>
      <c r="M73">
        <v>7.37</v>
      </c>
      <c r="N73">
        <v>9.27</v>
      </c>
      <c r="O73">
        <v>263.51</v>
      </c>
      <c r="P73">
        <v>10.029999999999999</v>
      </c>
      <c r="Q73">
        <v>197.93</v>
      </c>
      <c r="R73">
        <v>378.34</v>
      </c>
      <c r="S73">
        <v>93.83</v>
      </c>
      <c r="T73">
        <v>266.08</v>
      </c>
      <c r="U73">
        <v>0</v>
      </c>
      <c r="V73">
        <v>369.02</v>
      </c>
      <c r="W73">
        <v>10.15</v>
      </c>
      <c r="X73">
        <v>34.53</v>
      </c>
      <c r="Y73">
        <v>492.27</v>
      </c>
      <c r="Z73">
        <v>32.67</v>
      </c>
      <c r="AA73">
        <v>13.13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4">
      <c r="A74" s="3">
        <v>45438</v>
      </c>
      <c r="B74">
        <v>4489.8100000000004</v>
      </c>
      <c r="C74">
        <v>0</v>
      </c>
      <c r="D74">
        <v>0</v>
      </c>
      <c r="E74">
        <v>0</v>
      </c>
      <c r="F74">
        <v>0</v>
      </c>
      <c r="G74">
        <v>0</v>
      </c>
      <c r="H74">
        <v>2024.74</v>
      </c>
      <c r="I74">
        <v>118.98881568</v>
      </c>
      <c r="J74">
        <v>0</v>
      </c>
      <c r="K74">
        <v>0</v>
      </c>
      <c r="L74">
        <v>35.58</v>
      </c>
      <c r="M74">
        <v>12.56</v>
      </c>
      <c r="N74">
        <v>18.13</v>
      </c>
      <c r="O74">
        <v>138.71</v>
      </c>
      <c r="P74">
        <v>13.7</v>
      </c>
      <c r="Q74">
        <v>184.85</v>
      </c>
      <c r="R74">
        <v>200.92</v>
      </c>
      <c r="S74">
        <v>117.13</v>
      </c>
      <c r="T74">
        <v>290.42</v>
      </c>
      <c r="U74">
        <v>0</v>
      </c>
      <c r="V74">
        <v>192.13</v>
      </c>
      <c r="W74">
        <v>10.84</v>
      </c>
      <c r="X74">
        <v>12.65</v>
      </c>
      <c r="Y74">
        <v>187.7</v>
      </c>
      <c r="Z74">
        <v>10.62</v>
      </c>
      <c r="AA74">
        <v>4.91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4">
      <c r="A75" s="3">
        <v>45445</v>
      </c>
      <c r="B75">
        <v>4530.3500000000004</v>
      </c>
      <c r="C75">
        <v>0</v>
      </c>
      <c r="D75">
        <v>0</v>
      </c>
      <c r="E75">
        <v>0</v>
      </c>
      <c r="F75">
        <v>0</v>
      </c>
      <c r="G75">
        <v>0</v>
      </c>
      <c r="H75">
        <v>2092.4699999999998</v>
      </c>
      <c r="I75">
        <v>0</v>
      </c>
      <c r="J75">
        <v>0</v>
      </c>
      <c r="K75">
        <v>0</v>
      </c>
      <c r="L75">
        <v>15.35</v>
      </c>
      <c r="M75">
        <v>7.01</v>
      </c>
      <c r="N75">
        <v>9.1999999999999993</v>
      </c>
      <c r="O75">
        <v>27.9</v>
      </c>
      <c r="P75">
        <v>12.47</v>
      </c>
      <c r="Q75">
        <v>55.04</v>
      </c>
      <c r="R75">
        <v>41</v>
      </c>
      <c r="S75">
        <v>24.75</v>
      </c>
      <c r="T75">
        <v>140.47999999999999</v>
      </c>
      <c r="U75">
        <v>0</v>
      </c>
      <c r="V75">
        <v>29.92</v>
      </c>
      <c r="W75">
        <v>11.48</v>
      </c>
      <c r="X75">
        <v>8</v>
      </c>
      <c r="Y75">
        <v>70.86</v>
      </c>
      <c r="Z75">
        <v>10.48</v>
      </c>
      <c r="AA75">
        <v>5.4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4">
      <c r="A76" s="3">
        <v>45452</v>
      </c>
      <c r="B76">
        <v>4454.9400000000014</v>
      </c>
      <c r="C76">
        <v>0</v>
      </c>
      <c r="D76">
        <v>0</v>
      </c>
      <c r="E76">
        <v>0</v>
      </c>
      <c r="F76">
        <v>0</v>
      </c>
      <c r="G76">
        <v>0</v>
      </c>
      <c r="H76">
        <v>2089.92</v>
      </c>
      <c r="I76">
        <v>184.20223555999999</v>
      </c>
      <c r="J76">
        <v>0</v>
      </c>
      <c r="K76">
        <v>0</v>
      </c>
      <c r="L76">
        <v>8.49</v>
      </c>
      <c r="M76">
        <v>7.54</v>
      </c>
      <c r="N76">
        <v>13.04</v>
      </c>
      <c r="O76">
        <v>120.31</v>
      </c>
      <c r="P76">
        <v>21.59</v>
      </c>
      <c r="Q76">
        <v>152.33000000000001</v>
      </c>
      <c r="R76">
        <v>144.28</v>
      </c>
      <c r="S76">
        <v>237.08</v>
      </c>
      <c r="T76">
        <v>298.66000000000003</v>
      </c>
      <c r="U76">
        <v>0</v>
      </c>
      <c r="V76">
        <v>87.58</v>
      </c>
      <c r="W76">
        <v>11.7</v>
      </c>
      <c r="X76">
        <v>4.93</v>
      </c>
      <c r="Y76">
        <v>220.25</v>
      </c>
      <c r="Z76">
        <v>12.5</v>
      </c>
      <c r="AA76">
        <v>23.73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4">
      <c r="A77" s="3">
        <v>45459</v>
      </c>
      <c r="B77">
        <v>6658.68</v>
      </c>
      <c r="C77">
        <v>0</v>
      </c>
      <c r="D77">
        <v>3771.69</v>
      </c>
      <c r="E77">
        <v>0</v>
      </c>
      <c r="F77">
        <v>0</v>
      </c>
      <c r="G77">
        <v>0</v>
      </c>
      <c r="H77">
        <v>1994.88</v>
      </c>
      <c r="I77">
        <v>315.55034344000001</v>
      </c>
      <c r="J77">
        <v>0</v>
      </c>
      <c r="K77">
        <v>0</v>
      </c>
      <c r="L77">
        <v>0</v>
      </c>
      <c r="M77">
        <v>0</v>
      </c>
      <c r="N77">
        <v>5.25</v>
      </c>
      <c r="O77">
        <v>8.68</v>
      </c>
      <c r="P77">
        <v>9.23</v>
      </c>
      <c r="Q77">
        <v>110.69</v>
      </c>
      <c r="R77">
        <v>47.44</v>
      </c>
      <c r="S77">
        <v>357.7</v>
      </c>
      <c r="T77">
        <v>314.66000000000003</v>
      </c>
      <c r="U77">
        <v>0</v>
      </c>
      <c r="V77">
        <v>6.66</v>
      </c>
      <c r="W77">
        <v>0</v>
      </c>
      <c r="X77">
        <v>9.0500000000000007</v>
      </c>
      <c r="Y77">
        <v>6.94</v>
      </c>
      <c r="Z77">
        <v>5.5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4">
      <c r="A78" s="3">
        <v>45466</v>
      </c>
      <c r="B78">
        <v>14013.57999999998</v>
      </c>
      <c r="C78">
        <v>0</v>
      </c>
      <c r="D78">
        <v>8825.0399999999991</v>
      </c>
      <c r="E78">
        <v>0</v>
      </c>
      <c r="F78">
        <v>0</v>
      </c>
      <c r="G78">
        <v>0</v>
      </c>
      <c r="H78">
        <v>1992.23</v>
      </c>
      <c r="I78">
        <v>196.04615383999999</v>
      </c>
      <c r="J78">
        <v>0</v>
      </c>
      <c r="K78">
        <v>0</v>
      </c>
      <c r="L78">
        <v>137.65</v>
      </c>
      <c r="M78">
        <v>14.02</v>
      </c>
      <c r="N78">
        <v>4.6099999999999994</v>
      </c>
      <c r="O78">
        <v>33.6</v>
      </c>
      <c r="P78">
        <v>5.04</v>
      </c>
      <c r="Q78">
        <v>1037.97</v>
      </c>
      <c r="R78">
        <v>89.6</v>
      </c>
      <c r="S78">
        <v>374.6</v>
      </c>
      <c r="T78">
        <v>227.04</v>
      </c>
      <c r="U78">
        <v>0</v>
      </c>
      <c r="V78">
        <v>294</v>
      </c>
      <c r="W78">
        <v>1.1100000000000001</v>
      </c>
      <c r="X78">
        <v>44.23</v>
      </c>
      <c r="Y78">
        <v>1371.52</v>
      </c>
      <c r="Z78">
        <v>1.9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4">
      <c r="A79" s="3">
        <v>45473</v>
      </c>
      <c r="B79">
        <v>19579.169999999991</v>
      </c>
      <c r="C79">
        <v>4440.5167149999997</v>
      </c>
      <c r="D79">
        <v>13556.99</v>
      </c>
      <c r="E79">
        <v>0</v>
      </c>
      <c r="F79">
        <v>0</v>
      </c>
      <c r="G79">
        <v>13.231032089617219</v>
      </c>
      <c r="H79">
        <v>1836.65</v>
      </c>
      <c r="I79">
        <v>0</v>
      </c>
      <c r="J79">
        <v>0</v>
      </c>
      <c r="K79">
        <v>4013.6320000000001</v>
      </c>
      <c r="L79">
        <v>169.08</v>
      </c>
      <c r="M79">
        <v>21.4</v>
      </c>
      <c r="N79">
        <v>4.8099999999999996</v>
      </c>
      <c r="O79">
        <v>20.55</v>
      </c>
      <c r="P79">
        <v>0.9</v>
      </c>
      <c r="Q79">
        <v>927.24</v>
      </c>
      <c r="R79">
        <v>101.36</v>
      </c>
      <c r="S79">
        <v>304.13</v>
      </c>
      <c r="T79">
        <v>199.28</v>
      </c>
      <c r="U79">
        <v>0</v>
      </c>
      <c r="V79">
        <v>385.55</v>
      </c>
      <c r="W79">
        <v>1.8</v>
      </c>
      <c r="X79">
        <v>17.100000000000001</v>
      </c>
      <c r="Y79">
        <v>880.52</v>
      </c>
      <c r="Z79">
        <v>5.48</v>
      </c>
      <c r="AA79">
        <v>0.89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4">
      <c r="A80" s="3">
        <v>45480</v>
      </c>
      <c r="B80">
        <v>31100.25</v>
      </c>
      <c r="C80">
        <v>13986.06163299999</v>
      </c>
      <c r="D80">
        <v>22213.74999999996</v>
      </c>
      <c r="E80">
        <v>0</v>
      </c>
      <c r="F80">
        <v>0</v>
      </c>
      <c r="G80">
        <v>8538.687855583843</v>
      </c>
      <c r="H80">
        <v>2207.1999999999998</v>
      </c>
      <c r="I80">
        <v>330.15136324000002</v>
      </c>
      <c r="J80">
        <v>0</v>
      </c>
      <c r="K80">
        <v>9387.2960000000003</v>
      </c>
      <c r="L80">
        <v>41.09</v>
      </c>
      <c r="M80">
        <v>5.3800000000000008</v>
      </c>
      <c r="N80">
        <v>13.45</v>
      </c>
      <c r="O80">
        <v>341.2</v>
      </c>
      <c r="P80">
        <v>3.38</v>
      </c>
      <c r="Q80">
        <v>248.76</v>
      </c>
      <c r="R80">
        <v>17.97</v>
      </c>
      <c r="S80">
        <v>98.56</v>
      </c>
      <c r="T80">
        <v>31.02</v>
      </c>
      <c r="U80">
        <v>0</v>
      </c>
      <c r="V80">
        <v>100.28</v>
      </c>
      <c r="W80">
        <v>3.34</v>
      </c>
      <c r="X80">
        <v>0.96</v>
      </c>
      <c r="Y80">
        <v>176.4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4">
      <c r="A81" s="3">
        <v>45487</v>
      </c>
      <c r="B81">
        <v>32416.209999999981</v>
      </c>
      <c r="C81">
        <v>13996.272494000001</v>
      </c>
      <c r="D81">
        <v>21257.679999999989</v>
      </c>
      <c r="E81">
        <v>3580.7426850000002</v>
      </c>
      <c r="F81">
        <v>0</v>
      </c>
      <c r="G81">
        <v>14836.122370251969</v>
      </c>
      <c r="H81">
        <v>2248.21</v>
      </c>
      <c r="I81">
        <v>259.87804391999998</v>
      </c>
      <c r="J81">
        <v>0</v>
      </c>
      <c r="K81">
        <v>9373.9040000000005</v>
      </c>
      <c r="L81">
        <v>0</v>
      </c>
      <c r="M81">
        <v>0</v>
      </c>
      <c r="N81">
        <v>29.44</v>
      </c>
      <c r="O81">
        <v>359.52</v>
      </c>
      <c r="P81">
        <v>0</v>
      </c>
      <c r="Q81">
        <v>0</v>
      </c>
      <c r="R81">
        <v>0</v>
      </c>
      <c r="S81">
        <v>84.31</v>
      </c>
      <c r="T81">
        <v>197.86</v>
      </c>
      <c r="U81">
        <v>0</v>
      </c>
      <c r="V81">
        <v>295.08</v>
      </c>
      <c r="W81">
        <v>3.52</v>
      </c>
      <c r="X81">
        <v>13.06</v>
      </c>
      <c r="Y81">
        <v>740.87</v>
      </c>
      <c r="Z81">
        <v>0</v>
      </c>
      <c r="AA81">
        <v>2.2999999999999998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4">
      <c r="A82" s="3">
        <v>45494</v>
      </c>
      <c r="B82">
        <v>48099.749999999993</v>
      </c>
      <c r="C82">
        <v>13992.116639999989</v>
      </c>
      <c r="D82">
        <v>23292.47999999997</v>
      </c>
      <c r="E82">
        <v>11806.013494000001</v>
      </c>
      <c r="F82">
        <v>0</v>
      </c>
      <c r="G82">
        <v>15491.02380520224</v>
      </c>
      <c r="H82">
        <v>2180.9699999999998</v>
      </c>
      <c r="I82">
        <v>0</v>
      </c>
      <c r="J82">
        <v>0</v>
      </c>
      <c r="K82">
        <v>9384.32</v>
      </c>
      <c r="L82">
        <v>0</v>
      </c>
      <c r="M82">
        <v>0</v>
      </c>
      <c r="N82">
        <v>59.01</v>
      </c>
      <c r="O82">
        <v>670.9</v>
      </c>
      <c r="P82">
        <v>0</v>
      </c>
      <c r="Q82">
        <v>0</v>
      </c>
      <c r="R82">
        <v>0</v>
      </c>
      <c r="S82">
        <v>409.22</v>
      </c>
      <c r="T82">
        <v>247.07</v>
      </c>
      <c r="U82">
        <v>0</v>
      </c>
      <c r="V82">
        <v>823.85</v>
      </c>
      <c r="W82">
        <v>76.45</v>
      </c>
      <c r="X82">
        <v>46.31</v>
      </c>
      <c r="Y82">
        <v>1662.73</v>
      </c>
      <c r="Z82">
        <v>22.75</v>
      </c>
      <c r="AA82">
        <v>4.38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4">
      <c r="A83" s="3">
        <v>45501</v>
      </c>
      <c r="B83">
        <v>52842.039999999979</v>
      </c>
      <c r="C83">
        <v>13968.72998399998</v>
      </c>
      <c r="D83">
        <v>24183.57</v>
      </c>
      <c r="E83">
        <v>11700.462641</v>
      </c>
      <c r="F83">
        <v>12082.015186143321</v>
      </c>
      <c r="G83">
        <v>16800.63334054788</v>
      </c>
      <c r="H83">
        <v>2170.38</v>
      </c>
      <c r="I83">
        <v>0</v>
      </c>
      <c r="J83">
        <v>0</v>
      </c>
      <c r="K83">
        <v>9387.8539999999994</v>
      </c>
      <c r="L83">
        <v>0</v>
      </c>
      <c r="M83">
        <v>0</v>
      </c>
      <c r="N83">
        <v>14.07</v>
      </c>
      <c r="O83">
        <v>157.08000000000001</v>
      </c>
      <c r="P83">
        <v>0</v>
      </c>
      <c r="Q83">
        <v>0</v>
      </c>
      <c r="R83">
        <v>0</v>
      </c>
      <c r="S83">
        <v>233.69</v>
      </c>
      <c r="T83">
        <v>202.86</v>
      </c>
      <c r="U83">
        <v>0</v>
      </c>
      <c r="V83">
        <v>502.18</v>
      </c>
      <c r="W83">
        <v>7.24</v>
      </c>
      <c r="X83">
        <v>2.6</v>
      </c>
      <c r="Y83">
        <v>915.15000000000009</v>
      </c>
      <c r="Z83">
        <v>0.78</v>
      </c>
      <c r="AA83">
        <v>3.33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4">
      <c r="A84" s="3">
        <v>45508</v>
      </c>
      <c r="B84">
        <v>52528.629999999983</v>
      </c>
      <c r="C84">
        <v>10116.302534</v>
      </c>
      <c r="D84">
        <v>27185.089999999989</v>
      </c>
      <c r="E84">
        <v>11607.196667</v>
      </c>
      <c r="F84">
        <v>11719.439049718379</v>
      </c>
      <c r="G84">
        <v>16505.92300398917</v>
      </c>
      <c r="H84">
        <v>2221.81</v>
      </c>
      <c r="I84">
        <v>0</v>
      </c>
      <c r="J84">
        <v>0</v>
      </c>
      <c r="K84">
        <v>8998.3079999999991</v>
      </c>
      <c r="L84">
        <v>0</v>
      </c>
      <c r="M84">
        <v>0</v>
      </c>
      <c r="N84">
        <v>16.579999999999998</v>
      </c>
      <c r="O84">
        <v>178.25</v>
      </c>
      <c r="P84">
        <v>9.94</v>
      </c>
      <c r="Q84">
        <v>15.16</v>
      </c>
      <c r="R84">
        <v>106.1</v>
      </c>
      <c r="S84">
        <v>0</v>
      </c>
      <c r="T84">
        <v>0</v>
      </c>
      <c r="U84">
        <v>0</v>
      </c>
      <c r="V84">
        <v>116.24</v>
      </c>
      <c r="W84">
        <v>0</v>
      </c>
      <c r="X84">
        <v>11.22</v>
      </c>
      <c r="Y84">
        <v>173.23</v>
      </c>
      <c r="Z84">
        <v>2.93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4">
      <c r="A85" s="3">
        <v>45515</v>
      </c>
      <c r="B85">
        <v>54945.240000000013</v>
      </c>
      <c r="C85">
        <v>8750.7853369999993</v>
      </c>
      <c r="D85">
        <v>28533.05999999999</v>
      </c>
      <c r="E85">
        <v>11786.404089</v>
      </c>
      <c r="F85">
        <v>10577.69651125362</v>
      </c>
      <c r="G85">
        <v>15919.36351877105</v>
      </c>
      <c r="H85">
        <v>2142.59</v>
      </c>
      <c r="I85">
        <v>0</v>
      </c>
      <c r="J85">
        <v>0</v>
      </c>
      <c r="K85">
        <v>9472.9179999999997</v>
      </c>
      <c r="L85">
        <v>0</v>
      </c>
      <c r="M85">
        <v>0</v>
      </c>
      <c r="N85">
        <v>0</v>
      </c>
      <c r="O85">
        <v>5.61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1.1399999999999999</v>
      </c>
      <c r="Y85">
        <v>1.95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4">
      <c r="A86" s="3">
        <v>45522</v>
      </c>
      <c r="B86">
        <v>36734.369999999981</v>
      </c>
      <c r="C86">
        <v>10652.298102000001</v>
      </c>
      <c r="D86">
        <v>16596.999999999989</v>
      </c>
      <c r="E86">
        <v>12220.033888</v>
      </c>
      <c r="F86">
        <v>18278.450961181112</v>
      </c>
      <c r="G86">
        <v>15260.10268255078</v>
      </c>
      <c r="H86">
        <v>2088.85</v>
      </c>
      <c r="I86">
        <v>0</v>
      </c>
      <c r="J86">
        <v>0</v>
      </c>
      <c r="K86">
        <v>9457.6660000000011</v>
      </c>
      <c r="L86">
        <v>0</v>
      </c>
      <c r="M86">
        <v>0</v>
      </c>
      <c r="N86">
        <v>2.66</v>
      </c>
      <c r="O86">
        <v>12.75</v>
      </c>
      <c r="P86">
        <v>0.87</v>
      </c>
      <c r="Q86">
        <v>14.06</v>
      </c>
      <c r="R86">
        <v>150.91</v>
      </c>
      <c r="S86">
        <v>0</v>
      </c>
      <c r="T86">
        <v>0</v>
      </c>
      <c r="U86">
        <v>0</v>
      </c>
      <c r="V86">
        <v>37.08</v>
      </c>
      <c r="W86">
        <v>0</v>
      </c>
      <c r="X86">
        <v>1.22</v>
      </c>
      <c r="Y86">
        <v>17.37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4">
      <c r="A87" s="3">
        <v>45529</v>
      </c>
      <c r="B87">
        <v>45975.729999999967</v>
      </c>
      <c r="C87">
        <v>10459.472101999991</v>
      </c>
      <c r="D87">
        <v>14806.86999999999</v>
      </c>
      <c r="E87">
        <v>12307.838905000001</v>
      </c>
      <c r="F87">
        <v>27494.692506714229</v>
      </c>
      <c r="G87">
        <v>14416.6093838489</v>
      </c>
      <c r="H87">
        <v>2049.4299999999998</v>
      </c>
      <c r="I87">
        <v>0</v>
      </c>
      <c r="J87">
        <v>0</v>
      </c>
      <c r="K87">
        <v>4711.0079999999998</v>
      </c>
      <c r="L87">
        <v>0</v>
      </c>
      <c r="M87">
        <v>0</v>
      </c>
      <c r="N87">
        <v>0</v>
      </c>
      <c r="O87">
        <v>0</v>
      </c>
      <c r="P87">
        <v>0</v>
      </c>
      <c r="Q87">
        <v>2.61</v>
      </c>
      <c r="R87">
        <v>0.41</v>
      </c>
      <c r="S87">
        <v>0</v>
      </c>
      <c r="T87">
        <v>0</v>
      </c>
      <c r="U87">
        <v>0</v>
      </c>
      <c r="V87">
        <v>32.42</v>
      </c>
      <c r="W87">
        <v>0</v>
      </c>
      <c r="X87">
        <v>0</v>
      </c>
      <c r="Y87">
        <v>1.89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4">
      <c r="A88" s="3">
        <v>45536</v>
      </c>
      <c r="B88">
        <v>36654.399999999987</v>
      </c>
      <c r="C88">
        <v>8978.9376689999899</v>
      </c>
      <c r="D88">
        <v>10585.76</v>
      </c>
      <c r="E88">
        <v>17122.548018000001</v>
      </c>
      <c r="F88">
        <v>28691.173895931512</v>
      </c>
      <c r="G88">
        <v>11454.116588588769</v>
      </c>
      <c r="H88">
        <v>1684.42</v>
      </c>
      <c r="I88">
        <v>0</v>
      </c>
      <c r="J88">
        <v>0</v>
      </c>
      <c r="K88">
        <v>4085.4589999999998</v>
      </c>
      <c r="L88">
        <v>0</v>
      </c>
      <c r="M88">
        <v>0</v>
      </c>
      <c r="N88">
        <v>0</v>
      </c>
      <c r="O88">
        <v>3.7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3.15</v>
      </c>
      <c r="W88">
        <v>0</v>
      </c>
      <c r="X88">
        <v>0</v>
      </c>
      <c r="Y88">
        <v>3.43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4">
      <c r="A89" s="3">
        <v>45543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4">
      <c r="A90" s="3">
        <v>45550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17.34</v>
      </c>
      <c r="W90">
        <v>11.25</v>
      </c>
      <c r="X90">
        <v>24.53</v>
      </c>
      <c r="Y90">
        <v>20.3</v>
      </c>
      <c r="Z90">
        <v>33.49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4">
      <c r="A91" s="3">
        <v>45557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23</v>
      </c>
      <c r="W91">
        <v>15.35</v>
      </c>
      <c r="X91">
        <v>36.61</v>
      </c>
      <c r="Y91">
        <v>21.59</v>
      </c>
      <c r="Z91">
        <v>9.23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4">
      <c r="A92" s="3">
        <v>45564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8.42</v>
      </c>
      <c r="W92">
        <v>14.57</v>
      </c>
      <c r="X92">
        <v>10.99</v>
      </c>
      <c r="Y92">
        <v>11.41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Walmart</vt:lpstr>
      <vt:lpstr>LCL</vt:lpstr>
      <vt:lpstr>Amazon</vt:lpstr>
      <vt:lpstr>Sales</vt:lpstr>
      <vt:lpstr>Impressions</vt:lpstr>
      <vt:lpstr>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Yu</cp:lastModifiedBy>
  <dcterms:created xsi:type="dcterms:W3CDTF">2024-10-30T19:46:28Z</dcterms:created>
  <dcterms:modified xsi:type="dcterms:W3CDTF">2025-02-21T16:31:43Z</dcterms:modified>
</cp:coreProperties>
</file>