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37" documentId="6_{3A0D81B4-BF84-4820-B023-16D5A585C192}" xr6:coauthVersionLast="47" xr6:coauthVersionMax="47" xr10:uidLastSave="{E922D88F-CA2E-4833-9782-63D4397EFE84}"/>
  <bookViews>
    <workbookView minimized="1" xWindow="2928" yWindow="2928" windowWidth="17280" windowHeight="890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producer_availability" sheetId="4" r:id="rId6"/>
    <sheet name="producer_cost" sheetId="8" r:id="rId7"/>
    <sheet name="storag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8" l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" i="4"/>
  <c r="H3" i="7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D3" i="8"/>
  <c r="C3" i="8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" i="4"/>
</calcChain>
</file>

<file path=xl/sharedStrings.xml><?xml version="1.0" encoding="utf-8"?>
<sst xmlns="http://schemas.openxmlformats.org/spreadsheetml/2006/main" count="263" uniqueCount="90">
  <si>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</si>
  <si>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</si>
  <si>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</si>
  <si>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</si>
  <si>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</si>
  <si>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</si>
  <si>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</si>
  <si>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</si>
  <si>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</si>
  <si>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</si>
  <si>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</si>
  <si>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</si>
  <si>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</si>
  <si>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</si>
  <si>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</si>
  <si>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backbone</t>
  </si>
  <si>
    <t>time</t>
  </si>
  <si>
    <t>year</t>
  </si>
  <si>
    <t>DE_electrolyzer</t>
  </si>
  <si>
    <t>IT_electrolyzer</t>
  </si>
  <si>
    <t>DE_steam_methane</t>
  </si>
  <si>
    <t>IT_steam_methane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</si>
  <si>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</si>
  <si>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</si>
  <si>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</si>
  <si>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</si>
  <si>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</si>
  <si>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</si>
  <si>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</si>
  <si>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</si>
  <si>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</si>
  <si>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</si>
  <si>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fuel_cost</t>
  </si>
  <si>
    <t>Eur/kg/km</t>
  </si>
  <si>
    <t>kg/hr</t>
  </si>
  <si>
    <t>km</t>
  </si>
  <si>
    <t>string</t>
  </si>
  <si>
    <t>unit</t>
  </si>
  <si>
    <t>%</t>
  </si>
  <si>
    <t>annual_demand</t>
  </si>
  <si>
    <t>kg/year</t>
  </si>
  <si>
    <t>double</t>
  </si>
  <si>
    <t>{1 = newly built, 0 existing}</t>
  </si>
  <si>
    <t>$/(kg/yr)</t>
  </si>
  <si>
    <t>$/(kg/year)/yr</t>
  </si>
  <si>
    <t>$/kg</t>
  </si>
  <si>
    <t>dimensionless</t>
  </si>
  <si>
    <t>kg CO2/kg H2</t>
  </si>
  <si>
    <t>february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</si>
  <si>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</si>
  <si>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</si>
  <si>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</si>
  <si>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</si>
  <si>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</si>
  <si>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</si>
  <si>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</si>
  <si>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</si>
  <si>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</si>
  <si>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</si>
  <si>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DE_electrolyzer:variable_cost</t>
  </si>
  <si>
    <t>IT_electrolyzer:variable_cost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</si>
  <si>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</si>
  <si>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</si>
  <si>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</si>
  <si>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</si>
  <si>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</si>
  <si>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</si>
  <si>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</si>
  <si>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</si>
  <si>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</si>
  <si>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</si>
  <si>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</si>
  <si>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</si>
  <si>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</si>
  <si>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</si>
  <si>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</si>
  <si>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DE_steam_methane_2030</t>
  </si>
  <si>
    <t>IT_steam_methane_2030</t>
  </si>
  <si>
    <t>DE_electrolyzer_2040</t>
  </si>
  <si>
    <t>IT_electrolyzer_2040</t>
  </si>
  <si>
    <t>DE_steam_methane_2040</t>
  </si>
  <si>
    <t>IT_steam_methane_2040</t>
  </si>
  <si>
    <t>DE_electrolyzer_ 2050</t>
  </si>
  <si>
    <t>IT_electrolyzer_ 2050</t>
  </si>
  <si>
    <t>DE_steam_methane_ 2050</t>
  </si>
  <si>
    <t>IT_steam_methane_ 2050</t>
  </si>
  <si>
    <t>electrolyzer</t>
  </si>
  <si>
    <t>steam_methane</t>
  </si>
  <si>
    <t>DE_steam_methane:variable_cost</t>
  </si>
  <si>
    <t>IT_steam_methane:variable_cost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</si>
</sst>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tabSelected="1" workbookViewId="0">
      <selection activeCell="A2" sqref="A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25</v>
      </c>
      <c r="C1" s="1" t="s">
        <v>37</v>
      </c>
    </row>
    <row r="2" spans="1:3" x14ac:dyDescent="0.55000000000000004">
      <c r="A2" t="s">
        <v>30</v>
      </c>
      <c r="B2">
        <v>0.06</v>
      </c>
      <c r="C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N14"/>
  <sheetViews>
    <sheetView workbookViewId="0">
      <selection activeCell="D5" sqref="D5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2" width="13.26171875" customWidth="1"/>
    <col min="13" max="13" width="24.578125" customWidth="1"/>
    <col min="14" max="14" width="18" customWidth="1"/>
  </cols>
  <sheetData>
    <row r="1" spans="1:14" s="2" customFormat="1" ht="11.7" x14ac:dyDescent="0.45">
      <c r="A1" s="2" t="s">
        <v>36</v>
      </c>
      <c r="B1" s="2" t="s">
        <v>1</v>
      </c>
      <c r="C1" s="2" t="s">
        <v>36</v>
      </c>
      <c r="D1" s="2" t="s">
        <v>17</v>
      </c>
      <c r="E1" s="2" t="s">
        <v>42</v>
      </c>
      <c r="F1" s="2" t="s">
        <v>40</v>
      </c>
      <c r="G1" s="2" t="s">
        <v>40</v>
      </c>
      <c r="H1" s="2" t="s">
        <v>17</v>
      </c>
      <c r="I1" s="2" t="s">
        <v>43</v>
      </c>
      <c r="J1" s="2" t="s">
        <v>44</v>
      </c>
      <c r="K1" s="2" t="s">
        <v>45</v>
      </c>
      <c r="L1" s="2" t="s">
        <v>45</v>
      </c>
      <c r="M1" s="2" t="s">
        <v>46</v>
      </c>
      <c r="N1" s="2" t="s">
        <v>47</v>
      </c>
    </row>
    <row r="2" spans="1:14" s="1" customFormat="1" x14ac:dyDescent="0.55000000000000004">
      <c r="A2" s="1" t="s">
        <v>0</v>
      </c>
      <c r="B2" s="1" t="s">
        <v>1</v>
      </c>
      <c r="C2" s="1" t="s">
        <v>24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32</v>
      </c>
      <c r="M2" s="1" t="s">
        <v>29</v>
      </c>
      <c r="N2" s="1" t="s">
        <v>9</v>
      </c>
    </row>
    <row r="3" spans="1:14" x14ac:dyDescent="0.55000000000000004">
      <c r="A3" t="s">
        <v>74</v>
      </c>
      <c r="B3" t="s">
        <v>22</v>
      </c>
      <c r="C3" t="s">
        <v>86</v>
      </c>
      <c r="D3">
        <v>2030</v>
      </c>
      <c r="E3">
        <v>1</v>
      </c>
      <c r="F3">
        <v>0</v>
      </c>
      <c r="G3">
        <v>1</v>
      </c>
      <c r="H3">
        <v>20</v>
      </c>
      <c r="I3">
        <v>2</v>
      </c>
      <c r="J3">
        <v>10</v>
      </c>
      <c r="K3">
        <v>10</v>
      </c>
      <c r="L3">
        <v>0</v>
      </c>
      <c r="M3">
        <v>0.9</v>
      </c>
      <c r="N3">
        <v>0</v>
      </c>
    </row>
    <row r="4" spans="1:14" x14ac:dyDescent="0.55000000000000004">
      <c r="A4" t="s">
        <v>75</v>
      </c>
      <c r="B4" t="s">
        <v>23</v>
      </c>
      <c r="C4" t="s">
        <v>86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11</v>
      </c>
      <c r="K4">
        <v>0</v>
      </c>
      <c r="L4">
        <v>0</v>
      </c>
      <c r="M4">
        <v>0.9</v>
      </c>
      <c r="N4">
        <v>0</v>
      </c>
    </row>
    <row r="5" spans="1:14" x14ac:dyDescent="0.55000000000000004">
      <c r="A5" t="s">
        <v>76</v>
      </c>
      <c r="B5" t="s">
        <v>22</v>
      </c>
      <c r="C5" t="s">
        <v>87</v>
      </c>
      <c r="D5">
        <v>2030</v>
      </c>
      <c r="E5">
        <v>1</v>
      </c>
      <c r="F5">
        <v>0</v>
      </c>
      <c r="G5">
        <v>3</v>
      </c>
      <c r="H5">
        <v>20</v>
      </c>
      <c r="I5">
        <v>4</v>
      </c>
      <c r="J5">
        <v>12</v>
      </c>
      <c r="K5">
        <v>10</v>
      </c>
      <c r="L5">
        <v>0</v>
      </c>
      <c r="M5">
        <v>0.9</v>
      </c>
      <c r="N5">
        <v>1</v>
      </c>
    </row>
    <row r="6" spans="1:14" x14ac:dyDescent="0.55000000000000004">
      <c r="A6" t="s">
        <v>77</v>
      </c>
      <c r="B6" t="s">
        <v>23</v>
      </c>
      <c r="C6" t="s">
        <v>87</v>
      </c>
      <c r="D6">
        <v>2030</v>
      </c>
      <c r="E6">
        <v>1</v>
      </c>
      <c r="F6">
        <v>0</v>
      </c>
      <c r="G6">
        <v>4</v>
      </c>
      <c r="H6">
        <v>20</v>
      </c>
      <c r="I6">
        <v>3</v>
      </c>
      <c r="J6">
        <v>13</v>
      </c>
      <c r="K6">
        <v>0</v>
      </c>
      <c r="L6">
        <v>0</v>
      </c>
      <c r="M6">
        <v>0.9</v>
      </c>
      <c r="N6">
        <v>1</v>
      </c>
    </row>
    <row r="7" spans="1:14" x14ac:dyDescent="0.55000000000000004">
      <c r="A7" t="s">
        <v>78</v>
      </c>
      <c r="B7" t="s">
        <v>22</v>
      </c>
      <c r="C7" t="s">
        <v>86</v>
      </c>
      <c r="D7">
        <v>2040</v>
      </c>
      <c r="E7">
        <v>1</v>
      </c>
      <c r="F7">
        <v>0</v>
      </c>
      <c r="G7">
        <v>1</v>
      </c>
      <c r="H7">
        <v>20</v>
      </c>
      <c r="I7">
        <v>2</v>
      </c>
      <c r="J7">
        <v>10</v>
      </c>
      <c r="K7">
        <v>10</v>
      </c>
      <c r="L7">
        <v>0</v>
      </c>
      <c r="M7">
        <v>0.9</v>
      </c>
      <c r="N7">
        <v>0</v>
      </c>
    </row>
    <row r="8" spans="1:14" x14ac:dyDescent="0.55000000000000004">
      <c r="A8" t="s">
        <v>79</v>
      </c>
      <c r="B8" t="s">
        <v>23</v>
      </c>
      <c r="C8" t="s">
        <v>86</v>
      </c>
      <c r="D8">
        <v>2040</v>
      </c>
      <c r="E8">
        <v>1</v>
      </c>
      <c r="F8">
        <v>0</v>
      </c>
      <c r="G8">
        <v>2</v>
      </c>
      <c r="H8">
        <v>20</v>
      </c>
      <c r="I8">
        <v>1</v>
      </c>
      <c r="J8">
        <v>11</v>
      </c>
      <c r="K8">
        <v>0</v>
      </c>
      <c r="L8">
        <v>0</v>
      </c>
      <c r="M8">
        <v>0.9</v>
      </c>
      <c r="N8">
        <v>0</v>
      </c>
    </row>
    <row r="9" spans="1:14" x14ac:dyDescent="0.55000000000000004">
      <c r="A9" t="s">
        <v>80</v>
      </c>
      <c r="B9" t="s">
        <v>22</v>
      </c>
      <c r="C9" t="s">
        <v>87</v>
      </c>
      <c r="D9">
        <v>2040</v>
      </c>
      <c r="E9">
        <v>1</v>
      </c>
      <c r="F9">
        <v>0</v>
      </c>
      <c r="G9">
        <v>3</v>
      </c>
      <c r="H9">
        <v>20</v>
      </c>
      <c r="I9">
        <v>4</v>
      </c>
      <c r="J9">
        <v>12</v>
      </c>
      <c r="K9">
        <v>10</v>
      </c>
      <c r="L9">
        <v>0</v>
      </c>
      <c r="M9">
        <v>0.9</v>
      </c>
      <c r="N9">
        <v>1</v>
      </c>
    </row>
    <row r="10" spans="1:14" x14ac:dyDescent="0.55000000000000004">
      <c r="A10" t="s">
        <v>81</v>
      </c>
      <c r="B10" t="s">
        <v>23</v>
      </c>
      <c r="C10" t="s">
        <v>87</v>
      </c>
      <c r="D10">
        <v>2040</v>
      </c>
      <c r="E10">
        <v>1</v>
      </c>
      <c r="F10">
        <v>0</v>
      </c>
      <c r="G10">
        <v>4</v>
      </c>
      <c r="H10">
        <v>20</v>
      </c>
      <c r="I10">
        <v>3</v>
      </c>
      <c r="J10">
        <v>13</v>
      </c>
      <c r="K10">
        <v>0</v>
      </c>
      <c r="L10">
        <v>0</v>
      </c>
      <c r="M10">
        <v>0.9</v>
      </c>
      <c r="N10">
        <v>1</v>
      </c>
    </row>
    <row r="11" spans="1:14" x14ac:dyDescent="0.55000000000000004">
      <c r="A11" t="s">
        <v>82</v>
      </c>
      <c r="B11" t="s">
        <v>22</v>
      </c>
      <c r="C11" t="s">
        <v>86</v>
      </c>
      <c r="D11">
        <v>2050</v>
      </c>
      <c r="E11">
        <v>1</v>
      </c>
      <c r="F11">
        <v>0</v>
      </c>
      <c r="G11">
        <v>1</v>
      </c>
      <c r="H11">
        <v>20</v>
      </c>
      <c r="I11">
        <v>2</v>
      </c>
      <c r="J11">
        <v>10</v>
      </c>
      <c r="K11">
        <v>10</v>
      </c>
      <c r="L11">
        <v>0</v>
      </c>
      <c r="M11">
        <v>0.9</v>
      </c>
      <c r="N11">
        <v>0</v>
      </c>
    </row>
    <row r="12" spans="1:14" x14ac:dyDescent="0.55000000000000004">
      <c r="A12" t="s">
        <v>83</v>
      </c>
      <c r="B12" t="s">
        <v>23</v>
      </c>
      <c r="C12" t="s">
        <v>86</v>
      </c>
      <c r="D12">
        <v>2050</v>
      </c>
      <c r="E12">
        <v>1</v>
      </c>
      <c r="F12">
        <v>0</v>
      </c>
      <c r="G12">
        <v>2</v>
      </c>
      <c r="H12">
        <v>20</v>
      </c>
      <c r="I12">
        <v>1</v>
      </c>
      <c r="J12">
        <v>11</v>
      </c>
      <c r="K12">
        <v>0</v>
      </c>
      <c r="L12">
        <v>0</v>
      </c>
      <c r="M12">
        <v>0.9</v>
      </c>
      <c r="N12">
        <v>0</v>
      </c>
    </row>
    <row r="13" spans="1:14" x14ac:dyDescent="0.55000000000000004">
      <c r="A13" t="s">
        <v>84</v>
      </c>
      <c r="B13" t="s">
        <v>22</v>
      </c>
      <c r="C13" t="s">
        <v>87</v>
      </c>
      <c r="D13">
        <v>2050</v>
      </c>
      <c r="E13">
        <v>1</v>
      </c>
      <c r="F13">
        <v>0</v>
      </c>
      <c r="G13">
        <v>3</v>
      </c>
      <c r="H13">
        <v>20</v>
      </c>
      <c r="I13">
        <v>4</v>
      </c>
      <c r="J13">
        <v>12</v>
      </c>
      <c r="K13">
        <v>10</v>
      </c>
      <c r="L13">
        <v>0</v>
      </c>
      <c r="M13">
        <v>0.9</v>
      </c>
      <c r="N13">
        <v>1</v>
      </c>
    </row>
    <row r="14" spans="1:14" x14ac:dyDescent="0.55000000000000004">
      <c r="A14" t="s">
        <v>85</v>
      </c>
      <c r="B14" t="s">
        <v>23</v>
      </c>
      <c r="C14" t="s">
        <v>87</v>
      </c>
      <c r="D14">
        <v>2050</v>
      </c>
      <c r="E14">
        <v>1</v>
      </c>
      <c r="F14">
        <v>0</v>
      </c>
      <c r="G14">
        <v>4</v>
      </c>
      <c r="H14">
        <v>20</v>
      </c>
      <c r="I14">
        <v>3</v>
      </c>
      <c r="J14">
        <v>13</v>
      </c>
      <c r="K14">
        <v>0</v>
      </c>
      <c r="L14">
        <v>0</v>
      </c>
      <c r="M14">
        <v>0.9</v>
      </c>
      <c r="N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8"/>
  <sheetViews>
    <sheetView zoomScaleNormal="100" zoomScaleSheetLayoutView="87" workbookViewId="0">
      <selection activeCell="B3" sqref="B3"/>
    </sheetView>
  </sheetViews>
  <sheetFormatPr defaultRowHeight="14.4" x14ac:dyDescent="0.55000000000000004"/>
  <cols>
    <col min="2" max="2" width="14.26171875" customWidth="1"/>
    <col min="4" max="4" width="23.734375" customWidth="1"/>
  </cols>
  <sheetData>
    <row r="1" spans="1:4" s="2" customFormat="1" ht="11.7" x14ac:dyDescent="0.45">
      <c r="A1" s="2" t="s">
        <v>17</v>
      </c>
      <c r="B1" s="2" t="s">
        <v>36</v>
      </c>
      <c r="C1" s="2" t="s">
        <v>1</v>
      </c>
      <c r="D1" s="2" t="s">
        <v>40</v>
      </c>
    </row>
    <row r="2" spans="1:4" s="1" customFormat="1" x14ac:dyDescent="0.55000000000000004">
      <c r="A2" s="1" t="s">
        <v>17</v>
      </c>
      <c r="B2" s="1" t="s">
        <v>0</v>
      </c>
      <c r="C2" s="1" t="s">
        <v>1</v>
      </c>
      <c r="D2" s="1" t="s">
        <v>39</v>
      </c>
    </row>
    <row r="3" spans="1:4" x14ac:dyDescent="0.55000000000000004">
      <c r="A3">
        <v>2030</v>
      </c>
      <c r="B3" t="s">
        <v>69</v>
      </c>
      <c r="C3" t="s">
        <v>22</v>
      </c>
      <c r="D3">
        <v>1000</v>
      </c>
    </row>
    <row r="4" spans="1:4" x14ac:dyDescent="0.55000000000000004">
      <c r="A4">
        <v>2030</v>
      </c>
      <c r="B4" t="s">
        <v>70</v>
      </c>
      <c r="C4" t="s">
        <v>23</v>
      </c>
      <c r="D4">
        <v>1000</v>
      </c>
    </row>
    <row r="5" spans="1:4" x14ac:dyDescent="0.55000000000000004">
      <c r="A5">
        <v>2040</v>
      </c>
      <c r="B5" t="s">
        <v>69</v>
      </c>
      <c r="C5" t="s">
        <v>22</v>
      </c>
      <c r="D5">
        <v>2000</v>
      </c>
    </row>
    <row r="6" spans="1:4" x14ac:dyDescent="0.55000000000000004">
      <c r="A6">
        <v>2040</v>
      </c>
      <c r="B6" t="s">
        <v>70</v>
      </c>
      <c r="C6" t="s">
        <v>23</v>
      </c>
      <c r="D6">
        <v>2000</v>
      </c>
    </row>
    <row r="7" spans="1:4" x14ac:dyDescent="0.55000000000000004">
      <c r="A7">
        <v>2050</v>
      </c>
      <c r="B7" t="s">
        <v>69</v>
      </c>
      <c r="C7" t="s">
        <v>22</v>
      </c>
      <c r="D7">
        <v>3000</v>
      </c>
    </row>
    <row r="8" spans="1:4" x14ac:dyDescent="0.55000000000000004">
      <c r="A8">
        <v>2050</v>
      </c>
      <c r="B8" t="s">
        <v>70</v>
      </c>
      <c r="C8" t="s">
        <v>23</v>
      </c>
      <c r="D8">
        <v>3000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5"/>
  <sheetViews>
    <sheetView zoomScale="110" zoomScaleNormal="110" workbookViewId="0">
      <selection activeCell="G5" sqref="G5"/>
    </sheetView>
  </sheetViews>
  <sheetFormatPr defaultRowHeight="14.4" x14ac:dyDescent="0.55000000000000004"/>
  <cols>
    <col min="5" max="5" width="10.7890625" customWidth="1"/>
    <col min="6" max="6" width="10.5234375" customWidth="1"/>
  </cols>
  <sheetData>
    <row r="1" spans="1:7" s="2" customFormat="1" ht="11.7" x14ac:dyDescent="0.45">
      <c r="A1" s="2" t="s">
        <v>17</v>
      </c>
      <c r="B1" s="2" t="s">
        <v>36</v>
      </c>
      <c r="C1" s="2" t="s">
        <v>1</v>
      </c>
      <c r="D1" s="2" t="s">
        <v>1</v>
      </c>
      <c r="E1" s="2" t="s">
        <v>35</v>
      </c>
      <c r="F1" s="2" t="s">
        <v>33</v>
      </c>
      <c r="G1" s="2" t="s">
        <v>34</v>
      </c>
    </row>
    <row r="2" spans="1:7" x14ac:dyDescent="0.55000000000000004">
      <c r="A2" s="1" t="s">
        <v>17</v>
      </c>
      <c r="B2" s="1" t="s">
        <v>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>
        <v>2030</v>
      </c>
      <c r="B3" t="s">
        <v>15</v>
      </c>
      <c r="C3" t="s">
        <v>22</v>
      </c>
      <c r="D3" t="s">
        <v>23</v>
      </c>
      <c r="E3">
        <v>1000</v>
      </c>
      <c r="F3">
        <v>0.3</v>
      </c>
      <c r="G3">
        <v>100</v>
      </c>
    </row>
    <row r="4" spans="1:7" x14ac:dyDescent="0.55000000000000004">
      <c r="A4">
        <v>2040</v>
      </c>
      <c r="B4" t="s">
        <v>15</v>
      </c>
      <c r="C4" t="s">
        <v>22</v>
      </c>
      <c r="D4" t="s">
        <v>23</v>
      </c>
      <c r="E4">
        <v>1000</v>
      </c>
      <c r="F4">
        <v>0.25</v>
      </c>
      <c r="G4">
        <v>500</v>
      </c>
    </row>
    <row r="5" spans="1:7" x14ac:dyDescent="0.55000000000000004">
      <c r="A5">
        <v>50</v>
      </c>
      <c r="B5" t="s">
        <v>15</v>
      </c>
      <c r="C5" t="s">
        <v>22</v>
      </c>
      <c r="D5" t="s">
        <v>23</v>
      </c>
      <c r="E5">
        <v>1000</v>
      </c>
      <c r="F5">
        <v>0.2</v>
      </c>
      <c r="G5">
        <v>1000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36</v>
      </c>
      <c r="B1" s="2" t="s">
        <v>1</v>
      </c>
      <c r="C1" s="2" t="s">
        <v>36</v>
      </c>
      <c r="D1" s="2" t="s">
        <v>17</v>
      </c>
      <c r="E1" s="2" t="s">
        <v>41</v>
      </c>
    </row>
    <row r="2" spans="1:5" s="1" customFormat="1" x14ac:dyDescent="0.55000000000000004">
      <c r="A2" s="1" t="s">
        <v>0</v>
      </c>
      <c r="B2" s="1" t="s">
        <v>1</v>
      </c>
      <c r="C2" s="1" t="s">
        <v>24</v>
      </c>
      <c r="D2" s="1" t="s">
        <v>17</v>
      </c>
      <c r="E2" s="1" t="s">
        <v>25</v>
      </c>
    </row>
    <row r="3" spans="1:5" x14ac:dyDescent="0.55000000000000004">
      <c r="A3" t="s">
        <v>26</v>
      </c>
      <c r="B3" t="s">
        <v>27</v>
      </c>
      <c r="C3" t="s">
        <v>28</v>
      </c>
      <c r="D3">
        <v>2030</v>
      </c>
      <c r="E3">
        <v>50</v>
      </c>
    </row>
    <row r="4" spans="1:5" x14ac:dyDescent="0.55000000000000004">
      <c r="A4" t="s">
        <v>26</v>
      </c>
      <c r="B4" t="s">
        <v>27</v>
      </c>
      <c r="C4" t="s">
        <v>28</v>
      </c>
      <c r="D4">
        <v>2040</v>
      </c>
      <c r="E4">
        <v>100</v>
      </c>
    </row>
    <row r="5" spans="1:5" x14ac:dyDescent="0.55000000000000004">
      <c r="A5" t="s">
        <v>26</v>
      </c>
      <c r="B5" t="s">
        <v>27</v>
      </c>
      <c r="C5" t="s">
        <v>28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I38"/>
  <sheetViews>
    <sheetView topLeftCell="A2" workbookViewId="0">
      <selection activeCell="C3" sqref="C3:C38"/>
    </sheetView>
  </sheetViews>
  <sheetFormatPr defaultRowHeight="14.4" x14ac:dyDescent="0.55000000000000004"/>
  <cols>
    <col min="4" max="4" width="18" customWidth="1"/>
    <col min="5" max="5" width="14.15625" customWidth="1"/>
    <col min="6" max="6" width="24.578125" customWidth="1"/>
    <col min="7" max="7" width="19.83984375" customWidth="1"/>
    <col min="8" max="8" width="14.41796875" customWidth="1"/>
    <col min="9" max="9" width="12.26171875" customWidth="1"/>
  </cols>
  <sheetData>
    <row r="1" spans="1:9" s="2" customFormat="1" ht="11.7" x14ac:dyDescent="0.45">
      <c r="A1" s="2" t="s">
        <v>17</v>
      </c>
      <c r="B1" s="2" t="s">
        <v>16</v>
      </c>
      <c r="C1" s="2" t="s">
        <v>72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</row>
    <row r="2" spans="1:9" s="1" customFormat="1" x14ac:dyDescent="0.55000000000000004">
      <c r="A2" s="1" t="s">
        <v>17</v>
      </c>
      <c r="B2" s="1" t="s">
        <v>71</v>
      </c>
      <c r="C2" s="1" t="s">
        <v>73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69</v>
      </c>
      <c r="I2" s="1" t="s">
        <v>70</v>
      </c>
    </row>
    <row r="3" spans="1:9" x14ac:dyDescent="0.55000000000000004">
      <c r="A3">
        <v>2030</v>
      </c>
      <c r="B3" t="s">
        <v>31</v>
      </c>
      <c r="C3">
        <f>1/12</f>
        <v>8.3333333333333329E-2</v>
      </c>
      <c r="D3">
        <f ca="1">0.85+0.05*RAND()</f>
        <v>0.88702517329743691</v>
      </c>
      <c r="E3">
        <f t="shared" ref="E3:I3" ca="1" si="0">0.85+0.05*RAND()</f>
        <v>0.89693961414510959</v>
      </c>
      <c r="F3">
        <f t="shared" ca="1" si="0"/>
        <v>0.86893697589102747</v>
      </c>
      <c r="G3">
        <f t="shared" ca="1" si="0"/>
        <v>0.89372779939521296</v>
      </c>
      <c r="H3">
        <f t="shared" ca="1" si="0"/>
        <v>0.86094218268138689</v>
      </c>
      <c r="I3">
        <f t="shared" ca="1" si="0"/>
        <v>0.87372490573862716</v>
      </c>
    </row>
    <row r="4" spans="1:9" x14ac:dyDescent="0.55000000000000004">
      <c r="A4">
        <v>2030</v>
      </c>
      <c r="B4" t="s">
        <v>48</v>
      </c>
      <c r="C4">
        <f t="shared" ref="C4:C38" si="1">1/12</f>
        <v>8.3333333333333329E-2</v>
      </c>
      <c r="D4">
        <f t="shared" ref="D4:I38" ca="1" si="2">0.85+0.05*RAND()</f>
        <v>0.8822608056706972</v>
      </c>
      <c r="E4">
        <f t="shared" ca="1" si="2"/>
        <v>0.86485166348438847</v>
      </c>
      <c r="F4">
        <f t="shared" ca="1" si="2"/>
        <v>0.85088071257613973</v>
      </c>
      <c r="G4">
        <f t="shared" ca="1" si="2"/>
        <v>0.85623764283602799</v>
      </c>
      <c r="H4">
        <f t="shared" ca="1" si="2"/>
        <v>0.89124822588378272</v>
      </c>
      <c r="I4">
        <f t="shared" ca="1" si="2"/>
        <v>0.89709846494330248</v>
      </c>
    </row>
    <row r="5" spans="1:9" x14ac:dyDescent="0.55000000000000004">
      <c r="A5">
        <v>2030</v>
      </c>
      <c r="B5" t="s">
        <v>49</v>
      </c>
      <c r="C5">
        <f t="shared" si="1"/>
        <v>8.3333333333333329E-2</v>
      </c>
      <c r="D5">
        <f t="shared" ca="1" si="2"/>
        <v>0.88749695379294191</v>
      </c>
      <c r="E5">
        <f t="shared" ca="1" si="2"/>
        <v>0.89617263282810045</v>
      </c>
      <c r="F5">
        <f t="shared" ca="1" si="2"/>
        <v>0.89810611819590658</v>
      </c>
      <c r="G5">
        <f t="shared" ca="1" si="2"/>
        <v>0.88097498034425004</v>
      </c>
      <c r="H5">
        <f t="shared" ca="1" si="2"/>
        <v>0.89719454894444695</v>
      </c>
      <c r="I5">
        <f t="shared" ca="1" si="2"/>
        <v>0.8706952198708886</v>
      </c>
    </row>
    <row r="6" spans="1:9" x14ac:dyDescent="0.55000000000000004">
      <c r="A6">
        <v>2030</v>
      </c>
      <c r="B6" t="s">
        <v>50</v>
      </c>
      <c r="C6">
        <f t="shared" si="1"/>
        <v>8.3333333333333329E-2</v>
      </c>
      <c r="D6">
        <f t="shared" ca="1" si="2"/>
        <v>0.87276527946267202</v>
      </c>
      <c r="E6">
        <f t="shared" ca="1" si="2"/>
        <v>0.89688865174513932</v>
      </c>
      <c r="F6">
        <f t="shared" ca="1" si="2"/>
        <v>0.85959312829449064</v>
      </c>
      <c r="G6">
        <f t="shared" ca="1" si="2"/>
        <v>0.87165895912968405</v>
      </c>
      <c r="H6">
        <f t="shared" ca="1" si="2"/>
        <v>0.88004221828673146</v>
      </c>
      <c r="I6">
        <f t="shared" ca="1" si="2"/>
        <v>0.86164746443331575</v>
      </c>
    </row>
    <row r="7" spans="1:9" x14ac:dyDescent="0.55000000000000004">
      <c r="A7">
        <v>2030</v>
      </c>
      <c r="B7" t="s">
        <v>51</v>
      </c>
      <c r="C7">
        <f t="shared" si="1"/>
        <v>8.3333333333333329E-2</v>
      </c>
      <c r="D7">
        <f t="shared" ca="1" si="2"/>
        <v>0.8914129474967154</v>
      </c>
      <c r="E7">
        <f t="shared" ca="1" si="2"/>
        <v>0.86351813349288653</v>
      </c>
      <c r="F7">
        <f t="shared" ca="1" si="2"/>
        <v>0.87537066698805521</v>
      </c>
      <c r="G7">
        <f t="shared" ca="1" si="2"/>
        <v>0.865283436428678</v>
      </c>
      <c r="H7">
        <f t="shared" ca="1" si="2"/>
        <v>0.85565086614062802</v>
      </c>
      <c r="I7">
        <f t="shared" ca="1" si="2"/>
        <v>0.85912229191643641</v>
      </c>
    </row>
    <row r="8" spans="1:9" x14ac:dyDescent="0.55000000000000004">
      <c r="A8">
        <v>2030</v>
      </c>
      <c r="B8" t="s">
        <v>52</v>
      </c>
      <c r="C8">
        <f t="shared" si="1"/>
        <v>8.3333333333333329E-2</v>
      </c>
      <c r="D8">
        <f t="shared" ca="1" si="2"/>
        <v>0.8530860693218999</v>
      </c>
      <c r="E8">
        <f t="shared" ca="1" si="2"/>
        <v>0.88263026898876729</v>
      </c>
      <c r="F8">
        <f t="shared" ca="1" si="2"/>
        <v>0.89438458251154018</v>
      </c>
      <c r="G8">
        <f t="shared" ca="1" si="2"/>
        <v>0.857621190575655</v>
      </c>
      <c r="H8">
        <f t="shared" ca="1" si="2"/>
        <v>0.89287660793515544</v>
      </c>
      <c r="I8">
        <f t="shared" ca="1" si="2"/>
        <v>0.85108092556802406</v>
      </c>
    </row>
    <row r="9" spans="1:9" x14ac:dyDescent="0.55000000000000004">
      <c r="A9">
        <v>2030</v>
      </c>
      <c r="B9" t="s">
        <v>53</v>
      </c>
      <c r="C9">
        <f t="shared" si="1"/>
        <v>8.3333333333333329E-2</v>
      </c>
      <c r="D9">
        <f t="shared" ca="1" si="2"/>
        <v>0.86124501052498348</v>
      </c>
      <c r="E9">
        <f t="shared" ca="1" si="2"/>
        <v>0.8741883814209882</v>
      </c>
      <c r="F9">
        <f t="shared" ca="1" si="2"/>
        <v>0.88640577298839518</v>
      </c>
      <c r="G9">
        <f t="shared" ca="1" si="2"/>
        <v>0.88737706397706373</v>
      </c>
      <c r="H9">
        <f t="shared" ca="1" si="2"/>
        <v>0.88120427482020558</v>
      </c>
      <c r="I9">
        <f t="shared" ca="1" si="2"/>
        <v>0.86785034244814907</v>
      </c>
    </row>
    <row r="10" spans="1:9" x14ac:dyDescent="0.55000000000000004">
      <c r="A10">
        <v>2030</v>
      </c>
      <c r="B10" t="s">
        <v>54</v>
      </c>
      <c r="C10">
        <f t="shared" si="1"/>
        <v>8.3333333333333329E-2</v>
      </c>
      <c r="D10">
        <f t="shared" ca="1" si="2"/>
        <v>0.89099849798964192</v>
      </c>
      <c r="E10">
        <f t="shared" ca="1" si="2"/>
        <v>0.88742671546915852</v>
      </c>
      <c r="F10">
        <f t="shared" ca="1" si="2"/>
        <v>0.8919427252822083</v>
      </c>
      <c r="G10">
        <f t="shared" ca="1" si="2"/>
        <v>0.88884151554851565</v>
      </c>
      <c r="H10">
        <f t="shared" ca="1" si="2"/>
        <v>0.89321802998447675</v>
      </c>
      <c r="I10">
        <f t="shared" ca="1" si="2"/>
        <v>0.8655770620738763</v>
      </c>
    </row>
    <row r="11" spans="1:9" x14ac:dyDescent="0.55000000000000004">
      <c r="A11">
        <v>2030</v>
      </c>
      <c r="B11" t="s">
        <v>55</v>
      </c>
      <c r="C11">
        <f t="shared" si="1"/>
        <v>8.3333333333333329E-2</v>
      </c>
      <c r="D11">
        <f t="shared" ca="1" si="2"/>
        <v>0.88404633295526003</v>
      </c>
      <c r="E11">
        <f t="shared" ca="1" si="2"/>
        <v>0.87032610198229221</v>
      </c>
      <c r="F11">
        <f t="shared" ca="1" si="2"/>
        <v>0.85814351051734905</v>
      </c>
      <c r="G11">
        <f t="shared" ca="1" si="2"/>
        <v>0.88281976000988016</v>
      </c>
      <c r="H11">
        <f t="shared" ca="1" si="2"/>
        <v>0.88624102984248032</v>
      </c>
      <c r="I11">
        <f t="shared" ca="1" si="2"/>
        <v>0.87781860966792469</v>
      </c>
    </row>
    <row r="12" spans="1:9" x14ac:dyDescent="0.55000000000000004">
      <c r="A12">
        <v>2030</v>
      </c>
      <c r="B12" t="s">
        <v>56</v>
      </c>
      <c r="C12">
        <f t="shared" si="1"/>
        <v>8.3333333333333329E-2</v>
      </c>
      <c r="D12">
        <f t="shared" ca="1" si="2"/>
        <v>0.86117222451364406</v>
      </c>
      <c r="E12">
        <f t="shared" ca="1" si="2"/>
        <v>0.87458011682234693</v>
      </c>
      <c r="F12">
        <f t="shared" ca="1" si="2"/>
        <v>0.88288457460261793</v>
      </c>
      <c r="G12">
        <f t="shared" ca="1" si="2"/>
        <v>0.85121247258185551</v>
      </c>
      <c r="H12">
        <f t="shared" ca="1" si="2"/>
        <v>0.88384304931649604</v>
      </c>
      <c r="I12">
        <f t="shared" ca="1" si="2"/>
        <v>0.85351301533778856</v>
      </c>
    </row>
    <row r="13" spans="1:9" x14ac:dyDescent="0.55000000000000004">
      <c r="A13">
        <v>2030</v>
      </c>
      <c r="B13" t="s">
        <v>57</v>
      </c>
      <c r="C13">
        <f t="shared" si="1"/>
        <v>8.3333333333333329E-2</v>
      </c>
      <c r="D13">
        <f t="shared" ca="1" si="2"/>
        <v>0.89929377760936979</v>
      </c>
      <c r="E13">
        <f t="shared" ca="1" si="2"/>
        <v>0.86333388127257438</v>
      </c>
      <c r="F13">
        <f t="shared" ca="1" si="2"/>
        <v>0.89649252163529425</v>
      </c>
      <c r="G13">
        <f t="shared" ca="1" si="2"/>
        <v>0.85626402092322074</v>
      </c>
      <c r="H13">
        <f t="shared" ca="1" si="2"/>
        <v>0.89022486850748095</v>
      </c>
      <c r="I13">
        <f t="shared" ca="1" si="2"/>
        <v>0.85616201896791222</v>
      </c>
    </row>
    <row r="14" spans="1:9" x14ac:dyDescent="0.55000000000000004">
      <c r="A14">
        <v>2030</v>
      </c>
      <c r="B14" t="s">
        <v>58</v>
      </c>
      <c r="C14">
        <f t="shared" si="1"/>
        <v>8.3333333333333329E-2</v>
      </c>
      <c r="D14">
        <f t="shared" ca="1" si="2"/>
        <v>0.89225002663580166</v>
      </c>
      <c r="E14">
        <f t="shared" ca="1" si="2"/>
        <v>0.89154286814905037</v>
      </c>
      <c r="F14">
        <f t="shared" ca="1" si="2"/>
        <v>0.88404831504786396</v>
      </c>
      <c r="G14">
        <f t="shared" ca="1" si="2"/>
        <v>0.86458676573027171</v>
      </c>
      <c r="H14">
        <f t="shared" ca="1" si="2"/>
        <v>0.87965036888254022</v>
      </c>
      <c r="I14">
        <f t="shared" ca="1" si="2"/>
        <v>0.86588875603202431</v>
      </c>
    </row>
    <row r="15" spans="1:9" x14ac:dyDescent="0.55000000000000004">
      <c r="A15">
        <v>2040</v>
      </c>
      <c r="B15" t="s">
        <v>31</v>
      </c>
      <c r="C15">
        <f t="shared" si="1"/>
        <v>8.3333333333333329E-2</v>
      </c>
      <c r="D15">
        <f t="shared" ca="1" si="2"/>
        <v>0.85623669951823178</v>
      </c>
      <c r="E15">
        <f t="shared" ca="1" si="2"/>
        <v>0.8766534058428842</v>
      </c>
      <c r="F15">
        <f t="shared" ca="1" si="2"/>
        <v>0.8608791809290478</v>
      </c>
      <c r="G15">
        <f t="shared" ca="1" si="2"/>
        <v>0.851425058284911</v>
      </c>
      <c r="H15">
        <f t="shared" ca="1" si="2"/>
        <v>0.85462733596106655</v>
      </c>
      <c r="I15">
        <f t="shared" ca="1" si="2"/>
        <v>0.89136729312035534</v>
      </c>
    </row>
    <row r="16" spans="1:9" x14ac:dyDescent="0.55000000000000004">
      <c r="A16">
        <v>2040</v>
      </c>
      <c r="B16" t="s">
        <v>48</v>
      </c>
      <c r="C16">
        <f t="shared" si="1"/>
        <v>8.3333333333333329E-2</v>
      </c>
      <c r="D16">
        <f t="shared" ca="1" si="2"/>
        <v>0.86885116435592424</v>
      </c>
      <c r="E16">
        <f t="shared" ca="1" si="2"/>
        <v>0.87500289352506944</v>
      </c>
      <c r="F16">
        <f t="shared" ca="1" si="2"/>
        <v>0.87867239865446922</v>
      </c>
      <c r="G16">
        <f t="shared" ca="1" si="2"/>
        <v>0.8864372986192246</v>
      </c>
      <c r="H16">
        <f t="shared" ca="1" si="2"/>
        <v>0.88198029725219795</v>
      </c>
      <c r="I16">
        <f t="shared" ca="1" si="2"/>
        <v>0.89458863367319341</v>
      </c>
    </row>
    <row r="17" spans="1:9" x14ac:dyDescent="0.55000000000000004">
      <c r="A17">
        <v>2040</v>
      </c>
      <c r="B17" t="s">
        <v>49</v>
      </c>
      <c r="C17">
        <f t="shared" si="1"/>
        <v>8.3333333333333329E-2</v>
      </c>
      <c r="D17">
        <f t="shared" ca="1" si="2"/>
        <v>0.8709726799978309</v>
      </c>
      <c r="E17">
        <f t="shared" ca="1" si="2"/>
        <v>0.87065973489095061</v>
      </c>
      <c r="F17">
        <f t="shared" ca="1" si="2"/>
        <v>0.89520530792663322</v>
      </c>
      <c r="G17">
        <f t="shared" ca="1" si="2"/>
        <v>0.86275459677859301</v>
      </c>
      <c r="H17">
        <f t="shared" ca="1" si="2"/>
        <v>0.89054082350630093</v>
      </c>
      <c r="I17">
        <f t="shared" ca="1" si="2"/>
        <v>0.86430133359285288</v>
      </c>
    </row>
    <row r="18" spans="1:9" x14ac:dyDescent="0.55000000000000004">
      <c r="A18">
        <v>2040</v>
      </c>
      <c r="B18" t="s">
        <v>50</v>
      </c>
      <c r="C18">
        <f t="shared" si="1"/>
        <v>8.3333333333333329E-2</v>
      </c>
      <c r="D18">
        <f t="shared" ca="1" si="2"/>
        <v>0.89933614055616218</v>
      </c>
      <c r="E18">
        <f t="shared" ca="1" si="2"/>
        <v>0.88455213422619461</v>
      </c>
      <c r="F18">
        <f t="shared" ca="1" si="2"/>
        <v>0.86796804241010361</v>
      </c>
      <c r="G18">
        <f t="shared" ca="1" si="2"/>
        <v>0.85938663690426675</v>
      </c>
      <c r="H18">
        <f t="shared" ca="1" si="2"/>
        <v>0.85810064934570152</v>
      </c>
      <c r="I18">
        <f t="shared" ca="1" si="2"/>
        <v>0.87894034508966079</v>
      </c>
    </row>
    <row r="19" spans="1:9" x14ac:dyDescent="0.55000000000000004">
      <c r="A19">
        <v>2040</v>
      </c>
      <c r="B19" t="s">
        <v>51</v>
      </c>
      <c r="C19">
        <f t="shared" si="1"/>
        <v>8.3333333333333329E-2</v>
      </c>
      <c r="D19">
        <f t="shared" ca="1" si="2"/>
        <v>0.85061571931297597</v>
      </c>
      <c r="E19">
        <f t="shared" ca="1" si="2"/>
        <v>0.86669948789756279</v>
      </c>
      <c r="F19">
        <f t="shared" ca="1" si="2"/>
        <v>0.85948705046993656</v>
      </c>
      <c r="G19">
        <f t="shared" ca="1" si="2"/>
        <v>0.86294060534046191</v>
      </c>
      <c r="H19">
        <f t="shared" ca="1" si="2"/>
        <v>0.87882631152295121</v>
      </c>
      <c r="I19">
        <f t="shared" ca="1" si="2"/>
        <v>0.86196681461596536</v>
      </c>
    </row>
    <row r="20" spans="1:9" x14ac:dyDescent="0.55000000000000004">
      <c r="A20">
        <v>2040</v>
      </c>
      <c r="B20" t="s">
        <v>52</v>
      </c>
      <c r="C20">
        <f t="shared" si="1"/>
        <v>8.3333333333333329E-2</v>
      </c>
      <c r="D20">
        <f t="shared" ca="1" si="2"/>
        <v>0.89935622296017803</v>
      </c>
      <c r="E20">
        <f t="shared" ca="1" si="2"/>
        <v>0.87674650342675453</v>
      </c>
      <c r="F20">
        <f t="shared" ca="1" si="2"/>
        <v>0.89646627235554388</v>
      </c>
      <c r="G20">
        <f t="shared" ca="1" si="2"/>
        <v>0.89924902913276372</v>
      </c>
      <c r="H20">
        <f t="shared" ca="1" si="2"/>
        <v>0.86789003576070878</v>
      </c>
      <c r="I20">
        <f t="shared" ca="1" si="2"/>
        <v>0.8993701356096484</v>
      </c>
    </row>
    <row r="21" spans="1:9" x14ac:dyDescent="0.55000000000000004">
      <c r="A21">
        <v>2040</v>
      </c>
      <c r="B21" t="s">
        <v>53</v>
      </c>
      <c r="C21">
        <f t="shared" si="1"/>
        <v>8.3333333333333329E-2</v>
      </c>
      <c r="D21">
        <f t="shared" ca="1" si="2"/>
        <v>0.87502664144964204</v>
      </c>
      <c r="E21">
        <f t="shared" ca="1" si="2"/>
        <v>0.88336784231810439</v>
      </c>
      <c r="F21">
        <f t="shared" ca="1" si="2"/>
        <v>0.85345243460549192</v>
      </c>
      <c r="G21">
        <f t="shared" ca="1" si="2"/>
        <v>0.87231823478168402</v>
      </c>
      <c r="H21">
        <f t="shared" ca="1" si="2"/>
        <v>0.88618114449881014</v>
      </c>
      <c r="I21">
        <f t="shared" ca="1" si="2"/>
        <v>0.85422923304911114</v>
      </c>
    </row>
    <row r="22" spans="1:9" x14ac:dyDescent="0.55000000000000004">
      <c r="A22">
        <v>2040</v>
      </c>
      <c r="B22" t="s">
        <v>54</v>
      </c>
      <c r="C22">
        <f t="shared" si="1"/>
        <v>8.3333333333333329E-2</v>
      </c>
      <c r="D22">
        <f t="shared" ca="1" si="2"/>
        <v>0.88758756573185904</v>
      </c>
      <c r="E22">
        <f t="shared" ca="1" si="2"/>
        <v>0.89241172282770675</v>
      </c>
      <c r="F22">
        <f t="shared" ca="1" si="2"/>
        <v>0.86639214057874137</v>
      </c>
      <c r="G22">
        <f t="shared" ca="1" si="2"/>
        <v>0.88983844803566248</v>
      </c>
      <c r="H22">
        <f t="shared" ca="1" si="2"/>
        <v>0.88653189098957419</v>
      </c>
      <c r="I22">
        <f t="shared" ca="1" si="2"/>
        <v>0.8741812077428891</v>
      </c>
    </row>
    <row r="23" spans="1:9" x14ac:dyDescent="0.55000000000000004">
      <c r="A23">
        <v>2040</v>
      </c>
      <c r="B23" t="s">
        <v>55</v>
      </c>
      <c r="C23">
        <f t="shared" si="1"/>
        <v>8.3333333333333329E-2</v>
      </c>
      <c r="D23">
        <f t="shared" ca="1" si="2"/>
        <v>0.89443191997730176</v>
      </c>
      <c r="E23">
        <f t="shared" ca="1" si="2"/>
        <v>0.89407006209719042</v>
      </c>
      <c r="F23">
        <f t="shared" ca="1" si="2"/>
        <v>0.87919609466609672</v>
      </c>
      <c r="G23">
        <f t="shared" ca="1" si="2"/>
        <v>0.88333645522974458</v>
      </c>
      <c r="H23">
        <f t="shared" ca="1" si="2"/>
        <v>0.85331027560964612</v>
      </c>
      <c r="I23">
        <f t="shared" ca="1" si="2"/>
        <v>0.862548978588073</v>
      </c>
    </row>
    <row r="24" spans="1:9" x14ac:dyDescent="0.55000000000000004">
      <c r="A24">
        <v>2040</v>
      </c>
      <c r="B24" t="s">
        <v>56</v>
      </c>
      <c r="C24">
        <f t="shared" si="1"/>
        <v>8.3333333333333329E-2</v>
      </c>
      <c r="D24">
        <f t="shared" ca="1" si="2"/>
        <v>0.88097713546774936</v>
      </c>
      <c r="E24">
        <f t="shared" ca="1" si="2"/>
        <v>0.86245052905142672</v>
      </c>
      <c r="F24">
        <f t="shared" ca="1" si="2"/>
        <v>0.88649392028392238</v>
      </c>
      <c r="G24">
        <f t="shared" ca="1" si="2"/>
        <v>0.87355534385928468</v>
      </c>
      <c r="H24">
        <f t="shared" ca="1" si="2"/>
        <v>0.87454345670571509</v>
      </c>
      <c r="I24">
        <f t="shared" ca="1" si="2"/>
        <v>0.87177155400159312</v>
      </c>
    </row>
    <row r="25" spans="1:9" x14ac:dyDescent="0.55000000000000004">
      <c r="A25">
        <v>2040</v>
      </c>
      <c r="B25" t="s">
        <v>57</v>
      </c>
      <c r="C25">
        <f t="shared" si="1"/>
        <v>8.3333333333333329E-2</v>
      </c>
      <c r="D25">
        <f t="shared" ca="1" si="2"/>
        <v>0.88270662541121114</v>
      </c>
      <c r="E25">
        <f t="shared" ca="1" si="2"/>
        <v>0.85880932414359523</v>
      </c>
      <c r="F25">
        <f t="shared" ca="1" si="2"/>
        <v>0.88171594016820365</v>
      </c>
      <c r="G25">
        <f t="shared" ca="1" si="2"/>
        <v>0.86186425051028437</v>
      </c>
      <c r="H25">
        <f t="shared" ca="1" si="2"/>
        <v>0.87645001077930473</v>
      </c>
      <c r="I25">
        <f t="shared" ca="1" si="2"/>
        <v>0.86618344214273935</v>
      </c>
    </row>
    <row r="26" spans="1:9" x14ac:dyDescent="0.55000000000000004">
      <c r="A26">
        <v>2040</v>
      </c>
      <c r="B26" t="s">
        <v>58</v>
      </c>
      <c r="C26">
        <f t="shared" si="1"/>
        <v>8.3333333333333329E-2</v>
      </c>
      <c r="D26">
        <f t="shared" ca="1" si="2"/>
        <v>0.85029347147267431</v>
      </c>
      <c r="E26">
        <f t="shared" ca="1" si="2"/>
        <v>0.85445669754240339</v>
      </c>
      <c r="F26">
        <f t="shared" ca="1" si="2"/>
        <v>0.8930851723726454</v>
      </c>
      <c r="G26">
        <f t="shared" ca="1" si="2"/>
        <v>0.86824056260231885</v>
      </c>
      <c r="H26">
        <f t="shared" ca="1" si="2"/>
        <v>0.8669484887265152</v>
      </c>
      <c r="I26">
        <f t="shared" ca="1" si="2"/>
        <v>0.87615187422217944</v>
      </c>
    </row>
    <row r="27" spans="1:9" x14ac:dyDescent="0.55000000000000004">
      <c r="A27">
        <v>2050</v>
      </c>
      <c r="B27" t="s">
        <v>31</v>
      </c>
      <c r="C27">
        <f t="shared" si="1"/>
        <v>8.3333333333333329E-2</v>
      </c>
      <c r="D27">
        <f t="shared" ca="1" si="2"/>
        <v>0.86226539250379086</v>
      </c>
      <c r="E27">
        <f t="shared" ca="1" si="2"/>
        <v>0.86151690700536121</v>
      </c>
      <c r="F27">
        <f t="shared" ca="1" si="2"/>
        <v>0.8813267249635377</v>
      </c>
      <c r="G27">
        <f t="shared" ca="1" si="2"/>
        <v>0.89819324179463822</v>
      </c>
      <c r="H27">
        <f t="shared" ca="1" si="2"/>
        <v>0.8917621732589659</v>
      </c>
      <c r="I27">
        <f t="shared" ca="1" si="2"/>
        <v>0.86057536191886286</v>
      </c>
    </row>
    <row r="28" spans="1:9" x14ac:dyDescent="0.55000000000000004">
      <c r="A28">
        <v>2050</v>
      </c>
      <c r="B28" t="s">
        <v>48</v>
      </c>
      <c r="C28">
        <f t="shared" si="1"/>
        <v>8.3333333333333329E-2</v>
      </c>
      <c r="D28">
        <f t="shared" ca="1" si="2"/>
        <v>0.89421468013839789</v>
      </c>
      <c r="E28">
        <f t="shared" ca="1" si="2"/>
        <v>0.88398352029113392</v>
      </c>
      <c r="F28">
        <f t="shared" ca="1" si="2"/>
        <v>0.88176597639544563</v>
      </c>
      <c r="G28">
        <f t="shared" ca="1" si="2"/>
        <v>0.85622614103440342</v>
      </c>
      <c r="H28">
        <f t="shared" ca="1" si="2"/>
        <v>0.87108562080097096</v>
      </c>
      <c r="I28">
        <f t="shared" ca="1" si="2"/>
        <v>0.87467486965459595</v>
      </c>
    </row>
    <row r="29" spans="1:9" x14ac:dyDescent="0.55000000000000004">
      <c r="A29">
        <v>2050</v>
      </c>
      <c r="B29" t="s">
        <v>49</v>
      </c>
      <c r="C29">
        <f t="shared" si="1"/>
        <v>8.3333333333333329E-2</v>
      </c>
      <c r="D29">
        <f t="shared" ca="1" si="2"/>
        <v>0.86211565567812254</v>
      </c>
      <c r="E29">
        <f t="shared" ca="1" si="2"/>
        <v>0.89940907027622596</v>
      </c>
      <c r="F29">
        <f t="shared" ca="1" si="2"/>
        <v>0.85752269501842637</v>
      </c>
      <c r="G29">
        <f t="shared" ca="1" si="2"/>
        <v>0.85081403005836509</v>
      </c>
      <c r="H29">
        <f t="shared" ca="1" si="2"/>
        <v>0.86404845890771764</v>
      </c>
      <c r="I29">
        <f t="shared" ca="1" si="2"/>
        <v>0.87038815649737411</v>
      </c>
    </row>
    <row r="30" spans="1:9" x14ac:dyDescent="0.55000000000000004">
      <c r="A30">
        <v>2050</v>
      </c>
      <c r="B30" t="s">
        <v>50</v>
      </c>
      <c r="C30">
        <f t="shared" si="1"/>
        <v>8.3333333333333329E-2</v>
      </c>
      <c r="D30">
        <f t="shared" ca="1" si="2"/>
        <v>0.85684224382241414</v>
      </c>
      <c r="E30">
        <f t="shared" ca="1" si="2"/>
        <v>0.89869419682437479</v>
      </c>
      <c r="F30">
        <f t="shared" ca="1" si="2"/>
        <v>0.86570211721662005</v>
      </c>
      <c r="G30">
        <f t="shared" ca="1" si="2"/>
        <v>0.87589544539346942</v>
      </c>
      <c r="H30">
        <f t="shared" ca="1" si="2"/>
        <v>0.89896337317098396</v>
      </c>
      <c r="I30">
        <f t="shared" ca="1" si="2"/>
        <v>0.88007131612984291</v>
      </c>
    </row>
    <row r="31" spans="1:9" x14ac:dyDescent="0.55000000000000004">
      <c r="A31">
        <v>2050</v>
      </c>
      <c r="B31" t="s">
        <v>51</v>
      </c>
      <c r="C31">
        <f t="shared" si="1"/>
        <v>8.3333333333333329E-2</v>
      </c>
      <c r="D31">
        <f t="shared" ca="1" si="2"/>
        <v>0.86516896362144013</v>
      </c>
      <c r="E31">
        <f t="shared" ca="1" si="2"/>
        <v>0.87549204628429966</v>
      </c>
      <c r="F31">
        <f t="shared" ca="1" si="2"/>
        <v>0.89666268835725804</v>
      </c>
      <c r="G31">
        <f t="shared" ca="1" si="2"/>
        <v>0.86241904916803758</v>
      </c>
      <c r="H31">
        <f t="shared" ca="1" si="2"/>
        <v>0.86166881707471865</v>
      </c>
      <c r="I31">
        <f t="shared" ca="1" si="2"/>
        <v>0.88674949275716741</v>
      </c>
    </row>
    <row r="32" spans="1:9" x14ac:dyDescent="0.55000000000000004">
      <c r="A32">
        <v>2050</v>
      </c>
      <c r="B32" t="s">
        <v>52</v>
      </c>
      <c r="C32">
        <f t="shared" si="1"/>
        <v>8.3333333333333329E-2</v>
      </c>
      <c r="D32">
        <f t="shared" ca="1" si="2"/>
        <v>0.88426783773857898</v>
      </c>
      <c r="E32">
        <f t="shared" ca="1" si="2"/>
        <v>0.88848975540327013</v>
      </c>
      <c r="F32">
        <f t="shared" ca="1" si="2"/>
        <v>0.88782542271900533</v>
      </c>
      <c r="G32">
        <f t="shared" ca="1" si="2"/>
        <v>0.89923127115663148</v>
      </c>
      <c r="H32">
        <f t="shared" ca="1" si="2"/>
        <v>0.89216025582768865</v>
      </c>
      <c r="I32">
        <f t="shared" ca="1" si="2"/>
        <v>0.85621667479056429</v>
      </c>
    </row>
    <row r="33" spans="1:9" x14ac:dyDescent="0.55000000000000004">
      <c r="A33">
        <v>2050</v>
      </c>
      <c r="B33" t="s">
        <v>53</v>
      </c>
      <c r="C33">
        <f t="shared" si="1"/>
        <v>8.3333333333333329E-2</v>
      </c>
      <c r="D33">
        <f t="shared" ca="1" si="2"/>
        <v>0.88141702009443623</v>
      </c>
      <c r="E33">
        <f t="shared" ca="1" si="2"/>
        <v>0.88488539598916582</v>
      </c>
      <c r="F33">
        <f t="shared" ca="1" si="2"/>
        <v>0.88604791668266847</v>
      </c>
      <c r="G33">
        <f t="shared" ca="1" si="2"/>
        <v>0.88768774675234075</v>
      </c>
      <c r="H33">
        <f t="shared" ca="1" si="2"/>
        <v>0.87460961748347321</v>
      </c>
      <c r="I33">
        <f t="shared" ca="1" si="2"/>
        <v>0.85263451034315196</v>
      </c>
    </row>
    <row r="34" spans="1:9" x14ac:dyDescent="0.55000000000000004">
      <c r="A34">
        <v>2050</v>
      </c>
      <c r="B34" t="s">
        <v>54</v>
      </c>
      <c r="C34">
        <f t="shared" si="1"/>
        <v>8.3333333333333329E-2</v>
      </c>
      <c r="D34">
        <f t="shared" ca="1" si="2"/>
        <v>0.87345746338061603</v>
      </c>
      <c r="E34">
        <f t="shared" ca="1" si="2"/>
        <v>0.8714623701731975</v>
      </c>
      <c r="F34">
        <f t="shared" ca="1" si="2"/>
        <v>0.88755613263460431</v>
      </c>
      <c r="G34">
        <f t="shared" ca="1" si="2"/>
        <v>0.8663184581646064</v>
      </c>
      <c r="H34">
        <f t="shared" ca="1" si="2"/>
        <v>0.884762644975298</v>
      </c>
      <c r="I34">
        <f t="shared" ca="1" si="2"/>
        <v>0.8746193651285844</v>
      </c>
    </row>
    <row r="35" spans="1:9" x14ac:dyDescent="0.55000000000000004">
      <c r="A35">
        <v>2050</v>
      </c>
      <c r="B35" t="s">
        <v>55</v>
      </c>
      <c r="C35">
        <f t="shared" si="1"/>
        <v>8.3333333333333329E-2</v>
      </c>
      <c r="D35">
        <f t="shared" ca="1" si="2"/>
        <v>0.88475860572026654</v>
      </c>
      <c r="E35">
        <f t="shared" ca="1" si="2"/>
        <v>0.8841671191123589</v>
      </c>
      <c r="F35">
        <f t="shared" ca="1" si="2"/>
        <v>0.86548128281041881</v>
      </c>
      <c r="G35">
        <f t="shared" ca="1" si="2"/>
        <v>0.87625003922753575</v>
      </c>
      <c r="H35">
        <f t="shared" ca="1" si="2"/>
        <v>0.87461427221004528</v>
      </c>
      <c r="I35">
        <f t="shared" ca="1" si="2"/>
        <v>0.8947994274084079</v>
      </c>
    </row>
    <row r="36" spans="1:9" x14ac:dyDescent="0.55000000000000004">
      <c r="A36">
        <v>2050</v>
      </c>
      <c r="B36" t="s">
        <v>56</v>
      </c>
      <c r="C36">
        <f t="shared" si="1"/>
        <v>8.3333333333333329E-2</v>
      </c>
      <c r="D36">
        <f t="shared" ca="1" si="2"/>
        <v>0.86153913298200524</v>
      </c>
      <c r="E36">
        <f t="shared" ca="1" si="2"/>
        <v>0.89623904706892565</v>
      </c>
      <c r="F36">
        <f t="shared" ca="1" si="2"/>
        <v>0.88278998714994805</v>
      </c>
      <c r="G36">
        <f t="shared" ca="1" si="2"/>
        <v>0.89100848565717439</v>
      </c>
      <c r="H36">
        <f t="shared" ca="1" si="2"/>
        <v>0.86503341269984668</v>
      </c>
      <c r="I36">
        <f t="shared" ca="1" si="2"/>
        <v>0.87366592636680751</v>
      </c>
    </row>
    <row r="37" spans="1:9" x14ac:dyDescent="0.55000000000000004">
      <c r="A37">
        <v>2050</v>
      </c>
      <c r="B37" t="s">
        <v>57</v>
      </c>
      <c r="C37">
        <f t="shared" si="1"/>
        <v>8.3333333333333329E-2</v>
      </c>
      <c r="D37">
        <f t="shared" ca="1" si="2"/>
        <v>0.88573842204387199</v>
      </c>
      <c r="E37">
        <f t="shared" ca="1" si="2"/>
        <v>0.88702143980890746</v>
      </c>
      <c r="F37">
        <f t="shared" ca="1" si="2"/>
        <v>0.86478556628442926</v>
      </c>
      <c r="G37">
        <f t="shared" ca="1" si="2"/>
        <v>0.89812310023505848</v>
      </c>
      <c r="H37">
        <f t="shared" ca="1" si="2"/>
        <v>0.8662515221502024</v>
      </c>
      <c r="I37">
        <f t="shared" ca="1" si="2"/>
        <v>0.88194568555638897</v>
      </c>
    </row>
    <row r="38" spans="1:9" x14ac:dyDescent="0.55000000000000004">
      <c r="A38">
        <v>2050</v>
      </c>
      <c r="B38" t="s">
        <v>58</v>
      </c>
      <c r="C38">
        <f t="shared" si="1"/>
        <v>8.3333333333333329E-2</v>
      </c>
      <c r="D38">
        <f t="shared" ca="1" si="2"/>
        <v>0.85951338441027481</v>
      </c>
      <c r="E38">
        <f t="shared" ca="1" si="2"/>
        <v>0.86894665460628229</v>
      </c>
      <c r="F38">
        <f t="shared" ca="1" si="2"/>
        <v>0.87480814780531402</v>
      </c>
      <c r="G38">
        <f t="shared" ca="1" si="2"/>
        <v>0.87670949027022183</v>
      </c>
      <c r="H38">
        <f t="shared" ca="1" si="2"/>
        <v>0.88703072863745414</v>
      </c>
      <c r="I38">
        <f t="shared" ca="1" si="2"/>
        <v>0.89748377712839322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55EF-8EC8-4BC2-8D57-3E0F51401541}">
  <dimension ref="A1:F38"/>
  <sheetViews>
    <sheetView topLeftCell="A11" workbookViewId="0">
      <selection activeCell="F2" sqref="F2"/>
    </sheetView>
  </sheetViews>
  <sheetFormatPr defaultRowHeight="14.4" x14ac:dyDescent="0.55000000000000004"/>
  <cols>
    <col min="1" max="1" width="10.89453125" customWidth="1"/>
    <col min="2" max="2" width="11.47265625" customWidth="1"/>
    <col min="3" max="3" width="29.20703125" customWidth="1"/>
    <col min="4" max="4" width="31.20703125" customWidth="1"/>
    <col min="5" max="6" width="29.20703125" customWidth="1"/>
  </cols>
  <sheetData>
    <row r="1" spans="1:6" x14ac:dyDescent="0.55000000000000004">
      <c r="A1" t="s">
        <v>17</v>
      </c>
      <c r="B1" t="s">
        <v>16</v>
      </c>
      <c r="C1" t="s">
        <v>45</v>
      </c>
      <c r="D1" t="s">
        <v>45</v>
      </c>
      <c r="E1" t="s">
        <v>45</v>
      </c>
      <c r="F1" t="s">
        <v>45</v>
      </c>
    </row>
    <row r="2" spans="1:6" s="1" customFormat="1" x14ac:dyDescent="0.55000000000000004">
      <c r="A2" s="1" t="s">
        <v>17</v>
      </c>
      <c r="B2" s="1" t="s">
        <v>71</v>
      </c>
      <c r="C2" s="1" t="s">
        <v>59</v>
      </c>
      <c r="D2" s="1" t="s">
        <v>60</v>
      </c>
      <c r="E2" s="1" t="s">
        <v>88</v>
      </c>
      <c r="F2" s="1" t="s">
        <v>89</v>
      </c>
    </row>
    <row r="3" spans="1:6" x14ac:dyDescent="0.55000000000000004">
      <c r="A3">
        <v>2030</v>
      </c>
      <c r="B3" t="s">
        <v>31</v>
      </c>
      <c r="C3">
        <f ca="1">10 +5*RAND()</f>
        <v>10.743731594117937</v>
      </c>
      <c r="D3">
        <f ca="1">10 +5*RAND()</f>
        <v>10.619390464250893</v>
      </c>
      <c r="E3">
        <f ca="1">10 +5*RAND()</f>
        <v>11.367804270141203</v>
      </c>
      <c r="F3">
        <f ca="1">10 +5*RAND()</f>
        <v>13.668527547166043</v>
      </c>
    </row>
    <row r="4" spans="1:6" x14ac:dyDescent="0.55000000000000004">
      <c r="A4">
        <v>2030</v>
      </c>
      <c r="B4" t="s">
        <v>48</v>
      </c>
      <c r="C4">
        <f t="shared" ref="C4:F38" ca="1" si="0">10 +5*RAND()</f>
        <v>11.780879302651879</v>
      </c>
      <c r="D4">
        <f t="shared" ca="1" si="0"/>
        <v>10.800449393391853</v>
      </c>
      <c r="E4">
        <f t="shared" ca="1" si="0"/>
        <v>14.279064960601936</v>
      </c>
      <c r="F4">
        <f t="shared" ca="1" si="0"/>
        <v>13.779087665689014</v>
      </c>
    </row>
    <row r="5" spans="1:6" x14ac:dyDescent="0.55000000000000004">
      <c r="A5">
        <v>2030</v>
      </c>
      <c r="B5" t="s">
        <v>49</v>
      </c>
      <c r="C5">
        <f t="shared" ca="1" si="0"/>
        <v>12.780844640387755</v>
      </c>
      <c r="D5">
        <f t="shared" ca="1" si="0"/>
        <v>10.677842216670376</v>
      </c>
      <c r="E5">
        <f t="shared" ca="1" si="0"/>
        <v>10.1069623731833</v>
      </c>
      <c r="F5">
        <f t="shared" ca="1" si="0"/>
        <v>12.409851905806043</v>
      </c>
    </row>
    <row r="6" spans="1:6" x14ac:dyDescent="0.55000000000000004">
      <c r="A6">
        <v>2030</v>
      </c>
      <c r="B6" t="s">
        <v>50</v>
      </c>
      <c r="C6">
        <f t="shared" ca="1" si="0"/>
        <v>13.258087870706596</v>
      </c>
      <c r="D6">
        <f t="shared" ca="1" si="0"/>
        <v>10.614756516896927</v>
      </c>
      <c r="E6">
        <f t="shared" ca="1" si="0"/>
        <v>12.254160243696109</v>
      </c>
      <c r="F6">
        <f t="shared" ca="1" si="0"/>
        <v>13.415191338158682</v>
      </c>
    </row>
    <row r="7" spans="1:6" x14ac:dyDescent="0.55000000000000004">
      <c r="A7">
        <v>2030</v>
      </c>
      <c r="B7" t="s">
        <v>51</v>
      </c>
      <c r="C7">
        <f t="shared" ca="1" si="0"/>
        <v>14.460676501915863</v>
      </c>
      <c r="D7">
        <f t="shared" ca="1" si="0"/>
        <v>10.055930211019122</v>
      </c>
      <c r="E7">
        <f t="shared" ca="1" si="0"/>
        <v>14.796757570228724</v>
      </c>
      <c r="F7">
        <f t="shared" ca="1" si="0"/>
        <v>14.397007875723752</v>
      </c>
    </row>
    <row r="8" spans="1:6" x14ac:dyDescent="0.55000000000000004">
      <c r="A8">
        <v>2030</v>
      </c>
      <c r="B8" t="s">
        <v>52</v>
      </c>
      <c r="C8">
        <f t="shared" ca="1" si="0"/>
        <v>12.841997644113682</v>
      </c>
      <c r="D8">
        <f t="shared" ca="1" si="0"/>
        <v>13.352551505460625</v>
      </c>
      <c r="E8">
        <f t="shared" ca="1" si="0"/>
        <v>10.590787824045611</v>
      </c>
      <c r="F8">
        <f t="shared" ca="1" si="0"/>
        <v>10.138254984440634</v>
      </c>
    </row>
    <row r="9" spans="1:6" x14ac:dyDescent="0.55000000000000004">
      <c r="A9">
        <v>2030</v>
      </c>
      <c r="B9" t="s">
        <v>53</v>
      </c>
      <c r="C9">
        <f t="shared" ca="1" si="0"/>
        <v>11.352044274143534</v>
      </c>
      <c r="D9">
        <f t="shared" ca="1" si="0"/>
        <v>10.258223704653274</v>
      </c>
      <c r="E9">
        <f t="shared" ca="1" si="0"/>
        <v>14.797273428259711</v>
      </c>
      <c r="F9">
        <f t="shared" ca="1" si="0"/>
        <v>13.739944034642996</v>
      </c>
    </row>
    <row r="10" spans="1:6" x14ac:dyDescent="0.55000000000000004">
      <c r="A10">
        <v>2030</v>
      </c>
      <c r="B10" t="s">
        <v>54</v>
      </c>
      <c r="C10">
        <f t="shared" ca="1" si="0"/>
        <v>11.835265702462483</v>
      </c>
      <c r="D10">
        <f t="shared" ca="1" si="0"/>
        <v>11.956904478671225</v>
      </c>
      <c r="E10">
        <f t="shared" ca="1" si="0"/>
        <v>10.812376618015238</v>
      </c>
      <c r="F10">
        <f t="shared" ca="1" si="0"/>
        <v>10.293217229938854</v>
      </c>
    </row>
    <row r="11" spans="1:6" x14ac:dyDescent="0.55000000000000004">
      <c r="A11">
        <v>2030</v>
      </c>
      <c r="B11" t="s">
        <v>55</v>
      </c>
      <c r="C11">
        <f t="shared" ca="1" si="0"/>
        <v>11.153824071425158</v>
      </c>
      <c r="D11">
        <f t="shared" ca="1" si="0"/>
        <v>14.037229159882834</v>
      </c>
      <c r="E11">
        <f t="shared" ca="1" si="0"/>
        <v>11.251142840565432</v>
      </c>
      <c r="F11">
        <f t="shared" ca="1" si="0"/>
        <v>13.792615128559953</v>
      </c>
    </row>
    <row r="12" spans="1:6" x14ac:dyDescent="0.55000000000000004">
      <c r="A12">
        <v>2030</v>
      </c>
      <c r="B12" t="s">
        <v>56</v>
      </c>
      <c r="C12">
        <f t="shared" ca="1" si="0"/>
        <v>12.782513080492489</v>
      </c>
      <c r="D12">
        <f t="shared" ca="1" si="0"/>
        <v>14.672542447940454</v>
      </c>
      <c r="E12">
        <f t="shared" ca="1" si="0"/>
        <v>13.139765221171992</v>
      </c>
      <c r="F12">
        <f t="shared" ca="1" si="0"/>
        <v>14.088317275034171</v>
      </c>
    </row>
    <row r="13" spans="1:6" x14ac:dyDescent="0.55000000000000004">
      <c r="A13">
        <v>2030</v>
      </c>
      <c r="B13" t="s">
        <v>57</v>
      </c>
      <c r="C13">
        <f t="shared" ca="1" si="0"/>
        <v>10.353937339229578</v>
      </c>
      <c r="D13">
        <f t="shared" ca="1" si="0"/>
        <v>11.909061167484735</v>
      </c>
      <c r="E13">
        <f t="shared" ca="1" si="0"/>
        <v>12.323323012577793</v>
      </c>
      <c r="F13">
        <f t="shared" ca="1" si="0"/>
        <v>11.619898703186182</v>
      </c>
    </row>
    <row r="14" spans="1:6" x14ac:dyDescent="0.55000000000000004">
      <c r="A14">
        <v>2030</v>
      </c>
      <c r="B14" t="s">
        <v>58</v>
      </c>
      <c r="C14">
        <f t="shared" ca="1" si="0"/>
        <v>14.884355680607229</v>
      </c>
      <c r="D14">
        <f t="shared" ca="1" si="0"/>
        <v>10.29331259860705</v>
      </c>
      <c r="E14">
        <f t="shared" ca="1" si="0"/>
        <v>12.196205910545068</v>
      </c>
      <c r="F14">
        <f t="shared" ca="1" si="0"/>
        <v>12.151760909880201</v>
      </c>
    </row>
    <row r="15" spans="1:6" x14ac:dyDescent="0.55000000000000004">
      <c r="A15">
        <v>2040</v>
      </c>
      <c r="B15" t="s">
        <v>31</v>
      </c>
      <c r="C15">
        <f t="shared" ca="1" si="0"/>
        <v>10.053845765624617</v>
      </c>
      <c r="D15">
        <f t="shared" ca="1" si="0"/>
        <v>12.774155965839904</v>
      </c>
      <c r="E15">
        <f t="shared" ca="1" si="0"/>
        <v>12.746641753030811</v>
      </c>
      <c r="F15">
        <f t="shared" ca="1" si="0"/>
        <v>10.801566612756158</v>
      </c>
    </row>
    <row r="16" spans="1:6" x14ac:dyDescent="0.55000000000000004">
      <c r="A16">
        <v>2040</v>
      </c>
      <c r="B16" t="s">
        <v>48</v>
      </c>
      <c r="C16">
        <f t="shared" ca="1" si="0"/>
        <v>10.332275018394968</v>
      </c>
      <c r="D16">
        <f t="shared" ca="1" si="0"/>
        <v>12.369359119395325</v>
      </c>
      <c r="E16">
        <f t="shared" ca="1" si="0"/>
        <v>10.449792701032333</v>
      </c>
      <c r="F16">
        <f t="shared" ca="1" si="0"/>
        <v>11.416257912901386</v>
      </c>
    </row>
    <row r="17" spans="1:6" x14ac:dyDescent="0.55000000000000004">
      <c r="A17">
        <v>2040</v>
      </c>
      <c r="B17" t="s">
        <v>49</v>
      </c>
      <c r="C17">
        <f t="shared" ca="1" si="0"/>
        <v>10.757569960503684</v>
      </c>
      <c r="D17">
        <f t="shared" ca="1" si="0"/>
        <v>12.754712800684828</v>
      </c>
      <c r="E17">
        <f t="shared" ca="1" si="0"/>
        <v>13.846649148954413</v>
      </c>
      <c r="F17">
        <f t="shared" ca="1" si="0"/>
        <v>10.497868980254207</v>
      </c>
    </row>
    <row r="18" spans="1:6" x14ac:dyDescent="0.55000000000000004">
      <c r="A18">
        <v>2040</v>
      </c>
      <c r="B18" t="s">
        <v>50</v>
      </c>
      <c r="C18">
        <f t="shared" ca="1" si="0"/>
        <v>13.349629688447724</v>
      </c>
      <c r="D18">
        <f t="shared" ca="1" si="0"/>
        <v>11.421196343743821</v>
      </c>
      <c r="E18">
        <f t="shared" ca="1" si="0"/>
        <v>13.581552425703663</v>
      </c>
      <c r="F18">
        <f t="shared" ca="1" si="0"/>
        <v>13.829045247984086</v>
      </c>
    </row>
    <row r="19" spans="1:6" x14ac:dyDescent="0.55000000000000004">
      <c r="A19">
        <v>2040</v>
      </c>
      <c r="B19" t="s">
        <v>51</v>
      </c>
      <c r="C19">
        <f t="shared" ca="1" si="0"/>
        <v>13.136914797315256</v>
      </c>
      <c r="D19">
        <f t="shared" ca="1" si="0"/>
        <v>13.757527587962018</v>
      </c>
      <c r="E19">
        <f t="shared" ca="1" si="0"/>
        <v>13.174333205225519</v>
      </c>
      <c r="F19">
        <f t="shared" ca="1" si="0"/>
        <v>11.665557911188113</v>
      </c>
    </row>
    <row r="20" spans="1:6" x14ac:dyDescent="0.55000000000000004">
      <c r="A20">
        <v>2040</v>
      </c>
      <c r="B20" t="s">
        <v>52</v>
      </c>
      <c r="C20">
        <f t="shared" ca="1" si="0"/>
        <v>10.562860820396329</v>
      </c>
      <c r="D20">
        <f t="shared" ca="1" si="0"/>
        <v>13.47085442900328</v>
      </c>
      <c r="E20">
        <f t="shared" ca="1" si="0"/>
        <v>13.728733464529872</v>
      </c>
      <c r="F20">
        <f t="shared" ca="1" si="0"/>
        <v>12.222410304546031</v>
      </c>
    </row>
    <row r="21" spans="1:6" x14ac:dyDescent="0.55000000000000004">
      <c r="A21">
        <v>2040</v>
      </c>
      <c r="B21" t="s">
        <v>53</v>
      </c>
      <c r="C21">
        <f t="shared" ca="1" si="0"/>
        <v>10.362640062179933</v>
      </c>
      <c r="D21">
        <f t="shared" ca="1" si="0"/>
        <v>13.836848072834037</v>
      </c>
      <c r="E21">
        <f t="shared" ca="1" si="0"/>
        <v>12.26106281794136</v>
      </c>
      <c r="F21">
        <f t="shared" ca="1" si="0"/>
        <v>10.9395111841255</v>
      </c>
    </row>
    <row r="22" spans="1:6" x14ac:dyDescent="0.55000000000000004">
      <c r="A22">
        <v>2040</v>
      </c>
      <c r="B22" t="s">
        <v>54</v>
      </c>
      <c r="C22">
        <f t="shared" ca="1" si="0"/>
        <v>10.811103586700973</v>
      </c>
      <c r="D22">
        <f t="shared" ca="1" si="0"/>
        <v>13.029766945910644</v>
      </c>
      <c r="E22">
        <f t="shared" ca="1" si="0"/>
        <v>10.994024386469805</v>
      </c>
      <c r="F22">
        <f t="shared" ca="1" si="0"/>
        <v>14.304420591377264</v>
      </c>
    </row>
    <row r="23" spans="1:6" x14ac:dyDescent="0.55000000000000004">
      <c r="A23">
        <v>2040</v>
      </c>
      <c r="B23" t="s">
        <v>55</v>
      </c>
      <c r="C23">
        <f t="shared" ca="1" si="0"/>
        <v>11.676914697124031</v>
      </c>
      <c r="D23">
        <f t="shared" ca="1" si="0"/>
        <v>12.703098707107433</v>
      </c>
      <c r="E23">
        <f t="shared" ca="1" si="0"/>
        <v>13.939599786124734</v>
      </c>
      <c r="F23">
        <f t="shared" ca="1" si="0"/>
        <v>11.199400345839916</v>
      </c>
    </row>
    <row r="24" spans="1:6" x14ac:dyDescent="0.55000000000000004">
      <c r="A24">
        <v>2040</v>
      </c>
      <c r="B24" t="s">
        <v>56</v>
      </c>
      <c r="C24">
        <f t="shared" ca="1" si="0"/>
        <v>13.019273002107346</v>
      </c>
      <c r="D24">
        <f t="shared" ca="1" si="0"/>
        <v>14.032874040311075</v>
      </c>
      <c r="E24">
        <f t="shared" ca="1" si="0"/>
        <v>14.049608955281766</v>
      </c>
      <c r="F24">
        <f t="shared" ca="1" si="0"/>
        <v>13.648556066743932</v>
      </c>
    </row>
    <row r="25" spans="1:6" x14ac:dyDescent="0.55000000000000004">
      <c r="A25">
        <v>2040</v>
      </c>
      <c r="B25" t="s">
        <v>57</v>
      </c>
      <c r="C25">
        <f t="shared" ca="1" si="0"/>
        <v>13.199927614623807</v>
      </c>
      <c r="D25">
        <f t="shared" ca="1" si="0"/>
        <v>14.240126287795515</v>
      </c>
      <c r="E25">
        <f t="shared" ca="1" si="0"/>
        <v>10.224862388285805</v>
      </c>
      <c r="F25">
        <f t="shared" ca="1" si="0"/>
        <v>10.015738588219628</v>
      </c>
    </row>
    <row r="26" spans="1:6" x14ac:dyDescent="0.55000000000000004">
      <c r="A26">
        <v>2040</v>
      </c>
      <c r="B26" t="s">
        <v>58</v>
      </c>
      <c r="C26">
        <f t="shared" ca="1" si="0"/>
        <v>11.900467479936234</v>
      </c>
      <c r="D26">
        <f t="shared" ca="1" si="0"/>
        <v>13.627645593612517</v>
      </c>
      <c r="E26">
        <f t="shared" ca="1" si="0"/>
        <v>12.413207598357515</v>
      </c>
      <c r="F26">
        <f t="shared" ca="1" si="0"/>
        <v>13.302735082806997</v>
      </c>
    </row>
    <row r="27" spans="1:6" x14ac:dyDescent="0.55000000000000004">
      <c r="A27">
        <v>2050</v>
      </c>
      <c r="B27" t="s">
        <v>31</v>
      </c>
      <c r="C27">
        <f t="shared" ca="1" si="0"/>
        <v>14.257666986768152</v>
      </c>
      <c r="D27">
        <f t="shared" ca="1" si="0"/>
        <v>13.002129418201399</v>
      </c>
      <c r="E27">
        <f t="shared" ca="1" si="0"/>
        <v>10.309104445624078</v>
      </c>
      <c r="F27">
        <f t="shared" ca="1" si="0"/>
        <v>10.311274963677052</v>
      </c>
    </row>
    <row r="28" spans="1:6" x14ac:dyDescent="0.55000000000000004">
      <c r="A28">
        <v>2050</v>
      </c>
      <c r="B28" t="s">
        <v>48</v>
      </c>
      <c r="C28">
        <f t="shared" ca="1" si="0"/>
        <v>13.089348002168268</v>
      </c>
      <c r="D28">
        <f t="shared" ca="1" si="0"/>
        <v>11.304727198595119</v>
      </c>
      <c r="E28">
        <f t="shared" ca="1" si="0"/>
        <v>12.727572928686419</v>
      </c>
      <c r="F28">
        <f t="shared" ca="1" si="0"/>
        <v>14.385851359644128</v>
      </c>
    </row>
    <row r="29" spans="1:6" x14ac:dyDescent="0.55000000000000004">
      <c r="A29">
        <v>2050</v>
      </c>
      <c r="B29" t="s">
        <v>49</v>
      </c>
      <c r="C29">
        <f t="shared" ca="1" si="0"/>
        <v>13.22641517792192</v>
      </c>
      <c r="D29">
        <f t="shared" ca="1" si="0"/>
        <v>14.913303375011804</v>
      </c>
      <c r="E29">
        <f t="shared" ca="1" si="0"/>
        <v>11.379842103263353</v>
      </c>
      <c r="F29">
        <f t="shared" ca="1" si="0"/>
        <v>11.373581778155655</v>
      </c>
    </row>
    <row r="30" spans="1:6" x14ac:dyDescent="0.55000000000000004">
      <c r="A30">
        <v>2050</v>
      </c>
      <c r="B30" t="s">
        <v>50</v>
      </c>
      <c r="C30">
        <f t="shared" ca="1" si="0"/>
        <v>14.466784715192286</v>
      </c>
      <c r="D30">
        <f t="shared" ca="1" si="0"/>
        <v>11.605636336423187</v>
      </c>
      <c r="E30">
        <f t="shared" ca="1" si="0"/>
        <v>11.25962083054071</v>
      </c>
      <c r="F30">
        <f t="shared" ca="1" si="0"/>
        <v>14.72788071018633</v>
      </c>
    </row>
    <row r="31" spans="1:6" x14ac:dyDescent="0.55000000000000004">
      <c r="A31">
        <v>2050</v>
      </c>
      <c r="B31" t="s">
        <v>51</v>
      </c>
      <c r="C31">
        <f t="shared" ca="1" si="0"/>
        <v>13.954094737090044</v>
      </c>
      <c r="D31">
        <f t="shared" ca="1" si="0"/>
        <v>13.245873437362906</v>
      </c>
      <c r="E31">
        <f t="shared" ca="1" si="0"/>
        <v>12.739735440335712</v>
      </c>
      <c r="F31">
        <f t="shared" ca="1" si="0"/>
        <v>14.105448676602734</v>
      </c>
    </row>
    <row r="32" spans="1:6" x14ac:dyDescent="0.55000000000000004">
      <c r="A32">
        <v>2050</v>
      </c>
      <c r="B32" t="s">
        <v>52</v>
      </c>
      <c r="C32">
        <f t="shared" ca="1" si="0"/>
        <v>14.996953693768321</v>
      </c>
      <c r="D32">
        <f t="shared" ca="1" si="0"/>
        <v>12.635709268420364</v>
      </c>
      <c r="E32">
        <f t="shared" ca="1" si="0"/>
        <v>13.803541764002485</v>
      </c>
      <c r="F32">
        <f t="shared" ca="1" si="0"/>
        <v>11.386504803606401</v>
      </c>
    </row>
    <row r="33" spans="1:6" x14ac:dyDescent="0.55000000000000004">
      <c r="A33">
        <v>2050</v>
      </c>
      <c r="B33" t="s">
        <v>53</v>
      </c>
      <c r="C33">
        <f t="shared" ca="1" si="0"/>
        <v>13.994119387239913</v>
      </c>
      <c r="D33">
        <f t="shared" ca="1" si="0"/>
        <v>12.474345898752869</v>
      </c>
      <c r="E33">
        <f t="shared" ca="1" si="0"/>
        <v>14.141821546542761</v>
      </c>
      <c r="F33">
        <f t="shared" ca="1" si="0"/>
        <v>11.832432529473344</v>
      </c>
    </row>
    <row r="34" spans="1:6" x14ac:dyDescent="0.55000000000000004">
      <c r="A34">
        <v>2050</v>
      </c>
      <c r="B34" t="s">
        <v>54</v>
      </c>
      <c r="C34">
        <f t="shared" ca="1" si="0"/>
        <v>14.387700246325196</v>
      </c>
      <c r="D34">
        <f t="shared" ca="1" si="0"/>
        <v>12.966124757940579</v>
      </c>
      <c r="E34">
        <f t="shared" ca="1" si="0"/>
        <v>14.534989815998982</v>
      </c>
      <c r="F34">
        <f t="shared" ca="1" si="0"/>
        <v>13.407589172740904</v>
      </c>
    </row>
    <row r="35" spans="1:6" x14ac:dyDescent="0.55000000000000004">
      <c r="A35">
        <v>2050</v>
      </c>
      <c r="B35" t="s">
        <v>55</v>
      </c>
      <c r="C35">
        <f t="shared" ca="1" si="0"/>
        <v>13.794157317484057</v>
      </c>
      <c r="D35">
        <f t="shared" ca="1" si="0"/>
        <v>14.776624391608227</v>
      </c>
      <c r="E35">
        <f t="shared" ca="1" si="0"/>
        <v>14.488552864687286</v>
      </c>
      <c r="F35">
        <f t="shared" ca="1" si="0"/>
        <v>14.262081118038003</v>
      </c>
    </row>
    <row r="36" spans="1:6" x14ac:dyDescent="0.55000000000000004">
      <c r="A36">
        <v>2050</v>
      </c>
      <c r="B36" t="s">
        <v>56</v>
      </c>
      <c r="C36">
        <f t="shared" ca="1" si="0"/>
        <v>12.523577435892202</v>
      </c>
      <c r="D36">
        <f t="shared" ca="1" si="0"/>
        <v>10.787728474610551</v>
      </c>
      <c r="E36">
        <f t="shared" ca="1" si="0"/>
        <v>13.117105915159605</v>
      </c>
      <c r="F36">
        <f t="shared" ca="1" si="0"/>
        <v>10.337285479096391</v>
      </c>
    </row>
    <row r="37" spans="1:6" x14ac:dyDescent="0.55000000000000004">
      <c r="A37">
        <v>2050</v>
      </c>
      <c r="B37" t="s">
        <v>57</v>
      </c>
      <c r="C37">
        <f t="shared" ca="1" si="0"/>
        <v>13.470369475952367</v>
      </c>
      <c r="D37">
        <f t="shared" ca="1" si="0"/>
        <v>14.596347203281738</v>
      </c>
      <c r="E37">
        <f t="shared" ca="1" si="0"/>
        <v>14.799640111451458</v>
      </c>
      <c r="F37">
        <f t="shared" ca="1" si="0"/>
        <v>10.733470608342667</v>
      </c>
    </row>
    <row r="38" spans="1:6" x14ac:dyDescent="0.55000000000000004">
      <c r="A38">
        <v>2050</v>
      </c>
      <c r="B38" t="s">
        <v>58</v>
      </c>
      <c r="C38">
        <f t="shared" ca="1" si="0"/>
        <v>13.510637673071061</v>
      </c>
      <c r="D38">
        <f t="shared" ca="1" si="0"/>
        <v>10.659549003516251</v>
      </c>
      <c r="E38">
        <f t="shared" ca="1" si="0"/>
        <v>12.741648881228729</v>
      </c>
      <c r="F38">
        <f t="shared" ca="1" si="0"/>
        <v>14.434185519671896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36</v>
      </c>
      <c r="B1" t="s">
        <v>1</v>
      </c>
      <c r="C1" t="s">
        <v>17</v>
      </c>
      <c r="D1" t="s">
        <v>62</v>
      </c>
      <c r="E1" t="s">
        <v>64</v>
      </c>
      <c r="F1" t="s">
        <v>64</v>
      </c>
      <c r="G1" t="s">
        <v>63</v>
      </c>
      <c r="H1" t="s">
        <v>65</v>
      </c>
      <c r="I1" t="s">
        <v>45</v>
      </c>
      <c r="J1" t="s">
        <v>38</v>
      </c>
      <c r="K1" t="s">
        <v>38</v>
      </c>
      <c r="L1" t="s">
        <v>38</v>
      </c>
    </row>
    <row r="2" spans="1:12" s="1" customFormat="1" x14ac:dyDescent="0.55000000000000004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66</v>
      </c>
      <c r="K2" s="1" t="s">
        <v>61</v>
      </c>
      <c r="L2" s="1" t="s">
        <v>67</v>
      </c>
    </row>
    <row r="3" spans="1:12" x14ac:dyDescent="0.55000000000000004">
      <c r="A3" t="s">
        <v>68</v>
      </c>
      <c r="B3" t="s">
        <v>23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68</v>
      </c>
      <c r="B4" t="s">
        <v>23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68</v>
      </c>
      <c r="B5" t="s">
        <v>23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universal</vt:lpstr>
      <vt:lpstr>producer</vt:lpstr>
      <vt:lpstr>consumer</vt:lpstr>
      <vt:lpstr>transportation</vt:lpstr>
      <vt:lpstr>policy</vt:lpstr>
      <vt:lpstr>producer_availability</vt:lpstr>
      <vt:lpstr>producer_cost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2023-04-04T07:22:48Z</dcterms:modified>
</cp:coreProperties>
</file>