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ericg\UCF\slack_downloads\"/>
    </mc:Choice>
  </mc:AlternateContent>
  <xr:revisionPtr revIDLastSave="0" documentId="13_ncr:1_{7654D3C5-1349-4511-A203-941227D73115}" xr6:coauthVersionLast="47" xr6:coauthVersionMax="47" xr10:uidLastSave="{00000000-0000-0000-0000-000000000000}"/>
  <bookViews>
    <workbookView xWindow="-108" yWindow="-108" windowWidth="23256" windowHeight="12576" activeTab="1" xr2:uid="{00000000-000D-0000-FFFF-FFFF00000000}"/>
  </bookViews>
  <sheets>
    <sheet name="Population_Sources" sheetId="8" r:id="rId1"/>
    <sheet name="Population_LSMeans" sheetId="4" r:id="rId2"/>
    <sheet name="Species_Means" sheetId="7" r:id="rId3"/>
    <sheet name="Herbivory+Disease Data"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5" l="1"/>
</calcChain>
</file>

<file path=xl/sharedStrings.xml><?xml version="1.0" encoding="utf-8"?>
<sst xmlns="http://schemas.openxmlformats.org/spreadsheetml/2006/main" count="1070" uniqueCount="368">
  <si>
    <t>Year</t>
  </si>
  <si>
    <t>Species</t>
  </si>
  <si>
    <t>Pop</t>
  </si>
  <si>
    <t>LDMC (g/g)</t>
  </si>
  <si>
    <t>Lamina Thickness (mm)</t>
  </si>
  <si>
    <r>
      <t>Toughness (g/mm</t>
    </r>
    <r>
      <rPr>
        <b/>
        <vertAlign val="superscript"/>
        <sz val="11"/>
        <color theme="1"/>
        <rFont val="Calibri"/>
        <family val="2"/>
        <scheme val="minor"/>
      </rPr>
      <t>2</t>
    </r>
    <r>
      <rPr>
        <b/>
        <sz val="11"/>
        <color theme="1"/>
        <rFont val="Calibri"/>
        <family val="2"/>
        <scheme val="minor"/>
      </rPr>
      <t>)</t>
    </r>
  </si>
  <si>
    <t>Lipid Content (%)</t>
  </si>
  <si>
    <t>CG-1</t>
  </si>
  <si>
    <t>GLA</t>
  </si>
  <si>
    <t>HEN</t>
  </si>
  <si>
    <t>SCW</t>
  </si>
  <si>
    <t>BAS</t>
  </si>
  <si>
    <t>CRP</t>
  </si>
  <si>
    <t>MAN</t>
  </si>
  <si>
    <t>FIR</t>
  </si>
  <si>
    <t>CG-2</t>
  </si>
  <si>
    <t>KON</t>
  </si>
  <si>
    <t>UTA</t>
  </si>
  <si>
    <t>DAY</t>
  </si>
  <si>
    <t>FLB</t>
  </si>
  <si>
    <t>MUS</t>
  </si>
  <si>
    <t>FMF</t>
  </si>
  <si>
    <t>TOC</t>
  </si>
  <si>
    <t>WAR</t>
  </si>
  <si>
    <t>FCR</t>
  </si>
  <si>
    <t>POT</t>
  </si>
  <si>
    <t>SOF</t>
  </si>
  <si>
    <t>LIT</t>
  </si>
  <si>
    <t>NCO</t>
  </si>
  <si>
    <t>RAV</t>
  </si>
  <si>
    <t>CDK</t>
  </si>
  <si>
    <t>PAN</t>
  </si>
  <si>
    <t>PSJ</t>
  </si>
  <si>
    <t>LCN</t>
  </si>
  <si>
    <t>PEM</t>
  </si>
  <si>
    <t>APL</t>
  </si>
  <si>
    <t>OCK</t>
  </si>
  <si>
    <t>VOL</t>
  </si>
  <si>
    <t>BUR</t>
  </si>
  <si>
    <t>SPA</t>
  </si>
  <si>
    <t>ATK</t>
  </si>
  <si>
    <t>ONA</t>
  </si>
  <si>
    <t>SAN</t>
  </si>
  <si>
    <t>ANS</t>
  </si>
  <si>
    <t>RAM</t>
  </si>
  <si>
    <t>SUP</t>
  </si>
  <si>
    <t>ELL</t>
  </si>
  <si>
    <t>FLR</t>
  </si>
  <si>
    <t>FTP</t>
  </si>
  <si>
    <t>KYL</t>
  </si>
  <si>
    <t>LAW</t>
  </si>
  <si>
    <t>DYS</t>
  </si>
  <si>
    <t>IVA</t>
  </si>
  <si>
    <t>MTR</t>
  </si>
  <si>
    <t>SUN</t>
  </si>
  <si>
    <t>DAR</t>
  </si>
  <si>
    <t>UNI</t>
  </si>
  <si>
    <t>JAL</t>
  </si>
  <si>
    <t>KER</t>
  </si>
  <si>
    <t>MON</t>
  </si>
  <si>
    <t>FUL</t>
  </si>
  <si>
    <t>OQK</t>
  </si>
  <si>
    <t>GAR</t>
  </si>
  <si>
    <t>GSD</t>
  </si>
  <si>
    <t>CMR</t>
  </si>
  <si>
    <t>HR</t>
  </si>
  <si>
    <t>PM</t>
  </si>
  <si>
    <t>FBA</t>
  </si>
  <si>
    <t>FBB</t>
  </si>
  <si>
    <t>PDI</t>
  </si>
  <si>
    <t>ANF</t>
  </si>
  <si>
    <t>BSP</t>
  </si>
  <si>
    <t>FRC</t>
  </si>
  <si>
    <t>HAR</t>
  </si>
  <si>
    <t>RLR</t>
  </si>
  <si>
    <t>BRO</t>
  </si>
  <si>
    <t>NOW</t>
  </si>
  <si>
    <t>PAO</t>
  </si>
  <si>
    <t>COL</t>
  </si>
  <si>
    <t>PAR</t>
  </si>
  <si>
    <t>WEP</t>
  </si>
  <si>
    <t>GWR</t>
  </si>
  <si>
    <t>IVN</t>
  </si>
  <si>
    <t>IVS</t>
  </si>
  <si>
    <t>ALV</t>
  </si>
  <si>
    <t>TNV</t>
  </si>
  <si>
    <t>CG-1+2</t>
  </si>
  <si>
    <t>Growth Form</t>
  </si>
  <si>
    <t>LESPC1_Mass (51.5%)</t>
  </si>
  <si>
    <t>H. agrestis</t>
  </si>
  <si>
    <t>Annual</t>
  </si>
  <si>
    <t>H. angustifolius</t>
  </si>
  <si>
    <t>Erect Perennial</t>
  </si>
  <si>
    <t>H. annuus</t>
  </si>
  <si>
    <t>H. argophyllus</t>
  </si>
  <si>
    <t>H. atrorubens</t>
  </si>
  <si>
    <t>H. carnosus</t>
  </si>
  <si>
    <t>Basal Rosette Perennial</t>
  </si>
  <si>
    <t>H. cusickii</t>
  </si>
  <si>
    <t>H. debilis ssp. tardiflorus</t>
  </si>
  <si>
    <t>H. divaricatus</t>
  </si>
  <si>
    <t>H. floridanus</t>
  </si>
  <si>
    <t>H. giganteus</t>
  </si>
  <si>
    <t>H. grosseserratus</t>
  </si>
  <si>
    <t>H. heterophyllus</t>
  </si>
  <si>
    <t>H. longifolius</t>
  </si>
  <si>
    <t>H. maximiliani</t>
  </si>
  <si>
    <t>H. microcephalus</t>
  </si>
  <si>
    <t>H. mollis</t>
  </si>
  <si>
    <t>H. neglectus</t>
  </si>
  <si>
    <t>H. niveus ssp. tephrodes</t>
  </si>
  <si>
    <t>H. occidentalis ssp. occidentalis</t>
  </si>
  <si>
    <t>H. petiolaris</t>
  </si>
  <si>
    <t>H. porteri</t>
  </si>
  <si>
    <t>H. praecox ssp. runyonii</t>
  </si>
  <si>
    <t>H. radula</t>
  </si>
  <si>
    <t>H. salicifolius</t>
  </si>
  <si>
    <t>H. silphioides</t>
  </si>
  <si>
    <t>Phoebanthus tenuifolius</t>
  </si>
  <si>
    <t>altitude (m)</t>
  </si>
  <si>
    <t>PET [annual] (mm/month)</t>
  </si>
  <si>
    <t xml:space="preserve"> Aridity Index (MAP/MAE)</t>
  </si>
  <si>
    <r>
      <t>Mean Annual Temperature (</t>
    </r>
    <r>
      <rPr>
        <b/>
        <u/>
        <sz val="11"/>
        <color theme="1"/>
        <rFont val="Calibri"/>
        <family val="2"/>
      </rPr>
      <t>°</t>
    </r>
    <r>
      <rPr>
        <b/>
        <u/>
        <sz val="11"/>
        <color theme="1"/>
        <rFont val="Calibri"/>
        <family val="2"/>
        <scheme val="minor"/>
      </rPr>
      <t>C)</t>
    </r>
  </si>
  <si>
    <r>
      <t>Mean Diurnal Range (</t>
    </r>
    <r>
      <rPr>
        <b/>
        <u/>
        <sz val="11"/>
        <color theme="1"/>
        <rFont val="Calibri"/>
        <family val="2"/>
      </rPr>
      <t>°</t>
    </r>
    <r>
      <rPr>
        <b/>
        <u/>
        <sz val="11"/>
        <color theme="1"/>
        <rFont val="Calibri"/>
        <family val="2"/>
        <scheme val="minor"/>
      </rPr>
      <t>C)</t>
    </r>
  </si>
  <si>
    <t>Temperature Seasonality (s.d.*100)</t>
  </si>
  <si>
    <t>Precipitation Seasonality (C.V.)</t>
  </si>
  <si>
    <t>C:N Ratio</t>
  </si>
  <si>
    <t>H. verticillatus</t>
  </si>
  <si>
    <t>Disease Index</t>
  </si>
  <si>
    <r>
      <rPr>
        <i/>
        <sz val="11"/>
        <color theme="1"/>
        <rFont val="Calibri"/>
        <family val="2"/>
        <scheme val="minor"/>
      </rPr>
      <t xml:space="preserve">R. oryzae </t>
    </r>
    <r>
      <rPr>
        <sz val="11"/>
        <color theme="1"/>
        <rFont val="Calibri"/>
        <family val="2"/>
        <scheme val="minor"/>
      </rPr>
      <t>(Rot Index)</t>
    </r>
  </si>
  <si>
    <r>
      <rPr>
        <i/>
        <sz val="11"/>
        <color theme="1"/>
        <rFont val="Calibri"/>
        <family val="2"/>
        <scheme val="minor"/>
      </rPr>
      <t xml:space="preserve">R. arrhizus </t>
    </r>
    <r>
      <rPr>
        <sz val="11"/>
        <color theme="1"/>
        <rFont val="Calibri"/>
        <family val="2"/>
        <scheme val="minor"/>
      </rPr>
      <t>(Rot Index)</t>
    </r>
  </si>
  <si>
    <r>
      <rPr>
        <b/>
        <i/>
        <sz val="11"/>
        <color theme="1"/>
        <rFont val="Calibri"/>
        <family val="2"/>
        <scheme val="minor"/>
      </rPr>
      <t>Orobanche cernua</t>
    </r>
    <r>
      <rPr>
        <b/>
        <sz val="11"/>
        <color theme="1"/>
        <rFont val="Calibri"/>
        <family val="2"/>
        <scheme val="minor"/>
      </rPr>
      <t xml:space="preserve"> Resistance (Ruso et al., 1996)</t>
    </r>
  </si>
  <si>
    <t>H. petiolaris ssp. petiolaris</t>
  </si>
  <si>
    <r>
      <t>Painted Lady Butterfly (</t>
    </r>
    <r>
      <rPr>
        <b/>
        <i/>
        <sz val="11"/>
        <color theme="1"/>
        <rFont val="Calibri"/>
        <family val="2"/>
        <scheme val="minor"/>
      </rPr>
      <t>Vanessa cardui</t>
    </r>
    <r>
      <rPr>
        <b/>
        <sz val="11"/>
        <color theme="1"/>
        <rFont val="Calibri"/>
        <family val="2"/>
        <scheme val="minor"/>
      </rPr>
      <t>) - Goolsby et al. in review)</t>
    </r>
  </si>
  <si>
    <t># Compounds</t>
  </si>
  <si>
    <t>Avg # Compounds</t>
  </si>
  <si>
    <t>H.agrestis</t>
  </si>
  <si>
    <t>H.angustifolius</t>
  </si>
  <si>
    <t>H.annuus</t>
  </si>
  <si>
    <t>H.argophyllus</t>
  </si>
  <si>
    <t>H.atrorubens</t>
  </si>
  <si>
    <t>H.carnosus</t>
  </si>
  <si>
    <t>H.cusickii</t>
  </si>
  <si>
    <t>H.divaricatus</t>
  </si>
  <si>
    <t>H.floridanus</t>
  </si>
  <si>
    <t>H.giganteus</t>
  </si>
  <si>
    <t>H.grosseserratus</t>
  </si>
  <si>
    <t>H.heterophyllus</t>
  </si>
  <si>
    <t>H.longifolius</t>
  </si>
  <si>
    <t>H.maximiliani</t>
  </si>
  <si>
    <t>H.microcephalus</t>
  </si>
  <si>
    <t>H.mollis</t>
  </si>
  <si>
    <t>H.neglectus</t>
  </si>
  <si>
    <t>H.porteri</t>
  </si>
  <si>
    <t>H.radula</t>
  </si>
  <si>
    <t>H.salicifolius</t>
  </si>
  <si>
    <t>H.silphioides</t>
  </si>
  <si>
    <t>H.verticillatus</t>
  </si>
  <si>
    <t>H.occidentalis ssp. occidentalis</t>
  </si>
  <si>
    <t>H.petiolaris ssp. petiolaris</t>
  </si>
  <si>
    <t>H.praecox ssp. runyonii</t>
  </si>
  <si>
    <t>H.niveus ssp. tephrodes</t>
  </si>
  <si>
    <t>H.debilis ssp. tardiflorus</t>
  </si>
  <si>
    <t>Ash Content (%)</t>
  </si>
  <si>
    <t>Tannin Activity (% tannic acid equivalents by mass)</t>
  </si>
  <si>
    <t>Latitude</t>
  </si>
  <si>
    <r>
      <t>7.6</t>
    </r>
    <r>
      <rPr>
        <vertAlign val="superscript"/>
        <sz val="11"/>
        <color theme="1"/>
        <rFont val="Calibri"/>
        <family val="2"/>
      </rPr>
      <t>†</t>
    </r>
  </si>
  <si>
    <r>
      <t>1.6</t>
    </r>
    <r>
      <rPr>
        <vertAlign val="superscript"/>
        <sz val="11"/>
        <color theme="1"/>
        <rFont val="Calibri"/>
        <family val="2"/>
        <scheme val="minor"/>
      </rPr>
      <t>†</t>
    </r>
  </si>
  <si>
    <r>
      <t>3</t>
    </r>
    <r>
      <rPr>
        <vertAlign val="superscript"/>
        <sz val="11"/>
        <color theme="1"/>
        <rFont val="Calibri"/>
        <family val="2"/>
        <scheme val="minor"/>
      </rPr>
      <t>†</t>
    </r>
  </si>
  <si>
    <r>
      <t>5</t>
    </r>
    <r>
      <rPr>
        <vertAlign val="superscript"/>
        <sz val="11"/>
        <color theme="1"/>
        <rFont val="Calibri"/>
        <family val="2"/>
        <scheme val="minor"/>
      </rPr>
      <t>†</t>
    </r>
  </si>
  <si>
    <r>
      <t>7.1</t>
    </r>
    <r>
      <rPr>
        <vertAlign val="superscript"/>
        <sz val="11"/>
        <color theme="1"/>
        <rFont val="Calibri"/>
        <family val="2"/>
        <scheme val="minor"/>
      </rPr>
      <t>†</t>
    </r>
  </si>
  <si>
    <r>
      <t>2</t>
    </r>
    <r>
      <rPr>
        <vertAlign val="superscript"/>
        <sz val="11"/>
        <color theme="1"/>
        <rFont val="Calibri"/>
        <family val="2"/>
        <scheme val="minor"/>
      </rPr>
      <t>†</t>
    </r>
  </si>
  <si>
    <r>
      <t>3.2</t>
    </r>
    <r>
      <rPr>
        <vertAlign val="superscript"/>
        <sz val="11"/>
        <color theme="1"/>
        <rFont val="Calibri"/>
        <family val="2"/>
        <scheme val="minor"/>
      </rPr>
      <t>†</t>
    </r>
  </si>
  <si>
    <r>
      <t>100</t>
    </r>
    <r>
      <rPr>
        <vertAlign val="superscript"/>
        <sz val="11"/>
        <color theme="1"/>
        <rFont val="Calibri"/>
        <family val="2"/>
        <scheme val="minor"/>
      </rPr>
      <t>†</t>
    </r>
  </si>
  <si>
    <r>
      <t>2.7</t>
    </r>
    <r>
      <rPr>
        <vertAlign val="superscript"/>
        <sz val="11"/>
        <color theme="1"/>
        <rFont val="Calibri"/>
        <family val="2"/>
        <scheme val="minor"/>
      </rPr>
      <t>†</t>
    </r>
  </si>
  <si>
    <r>
      <t>4.1</t>
    </r>
    <r>
      <rPr>
        <vertAlign val="superscript"/>
        <sz val="11"/>
        <color theme="1"/>
        <rFont val="Calibri"/>
        <family val="2"/>
        <scheme val="minor"/>
      </rPr>
      <t>†</t>
    </r>
  </si>
  <si>
    <t>†denotes that either the subspecies wasn't listed in the source study (just a species value), or a subspecies value was estimated by averaging multiple other subspecies of the same species that were used in the source study.</t>
  </si>
  <si>
    <t>Fresh mass consumed (g) over 1 week</t>
  </si>
  <si>
    <t>Dry mass consumed (g) over 1 week</t>
  </si>
  <si>
    <t>Notes:</t>
  </si>
  <si>
    <t>Total # leafhoppers after 1 week</t>
  </si>
  <si>
    <t>Total # aphids after 1 month</t>
  </si>
  <si>
    <t>Total # aphids after 1 week</t>
  </si>
  <si>
    <t>Degree of Attack (average # broomrapes per sunflower plant)</t>
  </si>
  <si>
    <t>Incidence (% plants infected)</t>
  </si>
  <si>
    <t>Plant response rating  after 1month</t>
  </si>
  <si>
    <t>Plant response rating after 1 week</t>
  </si>
  <si>
    <r>
      <rPr>
        <u/>
        <sz val="11"/>
        <color theme="1"/>
        <rFont val="Calibri"/>
        <family val="2"/>
        <scheme val="minor"/>
      </rPr>
      <t>Leafhopper Response Rating Scale</t>
    </r>
    <r>
      <rPr>
        <sz val="11"/>
        <color theme="1"/>
        <rFont val="Calibri"/>
        <family val="2"/>
        <scheme val="minor"/>
      </rPr>
      <t>: 0=no visible injury; 1=slightly chlorotic; 2=moderately chlorotic; 3=severely chlorotic; 4=plant wilted; 5=plant dead</t>
    </r>
  </si>
  <si>
    <r>
      <t>Alternaria Disease Index:</t>
    </r>
    <r>
      <rPr>
        <sz val="11"/>
        <color theme="1"/>
        <rFont val="Calibri"/>
        <family val="2"/>
        <scheme val="minor"/>
      </rPr>
      <t xml:space="preserve"> 0=no infection; 1=(0.1-5% leaf area infected); 2=(6-25% leaf area infected); 3=(26-50% leaf area infected); 4=(51-75% leaf area infected); 5=(76-100% leaf area infected).</t>
    </r>
  </si>
  <si>
    <r>
      <rPr>
        <u/>
        <sz val="11"/>
        <color theme="1"/>
        <rFont val="Calibri"/>
        <family val="2"/>
        <scheme val="minor"/>
      </rPr>
      <t>Rhizopus Rot Index:</t>
    </r>
    <r>
      <rPr>
        <sz val="11"/>
        <color theme="1"/>
        <rFont val="Calibri"/>
        <family val="2"/>
        <scheme val="minor"/>
      </rPr>
      <t xml:space="preserve"> 0=no rot; 1= rot near inoculation site; 2=rot exceeding inoculation site but &lt;25% receptacle area; 3=rot 25-50% receptacle area; 4= rot 50-75% receptacle area; 5=rot over 75% receptacle area or encircling the peduncle. </t>
    </r>
  </si>
  <si>
    <t>ND=no data</t>
  </si>
  <si>
    <t>Mean Annual Precipitation (mm)</t>
  </si>
  <si>
    <r>
      <rPr>
        <b/>
        <i/>
        <sz val="11"/>
        <color theme="1"/>
        <rFont val="Calibri"/>
        <family val="2"/>
        <scheme val="minor"/>
      </rPr>
      <t>Alternaria helianthi</t>
    </r>
    <r>
      <rPr>
        <b/>
        <sz val="11"/>
        <color theme="1"/>
        <rFont val="Calibri"/>
        <family val="2"/>
        <scheme val="minor"/>
      </rPr>
      <t xml:space="preserve"> Leaf Blight Resistance (Morris et al., 1983)</t>
    </r>
  </si>
  <si>
    <r>
      <rPr>
        <b/>
        <i/>
        <sz val="11"/>
        <color theme="1"/>
        <rFont val="Calibri"/>
        <family val="2"/>
        <scheme val="minor"/>
      </rPr>
      <t>Rhizopus</t>
    </r>
    <r>
      <rPr>
        <b/>
        <sz val="11"/>
        <color theme="1"/>
        <rFont val="Calibri"/>
        <family val="2"/>
        <scheme val="minor"/>
      </rPr>
      <t xml:space="preserve"> Head Rot Resistance (Yang et al., 1980)</t>
    </r>
  </si>
  <si>
    <r>
      <t>Aphid (</t>
    </r>
    <r>
      <rPr>
        <b/>
        <i/>
        <sz val="11"/>
        <color theme="1"/>
        <rFont val="Calibri"/>
        <family val="2"/>
        <scheme val="minor"/>
      </rPr>
      <t>Masonaphis masoni</t>
    </r>
    <r>
      <rPr>
        <b/>
        <sz val="11"/>
        <color theme="1"/>
        <rFont val="Calibri"/>
        <family val="2"/>
        <scheme val="minor"/>
      </rPr>
      <t>) - Rogers and Thompson 1978</t>
    </r>
  </si>
  <si>
    <r>
      <t>Western Potato Leafhopper (</t>
    </r>
    <r>
      <rPr>
        <b/>
        <i/>
        <sz val="11"/>
        <color theme="1"/>
        <rFont val="Calibri"/>
        <family val="2"/>
        <scheme val="minor"/>
      </rPr>
      <t>Empoasca abrupta</t>
    </r>
    <r>
      <rPr>
        <b/>
        <sz val="11"/>
        <color theme="1"/>
        <rFont val="Calibri"/>
        <family val="2"/>
        <scheme val="minor"/>
      </rPr>
      <t>) - Rogers 1981</t>
    </r>
  </si>
  <si>
    <t>Disease Index (Field)</t>
  </si>
  <si>
    <t>Disease Index (Greenhouse)</t>
  </si>
  <si>
    <r>
      <t>Powdery Mildew Disease Index:</t>
    </r>
    <r>
      <rPr>
        <sz val="11"/>
        <color theme="1"/>
        <rFont val="Calibri"/>
        <family val="2"/>
        <scheme val="minor"/>
      </rPr>
      <t xml:space="preserve"> 0=no infection; 1= a few colonies of the pathogen; 2=colonies covering 11-50% of the leaf area; 3=colonies covering 50% or more of the leaf area as well as stems. </t>
    </r>
  </si>
  <si>
    <r>
      <t>Powdery Mildew (</t>
    </r>
    <r>
      <rPr>
        <b/>
        <i/>
        <sz val="11"/>
        <color theme="1"/>
        <rFont val="Calibri"/>
        <family val="2"/>
        <scheme val="minor"/>
      </rPr>
      <t>Erysiphe chicoracearum</t>
    </r>
    <r>
      <rPr>
        <b/>
        <sz val="11"/>
        <color theme="1"/>
        <rFont val="Calibri"/>
        <family val="2"/>
        <scheme val="minor"/>
      </rPr>
      <t>) Resistance - (Saliman et al., 1982)</t>
    </r>
  </si>
  <si>
    <t>Population</t>
  </si>
  <si>
    <t>State</t>
  </si>
  <si>
    <t>Longitude</t>
  </si>
  <si>
    <t>Wild/GRIN?</t>
  </si>
  <si>
    <t>CG1</t>
  </si>
  <si>
    <t>FL</t>
  </si>
  <si>
    <t>G</t>
  </si>
  <si>
    <t>Ames 30848</t>
  </si>
  <si>
    <t>Ames 30847</t>
  </si>
  <si>
    <t>W</t>
  </si>
  <si>
    <t>Ames 30851</t>
  </si>
  <si>
    <t>LA</t>
  </si>
  <si>
    <t>Ames 30800</t>
  </si>
  <si>
    <t>Ames 31035</t>
  </si>
  <si>
    <t>GA</t>
  </si>
  <si>
    <t>PI 649937</t>
  </si>
  <si>
    <t>CG1+2</t>
  </si>
  <si>
    <t>CA</t>
  </si>
  <si>
    <t>PI 649859</t>
  </si>
  <si>
    <t>KS</t>
  </si>
  <si>
    <t>Ames 32161</t>
  </si>
  <si>
    <t>UT</t>
  </si>
  <si>
    <t>Ames 32162</t>
  </si>
  <si>
    <t>CG2</t>
  </si>
  <si>
    <t>PI 468651</t>
  </si>
  <si>
    <t>TX</t>
  </si>
  <si>
    <t>Ames 32163</t>
  </si>
  <si>
    <t>Ames 32164</t>
  </si>
  <si>
    <t>SC</t>
  </si>
  <si>
    <t>PI 664731</t>
  </si>
  <si>
    <t>PI 664694</t>
  </si>
  <si>
    <t>AL</t>
  </si>
  <si>
    <t xml:space="preserve">G </t>
  </si>
  <si>
    <t>PI 649940</t>
  </si>
  <si>
    <t>Ames 32166</t>
  </si>
  <si>
    <t>Ames 32167</t>
  </si>
  <si>
    <t>Ames 32168</t>
  </si>
  <si>
    <t>PI649966</t>
  </si>
  <si>
    <t>OR</t>
  </si>
  <si>
    <t>PI649959</t>
  </si>
  <si>
    <t>PI649967</t>
  </si>
  <si>
    <t>H. debilis tardiflorus</t>
  </si>
  <si>
    <t>Ames 31038</t>
  </si>
  <si>
    <t>Ames 32170</t>
  </si>
  <si>
    <t>Ames 32171</t>
  </si>
  <si>
    <t>OH</t>
  </si>
  <si>
    <t>Ames 28236</t>
  </si>
  <si>
    <t>IL</t>
  </si>
  <si>
    <t>Ames 32172</t>
  </si>
  <si>
    <t>Ames 30843</t>
  </si>
  <si>
    <t>Ames 32740</t>
  </si>
  <si>
    <t>Ames 30850</t>
  </si>
  <si>
    <t>NC</t>
  </si>
  <si>
    <t>PI 664710</t>
  </si>
  <si>
    <t>PI 664647</t>
  </si>
  <si>
    <t>Ames 32741</t>
  </si>
  <si>
    <t>Ames 32174</t>
  </si>
  <si>
    <t>IA</t>
  </si>
  <si>
    <t>PI 613793</t>
  </si>
  <si>
    <t>Ames 32176</t>
  </si>
  <si>
    <t>--</t>
  </si>
  <si>
    <t>Ames 30808</t>
  </si>
  <si>
    <t>PI 664732</t>
  </si>
  <si>
    <t>PI 650000</t>
  </si>
  <si>
    <t>PI 664680</t>
  </si>
  <si>
    <t>PI 650001</t>
  </si>
  <si>
    <t>Ames 32178</t>
  </si>
  <si>
    <t>Ames 32742</t>
  </si>
  <si>
    <t>PI 613794</t>
  </si>
  <si>
    <t>PI 664743</t>
  </si>
  <si>
    <t>Ames 32179</t>
  </si>
  <si>
    <t>PI 664703</t>
  </si>
  <si>
    <t>Ames 28246</t>
  </si>
  <si>
    <t>Ames 32180</t>
  </si>
  <si>
    <t>PI 664805</t>
  </si>
  <si>
    <t>NM</t>
  </si>
  <si>
    <t>Ames 32181</t>
  </si>
  <si>
    <t>Ames 32182</t>
  </si>
  <si>
    <t>Ames 32183</t>
  </si>
  <si>
    <t>H. niveus tephrodes</t>
  </si>
  <si>
    <t>PI 650021</t>
  </si>
  <si>
    <t>PI 650019</t>
  </si>
  <si>
    <t>PI 650020</t>
  </si>
  <si>
    <t>Ames 32184</t>
  </si>
  <si>
    <t>PI 664648</t>
  </si>
  <si>
    <t>Ames 32185</t>
  </si>
  <si>
    <t>IN</t>
  </si>
  <si>
    <t>Ames 32187</t>
  </si>
  <si>
    <t>CO</t>
  </si>
  <si>
    <t>Ames 32188</t>
  </si>
  <si>
    <t>Ames 32189</t>
  </si>
  <si>
    <t>Ames 32743</t>
  </si>
  <si>
    <t>Ames 32744</t>
  </si>
  <si>
    <t>Ames 32745</t>
  </si>
  <si>
    <t>Ames 32190</t>
  </si>
  <si>
    <t>Ames 32191</t>
  </si>
  <si>
    <t>PI 664738</t>
  </si>
  <si>
    <t>Ames 30809</t>
  </si>
  <si>
    <t>Ames 31043</t>
  </si>
  <si>
    <t>PI 664773</t>
  </si>
  <si>
    <t>OK</t>
  </si>
  <si>
    <t>PI 664780</t>
  </si>
  <si>
    <t>PI 664768</t>
  </si>
  <si>
    <t>Ames 30802</t>
  </si>
  <si>
    <t>AR</t>
  </si>
  <si>
    <t>PI 664795</t>
  </si>
  <si>
    <t>MO</t>
  </si>
  <si>
    <t>PI 664793</t>
  </si>
  <si>
    <t>PI 650110</t>
  </si>
  <si>
    <t>TN</t>
  </si>
  <si>
    <t>PI 650109</t>
  </si>
  <si>
    <t>P. tenuifolius</t>
  </si>
  <si>
    <t>Ames 32194</t>
  </si>
  <si>
    <t>Ames 32195</t>
  </si>
  <si>
    <t>Ames 32196</t>
  </si>
  <si>
    <t>GRIN Accession #</t>
  </si>
  <si>
    <r>
      <t>Trichome Density (# per cm</t>
    </r>
    <r>
      <rPr>
        <b/>
        <vertAlign val="superscript"/>
        <sz val="11"/>
        <color theme="1"/>
        <rFont val="Calibri"/>
        <family val="2"/>
        <scheme val="minor"/>
      </rPr>
      <t>2</t>
    </r>
    <r>
      <rPr>
        <b/>
        <sz val="11"/>
        <color theme="1"/>
        <rFont val="Calibri"/>
        <family val="2"/>
        <scheme val="minor"/>
      </rPr>
      <t>)</t>
    </r>
  </si>
  <si>
    <t>HeliaMet PCO1 (11.0%)</t>
  </si>
  <si>
    <t>HeliaMet PCO2 (8.5%)</t>
  </si>
  <si>
    <t>HeliaMet Subset PC1 (36.7%)</t>
  </si>
  <si>
    <t>HeliaMet Subset PC2 (10.7%)</t>
  </si>
  <si>
    <t>Compound_76</t>
  </si>
  <si>
    <t>Compound_145</t>
  </si>
  <si>
    <t>Compound_256</t>
  </si>
  <si>
    <t>Compound_368</t>
  </si>
  <si>
    <t>Compound_369</t>
  </si>
  <si>
    <t>Compound_388</t>
  </si>
  <si>
    <t>Compound_424</t>
  </si>
  <si>
    <t>Compound_426</t>
  </si>
  <si>
    <t>Compound_431</t>
  </si>
  <si>
    <t>Compound_434</t>
  </si>
  <si>
    <t>Compound_455</t>
  </si>
  <si>
    <t>Compound_486</t>
  </si>
  <si>
    <t>Compound_491</t>
  </si>
  <si>
    <t>Compound_585</t>
  </si>
  <si>
    <t>Compound_1135</t>
  </si>
  <si>
    <t>Compound_1137</t>
  </si>
  <si>
    <t>Compound_1139</t>
  </si>
  <si>
    <t>Compound_1141</t>
  </si>
  <si>
    <t>Compound_1222</t>
  </si>
  <si>
    <t>Compound_1468</t>
  </si>
  <si>
    <t>Compound_1553</t>
  </si>
  <si>
    <t>Compound_1713</t>
  </si>
  <si>
    <t>Soil N(%)</t>
  </si>
  <si>
    <t>Soil C(%)</t>
  </si>
  <si>
    <t>Soil C:N Ratio</t>
  </si>
  <si>
    <t>Soil OM (%)</t>
  </si>
  <si>
    <t>Soil P(ppm)</t>
  </si>
  <si>
    <t>Soil K(ppm)</t>
  </si>
  <si>
    <t>Soil Mg(ppm)</t>
  </si>
  <si>
    <t>Soil Ca(ppm)</t>
  </si>
  <si>
    <t>Soil pH</t>
  </si>
  <si>
    <t>Soil CEC (meq/100g)</t>
  </si>
  <si>
    <t>HeliaMet PCO1 (12.0%)</t>
  </si>
  <si>
    <t>HeliaMet PCO2 (10.1%)</t>
  </si>
  <si>
    <t>HeliaMet Subset PC1 (41.2%)</t>
  </si>
  <si>
    <t>HeliaMet Subset PC2 (13.7%)</t>
  </si>
  <si>
    <t>References:</t>
  </si>
  <si>
    <r>
      <rPr>
        <b/>
        <i/>
        <sz val="11"/>
        <color theme="1"/>
        <rFont val="Calibri"/>
        <family val="2"/>
        <scheme val="minor"/>
      </rPr>
      <t xml:space="preserve">Notes S1b. </t>
    </r>
    <r>
      <rPr>
        <i/>
        <sz val="11"/>
        <color theme="1"/>
        <rFont val="Calibri"/>
        <family val="2"/>
        <scheme val="minor"/>
      </rPr>
      <t>Population least-squares means for all leaf defense traits, population secondary metabolite metrics as described in the text (including normalized peak area for common compounds), and population environmental characteristics (climate and soil).</t>
    </r>
  </si>
  <si>
    <r>
      <rPr>
        <b/>
        <i/>
        <sz val="11"/>
        <color theme="1"/>
        <rFont val="Calibri"/>
        <family val="2"/>
        <scheme val="minor"/>
      </rPr>
      <t xml:space="preserve">Notes S1c. </t>
    </r>
    <r>
      <rPr>
        <i/>
        <sz val="11"/>
        <color theme="1"/>
        <rFont val="Calibri"/>
        <family val="2"/>
        <scheme val="minor"/>
      </rPr>
      <t>Species means for all leaf defense traits and population secondary metabolite metrics as described in the text (including normalized peak area for common compounds).</t>
    </r>
  </si>
  <si>
    <r>
      <rPr>
        <b/>
        <i/>
        <sz val="11"/>
        <color theme="1"/>
        <rFont val="Calibri"/>
        <family val="2"/>
        <scheme val="minor"/>
      </rPr>
      <t xml:space="preserve">Notes S1d. </t>
    </r>
    <r>
      <rPr>
        <i/>
        <sz val="11"/>
        <color theme="1"/>
        <rFont val="Calibri"/>
        <family val="2"/>
        <scheme val="minor"/>
      </rPr>
      <t>Aggregated species-level data on plant interactions with herbivores and pathogens from mutliple previous screening studies.</t>
    </r>
  </si>
  <si>
    <t>Supporting Information Notes S1a. Population source and locality data. Columns list common garden year, species, population code, state of origin, population locality latitude and longitude, whether seed was collected from the wild (W) or the USDA Germplasm Resources Information Network (G), and the GRIN accession for that population.</t>
  </si>
  <si>
    <r>
      <rPr>
        <b/>
        <sz val="11"/>
        <color theme="1"/>
        <rFont val="Calibri"/>
        <family val="2"/>
        <scheme val="minor"/>
      </rPr>
      <t>Rogers CE, Thompson TE. 1978.</t>
    </r>
    <r>
      <rPr>
        <sz val="11"/>
        <color theme="1"/>
        <rFont val="Calibri"/>
        <family val="2"/>
        <scheme val="minor"/>
      </rPr>
      <t xml:space="preserve"> Resistance of wild </t>
    </r>
    <r>
      <rPr>
        <i/>
        <sz val="11"/>
        <color theme="1"/>
        <rFont val="Calibri"/>
        <family val="2"/>
        <scheme val="minor"/>
      </rPr>
      <t>Helianthus</t>
    </r>
    <r>
      <rPr>
        <sz val="11"/>
        <color theme="1"/>
        <rFont val="Calibri"/>
        <family val="2"/>
        <scheme val="minor"/>
      </rPr>
      <t xml:space="preserve"> species to an aphid, </t>
    </r>
    <r>
      <rPr>
        <i/>
        <sz val="11"/>
        <color theme="1"/>
        <rFont val="Calibri"/>
        <family val="2"/>
        <scheme val="minor"/>
      </rPr>
      <t>Masonaphis masoni</t>
    </r>
    <r>
      <rPr>
        <sz val="11"/>
        <color theme="1"/>
        <rFont val="Calibri"/>
        <family val="2"/>
        <scheme val="minor"/>
      </rPr>
      <t xml:space="preserve">. </t>
    </r>
    <r>
      <rPr>
        <i/>
        <sz val="11"/>
        <color theme="1"/>
        <rFont val="Calibri"/>
        <family val="2"/>
        <scheme val="minor"/>
      </rPr>
      <t>Journal of Economic Entomology</t>
    </r>
    <r>
      <rPr>
        <sz val="11"/>
        <color theme="1"/>
        <rFont val="Calibri"/>
        <family val="2"/>
        <scheme val="minor"/>
      </rPr>
      <t xml:space="preserve"> </t>
    </r>
    <r>
      <rPr>
        <b/>
        <sz val="11"/>
        <color theme="1"/>
        <rFont val="Calibri"/>
        <family val="2"/>
        <scheme val="minor"/>
      </rPr>
      <t>71(2)</t>
    </r>
    <r>
      <rPr>
        <sz val="11"/>
        <color theme="1"/>
        <rFont val="Calibri"/>
        <family val="2"/>
        <scheme val="minor"/>
      </rPr>
      <t>: 221-222.</t>
    </r>
  </si>
  <si>
    <r>
      <rPr>
        <b/>
        <sz val="11"/>
        <color theme="1"/>
        <rFont val="Calibri"/>
        <family val="2"/>
        <scheme val="minor"/>
      </rPr>
      <t xml:space="preserve">Rogers CE. 1981. </t>
    </r>
    <r>
      <rPr>
        <sz val="11"/>
        <color theme="1"/>
        <rFont val="Calibri"/>
        <family val="2"/>
        <scheme val="minor"/>
      </rPr>
      <t>Resistance of sunflower species to the western potato leafhopper.</t>
    </r>
    <r>
      <rPr>
        <i/>
        <sz val="11"/>
        <color theme="1"/>
        <rFont val="Calibri"/>
        <family val="2"/>
        <scheme val="minor"/>
      </rPr>
      <t xml:space="preserve"> Environmental Entomology</t>
    </r>
    <r>
      <rPr>
        <sz val="11"/>
        <color theme="1"/>
        <rFont val="Calibri"/>
        <family val="2"/>
        <scheme val="minor"/>
      </rPr>
      <t xml:space="preserve"> </t>
    </r>
    <r>
      <rPr>
        <b/>
        <sz val="11"/>
        <color theme="1"/>
        <rFont val="Calibri"/>
        <family val="2"/>
        <scheme val="minor"/>
      </rPr>
      <t>10(5)</t>
    </r>
    <r>
      <rPr>
        <sz val="11"/>
        <color theme="1"/>
        <rFont val="Calibri"/>
        <family val="2"/>
        <scheme val="minor"/>
      </rPr>
      <t>: 697-700.</t>
    </r>
  </si>
  <si>
    <r>
      <rPr>
        <b/>
        <sz val="11"/>
        <color theme="1"/>
        <rFont val="Calibri"/>
        <family val="2"/>
        <scheme val="minor"/>
      </rPr>
      <t xml:space="preserve">Ruso J, Sukno S, Dominguez-Gimenez J, Melero-Vara J, Fernandez-Martinez J. 1996. </t>
    </r>
    <r>
      <rPr>
        <sz val="11"/>
        <color theme="1"/>
        <rFont val="Calibri"/>
        <family val="2"/>
        <scheme val="minor"/>
      </rPr>
      <t xml:space="preserve">Screening of wild </t>
    </r>
    <r>
      <rPr>
        <i/>
        <sz val="11"/>
        <color theme="1"/>
        <rFont val="Calibri"/>
        <family val="2"/>
        <scheme val="minor"/>
      </rPr>
      <t>Helianthus</t>
    </r>
    <r>
      <rPr>
        <sz val="11"/>
        <color theme="1"/>
        <rFont val="Calibri"/>
        <family val="2"/>
        <scheme val="minor"/>
      </rPr>
      <t xml:space="preserve"> species and derived lines for resistance to several populations of </t>
    </r>
    <r>
      <rPr>
        <i/>
        <sz val="11"/>
        <color theme="1"/>
        <rFont val="Calibri"/>
        <family val="2"/>
        <scheme val="minor"/>
      </rPr>
      <t>Orobanche cernua</t>
    </r>
    <r>
      <rPr>
        <sz val="11"/>
        <color theme="1"/>
        <rFont val="Calibri"/>
        <family val="2"/>
        <scheme val="minor"/>
      </rPr>
      <t xml:space="preserve">. </t>
    </r>
    <r>
      <rPr>
        <i/>
        <sz val="11"/>
        <color theme="1"/>
        <rFont val="Calibri"/>
        <family val="2"/>
        <scheme val="minor"/>
      </rPr>
      <t>Plant Disease</t>
    </r>
    <r>
      <rPr>
        <sz val="11"/>
        <color theme="1"/>
        <rFont val="Calibri"/>
        <family val="2"/>
        <scheme val="minor"/>
      </rPr>
      <t xml:space="preserve"> </t>
    </r>
    <r>
      <rPr>
        <b/>
        <sz val="11"/>
        <color theme="1"/>
        <rFont val="Calibri"/>
        <family val="2"/>
        <scheme val="minor"/>
      </rPr>
      <t>80(10)</t>
    </r>
    <r>
      <rPr>
        <sz val="11"/>
        <color theme="1"/>
        <rFont val="Calibri"/>
        <family val="2"/>
        <scheme val="minor"/>
      </rPr>
      <t>: 1165-1169.</t>
    </r>
  </si>
  <si>
    <r>
      <rPr>
        <b/>
        <sz val="11"/>
        <color theme="1"/>
        <rFont val="Calibri"/>
        <family val="2"/>
        <scheme val="minor"/>
      </rPr>
      <t xml:space="preserve">Morris J, Yang S, Wilson L. 1983. </t>
    </r>
    <r>
      <rPr>
        <sz val="11"/>
        <color theme="1"/>
        <rFont val="Calibri"/>
        <family val="2"/>
        <scheme val="minor"/>
      </rPr>
      <t xml:space="preserve">Reaction of </t>
    </r>
    <r>
      <rPr>
        <i/>
        <sz val="11"/>
        <color theme="1"/>
        <rFont val="Calibri"/>
        <family val="2"/>
        <scheme val="minor"/>
      </rPr>
      <t xml:space="preserve">Helianthus </t>
    </r>
    <r>
      <rPr>
        <sz val="11"/>
        <color theme="1"/>
        <rFont val="Calibri"/>
        <family val="2"/>
        <scheme val="minor"/>
      </rPr>
      <t xml:space="preserve">species to </t>
    </r>
    <r>
      <rPr>
        <i/>
        <sz val="11"/>
        <color theme="1"/>
        <rFont val="Calibri"/>
        <family val="2"/>
        <scheme val="minor"/>
      </rPr>
      <t>Alternaria helianthi</t>
    </r>
    <r>
      <rPr>
        <sz val="11"/>
        <color theme="1"/>
        <rFont val="Calibri"/>
        <family val="2"/>
        <scheme val="minor"/>
      </rPr>
      <t xml:space="preserve">. </t>
    </r>
    <r>
      <rPr>
        <i/>
        <sz val="11"/>
        <color theme="1"/>
        <rFont val="Calibri"/>
        <family val="2"/>
        <scheme val="minor"/>
      </rPr>
      <t>Plant Disease</t>
    </r>
    <r>
      <rPr>
        <sz val="11"/>
        <color theme="1"/>
        <rFont val="Calibri"/>
        <family val="2"/>
        <scheme val="minor"/>
      </rPr>
      <t xml:space="preserve"> </t>
    </r>
    <r>
      <rPr>
        <b/>
        <sz val="11"/>
        <color theme="1"/>
        <rFont val="Calibri"/>
        <family val="2"/>
        <scheme val="minor"/>
      </rPr>
      <t>67(5)</t>
    </r>
    <r>
      <rPr>
        <sz val="11"/>
        <color theme="1"/>
        <rFont val="Calibri"/>
        <family val="2"/>
        <scheme val="minor"/>
      </rPr>
      <t>: 539-540.</t>
    </r>
  </si>
  <si>
    <r>
      <rPr>
        <b/>
        <sz val="11"/>
        <color theme="1"/>
        <rFont val="Calibri"/>
        <family val="2"/>
        <scheme val="minor"/>
      </rPr>
      <t xml:space="preserve">Yang S, Morris J, Thompson T 1980. </t>
    </r>
    <r>
      <rPr>
        <sz val="11"/>
        <color theme="1"/>
        <rFont val="Calibri"/>
        <family val="2"/>
        <scheme val="minor"/>
      </rPr>
      <t xml:space="preserve">Evaluation of </t>
    </r>
    <r>
      <rPr>
        <i/>
        <sz val="11"/>
        <color theme="1"/>
        <rFont val="Calibri"/>
        <family val="2"/>
        <scheme val="minor"/>
      </rPr>
      <t>Helianthus</t>
    </r>
    <r>
      <rPr>
        <sz val="11"/>
        <color theme="1"/>
        <rFont val="Calibri"/>
        <family val="2"/>
        <scheme val="minor"/>
      </rPr>
      <t xml:space="preserve"> spp. for resistance to </t>
    </r>
    <r>
      <rPr>
        <i/>
        <sz val="11"/>
        <color theme="1"/>
        <rFont val="Calibri"/>
        <family val="2"/>
        <scheme val="minor"/>
      </rPr>
      <t>Rhizopus</t>
    </r>
    <r>
      <rPr>
        <sz val="11"/>
        <color theme="1"/>
        <rFont val="Calibri"/>
        <family val="2"/>
        <scheme val="minor"/>
      </rPr>
      <t xml:space="preserve"> head rot. </t>
    </r>
    <r>
      <rPr>
        <i/>
        <sz val="11"/>
        <color theme="1"/>
        <rFont val="Calibri"/>
        <family val="2"/>
        <scheme val="minor"/>
      </rPr>
      <t>Proc. 9th Int. Sunflower Conf</t>
    </r>
    <r>
      <rPr>
        <sz val="11"/>
        <color theme="1"/>
        <rFont val="Calibri"/>
        <family val="2"/>
        <scheme val="minor"/>
      </rPr>
      <t>. 147-151.</t>
    </r>
  </si>
  <si>
    <r>
      <rPr>
        <b/>
        <sz val="11"/>
        <color theme="1"/>
        <rFont val="Calibri"/>
        <family val="2"/>
        <scheme val="minor"/>
      </rPr>
      <t xml:space="preserve">Saliman M, Yang S, Wilson L. 1982. </t>
    </r>
    <r>
      <rPr>
        <sz val="11"/>
        <color theme="1"/>
        <rFont val="Calibri"/>
        <family val="2"/>
        <scheme val="minor"/>
      </rPr>
      <t xml:space="preserve">Reaction of </t>
    </r>
    <r>
      <rPr>
        <i/>
        <sz val="11"/>
        <color theme="1"/>
        <rFont val="Calibri"/>
        <family val="2"/>
        <scheme val="minor"/>
      </rPr>
      <t>Helianthus</t>
    </r>
    <r>
      <rPr>
        <sz val="11"/>
        <color theme="1"/>
        <rFont val="Calibri"/>
        <family val="2"/>
        <scheme val="minor"/>
      </rPr>
      <t xml:space="preserve"> species to </t>
    </r>
    <r>
      <rPr>
        <i/>
        <sz val="11"/>
        <color theme="1"/>
        <rFont val="Calibri"/>
        <family val="2"/>
        <scheme val="minor"/>
      </rPr>
      <t>Erysiphe cichoracearum</t>
    </r>
    <r>
      <rPr>
        <sz val="11"/>
        <color theme="1"/>
        <rFont val="Calibri"/>
        <family val="2"/>
        <scheme val="minor"/>
      </rPr>
      <t xml:space="preserve"> [Powdery mildew, sunflower]. </t>
    </r>
    <r>
      <rPr>
        <i/>
        <sz val="11"/>
        <color theme="1"/>
        <rFont val="Calibri"/>
        <family val="2"/>
        <scheme val="minor"/>
      </rPr>
      <t>Plant Diseases</t>
    </r>
    <r>
      <rPr>
        <sz val="11"/>
        <color theme="1"/>
        <rFont val="Calibri"/>
        <family val="2"/>
        <scheme val="minor"/>
      </rPr>
      <t xml:space="preserve"> </t>
    </r>
    <r>
      <rPr>
        <b/>
        <sz val="11"/>
        <color theme="1"/>
        <rFont val="Calibri"/>
        <family val="2"/>
        <scheme val="minor"/>
      </rPr>
      <t>66</t>
    </r>
    <r>
      <rPr>
        <sz val="11"/>
        <color theme="1"/>
        <rFont val="Calibri"/>
        <family val="2"/>
        <scheme val="minor"/>
      </rPr>
      <t>: 572-573.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</si>
</sst>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
  </numFmts>
  <fonts count="32" x14ac:knownFonts="1">
    <font>
      <sz val="11"/>
      <color theme="1"/>
      <name val="Calibri"/>
      <family val="2"/>
      <scheme val="minor"/>
    </font>
    <font>
      <b/>
      <sz val="11"/>
      <color theme="1"/>
      <name val="Calibri"/>
      <family val="2"/>
      <scheme val="minor"/>
    </font>
    <font>
      <b/>
      <vertAlign val="superscript"/>
      <sz val="11"/>
      <color theme="1"/>
      <name val="Calibri"/>
      <family val="2"/>
      <scheme val="minor"/>
    </font>
    <font>
      <sz val="10"/>
      <name val="Verdana"/>
      <family val="2"/>
    </font>
    <font>
      <i/>
      <sz val="11"/>
      <color theme="1"/>
      <name val="Calibri"/>
      <family val="2"/>
      <scheme val="minor"/>
    </font>
    <font>
      <sz val="10"/>
      <name val="Arial"/>
      <family val="2"/>
    </font>
    <font>
      <b/>
      <u/>
      <sz val="11"/>
      <color theme="1"/>
      <name val="Calibri"/>
      <family val="2"/>
      <scheme val="minor"/>
    </font>
    <font>
      <b/>
      <u/>
      <sz val="11"/>
      <color theme="1"/>
      <name val="Calibri"/>
      <family val="2"/>
    </font>
    <font>
      <b/>
      <sz val="11"/>
      <color indexed="8"/>
      <name val="Calibri"/>
      <family val="2"/>
    </font>
    <font>
      <b/>
      <u/>
      <sz val="11"/>
      <color indexed="8"/>
      <name val="Calibri"/>
      <family val="2"/>
    </font>
    <font>
      <b/>
      <i/>
      <sz val="11"/>
      <color theme="1"/>
      <name val="Calibri"/>
      <family val="2"/>
      <scheme val="minor"/>
    </font>
    <font>
      <vertAlign val="superscrip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vertAlign val="superscript"/>
      <sz val="11"/>
      <color theme="1"/>
      <name val="Calibri"/>
      <family val="2"/>
    </font>
    <font>
      <u/>
      <sz val="11"/>
      <color theme="1"/>
      <name val="Calibri"/>
      <family val="2"/>
      <scheme val="minor"/>
    </font>
    <font>
      <sz val="11"/>
      <name val="Calibri"/>
      <family val="2"/>
      <scheme val="minor"/>
    </font>
    <font>
      <b/>
      <sz val="11"/>
      <name val="Calibri"/>
      <family val="2"/>
      <scheme val="minor"/>
    </font>
  </fonts>
  <fills count="45">
    <fill>
      <patternFill patternType="none"/>
    </fill>
    <fill>
      <patternFill patternType="gray125"/>
    </fill>
    <fill>
      <patternFill patternType="solid">
        <fgColor rgb="FF92D050"/>
        <bgColor indexed="64"/>
      </patternFill>
    </fill>
    <fill>
      <patternFill patternType="solid">
        <fgColor theme="7"/>
        <bgColor indexed="64"/>
      </patternFill>
    </fill>
    <fill>
      <patternFill patternType="solid">
        <fgColor theme="2" tint="-0.499984740745262"/>
        <bgColor indexed="64"/>
      </patternFill>
    </fill>
    <fill>
      <patternFill patternType="solid">
        <fgColor theme="8"/>
        <bgColor indexed="64"/>
      </patternFill>
    </fill>
    <fill>
      <patternFill patternType="solid">
        <fgColor rgb="FF00B05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F66CC"/>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23">
    <border>
      <left/>
      <right/>
      <top/>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3" fillId="0" borderId="0"/>
    <xf numFmtId="0" fontId="5" fillId="0" borderId="0"/>
    <xf numFmtId="0" fontId="13" fillId="0" borderId="0" applyNumberFormat="0" applyFill="0" applyBorder="0" applyAlignment="0" applyProtection="0"/>
    <xf numFmtId="0" fontId="14" fillId="0" borderId="11" applyNumberFormat="0" applyFill="0" applyAlignment="0" applyProtection="0"/>
    <xf numFmtId="0" fontId="15" fillId="0" borderId="12" applyNumberFormat="0" applyFill="0" applyAlignment="0" applyProtection="0"/>
    <xf numFmtId="0" fontId="16" fillId="0" borderId="13" applyNumberFormat="0" applyFill="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4" applyNumberFormat="0" applyAlignment="0" applyProtection="0"/>
    <xf numFmtId="0" fontId="21" fillId="17" borderId="15" applyNumberFormat="0" applyAlignment="0" applyProtection="0"/>
    <xf numFmtId="0" fontId="22" fillId="17" borderId="14" applyNumberFormat="0" applyAlignment="0" applyProtection="0"/>
    <xf numFmtId="0" fontId="23" fillId="0" borderId="16" applyNumberFormat="0" applyFill="0" applyAlignment="0" applyProtection="0"/>
    <xf numFmtId="0" fontId="24" fillId="18" borderId="17" applyNumberFormat="0" applyAlignment="0" applyProtection="0"/>
    <xf numFmtId="0" fontId="25" fillId="0" borderId="0" applyNumberFormat="0" applyFill="0" applyBorder="0" applyAlignment="0" applyProtection="0"/>
    <xf numFmtId="0" fontId="12" fillId="19" borderId="18" applyNumberFormat="0" applyFont="0" applyAlignment="0" applyProtection="0"/>
    <xf numFmtId="0" fontId="26" fillId="0" borderId="0" applyNumberFormat="0" applyFill="0" applyBorder="0" applyAlignment="0" applyProtection="0"/>
    <xf numFmtId="0" fontId="1" fillId="0" borderId="19" applyNumberFormat="0" applyFill="0" applyAlignment="0" applyProtection="0"/>
    <xf numFmtId="0" fontId="27"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12" fillId="29" borderId="0" applyNumberFormat="0" applyBorder="0" applyAlignment="0" applyProtection="0"/>
    <xf numFmtId="0" fontId="12"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12" fillId="33" borderId="0" applyNumberFormat="0" applyBorder="0" applyAlignment="0" applyProtection="0"/>
    <xf numFmtId="0" fontId="12" fillId="34"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12" fillId="37" borderId="0" applyNumberFormat="0" applyBorder="0" applyAlignment="0" applyProtection="0"/>
    <xf numFmtId="0" fontId="12" fillId="38" borderId="0" applyNumberFormat="0" applyBorder="0" applyAlignment="0" applyProtection="0"/>
    <xf numFmtId="0" fontId="27" fillId="39" borderId="0" applyNumberFormat="0" applyBorder="0" applyAlignment="0" applyProtection="0"/>
    <xf numFmtId="0" fontId="27" fillId="40" borderId="0" applyNumberFormat="0" applyBorder="0" applyAlignment="0" applyProtection="0"/>
    <xf numFmtId="0" fontId="12" fillId="41" borderId="0" applyNumberFormat="0" applyBorder="0" applyAlignment="0" applyProtection="0"/>
    <xf numFmtId="0" fontId="12" fillId="42" borderId="0" applyNumberFormat="0" applyBorder="0" applyAlignment="0" applyProtection="0"/>
    <xf numFmtId="0" fontId="27" fillId="43" borderId="0" applyNumberFormat="0" applyBorder="0" applyAlignment="0" applyProtection="0"/>
    <xf numFmtId="0" fontId="3" fillId="0" borderId="0"/>
  </cellStyleXfs>
  <cellXfs count="66">
    <xf numFmtId="0" fontId="0" fillId="0" borderId="0" xfId="0"/>
    <xf numFmtId="0" fontId="0" fillId="0" borderId="3" xfId="0" applyBorder="1"/>
    <xf numFmtId="0" fontId="0" fillId="0" borderId="6" xfId="0" applyBorder="1"/>
    <xf numFmtId="0" fontId="1" fillId="0" borderId="1" xfId="0" applyFont="1" applyBorder="1"/>
    <xf numFmtId="164" fontId="0" fillId="0" borderId="0" xfId="0" applyNumberFormat="1"/>
    <xf numFmtId="0" fontId="0" fillId="0" borderId="0" xfId="0" applyAlignment="1">
      <alignment horizontal="right"/>
    </xf>
    <xf numFmtId="0" fontId="0" fillId="0" borderId="2" xfId="0" applyBorder="1" applyAlignment="1">
      <alignment horizontal="right"/>
    </xf>
    <xf numFmtId="0" fontId="0" fillId="0" borderId="6" xfId="0" applyBorder="1" applyAlignment="1">
      <alignment horizontal="right"/>
    </xf>
    <xf numFmtId="0" fontId="0" fillId="0" borderId="9" xfId="0" applyBorder="1" applyAlignment="1">
      <alignment horizontal="right"/>
    </xf>
    <xf numFmtId="0" fontId="4" fillId="0" borderId="0" xfId="0" applyFont="1"/>
    <xf numFmtId="0" fontId="0" fillId="0" borderId="4" xfId="0" applyBorder="1" applyAlignment="1">
      <alignment horizontal="right"/>
    </xf>
    <xf numFmtId="0" fontId="0" fillId="0" borderId="5" xfId="0" applyBorder="1" applyAlignment="1">
      <alignment horizontal="right"/>
    </xf>
    <xf numFmtId="0" fontId="0" fillId="0" borderId="3" xfId="0" applyBorder="1" applyAlignment="1">
      <alignment horizontal="right"/>
    </xf>
    <xf numFmtId="164" fontId="0" fillId="0" borderId="2" xfId="0" applyNumberFormat="1" applyBorder="1" applyAlignment="1">
      <alignment horizontal="right"/>
    </xf>
    <xf numFmtId="2" fontId="0" fillId="0" borderId="0" xfId="0" applyNumberFormat="1"/>
    <xf numFmtId="164" fontId="0" fillId="0" borderId="2" xfId="0" applyNumberFormat="1" applyBorder="1"/>
    <xf numFmtId="165" fontId="0" fillId="0" borderId="0" xfId="0" applyNumberFormat="1"/>
    <xf numFmtId="0" fontId="0" fillId="0" borderId="10" xfId="0" applyBorder="1" applyAlignment="1">
      <alignment horizontal="right"/>
    </xf>
    <xf numFmtId="0" fontId="0" fillId="8" borderId="0" xfId="0" applyFill="1" applyAlignment="1">
      <alignment wrapText="1"/>
    </xf>
    <xf numFmtId="0" fontId="0" fillId="0" borderId="7" xfId="0" applyBorder="1" applyAlignment="1">
      <alignment horizontal="right"/>
    </xf>
    <xf numFmtId="0" fontId="0" fillId="0" borderId="20" xfId="0" applyBorder="1" applyAlignment="1">
      <alignment horizontal="right"/>
    </xf>
    <xf numFmtId="0" fontId="0" fillId="0" borderId="8" xfId="0" applyBorder="1" applyAlignment="1">
      <alignment horizontal="right"/>
    </xf>
    <xf numFmtId="0" fontId="0" fillId="2" borderId="6" xfId="0" applyFill="1" applyBorder="1" applyAlignment="1">
      <alignment wrapText="1"/>
    </xf>
    <xf numFmtId="0" fontId="0" fillId="2" borderId="2" xfId="0" applyFill="1" applyBorder="1" applyAlignment="1">
      <alignment wrapText="1"/>
    </xf>
    <xf numFmtId="0" fontId="0" fillId="8" borderId="6" xfId="0" applyFill="1" applyBorder="1" applyAlignment="1">
      <alignment wrapText="1"/>
    </xf>
    <xf numFmtId="0" fontId="0" fillId="8" borderId="2" xfId="0" applyFill="1" applyBorder="1" applyAlignment="1">
      <alignment wrapText="1"/>
    </xf>
    <xf numFmtId="0" fontId="0" fillId="11" borderId="6" xfId="0" applyFill="1" applyBorder="1" applyAlignment="1">
      <alignment wrapText="1"/>
    </xf>
    <xf numFmtId="0" fontId="0" fillId="11" borderId="2" xfId="0" applyFill="1" applyBorder="1" applyAlignment="1">
      <alignment wrapText="1"/>
    </xf>
    <xf numFmtId="164" fontId="0" fillId="0" borderId="6" xfId="0" applyNumberFormat="1" applyBorder="1"/>
    <xf numFmtId="164" fontId="0" fillId="0" borderId="6" xfId="0" applyNumberFormat="1" applyBorder="1" applyAlignment="1">
      <alignment horizontal="right"/>
    </xf>
    <xf numFmtId="0" fontId="0" fillId="10" borderId="2" xfId="0" applyFill="1" applyBorder="1" applyAlignment="1">
      <alignment wrapText="1"/>
    </xf>
    <xf numFmtId="0" fontId="0" fillId="7" borderId="9" xfId="0" applyFill="1" applyBorder="1" applyAlignment="1">
      <alignment horizontal="right" wrapText="1"/>
    </xf>
    <xf numFmtId="0" fontId="0" fillId="0" borderId="21" xfId="0" applyBorder="1" applyAlignment="1">
      <alignment horizontal="right"/>
    </xf>
    <xf numFmtId="0" fontId="0" fillId="9" borderId="6" xfId="0" applyFill="1" applyBorder="1" applyAlignment="1">
      <alignment horizontal="right" wrapText="1"/>
    </xf>
    <xf numFmtId="0" fontId="0" fillId="9" borderId="2" xfId="0" applyFill="1" applyBorder="1" applyAlignment="1">
      <alignment horizontal="right" wrapText="1"/>
    </xf>
    <xf numFmtId="0" fontId="0" fillId="10" borderId="6" xfId="0" applyFill="1" applyBorder="1" applyAlignment="1">
      <alignment wrapText="1"/>
    </xf>
    <xf numFmtId="0" fontId="29" fillId="0" borderId="0" xfId="0" applyFont="1"/>
    <xf numFmtId="0" fontId="0" fillId="12" borderId="5" xfId="0" applyFill="1" applyBorder="1" applyAlignment="1">
      <alignment horizontal="right" wrapText="1"/>
    </xf>
    <xf numFmtId="0" fontId="0" fillId="12" borderId="4" xfId="0" applyFill="1" applyBorder="1" applyAlignment="1">
      <alignment horizontal="right" wrapText="1"/>
    </xf>
    <xf numFmtId="0" fontId="30" fillId="0" borderId="0" xfId="0" applyFont="1" applyAlignment="1">
      <alignment horizontal="center"/>
    </xf>
    <xf numFmtId="0" fontId="30" fillId="0" borderId="0" xfId="10" applyFont="1" applyFill="1" applyBorder="1" applyAlignment="1">
      <alignment horizontal="center"/>
    </xf>
    <xf numFmtId="166" fontId="0" fillId="0" borderId="0" xfId="0" applyNumberFormat="1"/>
    <xf numFmtId="0" fontId="0" fillId="0" borderId="0" xfId="0" applyAlignment="1">
      <alignment horizontal="left"/>
    </xf>
    <xf numFmtId="0" fontId="31" fillId="0" borderId="1" xfId="0" applyFont="1" applyBorder="1" applyAlignment="1">
      <alignment horizontal="center"/>
    </xf>
    <xf numFmtId="0" fontId="1" fillId="0" borderId="1" xfId="0" applyFont="1" applyBorder="1" applyAlignment="1">
      <alignment horizontal="left"/>
    </xf>
    <xf numFmtId="0" fontId="1" fillId="0" borderId="21" xfId="0" applyFont="1" applyBorder="1" applyAlignment="1">
      <alignment horizontal="center" vertical="center" wrapText="1"/>
    </xf>
    <xf numFmtId="166" fontId="0" fillId="0" borderId="0" xfId="0" quotePrefix="1" applyNumberFormat="1" applyAlignment="1">
      <alignment horizontal="right"/>
    </xf>
    <xf numFmtId="166" fontId="0" fillId="0" borderId="0" xfId="0" applyNumberFormat="1" applyAlignment="1">
      <alignment horizontal="right"/>
    </xf>
    <xf numFmtId="0" fontId="0" fillId="0" borderId="0" xfId="0" quotePrefix="1" applyAlignment="1">
      <alignment horizontal="left"/>
    </xf>
    <xf numFmtId="166" fontId="0" fillId="0" borderId="0" xfId="0" quotePrefix="1" applyNumberFormat="1"/>
    <xf numFmtId="0" fontId="30" fillId="0" borderId="0" xfId="44" applyFont="1" applyAlignment="1">
      <alignment horizontal="left"/>
    </xf>
    <xf numFmtId="0" fontId="1" fillId="0" borderId="0" xfId="0" applyFont="1"/>
    <xf numFmtId="0" fontId="1" fillId="5" borderId="22" xfId="0" applyFont="1" applyFill="1" applyBorder="1"/>
    <xf numFmtId="2" fontId="1" fillId="6" borderId="22" xfId="0" applyNumberFormat="1" applyFont="1" applyFill="1" applyBorder="1" applyAlignment="1">
      <alignment wrapText="1"/>
    </xf>
    <xf numFmtId="2" fontId="1" fillId="6" borderId="22" xfId="0" applyNumberFormat="1" applyFont="1" applyFill="1" applyBorder="1"/>
    <xf numFmtId="2" fontId="6" fillId="6" borderId="22" xfId="0" applyNumberFormat="1" applyFont="1" applyFill="1" applyBorder="1" applyAlignment="1">
      <alignment horizontal="left"/>
    </xf>
    <xf numFmtId="164" fontId="6" fillId="6" borderId="22" xfId="0" applyNumberFormat="1" applyFont="1" applyFill="1" applyBorder="1"/>
    <xf numFmtId="0" fontId="1" fillId="3" borderId="22" xfId="0" applyFont="1" applyFill="1" applyBorder="1"/>
    <xf numFmtId="0" fontId="6" fillId="44" borderId="22" xfId="0" applyFont="1" applyFill="1" applyBorder="1" applyAlignment="1">
      <alignment horizontal="center"/>
    </xf>
    <xf numFmtId="164" fontId="8" fillId="4" borderId="22" xfId="0" applyNumberFormat="1" applyFont="1" applyFill="1" applyBorder="1" applyAlignment="1">
      <alignment horizontal="center"/>
    </xf>
    <xf numFmtId="0" fontId="9" fillId="4" borderId="22" xfId="0" applyFont="1" applyFill="1" applyBorder="1" applyAlignment="1">
      <alignment horizontal="center"/>
    </xf>
    <xf numFmtId="0" fontId="1" fillId="0" borderId="22" xfId="0" applyFont="1" applyBorder="1"/>
    <xf numFmtId="164" fontId="0" fillId="0" borderId="0" xfId="0" applyNumberFormat="1" applyAlignment="1">
      <alignment horizontal="right"/>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cellXfs>
  <cellStyles count="45">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5000000}"/>
    <cellStyle name="Normal 2 2" xfId="2" xr:uid="{00000000-0005-0000-0000-000026000000}"/>
    <cellStyle name="Normal 3" xfId="44" xr:uid="{00000000-0005-0000-0000-000027000000}"/>
    <cellStyle name="Note" xfId="17" builtinId="10" customBuiltin="1"/>
    <cellStyle name="Output" xfId="12" builtinId="21" customBuiltin="1"/>
    <cellStyle name="Title" xfId="3" builtinId="15" customBuiltin="1"/>
    <cellStyle name="Total" xfId="19" builtinId="25" customBuiltin="1"/>
    <cellStyle name="Warning Text" xfId="16" builtinId="11" customBuiltin="1"/>
  </cellStyles>
  <dxfs count="2">
    <dxf>
      <fill>
        <patternFill>
          <bgColor theme="9"/>
        </patternFill>
      </fill>
    </dxf>
    <dxf>
      <fill>
        <patternFill>
          <bgColor theme="9"/>
        </patternFill>
      </fill>
    </dxf>
  </dxfs>
  <tableStyles count="0" defaultTableStyle="TableStyleMedium9"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6"/>
  <sheetViews>
    <sheetView zoomScale="75" zoomScaleNormal="75" workbookViewId="0">
      <selection activeCell="A21" sqref="A21"/>
    </sheetView>
  </sheetViews>
  <sheetFormatPr defaultRowHeight="14.4" x14ac:dyDescent="0.3"/>
  <cols>
    <col min="1" max="1" width="6.5546875" customWidth="1"/>
    <col min="2" max="2" width="29.33203125" bestFit="1" customWidth="1"/>
    <col min="3" max="3" width="10.6640625" bestFit="1" customWidth="1"/>
    <col min="4" max="4" width="5.5546875" bestFit="1" customWidth="1"/>
    <col min="5" max="5" width="11" bestFit="1" customWidth="1"/>
    <col min="6" max="6" width="12.88671875" bestFit="1" customWidth="1"/>
    <col min="7" max="7" width="11.6640625" style="39" bestFit="1" customWidth="1"/>
    <col min="8" max="8" width="21.88671875" style="42" bestFit="1" customWidth="1"/>
  </cols>
  <sheetData>
    <row r="1" spans="1:8" x14ac:dyDescent="0.3">
      <c r="A1" s="9" t="s">
        <v>361</v>
      </c>
    </row>
    <row r="3" spans="1:8" ht="15" thickBot="1" x14ac:dyDescent="0.35">
      <c r="A3" s="3" t="s">
        <v>0</v>
      </c>
      <c r="B3" s="3" t="s">
        <v>1</v>
      </c>
      <c r="C3" s="3" t="s">
        <v>200</v>
      </c>
      <c r="D3" s="3" t="s">
        <v>201</v>
      </c>
      <c r="E3" s="3" t="s">
        <v>165</v>
      </c>
      <c r="F3" s="3" t="s">
        <v>202</v>
      </c>
      <c r="G3" s="43" t="s">
        <v>203</v>
      </c>
      <c r="H3" s="44" t="s">
        <v>315</v>
      </c>
    </row>
    <row r="4" spans="1:8" x14ac:dyDescent="0.3">
      <c r="A4" t="s">
        <v>204</v>
      </c>
      <c r="B4" t="s">
        <v>89</v>
      </c>
      <c r="C4" t="s">
        <v>8</v>
      </c>
      <c r="D4" t="s">
        <v>205</v>
      </c>
      <c r="E4" s="41">
        <v>26.950980000000001</v>
      </c>
      <c r="F4" s="41">
        <v>-81.134900000000002</v>
      </c>
      <c r="G4" s="39" t="s">
        <v>206</v>
      </c>
      <c r="H4" s="42" t="s">
        <v>207</v>
      </c>
    </row>
    <row r="5" spans="1:8" x14ac:dyDescent="0.3">
      <c r="A5" t="s">
        <v>204</v>
      </c>
      <c r="B5" t="s">
        <v>89</v>
      </c>
      <c r="C5" t="s">
        <v>9</v>
      </c>
      <c r="D5" t="s">
        <v>205</v>
      </c>
      <c r="E5" s="41">
        <v>26.42305</v>
      </c>
      <c r="F5" s="41">
        <v>-81.248400000000004</v>
      </c>
      <c r="G5" s="39" t="s">
        <v>206</v>
      </c>
      <c r="H5" s="42" t="s">
        <v>208</v>
      </c>
    </row>
    <row r="6" spans="1:8" x14ac:dyDescent="0.3">
      <c r="A6" t="s">
        <v>204</v>
      </c>
      <c r="B6" t="s">
        <v>89</v>
      </c>
      <c r="C6" t="s">
        <v>10</v>
      </c>
      <c r="D6" t="s">
        <v>205</v>
      </c>
      <c r="E6" s="41">
        <v>28.786978999999999</v>
      </c>
      <c r="F6" s="41">
        <v>-81.185179000000005</v>
      </c>
      <c r="G6" s="39" t="s">
        <v>209</v>
      </c>
      <c r="H6" s="42" t="s">
        <v>210</v>
      </c>
    </row>
    <row r="7" spans="1:8" x14ac:dyDescent="0.3">
      <c r="A7" t="s">
        <v>204</v>
      </c>
      <c r="B7" t="s">
        <v>91</v>
      </c>
      <c r="C7" t="s">
        <v>11</v>
      </c>
      <c r="D7" t="s">
        <v>211</v>
      </c>
      <c r="E7" s="41">
        <v>32.985959999999999</v>
      </c>
      <c r="F7" s="41">
        <v>-91.769620000000003</v>
      </c>
      <c r="G7" s="39" t="s">
        <v>209</v>
      </c>
      <c r="H7" s="42" t="s">
        <v>212</v>
      </c>
    </row>
    <row r="8" spans="1:8" x14ac:dyDescent="0.3">
      <c r="A8" t="s">
        <v>204</v>
      </c>
      <c r="B8" t="s">
        <v>91</v>
      </c>
      <c r="C8" t="s">
        <v>12</v>
      </c>
      <c r="D8" t="s">
        <v>205</v>
      </c>
      <c r="E8" s="41">
        <v>28.9543</v>
      </c>
      <c r="F8" s="41">
        <v>-82.648899999999998</v>
      </c>
      <c r="G8" s="39" t="s">
        <v>209</v>
      </c>
      <c r="H8" s="42" t="s">
        <v>213</v>
      </c>
    </row>
    <row r="9" spans="1:8" x14ac:dyDescent="0.3">
      <c r="A9" t="s">
        <v>204</v>
      </c>
      <c r="B9" t="s">
        <v>91</v>
      </c>
      <c r="C9" t="s">
        <v>13</v>
      </c>
      <c r="D9" t="s">
        <v>214</v>
      </c>
      <c r="E9" s="41">
        <v>33.759500000000003</v>
      </c>
      <c r="F9" s="41">
        <v>-84.855500000000006</v>
      </c>
      <c r="G9" s="39" t="s">
        <v>209</v>
      </c>
      <c r="H9" s="42" t="s">
        <v>215</v>
      </c>
    </row>
    <row r="10" spans="1:8" x14ac:dyDescent="0.3">
      <c r="A10" t="s">
        <v>216</v>
      </c>
      <c r="B10" t="s">
        <v>93</v>
      </c>
      <c r="C10" t="s">
        <v>14</v>
      </c>
      <c r="D10" t="s">
        <v>217</v>
      </c>
      <c r="E10">
        <v>36.890277779999998</v>
      </c>
      <c r="F10">
        <v>-120.50277778</v>
      </c>
      <c r="G10" s="39" t="s">
        <v>206</v>
      </c>
      <c r="H10" s="42" t="s">
        <v>218</v>
      </c>
    </row>
    <row r="11" spans="1:8" x14ac:dyDescent="0.3">
      <c r="A11" t="s">
        <v>216</v>
      </c>
      <c r="B11" t="s">
        <v>93</v>
      </c>
      <c r="C11" t="s">
        <v>16</v>
      </c>
      <c r="D11" t="s">
        <v>219</v>
      </c>
      <c r="E11" s="41">
        <v>39.102117</v>
      </c>
      <c r="F11" s="41">
        <v>-96.610333999999995</v>
      </c>
      <c r="G11" s="39" t="s">
        <v>209</v>
      </c>
      <c r="H11" s="42" t="s">
        <v>220</v>
      </c>
    </row>
    <row r="12" spans="1:8" x14ac:dyDescent="0.3">
      <c r="A12" t="s">
        <v>216</v>
      </c>
      <c r="B12" t="s">
        <v>93</v>
      </c>
      <c r="C12" t="s">
        <v>17</v>
      </c>
      <c r="D12" t="s">
        <v>221</v>
      </c>
      <c r="E12" s="41">
        <v>39.716000000000001</v>
      </c>
      <c r="F12" s="41">
        <v>-112.20699999999999</v>
      </c>
      <c r="G12" s="39" t="s">
        <v>209</v>
      </c>
      <c r="H12" s="42" t="s">
        <v>222</v>
      </c>
    </row>
    <row r="13" spans="1:8" x14ac:dyDescent="0.3">
      <c r="A13" t="s">
        <v>223</v>
      </c>
      <c r="B13" t="s">
        <v>94</v>
      </c>
      <c r="C13" t="s">
        <v>18</v>
      </c>
      <c r="D13" t="s">
        <v>205</v>
      </c>
      <c r="E13">
        <v>29.253888889999999</v>
      </c>
      <c r="F13">
        <v>-81.020555560000005</v>
      </c>
      <c r="G13" s="39" t="s">
        <v>206</v>
      </c>
      <c r="H13" s="42" t="s">
        <v>224</v>
      </c>
    </row>
    <row r="14" spans="1:8" x14ac:dyDescent="0.3">
      <c r="A14" t="s">
        <v>223</v>
      </c>
      <c r="B14" t="s">
        <v>94</v>
      </c>
      <c r="C14" t="s">
        <v>19</v>
      </c>
      <c r="D14" t="s">
        <v>225</v>
      </c>
      <c r="E14" s="41">
        <v>27.659362999999999</v>
      </c>
      <c r="F14" s="41">
        <v>-97.313225000000003</v>
      </c>
      <c r="G14" s="39" t="s">
        <v>209</v>
      </c>
      <c r="H14" s="42" t="s">
        <v>226</v>
      </c>
    </row>
    <row r="15" spans="1:8" x14ac:dyDescent="0.3">
      <c r="A15" t="s">
        <v>223</v>
      </c>
      <c r="B15" t="s">
        <v>94</v>
      </c>
      <c r="C15" t="s">
        <v>20</v>
      </c>
      <c r="D15" t="s">
        <v>225</v>
      </c>
      <c r="E15" s="41">
        <v>27.835100000000001</v>
      </c>
      <c r="F15" s="41">
        <v>-97.052532999999997</v>
      </c>
      <c r="G15" s="39" t="s">
        <v>209</v>
      </c>
      <c r="H15" s="42" t="s">
        <v>227</v>
      </c>
    </row>
    <row r="16" spans="1:8" x14ac:dyDescent="0.3">
      <c r="A16" t="s">
        <v>204</v>
      </c>
      <c r="B16" t="s">
        <v>95</v>
      </c>
      <c r="C16" t="s">
        <v>21</v>
      </c>
      <c r="D16" t="s">
        <v>228</v>
      </c>
      <c r="E16" s="41">
        <v>33.194444439999998</v>
      </c>
      <c r="F16" s="41">
        <v>-79.525555600000004</v>
      </c>
      <c r="G16" s="39" t="s">
        <v>206</v>
      </c>
      <c r="H16" s="42" t="s">
        <v>229</v>
      </c>
    </row>
    <row r="17" spans="1:8" x14ac:dyDescent="0.3">
      <c r="A17" t="s">
        <v>204</v>
      </c>
      <c r="B17" t="s">
        <v>95</v>
      </c>
      <c r="C17" t="s">
        <v>22</v>
      </c>
      <c r="D17" t="s">
        <v>214</v>
      </c>
      <c r="E17" s="41">
        <v>34.660277780000001</v>
      </c>
      <c r="F17" s="41">
        <v>-83.348055599999995</v>
      </c>
      <c r="G17" s="39" t="s">
        <v>206</v>
      </c>
      <c r="H17" s="42" t="s">
        <v>230</v>
      </c>
    </row>
    <row r="18" spans="1:8" x14ac:dyDescent="0.3">
      <c r="A18" t="s">
        <v>204</v>
      </c>
      <c r="B18" t="s">
        <v>95</v>
      </c>
      <c r="C18" t="s">
        <v>23</v>
      </c>
      <c r="D18" t="s">
        <v>231</v>
      </c>
      <c r="E18" s="41">
        <v>33.890555999999997</v>
      </c>
      <c r="F18" s="41">
        <v>-86.825833000000003</v>
      </c>
      <c r="G18" s="40" t="s">
        <v>232</v>
      </c>
      <c r="H18" s="42" t="s">
        <v>233</v>
      </c>
    </row>
    <row r="19" spans="1:8" x14ac:dyDescent="0.3">
      <c r="A19" t="s">
        <v>204</v>
      </c>
      <c r="B19" t="s">
        <v>96</v>
      </c>
      <c r="C19" t="s">
        <v>24</v>
      </c>
      <c r="D19" t="s">
        <v>205</v>
      </c>
      <c r="E19" s="41">
        <v>29.500655999999999</v>
      </c>
      <c r="F19" s="41">
        <v>-81.265022000000002</v>
      </c>
      <c r="G19" s="39" t="s">
        <v>209</v>
      </c>
      <c r="H19" s="42" t="s">
        <v>234</v>
      </c>
    </row>
    <row r="20" spans="1:8" x14ac:dyDescent="0.3">
      <c r="A20" t="s">
        <v>204</v>
      </c>
      <c r="B20" t="s">
        <v>96</v>
      </c>
      <c r="C20" t="s">
        <v>25</v>
      </c>
      <c r="D20" t="s">
        <v>205</v>
      </c>
      <c r="E20" s="41">
        <v>29.609650999999999</v>
      </c>
      <c r="F20" s="41">
        <v>-81.471558000000002</v>
      </c>
      <c r="G20" s="39" t="s">
        <v>209</v>
      </c>
      <c r="H20" s="42" t="s">
        <v>235</v>
      </c>
    </row>
    <row r="21" spans="1:8" x14ac:dyDescent="0.3">
      <c r="A21" t="s">
        <v>204</v>
      </c>
      <c r="B21" t="s">
        <v>96</v>
      </c>
      <c r="C21" t="s">
        <v>26</v>
      </c>
      <c r="D21" t="s">
        <v>205</v>
      </c>
      <c r="E21" s="41">
        <v>29.32</v>
      </c>
      <c r="F21" s="41">
        <v>-81.310220000000001</v>
      </c>
      <c r="G21" s="39" t="s">
        <v>209</v>
      </c>
      <c r="H21" s="42" t="s">
        <v>236</v>
      </c>
    </row>
    <row r="22" spans="1:8" x14ac:dyDescent="0.3">
      <c r="A22" t="s">
        <v>223</v>
      </c>
      <c r="B22" t="s">
        <v>98</v>
      </c>
      <c r="C22" t="s">
        <v>27</v>
      </c>
      <c r="D22" t="s">
        <v>217</v>
      </c>
      <c r="E22">
        <v>40.418390000000002</v>
      </c>
      <c r="F22" s="41">
        <v>-120.28326</v>
      </c>
      <c r="G22" s="39" t="s">
        <v>209</v>
      </c>
      <c r="H22" s="42" t="s">
        <v>237</v>
      </c>
    </row>
    <row r="23" spans="1:8" x14ac:dyDescent="0.3">
      <c r="A23" t="s">
        <v>223</v>
      </c>
      <c r="B23" t="s">
        <v>98</v>
      </c>
      <c r="C23" t="s">
        <v>28</v>
      </c>
      <c r="D23" t="s">
        <v>238</v>
      </c>
      <c r="E23">
        <v>44.62055556</v>
      </c>
      <c r="F23" s="41">
        <v>-120.20638889</v>
      </c>
      <c r="G23" s="39" t="s">
        <v>206</v>
      </c>
      <c r="H23" s="42" t="s">
        <v>239</v>
      </c>
    </row>
    <row r="24" spans="1:8" x14ac:dyDescent="0.3">
      <c r="A24" t="s">
        <v>223</v>
      </c>
      <c r="B24" t="s">
        <v>98</v>
      </c>
      <c r="C24" t="s">
        <v>29</v>
      </c>
      <c r="D24" t="s">
        <v>217</v>
      </c>
      <c r="E24">
        <v>40.67595</v>
      </c>
      <c r="F24" s="41">
        <v>-120.28528</v>
      </c>
      <c r="G24" s="39" t="s">
        <v>209</v>
      </c>
      <c r="H24" s="42" t="s">
        <v>240</v>
      </c>
    </row>
    <row r="25" spans="1:8" x14ac:dyDescent="0.3">
      <c r="A25" t="s">
        <v>204</v>
      </c>
      <c r="B25" t="s">
        <v>241</v>
      </c>
      <c r="C25" t="s">
        <v>30</v>
      </c>
      <c r="D25" t="s">
        <v>205</v>
      </c>
      <c r="E25" s="41">
        <v>29.183199999999999</v>
      </c>
      <c r="F25" s="41">
        <v>-83.017099999999999</v>
      </c>
      <c r="G25" s="39" t="s">
        <v>209</v>
      </c>
      <c r="H25" s="42" t="s">
        <v>242</v>
      </c>
    </row>
    <row r="26" spans="1:8" x14ac:dyDescent="0.3">
      <c r="A26" t="s">
        <v>204</v>
      </c>
      <c r="B26" t="s">
        <v>241</v>
      </c>
      <c r="C26" t="s">
        <v>31</v>
      </c>
      <c r="D26" t="s">
        <v>205</v>
      </c>
      <c r="E26" s="41">
        <v>30.01606</v>
      </c>
      <c r="F26" s="41">
        <v>-84.36815</v>
      </c>
      <c r="G26" s="39" t="s">
        <v>209</v>
      </c>
      <c r="H26" s="42" t="s">
        <v>243</v>
      </c>
    </row>
    <row r="27" spans="1:8" x14ac:dyDescent="0.3">
      <c r="A27" t="s">
        <v>204</v>
      </c>
      <c r="B27" t="s">
        <v>241</v>
      </c>
      <c r="C27" t="s">
        <v>32</v>
      </c>
      <c r="D27" t="s">
        <v>205</v>
      </c>
      <c r="E27" s="41">
        <v>29.806000000000001</v>
      </c>
      <c r="F27" s="41">
        <v>-85.302099999999996</v>
      </c>
      <c r="G27" s="39" t="s">
        <v>209</v>
      </c>
      <c r="H27" s="42" t="s">
        <v>244</v>
      </c>
    </row>
    <row r="28" spans="1:8" x14ac:dyDescent="0.3">
      <c r="A28" t="s">
        <v>223</v>
      </c>
      <c r="B28" t="s">
        <v>100</v>
      </c>
      <c r="C28" t="s">
        <v>33</v>
      </c>
      <c r="D28" t="s">
        <v>245</v>
      </c>
      <c r="E28" s="41">
        <v>41.591062000000001</v>
      </c>
      <c r="F28" s="41">
        <v>-83.765135999999998</v>
      </c>
      <c r="G28" s="40" t="s">
        <v>209</v>
      </c>
      <c r="H28" s="42" t="s">
        <v>246</v>
      </c>
    </row>
    <row r="29" spans="1:8" x14ac:dyDescent="0.3">
      <c r="A29" t="s">
        <v>223</v>
      </c>
      <c r="B29" t="s">
        <v>100</v>
      </c>
      <c r="C29" t="s">
        <v>34</v>
      </c>
      <c r="D29" t="s">
        <v>247</v>
      </c>
      <c r="E29" s="41">
        <v>41.089939999999999</v>
      </c>
      <c r="F29" s="41">
        <v>-87.564009999999996</v>
      </c>
      <c r="G29" s="39" t="s">
        <v>209</v>
      </c>
      <c r="H29" s="42" t="s">
        <v>248</v>
      </c>
    </row>
    <row r="30" spans="1:8" x14ac:dyDescent="0.3">
      <c r="A30" t="s">
        <v>204</v>
      </c>
      <c r="B30" t="s">
        <v>101</v>
      </c>
      <c r="C30" t="s">
        <v>35</v>
      </c>
      <c r="D30" t="s">
        <v>205</v>
      </c>
      <c r="E30" s="41">
        <v>29.714700000000001</v>
      </c>
      <c r="F30" s="46">
        <v>-85.02516</v>
      </c>
      <c r="G30" s="39" t="s">
        <v>209</v>
      </c>
      <c r="H30" s="42" t="s">
        <v>249</v>
      </c>
    </row>
    <row r="31" spans="1:8" x14ac:dyDescent="0.3">
      <c r="A31" t="s">
        <v>204</v>
      </c>
      <c r="B31" t="s">
        <v>101</v>
      </c>
      <c r="C31" t="s">
        <v>36</v>
      </c>
      <c r="D31" t="s">
        <v>205</v>
      </c>
      <c r="E31" s="41">
        <v>29.065185</v>
      </c>
      <c r="F31" s="41">
        <v>-81.950768999999994</v>
      </c>
      <c r="G31" s="39" t="s">
        <v>209</v>
      </c>
      <c r="H31" s="42" t="s">
        <v>250</v>
      </c>
    </row>
    <row r="32" spans="1:8" x14ac:dyDescent="0.3">
      <c r="A32" t="s">
        <v>204</v>
      </c>
      <c r="B32" t="s">
        <v>101</v>
      </c>
      <c r="C32" t="s">
        <v>37</v>
      </c>
      <c r="D32" t="s">
        <v>205</v>
      </c>
      <c r="E32" s="41">
        <v>28.675039999999999</v>
      </c>
      <c r="F32" s="41">
        <v>-80.976140000000001</v>
      </c>
      <c r="G32" s="39" t="s">
        <v>209</v>
      </c>
      <c r="H32" s="42" t="s">
        <v>251</v>
      </c>
    </row>
    <row r="33" spans="1:8" x14ac:dyDescent="0.3">
      <c r="A33" t="s">
        <v>223</v>
      </c>
      <c r="B33" t="s">
        <v>102</v>
      </c>
      <c r="C33" t="s">
        <v>38</v>
      </c>
      <c r="D33" t="s">
        <v>252</v>
      </c>
      <c r="E33" s="41">
        <v>35.811667</v>
      </c>
      <c r="F33" s="41">
        <v>-82.197221999999996</v>
      </c>
      <c r="G33" s="39" t="s">
        <v>206</v>
      </c>
      <c r="H33" s="42" t="s">
        <v>253</v>
      </c>
    </row>
    <row r="34" spans="1:8" x14ac:dyDescent="0.3">
      <c r="A34" t="s">
        <v>223</v>
      </c>
      <c r="B34" t="s">
        <v>102</v>
      </c>
      <c r="C34" t="s">
        <v>33</v>
      </c>
      <c r="D34" t="s">
        <v>245</v>
      </c>
      <c r="E34" s="41">
        <v>41.591062000000001</v>
      </c>
      <c r="F34" s="41">
        <v>-83.765135999999998</v>
      </c>
      <c r="G34" s="39" t="s">
        <v>209</v>
      </c>
      <c r="H34" s="42" t="s">
        <v>254</v>
      </c>
    </row>
    <row r="35" spans="1:8" x14ac:dyDescent="0.3">
      <c r="A35" t="s">
        <v>223</v>
      </c>
      <c r="B35" t="s">
        <v>102</v>
      </c>
      <c r="C35" t="s">
        <v>39</v>
      </c>
      <c r="D35" t="s">
        <v>252</v>
      </c>
      <c r="E35" s="41">
        <v>36.549138999999997</v>
      </c>
      <c r="F35" s="41">
        <v>-81.216555999999997</v>
      </c>
      <c r="G35" s="39" t="s">
        <v>209</v>
      </c>
      <c r="H35" s="42" t="s">
        <v>255</v>
      </c>
    </row>
    <row r="36" spans="1:8" x14ac:dyDescent="0.3">
      <c r="A36" t="s">
        <v>223</v>
      </c>
      <c r="B36" t="s">
        <v>103</v>
      </c>
      <c r="C36" t="s">
        <v>40</v>
      </c>
      <c r="D36" t="s">
        <v>247</v>
      </c>
      <c r="E36" s="41">
        <v>41.635620000000003</v>
      </c>
      <c r="F36" s="41">
        <v>-89.535740000000004</v>
      </c>
      <c r="G36" s="39" t="s">
        <v>209</v>
      </c>
      <c r="H36" s="42" t="s">
        <v>256</v>
      </c>
    </row>
    <row r="37" spans="1:8" x14ac:dyDescent="0.3">
      <c r="A37" t="s">
        <v>223</v>
      </c>
      <c r="B37" t="s">
        <v>103</v>
      </c>
      <c r="C37" t="s">
        <v>41</v>
      </c>
      <c r="D37" t="s">
        <v>257</v>
      </c>
      <c r="E37" s="41">
        <v>42.008611000000002</v>
      </c>
      <c r="F37" s="41">
        <v>-96.028056000000007</v>
      </c>
      <c r="G37" s="39" t="s">
        <v>209</v>
      </c>
      <c r="H37" s="42" t="s">
        <v>258</v>
      </c>
    </row>
    <row r="38" spans="1:8" x14ac:dyDescent="0.3">
      <c r="A38" t="s">
        <v>223</v>
      </c>
      <c r="B38" t="s">
        <v>103</v>
      </c>
      <c r="C38" t="s">
        <v>42</v>
      </c>
      <c r="D38" t="s">
        <v>247</v>
      </c>
      <c r="E38" s="41">
        <v>41.069070000000004</v>
      </c>
      <c r="F38" s="41">
        <v>-87.675539999999998</v>
      </c>
      <c r="G38" s="39" t="s">
        <v>209</v>
      </c>
      <c r="H38" s="42" t="s">
        <v>259</v>
      </c>
    </row>
    <row r="39" spans="1:8" x14ac:dyDescent="0.3">
      <c r="A39" t="s">
        <v>204</v>
      </c>
      <c r="B39" t="s">
        <v>104</v>
      </c>
      <c r="C39" t="s">
        <v>43</v>
      </c>
      <c r="D39" t="s">
        <v>205</v>
      </c>
      <c r="E39" s="47">
        <v>30.058845999999999</v>
      </c>
      <c r="F39" s="47">
        <v>-85.015506999999999</v>
      </c>
      <c r="G39" s="39" t="s">
        <v>209</v>
      </c>
      <c r="H39" s="48" t="s">
        <v>260</v>
      </c>
    </row>
    <row r="40" spans="1:8" x14ac:dyDescent="0.3">
      <c r="A40" t="s">
        <v>204</v>
      </c>
      <c r="B40" t="s">
        <v>104</v>
      </c>
      <c r="C40" t="s">
        <v>44</v>
      </c>
      <c r="D40" t="s">
        <v>211</v>
      </c>
      <c r="E40" s="41">
        <v>30.53106</v>
      </c>
      <c r="F40" s="41">
        <v>-90.149090000000001</v>
      </c>
      <c r="G40" s="39" t="s">
        <v>209</v>
      </c>
      <c r="H40" s="42" t="s">
        <v>261</v>
      </c>
    </row>
    <row r="41" spans="1:8" x14ac:dyDescent="0.3">
      <c r="A41" t="s">
        <v>204</v>
      </c>
      <c r="B41" t="s">
        <v>104</v>
      </c>
      <c r="C41" t="s">
        <v>45</v>
      </c>
      <c r="D41" t="s">
        <v>252</v>
      </c>
      <c r="E41" s="41">
        <v>34.068610999999997</v>
      </c>
      <c r="F41" s="49">
        <v>-78.293610999999999</v>
      </c>
      <c r="G41" s="39" t="s">
        <v>206</v>
      </c>
      <c r="H41" s="42" t="s">
        <v>262</v>
      </c>
    </row>
    <row r="42" spans="1:8" x14ac:dyDescent="0.3">
      <c r="A42" t="s">
        <v>204</v>
      </c>
      <c r="B42" t="s">
        <v>105</v>
      </c>
      <c r="C42" t="s">
        <v>46</v>
      </c>
      <c r="D42" t="s">
        <v>214</v>
      </c>
      <c r="E42" s="41">
        <v>32.425277999999999</v>
      </c>
      <c r="F42" s="41">
        <v>-84.374443999999997</v>
      </c>
      <c r="G42" s="39" t="s">
        <v>209</v>
      </c>
      <c r="H42" s="42" t="s">
        <v>263</v>
      </c>
    </row>
    <row r="43" spans="1:8" x14ac:dyDescent="0.3">
      <c r="A43" t="s">
        <v>204</v>
      </c>
      <c r="B43" t="s">
        <v>105</v>
      </c>
      <c r="C43" t="s">
        <v>47</v>
      </c>
      <c r="D43" t="s">
        <v>231</v>
      </c>
      <c r="E43" s="41">
        <v>34.757778000000002</v>
      </c>
      <c r="F43" s="41">
        <v>-85.696388999999996</v>
      </c>
      <c r="G43" s="39" t="s">
        <v>209</v>
      </c>
      <c r="H43" s="50" t="s">
        <v>264</v>
      </c>
    </row>
    <row r="44" spans="1:8" x14ac:dyDescent="0.3">
      <c r="A44" t="s">
        <v>204</v>
      </c>
      <c r="B44" t="s">
        <v>105</v>
      </c>
      <c r="C44" t="s">
        <v>48</v>
      </c>
      <c r="D44" t="s">
        <v>231</v>
      </c>
      <c r="E44" s="41">
        <v>34.431944000000001</v>
      </c>
      <c r="F44" s="41">
        <v>-85.675278000000006</v>
      </c>
      <c r="G44" s="39" t="s">
        <v>209</v>
      </c>
      <c r="H44" s="42" t="s">
        <v>265</v>
      </c>
    </row>
    <row r="45" spans="1:8" x14ac:dyDescent="0.3">
      <c r="A45" t="s">
        <v>223</v>
      </c>
      <c r="B45" t="s">
        <v>106</v>
      </c>
      <c r="C45" t="s">
        <v>16</v>
      </c>
      <c r="D45" t="s">
        <v>219</v>
      </c>
      <c r="E45" s="41">
        <v>39.110011999999998</v>
      </c>
      <c r="F45" s="41">
        <v>-96.562510000000003</v>
      </c>
      <c r="G45" s="39" t="s">
        <v>209</v>
      </c>
      <c r="H45" s="42" t="s">
        <v>266</v>
      </c>
    </row>
    <row r="46" spans="1:8" x14ac:dyDescent="0.3">
      <c r="A46" t="s">
        <v>223</v>
      </c>
      <c r="B46" t="s">
        <v>106</v>
      </c>
      <c r="C46" t="s">
        <v>49</v>
      </c>
      <c r="D46" t="s">
        <v>225</v>
      </c>
      <c r="E46" s="41">
        <v>29.966716999999999</v>
      </c>
      <c r="F46" s="41">
        <v>-97.876103999999998</v>
      </c>
      <c r="G46" s="39" t="s">
        <v>209</v>
      </c>
      <c r="H46" s="42" t="s">
        <v>267</v>
      </c>
    </row>
    <row r="47" spans="1:8" x14ac:dyDescent="0.3">
      <c r="A47" t="s">
        <v>223</v>
      </c>
      <c r="B47" t="s">
        <v>106</v>
      </c>
      <c r="C47" t="s">
        <v>50</v>
      </c>
      <c r="D47" t="s">
        <v>257</v>
      </c>
      <c r="E47" s="41">
        <v>42.459705</v>
      </c>
      <c r="F47" s="41">
        <v>-96.194166999999993</v>
      </c>
      <c r="G47" s="39" t="s">
        <v>209</v>
      </c>
      <c r="H47" s="42" t="s">
        <v>268</v>
      </c>
    </row>
    <row r="48" spans="1:8" x14ac:dyDescent="0.3">
      <c r="A48" t="s">
        <v>223</v>
      </c>
      <c r="B48" t="s">
        <v>107</v>
      </c>
      <c r="C48" t="s">
        <v>51</v>
      </c>
      <c r="D48" t="s">
        <v>252</v>
      </c>
      <c r="E48">
        <v>35.5869</v>
      </c>
      <c r="F48">
        <v>-81.824700000000007</v>
      </c>
      <c r="G48" s="39" t="s">
        <v>209</v>
      </c>
      <c r="H48" s="48" t="s">
        <v>260</v>
      </c>
    </row>
    <row r="49" spans="1:8" x14ac:dyDescent="0.3">
      <c r="A49" t="s">
        <v>204</v>
      </c>
      <c r="B49" t="s">
        <v>107</v>
      </c>
      <c r="C49" t="s">
        <v>52</v>
      </c>
      <c r="D49" t="s">
        <v>228</v>
      </c>
      <c r="E49" s="41">
        <v>34.262430000000002</v>
      </c>
      <c r="F49" s="41">
        <v>-82.662739999999999</v>
      </c>
      <c r="G49" s="39" t="s">
        <v>209</v>
      </c>
      <c r="H49" s="50" t="s">
        <v>269</v>
      </c>
    </row>
    <row r="50" spans="1:8" x14ac:dyDescent="0.3">
      <c r="A50" t="s">
        <v>204</v>
      </c>
      <c r="B50" t="s">
        <v>107</v>
      </c>
      <c r="C50" t="s">
        <v>53</v>
      </c>
      <c r="D50" t="s">
        <v>228</v>
      </c>
      <c r="E50" s="41">
        <v>34.947499999999998</v>
      </c>
      <c r="F50" s="41">
        <v>-83.089167000000003</v>
      </c>
      <c r="G50" s="39" t="s">
        <v>209</v>
      </c>
      <c r="H50" s="42" t="s">
        <v>270</v>
      </c>
    </row>
    <row r="51" spans="1:8" x14ac:dyDescent="0.3">
      <c r="A51" t="s">
        <v>204</v>
      </c>
      <c r="B51" t="s">
        <v>107</v>
      </c>
      <c r="C51" t="s">
        <v>54</v>
      </c>
      <c r="D51" t="s">
        <v>228</v>
      </c>
      <c r="E51" s="41">
        <v>34.961111000000002</v>
      </c>
      <c r="F51" s="41">
        <v>-82.844999999999999</v>
      </c>
      <c r="G51" s="39" t="s">
        <v>209</v>
      </c>
      <c r="H51" s="42" t="s">
        <v>271</v>
      </c>
    </row>
    <row r="52" spans="1:8" x14ac:dyDescent="0.3">
      <c r="A52" t="s">
        <v>223</v>
      </c>
      <c r="B52" t="s">
        <v>108</v>
      </c>
      <c r="C52" t="s">
        <v>55</v>
      </c>
      <c r="D52" t="s">
        <v>245</v>
      </c>
      <c r="E52" s="41">
        <v>39.893363000000001</v>
      </c>
      <c r="F52" s="41">
        <v>-83.200568000000004</v>
      </c>
      <c r="G52" s="39" t="s">
        <v>206</v>
      </c>
      <c r="H52" s="42" t="s">
        <v>272</v>
      </c>
    </row>
    <row r="53" spans="1:8" x14ac:dyDescent="0.3">
      <c r="A53" t="s">
        <v>223</v>
      </c>
      <c r="B53" t="s">
        <v>108</v>
      </c>
      <c r="C53" t="s">
        <v>34</v>
      </c>
      <c r="D53" t="s">
        <v>247</v>
      </c>
      <c r="E53" s="41">
        <v>41.089934</v>
      </c>
      <c r="F53" s="41">
        <v>-87.565920000000006</v>
      </c>
      <c r="G53" s="39" t="s">
        <v>209</v>
      </c>
      <c r="H53" s="42" t="s">
        <v>273</v>
      </c>
    </row>
    <row r="54" spans="1:8" x14ac:dyDescent="0.3">
      <c r="A54" t="s">
        <v>223</v>
      </c>
      <c r="B54" t="s">
        <v>108</v>
      </c>
      <c r="C54" t="s">
        <v>56</v>
      </c>
      <c r="D54" t="s">
        <v>219</v>
      </c>
      <c r="E54" s="41">
        <v>37.81917</v>
      </c>
      <c r="F54" s="41">
        <v>-94.986850000000004</v>
      </c>
      <c r="G54" s="39" t="s">
        <v>209</v>
      </c>
      <c r="H54" s="42" t="s">
        <v>274</v>
      </c>
    </row>
    <row r="55" spans="1:8" x14ac:dyDescent="0.3">
      <c r="A55" t="s">
        <v>223</v>
      </c>
      <c r="B55" t="s">
        <v>109</v>
      </c>
      <c r="C55" t="s">
        <v>57</v>
      </c>
      <c r="D55" t="s">
        <v>275</v>
      </c>
      <c r="E55" s="41">
        <v>32.320399999999999</v>
      </c>
      <c r="F55" s="41">
        <v>-103.82317999999999</v>
      </c>
      <c r="G55" s="39" t="s">
        <v>209</v>
      </c>
      <c r="H55" s="42" t="s">
        <v>276</v>
      </c>
    </row>
    <row r="56" spans="1:8" x14ac:dyDescent="0.3">
      <c r="A56" t="s">
        <v>223</v>
      </c>
      <c r="B56" t="s">
        <v>109</v>
      </c>
      <c r="C56" t="s">
        <v>58</v>
      </c>
      <c r="D56" t="s">
        <v>225</v>
      </c>
      <c r="E56" s="41">
        <v>31.825839999999999</v>
      </c>
      <c r="F56" s="41">
        <v>-103.07813</v>
      </c>
      <c r="G56" s="39" t="s">
        <v>209</v>
      </c>
      <c r="H56" s="42" t="s">
        <v>277</v>
      </c>
    </row>
    <row r="57" spans="1:8" x14ac:dyDescent="0.3">
      <c r="A57" t="s">
        <v>223</v>
      </c>
      <c r="B57" t="s">
        <v>109</v>
      </c>
      <c r="C57" t="s">
        <v>59</v>
      </c>
      <c r="D57" t="s">
        <v>225</v>
      </c>
      <c r="E57" s="41">
        <v>31.631509999999999</v>
      </c>
      <c r="F57" s="41">
        <v>-102.80999</v>
      </c>
      <c r="G57" s="39" t="s">
        <v>209</v>
      </c>
      <c r="H57" s="42" t="s">
        <v>278</v>
      </c>
    </row>
    <row r="58" spans="1:8" x14ac:dyDescent="0.3">
      <c r="A58" t="s">
        <v>204</v>
      </c>
      <c r="B58" t="s">
        <v>279</v>
      </c>
      <c r="C58" t="s">
        <v>81</v>
      </c>
      <c r="D58" t="s">
        <v>217</v>
      </c>
      <c r="E58" s="41">
        <v>32.72666667</v>
      </c>
      <c r="F58" s="41">
        <v>-114.90666667000001</v>
      </c>
      <c r="G58" s="39" t="s">
        <v>206</v>
      </c>
      <c r="H58" s="42" t="s">
        <v>280</v>
      </c>
    </row>
    <row r="59" spans="1:8" x14ac:dyDescent="0.3">
      <c r="A59" t="s">
        <v>204</v>
      </c>
      <c r="B59" t="s">
        <v>279</v>
      </c>
      <c r="C59" t="s">
        <v>82</v>
      </c>
      <c r="D59" t="s">
        <v>217</v>
      </c>
      <c r="E59" s="41">
        <v>32.962777780000003</v>
      </c>
      <c r="F59" s="41">
        <v>-115.12833333</v>
      </c>
      <c r="G59" s="39" t="s">
        <v>206</v>
      </c>
      <c r="H59" s="42" t="s">
        <v>281</v>
      </c>
    </row>
    <row r="60" spans="1:8" x14ac:dyDescent="0.3">
      <c r="A60" t="s">
        <v>204</v>
      </c>
      <c r="B60" t="s">
        <v>279</v>
      </c>
      <c r="C60" t="s">
        <v>83</v>
      </c>
      <c r="D60" t="s">
        <v>217</v>
      </c>
      <c r="E60" s="41">
        <v>32.737499999999997</v>
      </c>
      <c r="F60" s="41">
        <v>-114.91333333</v>
      </c>
      <c r="G60" s="39" t="s">
        <v>206</v>
      </c>
      <c r="H60" s="42" t="s">
        <v>282</v>
      </c>
    </row>
    <row r="61" spans="1:8" x14ac:dyDescent="0.3">
      <c r="A61" t="s">
        <v>223</v>
      </c>
      <c r="B61" t="s">
        <v>111</v>
      </c>
      <c r="C61" t="s">
        <v>60</v>
      </c>
      <c r="D61" t="s">
        <v>247</v>
      </c>
      <c r="E61" s="41">
        <v>41.920929999999998</v>
      </c>
      <c r="F61" s="41">
        <v>-90.112629999999996</v>
      </c>
      <c r="G61" s="39" t="s">
        <v>209</v>
      </c>
      <c r="H61" s="42" t="s">
        <v>283</v>
      </c>
    </row>
    <row r="62" spans="1:8" x14ac:dyDescent="0.3">
      <c r="A62" t="s">
        <v>223</v>
      </c>
      <c r="B62" t="s">
        <v>111</v>
      </c>
      <c r="C62" t="s">
        <v>33</v>
      </c>
      <c r="D62" t="s">
        <v>245</v>
      </c>
      <c r="E62" s="41">
        <v>41.591337000000003</v>
      </c>
      <c r="F62" s="41">
        <v>-83.765347000000006</v>
      </c>
      <c r="G62" s="39" t="s">
        <v>209</v>
      </c>
      <c r="H62" s="42" t="s">
        <v>284</v>
      </c>
    </row>
    <row r="63" spans="1:8" x14ac:dyDescent="0.3">
      <c r="A63" t="s">
        <v>223</v>
      </c>
      <c r="B63" t="s">
        <v>111</v>
      </c>
      <c r="C63" t="s">
        <v>61</v>
      </c>
      <c r="D63" t="s">
        <v>247</v>
      </c>
      <c r="E63" s="41">
        <v>41.029347999999999</v>
      </c>
      <c r="F63" s="41">
        <v>-90.927047999999999</v>
      </c>
      <c r="G63" s="39" t="s">
        <v>209</v>
      </c>
      <c r="H63" s="42" t="s">
        <v>285</v>
      </c>
    </row>
    <row r="64" spans="1:8" x14ac:dyDescent="0.3">
      <c r="A64" t="s">
        <v>223</v>
      </c>
      <c r="B64" t="s">
        <v>132</v>
      </c>
      <c r="C64" t="s">
        <v>62</v>
      </c>
      <c r="D64" t="s">
        <v>286</v>
      </c>
      <c r="E64" s="41">
        <v>41.618000000000002</v>
      </c>
      <c r="F64" s="41">
        <v>-87.268600000000006</v>
      </c>
      <c r="G64" s="39" t="s">
        <v>209</v>
      </c>
      <c r="H64" s="42" t="s">
        <v>287</v>
      </c>
    </row>
    <row r="65" spans="1:8" x14ac:dyDescent="0.3">
      <c r="A65" t="s">
        <v>223</v>
      </c>
      <c r="B65" t="s">
        <v>132</v>
      </c>
      <c r="C65" t="s">
        <v>63</v>
      </c>
      <c r="D65" t="s">
        <v>288</v>
      </c>
      <c r="E65" s="41">
        <v>37.767449999999997</v>
      </c>
      <c r="F65" s="41">
        <v>-105.51501</v>
      </c>
      <c r="G65" s="39" t="s">
        <v>209</v>
      </c>
      <c r="H65" s="42" t="s">
        <v>289</v>
      </c>
    </row>
    <row r="66" spans="1:8" x14ac:dyDescent="0.3">
      <c r="A66" t="s">
        <v>223</v>
      </c>
      <c r="B66" t="s">
        <v>132</v>
      </c>
      <c r="C66" t="s">
        <v>61</v>
      </c>
      <c r="D66" t="s">
        <v>247</v>
      </c>
      <c r="E66" s="41">
        <v>41.053800000000003</v>
      </c>
      <c r="F66" s="41">
        <v>-90.934899999999999</v>
      </c>
      <c r="G66" s="39" t="s">
        <v>209</v>
      </c>
      <c r="H66" s="42" t="s">
        <v>290</v>
      </c>
    </row>
    <row r="67" spans="1:8" x14ac:dyDescent="0.3">
      <c r="A67" t="s">
        <v>204</v>
      </c>
      <c r="B67" t="s">
        <v>113</v>
      </c>
      <c r="C67" t="s">
        <v>64</v>
      </c>
      <c r="D67" t="s">
        <v>214</v>
      </c>
      <c r="E67" s="41">
        <v>33.250700000000002</v>
      </c>
      <c r="F67" s="41">
        <v>-85.146598999999995</v>
      </c>
      <c r="G67" s="39" t="s">
        <v>209</v>
      </c>
      <c r="H67" s="42" t="s">
        <v>291</v>
      </c>
    </row>
    <row r="68" spans="1:8" x14ac:dyDescent="0.3">
      <c r="A68" t="s">
        <v>204</v>
      </c>
      <c r="B68" t="s">
        <v>113</v>
      </c>
      <c r="C68" t="s">
        <v>65</v>
      </c>
      <c r="D68" t="s">
        <v>214</v>
      </c>
      <c r="E68" s="41">
        <v>33.539613000000003</v>
      </c>
      <c r="F68" s="41">
        <v>-82.251379999999997</v>
      </c>
      <c r="G68" s="39" t="s">
        <v>209</v>
      </c>
      <c r="H68" s="42" t="s">
        <v>292</v>
      </c>
    </row>
    <row r="69" spans="1:8" x14ac:dyDescent="0.3">
      <c r="A69" t="s">
        <v>204</v>
      </c>
      <c r="B69" t="s">
        <v>113</v>
      </c>
      <c r="C69" t="s">
        <v>66</v>
      </c>
      <c r="D69" t="s">
        <v>214</v>
      </c>
      <c r="E69" s="41">
        <v>33.636276000000002</v>
      </c>
      <c r="F69" s="41">
        <v>-84.169514000000007</v>
      </c>
      <c r="G69" s="39" t="s">
        <v>209</v>
      </c>
      <c r="H69" s="42" t="s">
        <v>293</v>
      </c>
    </row>
    <row r="70" spans="1:8" x14ac:dyDescent="0.3">
      <c r="A70" t="s">
        <v>223</v>
      </c>
      <c r="B70" t="s">
        <v>114</v>
      </c>
      <c r="C70" t="s">
        <v>67</v>
      </c>
      <c r="D70" t="s">
        <v>225</v>
      </c>
      <c r="E70" s="41">
        <v>27.659317000000001</v>
      </c>
      <c r="F70" s="41">
        <v>-97.311216999999999</v>
      </c>
      <c r="G70" s="39" t="s">
        <v>209</v>
      </c>
      <c r="H70" s="42" t="s">
        <v>294</v>
      </c>
    </row>
    <row r="71" spans="1:8" x14ac:dyDescent="0.3">
      <c r="A71" t="s">
        <v>223</v>
      </c>
      <c r="B71" t="s">
        <v>114</v>
      </c>
      <c r="C71" t="s">
        <v>68</v>
      </c>
      <c r="D71" t="s">
        <v>225</v>
      </c>
      <c r="E71" s="41">
        <v>27.6494</v>
      </c>
      <c r="F71" s="41">
        <v>-97.308850000000007</v>
      </c>
      <c r="G71" s="39" t="s">
        <v>209</v>
      </c>
      <c r="H71" s="42" t="s">
        <v>295</v>
      </c>
    </row>
    <row r="72" spans="1:8" x14ac:dyDescent="0.3">
      <c r="A72" t="s">
        <v>223</v>
      </c>
      <c r="B72" t="s">
        <v>114</v>
      </c>
      <c r="C72" t="s">
        <v>69</v>
      </c>
      <c r="D72" t="s">
        <v>225</v>
      </c>
      <c r="E72" s="41">
        <v>27.612449999999999</v>
      </c>
      <c r="F72" s="41">
        <v>-97.233833000000004</v>
      </c>
      <c r="G72" s="39" t="s">
        <v>209</v>
      </c>
      <c r="H72" s="48" t="s">
        <v>260</v>
      </c>
    </row>
    <row r="73" spans="1:8" x14ac:dyDescent="0.3">
      <c r="A73" t="s">
        <v>216</v>
      </c>
      <c r="B73" t="s">
        <v>115</v>
      </c>
      <c r="C73" t="s">
        <v>73</v>
      </c>
      <c r="D73" t="s">
        <v>228</v>
      </c>
      <c r="E73" s="41">
        <v>32.228056000000002</v>
      </c>
      <c r="F73" s="41">
        <v>-81.074444</v>
      </c>
      <c r="G73" s="39" t="s">
        <v>209</v>
      </c>
      <c r="H73" s="42" t="s">
        <v>296</v>
      </c>
    </row>
    <row r="74" spans="1:8" x14ac:dyDescent="0.3">
      <c r="A74" t="s">
        <v>216</v>
      </c>
      <c r="B74" t="s">
        <v>115</v>
      </c>
      <c r="C74" t="s">
        <v>44</v>
      </c>
      <c r="D74" t="s">
        <v>211</v>
      </c>
      <c r="E74" s="41">
        <v>30.531089999999999</v>
      </c>
      <c r="F74" s="41">
        <v>-90.159409999999994</v>
      </c>
      <c r="G74" s="39" t="s">
        <v>209</v>
      </c>
      <c r="H74" s="42" t="s">
        <v>297</v>
      </c>
    </row>
    <row r="75" spans="1:8" x14ac:dyDescent="0.3">
      <c r="A75" t="s">
        <v>216</v>
      </c>
      <c r="B75" t="s">
        <v>115</v>
      </c>
      <c r="C75" t="s">
        <v>74</v>
      </c>
      <c r="D75" t="s">
        <v>205</v>
      </c>
      <c r="E75" s="41">
        <v>29.631637999999999</v>
      </c>
      <c r="F75" s="41">
        <v>-81.703762999999995</v>
      </c>
      <c r="G75" s="39" t="s">
        <v>209</v>
      </c>
      <c r="H75" s="42" t="s">
        <v>298</v>
      </c>
    </row>
    <row r="76" spans="1:8" x14ac:dyDescent="0.3">
      <c r="A76" t="s">
        <v>223</v>
      </c>
      <c r="B76" t="s">
        <v>116</v>
      </c>
      <c r="C76" t="s">
        <v>75</v>
      </c>
      <c r="D76" t="s">
        <v>219</v>
      </c>
      <c r="E76" s="41">
        <v>37.877777999999999</v>
      </c>
      <c r="F76" s="49">
        <v>-95.112499999999997</v>
      </c>
      <c r="G76" s="39" t="s">
        <v>209</v>
      </c>
      <c r="H76" s="42" t="s">
        <v>299</v>
      </c>
    </row>
    <row r="77" spans="1:8" x14ac:dyDescent="0.3">
      <c r="A77" t="s">
        <v>223</v>
      </c>
      <c r="B77" t="s">
        <v>116</v>
      </c>
      <c r="C77" t="s">
        <v>76</v>
      </c>
      <c r="D77" t="s">
        <v>300</v>
      </c>
      <c r="E77" s="41">
        <v>36.699167000000003</v>
      </c>
      <c r="F77" s="49">
        <v>-95.474999999999994</v>
      </c>
      <c r="G77" s="39" t="s">
        <v>209</v>
      </c>
      <c r="H77" s="42" t="s">
        <v>301</v>
      </c>
    </row>
    <row r="78" spans="1:8" x14ac:dyDescent="0.3">
      <c r="A78" t="s">
        <v>223</v>
      </c>
      <c r="B78" t="s">
        <v>116</v>
      </c>
      <c r="C78" t="s">
        <v>77</v>
      </c>
      <c r="D78" t="s">
        <v>219</v>
      </c>
      <c r="E78" s="41">
        <v>38.563333</v>
      </c>
      <c r="F78" s="49">
        <v>-94.790555999999995</v>
      </c>
      <c r="G78" s="39" t="s">
        <v>209</v>
      </c>
      <c r="H78" s="42" t="s">
        <v>302</v>
      </c>
    </row>
    <row r="79" spans="1:8" x14ac:dyDescent="0.3">
      <c r="A79" t="s">
        <v>216</v>
      </c>
      <c r="B79" t="s">
        <v>117</v>
      </c>
      <c r="C79" t="s">
        <v>78</v>
      </c>
      <c r="D79" t="s">
        <v>211</v>
      </c>
      <c r="E79" s="41">
        <v>32.325530000000001</v>
      </c>
      <c r="F79" s="41">
        <v>-92.208320000000001</v>
      </c>
      <c r="G79" s="39" t="s">
        <v>209</v>
      </c>
      <c r="H79" s="42" t="s">
        <v>303</v>
      </c>
    </row>
    <row r="80" spans="1:8" x14ac:dyDescent="0.3">
      <c r="A80" t="s">
        <v>216</v>
      </c>
      <c r="B80" t="s">
        <v>117</v>
      </c>
      <c r="C80" t="s">
        <v>79</v>
      </c>
      <c r="D80" t="s">
        <v>304</v>
      </c>
      <c r="E80" s="41">
        <v>36.189444000000002</v>
      </c>
      <c r="F80" s="41">
        <v>-90.544167000000002</v>
      </c>
      <c r="G80" s="39" t="s">
        <v>209</v>
      </c>
      <c r="H80" s="42" t="s">
        <v>305</v>
      </c>
    </row>
    <row r="81" spans="1:8" x14ac:dyDescent="0.3">
      <c r="A81" t="s">
        <v>216</v>
      </c>
      <c r="B81" t="s">
        <v>117</v>
      </c>
      <c r="C81" t="s">
        <v>80</v>
      </c>
      <c r="D81" t="s">
        <v>306</v>
      </c>
      <c r="E81" s="41">
        <v>36.663333999999999</v>
      </c>
      <c r="F81" s="49">
        <v>-91.695554999999999</v>
      </c>
      <c r="G81" s="39" t="s">
        <v>209</v>
      </c>
      <c r="H81" s="42" t="s">
        <v>307</v>
      </c>
    </row>
    <row r="82" spans="1:8" x14ac:dyDescent="0.3">
      <c r="A82" t="s">
        <v>204</v>
      </c>
      <c r="B82" t="s">
        <v>127</v>
      </c>
      <c r="C82" t="s">
        <v>84</v>
      </c>
      <c r="D82" t="s">
        <v>231</v>
      </c>
      <c r="E82" s="41">
        <v>34.141779999999997</v>
      </c>
      <c r="F82" s="41">
        <v>-85.437213999999997</v>
      </c>
      <c r="G82" s="39" t="s">
        <v>209</v>
      </c>
      <c r="H82" s="42" t="s">
        <v>308</v>
      </c>
    </row>
    <row r="83" spans="1:8" x14ac:dyDescent="0.3">
      <c r="A83" t="s">
        <v>204</v>
      </c>
      <c r="B83" t="s">
        <v>127</v>
      </c>
      <c r="C83" t="s">
        <v>85</v>
      </c>
      <c r="D83" t="s">
        <v>309</v>
      </c>
      <c r="E83" s="41">
        <v>35.484848999999997</v>
      </c>
      <c r="F83" s="41">
        <v>-88.711325000000002</v>
      </c>
      <c r="G83" s="39" t="s">
        <v>209</v>
      </c>
      <c r="H83" s="42" t="s">
        <v>310</v>
      </c>
    </row>
    <row r="84" spans="1:8" x14ac:dyDescent="0.3">
      <c r="A84" t="s">
        <v>204</v>
      </c>
      <c r="B84" t="s">
        <v>311</v>
      </c>
      <c r="C84" t="s">
        <v>70</v>
      </c>
      <c r="D84" t="s">
        <v>205</v>
      </c>
      <c r="E84" s="47">
        <v>30.2834</v>
      </c>
      <c r="F84" s="47">
        <v>-84.847700000000003</v>
      </c>
      <c r="G84" s="39" t="s">
        <v>209</v>
      </c>
      <c r="H84" s="42" t="s">
        <v>312</v>
      </c>
    </row>
    <row r="85" spans="1:8" x14ac:dyDescent="0.3">
      <c r="A85" t="s">
        <v>204</v>
      </c>
      <c r="B85" t="s">
        <v>311</v>
      </c>
      <c r="C85" t="s">
        <v>71</v>
      </c>
      <c r="D85" t="s">
        <v>205</v>
      </c>
      <c r="E85" s="47">
        <v>30.0441</v>
      </c>
      <c r="F85" s="47">
        <v>-85.011899999999997</v>
      </c>
      <c r="G85" s="39" t="s">
        <v>209</v>
      </c>
      <c r="H85" s="42" t="s">
        <v>313</v>
      </c>
    </row>
    <row r="86" spans="1:8" x14ac:dyDescent="0.3">
      <c r="A86" t="s">
        <v>204</v>
      </c>
      <c r="B86" t="s">
        <v>311</v>
      </c>
      <c r="C86" t="s">
        <v>72</v>
      </c>
      <c r="D86" t="s">
        <v>205</v>
      </c>
      <c r="E86" s="47">
        <v>30.161300000000001</v>
      </c>
      <c r="F86" s="47">
        <v>-85.066999999999993</v>
      </c>
      <c r="G86" s="39" t="s">
        <v>209</v>
      </c>
      <c r="H86" s="42" t="s">
        <v>314</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C173"/>
  <sheetViews>
    <sheetView tabSelected="1" zoomScale="75" zoomScaleNormal="75" workbookViewId="0">
      <selection activeCell="A3" sqref="A3"/>
    </sheetView>
  </sheetViews>
  <sheetFormatPr defaultRowHeight="14.4" x14ac:dyDescent="0.3"/>
  <cols>
    <col min="1" max="1" width="30.88671875" customWidth="1"/>
    <col min="2" max="2" width="5.6640625" bestFit="1" customWidth="1"/>
    <col min="3" max="3" width="7.109375" bestFit="1" customWidth="1"/>
    <col min="4" max="4" width="23.109375" customWidth="1"/>
    <col min="5" max="5" width="16.88671875" style="14" bestFit="1" customWidth="1"/>
    <col min="6" max="6" width="11" style="14" bestFit="1" customWidth="1"/>
    <col min="7" max="7" width="14.5546875" style="14" bestFit="1" customWidth="1"/>
    <col min="8" max="8" width="10.44140625" style="14" bestFit="1" customWidth="1"/>
    <col min="9" max="9" width="23.5546875" style="14" bestFit="1" customWidth="1"/>
    <col min="10" max="10" width="16.5546875" style="14" bestFit="1" customWidth="1"/>
    <col min="11" max="11" width="15.5546875" style="14" bestFit="1" customWidth="1"/>
    <col min="12" max="12" width="9.33203125" style="4" customWidth="1"/>
    <col min="13" max="13" width="20.33203125" style="4" bestFit="1" customWidth="1"/>
    <col min="14" max="14" width="22.33203125" bestFit="1" customWidth="1"/>
    <col min="15" max="15" width="21.109375" bestFit="1" customWidth="1"/>
    <col min="16" max="16" width="13.109375" bestFit="1" customWidth="1"/>
    <col min="17" max="18" width="27.44140625" bestFit="1" customWidth="1"/>
    <col min="19" max="19" width="14.33203125" bestFit="1" customWidth="1"/>
    <col min="20" max="32" width="15.5546875" bestFit="1" customWidth="1"/>
    <col min="33" max="40" width="16.6640625" bestFit="1" customWidth="1"/>
    <col min="41" max="41" width="11.6640625" bestFit="1" customWidth="1"/>
    <col min="42" max="42" width="24.5546875" bestFit="1" customWidth="1"/>
    <col min="43" max="43" width="24.6640625" bestFit="1" customWidth="1"/>
    <col min="44" max="44" width="29.44140625" bestFit="1" customWidth="1"/>
    <col min="45" max="45" width="23.109375" bestFit="1" customWidth="1"/>
    <col min="46" max="46" width="33.109375" bestFit="1" customWidth="1"/>
    <col min="47" max="47" width="30.88671875" bestFit="1" customWidth="1"/>
    <col min="48" max="48" width="29.33203125" bestFit="1" customWidth="1"/>
    <col min="49" max="49" width="9.109375" style="4" bestFit="1" customWidth="1"/>
    <col min="50" max="50" width="8.88671875" style="4" bestFit="1" customWidth="1"/>
    <col min="51" max="51" width="13" style="4" bestFit="1" customWidth="1"/>
    <col min="52" max="52" width="11.5546875" bestFit="1" customWidth="1"/>
    <col min="53" max="54" width="11.44140625" bestFit="1" customWidth="1"/>
    <col min="55" max="55" width="13.109375" bestFit="1" customWidth="1"/>
    <col min="56" max="56" width="12.44140625" bestFit="1" customWidth="1"/>
    <col min="57" max="57" width="7.44140625" bestFit="1" customWidth="1"/>
    <col min="58" max="58" width="19.109375" bestFit="1" customWidth="1"/>
  </cols>
  <sheetData>
    <row r="1" spans="1:16383" x14ac:dyDescent="0.3">
      <c r="A1" s="9" t="s">
        <v>358</v>
      </c>
    </row>
    <row r="2" spans="1:16383" x14ac:dyDescent="0.3">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c r="XEE2" s="9"/>
      <c r="XEF2" s="9"/>
      <c r="XEG2" s="9"/>
      <c r="XEH2" s="9"/>
      <c r="XEI2" s="9"/>
      <c r="XEJ2" s="9"/>
      <c r="XEK2" s="9"/>
      <c r="XEL2" s="9"/>
      <c r="XEM2" s="9"/>
      <c r="XEN2" s="9"/>
      <c r="XEO2" s="9"/>
      <c r="XEP2" s="9"/>
      <c r="XEQ2" s="9"/>
      <c r="XER2" s="9"/>
      <c r="XES2" s="9"/>
      <c r="XET2" s="9"/>
      <c r="XEU2" s="9"/>
      <c r="XEV2" s="9"/>
      <c r="XEW2" s="9"/>
      <c r="XEX2" s="9"/>
      <c r="XEY2" s="9"/>
      <c r="XEZ2" s="9"/>
      <c r="XFA2" s="9"/>
      <c r="XFB2" s="9"/>
      <c r="XFC2" s="9"/>
    </row>
    <row r="3" spans="1:16383" s="51" customFormat="1" ht="51" customHeight="1" x14ac:dyDescent="0.3">
      <c r="A3" s="61" t="s">
        <v>1</v>
      </c>
      <c r="B3" s="61" t="s">
        <v>2</v>
      </c>
      <c r="C3" s="61" t="s">
        <v>0</v>
      </c>
      <c r="D3" s="52" t="s">
        <v>87</v>
      </c>
      <c r="E3" s="53" t="s">
        <v>316</v>
      </c>
      <c r="F3" s="54" t="s">
        <v>3</v>
      </c>
      <c r="G3" s="53" t="s">
        <v>4</v>
      </c>
      <c r="H3" s="53" t="s">
        <v>5</v>
      </c>
      <c r="I3" s="53" t="s">
        <v>164</v>
      </c>
      <c r="J3" s="54" t="s">
        <v>6</v>
      </c>
      <c r="K3" s="54" t="s">
        <v>163</v>
      </c>
      <c r="L3" s="55" t="s">
        <v>126</v>
      </c>
      <c r="M3" s="56" t="s">
        <v>88</v>
      </c>
      <c r="N3" s="57" t="s">
        <v>317</v>
      </c>
      <c r="O3" s="57" t="s">
        <v>318</v>
      </c>
      <c r="P3" s="57" t="s">
        <v>134</v>
      </c>
      <c r="Q3" s="57" t="s">
        <v>319</v>
      </c>
      <c r="R3" s="57" t="s">
        <v>320</v>
      </c>
      <c r="S3" s="57" t="s">
        <v>321</v>
      </c>
      <c r="T3" s="57" t="s">
        <v>322</v>
      </c>
      <c r="U3" s="57" t="s">
        <v>323</v>
      </c>
      <c r="V3" s="57" t="s">
        <v>324</v>
      </c>
      <c r="W3" s="57" t="s">
        <v>325</v>
      </c>
      <c r="X3" s="57" t="s">
        <v>326</v>
      </c>
      <c r="Y3" s="57" t="s">
        <v>327</v>
      </c>
      <c r="Z3" s="57" t="s">
        <v>328</v>
      </c>
      <c r="AA3" s="57" t="s">
        <v>329</v>
      </c>
      <c r="AB3" s="57" t="s">
        <v>330</v>
      </c>
      <c r="AC3" s="57" t="s">
        <v>331</v>
      </c>
      <c r="AD3" s="57" t="s">
        <v>332</v>
      </c>
      <c r="AE3" s="57" t="s">
        <v>333</v>
      </c>
      <c r="AF3" s="57" t="s">
        <v>334</v>
      </c>
      <c r="AG3" s="57" t="s">
        <v>335</v>
      </c>
      <c r="AH3" s="57" t="s">
        <v>336</v>
      </c>
      <c r="AI3" s="57" t="s">
        <v>337</v>
      </c>
      <c r="AJ3" s="57" t="s">
        <v>338</v>
      </c>
      <c r="AK3" s="57" t="s">
        <v>339</v>
      </c>
      <c r="AL3" s="57" t="s">
        <v>340</v>
      </c>
      <c r="AM3" s="57" t="s">
        <v>341</v>
      </c>
      <c r="AN3" s="57" t="s">
        <v>342</v>
      </c>
      <c r="AO3" s="58" t="s">
        <v>119</v>
      </c>
      <c r="AP3" s="58" t="s">
        <v>120</v>
      </c>
      <c r="AQ3" s="58" t="s">
        <v>121</v>
      </c>
      <c r="AR3" s="58" t="s">
        <v>122</v>
      </c>
      <c r="AS3" s="58" t="s">
        <v>123</v>
      </c>
      <c r="AT3" s="58" t="s">
        <v>124</v>
      </c>
      <c r="AU3" s="58" t="s">
        <v>191</v>
      </c>
      <c r="AV3" s="58" t="s">
        <v>125</v>
      </c>
      <c r="AW3" s="59" t="s">
        <v>343</v>
      </c>
      <c r="AX3" s="59" t="s">
        <v>344</v>
      </c>
      <c r="AY3" s="59" t="s">
        <v>345</v>
      </c>
      <c r="AZ3" s="60" t="s">
        <v>346</v>
      </c>
      <c r="BA3" s="60" t="s">
        <v>347</v>
      </c>
      <c r="BB3" s="60" t="s">
        <v>348</v>
      </c>
      <c r="BC3" s="60" t="s">
        <v>349</v>
      </c>
      <c r="BD3" s="60" t="s">
        <v>350</v>
      </c>
      <c r="BE3" s="60" t="s">
        <v>351</v>
      </c>
      <c r="BF3" s="60" t="s">
        <v>352</v>
      </c>
    </row>
    <row r="4" spans="1:16383" x14ac:dyDescent="0.3">
      <c r="A4" t="s">
        <v>89</v>
      </c>
      <c r="B4" t="s">
        <v>8</v>
      </c>
      <c r="C4" t="s">
        <v>7</v>
      </c>
      <c r="D4" t="s">
        <v>90</v>
      </c>
      <c r="E4" s="14">
        <v>37</v>
      </c>
      <c r="F4" s="4">
        <v>0.14249999999999999</v>
      </c>
      <c r="G4" s="4">
        <v>0.36749999999999999</v>
      </c>
      <c r="H4" s="16">
        <v>160.21610999999999</v>
      </c>
      <c r="I4" s="4">
        <v>0.94847499999999996</v>
      </c>
      <c r="J4" s="14">
        <v>3.9031235999999998</v>
      </c>
      <c r="K4" s="14">
        <v>20.414887499999999</v>
      </c>
      <c r="L4" s="4">
        <v>12.607142857143</v>
      </c>
      <c r="M4" s="4">
        <v>-1.9578744290000001</v>
      </c>
      <c r="N4">
        <v>-0.88025167999999998</v>
      </c>
      <c r="O4">
        <v>8.5529139000000004E-2</v>
      </c>
      <c r="P4">
        <v>199</v>
      </c>
      <c r="Q4">
        <v>-0.72905130600000001</v>
      </c>
      <c r="R4">
        <v>-0.71906224399999996</v>
      </c>
      <c r="S4">
        <v>85278.011299999998</v>
      </c>
      <c r="T4">
        <v>15150.2807565</v>
      </c>
      <c r="U4">
        <v>30386.916377500002</v>
      </c>
      <c r="V4">
        <v>9360.7371309999999</v>
      </c>
      <c r="W4">
        <v>0</v>
      </c>
      <c r="X4">
        <v>1707.1301980000001</v>
      </c>
      <c r="Y4">
        <v>176215.82449249999</v>
      </c>
      <c r="Z4">
        <v>0</v>
      </c>
      <c r="AA4">
        <v>109002.434885</v>
      </c>
      <c r="AB4">
        <v>24422.841995250001</v>
      </c>
      <c r="AC4">
        <v>8991.3716837499996</v>
      </c>
      <c r="AD4">
        <v>146725.16219500001</v>
      </c>
      <c r="AE4">
        <v>0</v>
      </c>
      <c r="AF4">
        <v>140651.89587000001</v>
      </c>
      <c r="AG4">
        <v>1020632.002425</v>
      </c>
      <c r="AH4">
        <v>2006110.1725000001</v>
      </c>
      <c r="AI4">
        <v>160445.32728999999</v>
      </c>
      <c r="AJ4">
        <v>624754.16242499999</v>
      </c>
      <c r="AK4">
        <v>8808.7630872499994</v>
      </c>
      <c r="AL4">
        <v>27375.557451249999</v>
      </c>
      <c r="AM4">
        <v>88245.755189999996</v>
      </c>
      <c r="AN4">
        <v>31074.019142500001</v>
      </c>
      <c r="AO4" s="2">
        <v>8</v>
      </c>
      <c r="AP4">
        <v>1591</v>
      </c>
      <c r="AQ4">
        <v>7462</v>
      </c>
      <c r="AR4">
        <v>22.7</v>
      </c>
      <c r="AS4">
        <v>12.3</v>
      </c>
      <c r="AT4">
        <v>397.9</v>
      </c>
      <c r="AU4">
        <v>1188</v>
      </c>
      <c r="AV4">
        <v>57</v>
      </c>
      <c r="AW4" s="4">
        <v>0.33991713299999998</v>
      </c>
      <c r="AX4" s="4">
        <v>3.8904650379999999</v>
      </c>
      <c r="AY4" s="4">
        <v>11.39571714</v>
      </c>
      <c r="AZ4">
        <v>3.5</v>
      </c>
      <c r="BA4">
        <v>51.4</v>
      </c>
      <c r="BB4">
        <v>38.4</v>
      </c>
      <c r="BC4">
        <v>77</v>
      </c>
      <c r="BD4">
        <v>1822.6</v>
      </c>
      <c r="BE4">
        <v>5.7200000000000006</v>
      </c>
      <c r="BF4">
        <v>12.400000000000002</v>
      </c>
    </row>
    <row r="5" spans="1:16383" x14ac:dyDescent="0.3">
      <c r="A5" t="s">
        <v>89</v>
      </c>
      <c r="B5" t="s">
        <v>9</v>
      </c>
      <c r="C5" t="s">
        <v>7</v>
      </c>
      <c r="D5" t="s">
        <v>90</v>
      </c>
      <c r="E5" s="14">
        <v>41.625</v>
      </c>
      <c r="F5" s="4">
        <v>0.14624999999999999</v>
      </c>
      <c r="G5" s="4">
        <v>0.31624999999999998</v>
      </c>
      <c r="H5" s="16">
        <v>151.9931</v>
      </c>
      <c r="I5" s="4">
        <v>2.044575</v>
      </c>
      <c r="J5" s="14">
        <v>4.6981362999999998</v>
      </c>
      <c r="K5" s="14">
        <v>20.313324999999999</v>
      </c>
      <c r="L5" s="4">
        <v>13.201428571429</v>
      </c>
      <c r="M5" s="4">
        <v>-2.0939594509999999</v>
      </c>
      <c r="N5">
        <v>0.66305258</v>
      </c>
      <c r="O5">
        <v>0.63130457699999998</v>
      </c>
      <c r="P5">
        <v>33</v>
      </c>
      <c r="Q5">
        <v>-2.1115326460000001</v>
      </c>
      <c r="R5">
        <v>-0.57946128500000005</v>
      </c>
      <c r="S5">
        <v>0</v>
      </c>
      <c r="T5">
        <v>0</v>
      </c>
      <c r="U5">
        <v>31420.814665999998</v>
      </c>
      <c r="V5">
        <v>0</v>
      </c>
      <c r="W5">
        <v>0</v>
      </c>
      <c r="X5">
        <v>4695.8050114999996</v>
      </c>
      <c r="Y5">
        <v>0</v>
      </c>
      <c r="Z5">
        <v>771385.56403000001</v>
      </c>
      <c r="AA5">
        <v>0</v>
      </c>
      <c r="AB5">
        <v>0</v>
      </c>
      <c r="AC5">
        <v>0</v>
      </c>
      <c r="AD5">
        <v>0</v>
      </c>
      <c r="AE5">
        <v>0</v>
      </c>
      <c r="AF5">
        <v>287914.43123333302</v>
      </c>
      <c r="AG5">
        <v>1117312.6530633301</v>
      </c>
      <c r="AH5">
        <v>1323884.71961</v>
      </c>
      <c r="AI5">
        <v>0</v>
      </c>
      <c r="AJ5">
        <v>0</v>
      </c>
      <c r="AK5">
        <v>0</v>
      </c>
      <c r="AL5">
        <v>0</v>
      </c>
      <c r="AM5">
        <v>0</v>
      </c>
      <c r="AN5">
        <v>0</v>
      </c>
      <c r="AO5" s="2">
        <v>12</v>
      </c>
      <c r="AP5">
        <v>1597</v>
      </c>
      <c r="AQ5">
        <v>8271</v>
      </c>
      <c r="AR5">
        <v>22.9</v>
      </c>
      <c r="AS5">
        <v>12.2</v>
      </c>
      <c r="AT5">
        <v>377.3</v>
      </c>
      <c r="AU5">
        <v>1321</v>
      </c>
      <c r="AV5">
        <v>62</v>
      </c>
      <c r="AW5" s="4">
        <v>0.22400587599999999</v>
      </c>
      <c r="AX5" s="4">
        <v>2.949946797</v>
      </c>
      <c r="AY5" s="4">
        <v>13.24439626</v>
      </c>
      <c r="AZ5">
        <v>3.38</v>
      </c>
      <c r="BA5">
        <v>20</v>
      </c>
      <c r="BB5">
        <v>44.2</v>
      </c>
      <c r="BC5">
        <v>124</v>
      </c>
      <c r="BD5">
        <v>8418.4</v>
      </c>
      <c r="BE5">
        <v>7.4799999999999995</v>
      </c>
      <c r="BF5">
        <v>43.24</v>
      </c>
    </row>
    <row r="6" spans="1:16383" x14ac:dyDescent="0.3">
      <c r="A6" t="s">
        <v>89</v>
      </c>
      <c r="B6" t="s">
        <v>10</v>
      </c>
      <c r="C6" t="s">
        <v>7</v>
      </c>
      <c r="D6" t="s">
        <v>90</v>
      </c>
      <c r="E6" s="14">
        <v>49.75</v>
      </c>
      <c r="F6" s="4">
        <v>0.13625000000000001</v>
      </c>
      <c r="G6" s="4">
        <v>0.32874999999999999</v>
      </c>
      <c r="H6" s="16">
        <v>157.56352999999999</v>
      </c>
      <c r="I6" s="4">
        <v>1.0918129999999999</v>
      </c>
      <c r="J6" s="14">
        <v>3.6953795999999999</v>
      </c>
      <c r="K6" s="14">
        <v>16.688628569999999</v>
      </c>
      <c r="L6" s="4">
        <v>12.408571428570999</v>
      </c>
      <c r="M6" s="4">
        <v>-1.122314389</v>
      </c>
      <c r="N6">
        <v>0.19005039000000001</v>
      </c>
      <c r="O6">
        <v>0.109480353</v>
      </c>
      <c r="P6">
        <v>64</v>
      </c>
      <c r="Q6">
        <v>-1.5467030980000001</v>
      </c>
      <c r="R6">
        <v>-0.886648985</v>
      </c>
      <c r="S6">
        <v>106534.74336333299</v>
      </c>
      <c r="T6">
        <v>0</v>
      </c>
      <c r="U6">
        <v>90660.142403333302</v>
      </c>
      <c r="V6">
        <v>0</v>
      </c>
      <c r="W6">
        <v>0</v>
      </c>
      <c r="X6">
        <v>2284.4978603333302</v>
      </c>
      <c r="Y6">
        <v>200105.720966667</v>
      </c>
      <c r="Z6">
        <v>0</v>
      </c>
      <c r="AA6">
        <v>258170.62010133301</v>
      </c>
      <c r="AB6">
        <v>0</v>
      </c>
      <c r="AC6">
        <v>0</v>
      </c>
      <c r="AD6">
        <v>108764.913993333</v>
      </c>
      <c r="AE6">
        <v>0</v>
      </c>
      <c r="AF6">
        <v>273711.34836666699</v>
      </c>
      <c r="AG6">
        <v>606858.45982666698</v>
      </c>
      <c r="AH6">
        <v>1555258.59334667</v>
      </c>
      <c r="AI6">
        <v>0</v>
      </c>
      <c r="AJ6">
        <v>388090.86950666702</v>
      </c>
      <c r="AK6">
        <v>0</v>
      </c>
      <c r="AL6">
        <v>0</v>
      </c>
      <c r="AM6">
        <v>0</v>
      </c>
      <c r="AN6">
        <v>0</v>
      </c>
      <c r="AO6" s="2">
        <v>9</v>
      </c>
      <c r="AP6">
        <v>1455</v>
      </c>
      <c r="AQ6">
        <v>8536</v>
      </c>
      <c r="AR6">
        <v>21.8</v>
      </c>
      <c r="AS6">
        <v>10.9</v>
      </c>
      <c r="AT6">
        <v>467.6</v>
      </c>
      <c r="AU6">
        <v>1243</v>
      </c>
      <c r="AV6">
        <v>46</v>
      </c>
      <c r="AW6" s="4">
        <v>5.8451907999999997E-2</v>
      </c>
      <c r="AX6" s="4">
        <v>2.5509240580000001</v>
      </c>
      <c r="AY6" s="4">
        <v>57.591005549999998</v>
      </c>
      <c r="AZ6">
        <v>1.3199999999999998</v>
      </c>
      <c r="BA6">
        <v>27</v>
      </c>
      <c r="BB6">
        <v>34.4</v>
      </c>
      <c r="BC6">
        <v>275</v>
      </c>
      <c r="BD6">
        <v>17941.400000000001</v>
      </c>
      <c r="BE6">
        <v>7.6599999999999993</v>
      </c>
      <c r="BF6">
        <v>92.259999999999991</v>
      </c>
    </row>
    <row r="7" spans="1:16383" x14ac:dyDescent="0.3">
      <c r="A7" t="s">
        <v>91</v>
      </c>
      <c r="B7" t="s">
        <v>11</v>
      </c>
      <c r="C7" t="s">
        <v>7</v>
      </c>
      <c r="D7" t="s">
        <v>92</v>
      </c>
      <c r="E7" s="14">
        <v>64.051100000000005</v>
      </c>
      <c r="F7" s="4">
        <v>0.12</v>
      </c>
      <c r="G7" s="4">
        <v>0.36</v>
      </c>
      <c r="H7" s="16">
        <v>127.05880000000001</v>
      </c>
      <c r="I7" s="4">
        <v>2.9402750000000002</v>
      </c>
      <c r="J7" s="14">
        <v>5.6049968000000003</v>
      </c>
      <c r="K7" s="14">
        <v>15.150024999999999</v>
      </c>
      <c r="L7" s="4">
        <v>12.525</v>
      </c>
      <c r="M7" s="4">
        <v>-2.024809072</v>
      </c>
      <c r="N7">
        <v>0.51996566</v>
      </c>
      <c r="O7">
        <v>-1.0067785970000001</v>
      </c>
      <c r="P7">
        <v>55</v>
      </c>
      <c r="Q7">
        <v>2.9327042765</v>
      </c>
      <c r="R7">
        <v>-1.1220958059999999</v>
      </c>
      <c r="S7">
        <v>383919.51792499999</v>
      </c>
      <c r="T7">
        <v>0</v>
      </c>
      <c r="U7">
        <v>0</v>
      </c>
      <c r="V7">
        <v>0</v>
      </c>
      <c r="W7">
        <v>80727.364295000007</v>
      </c>
      <c r="X7">
        <v>0</v>
      </c>
      <c r="Y7">
        <v>873076.35872000002</v>
      </c>
      <c r="Z7">
        <v>0</v>
      </c>
      <c r="AA7">
        <v>725993.11074999999</v>
      </c>
      <c r="AB7">
        <v>150840.95295499999</v>
      </c>
      <c r="AC7">
        <v>55730.836480749997</v>
      </c>
      <c r="AD7">
        <v>591630.60965</v>
      </c>
      <c r="AE7">
        <v>0</v>
      </c>
      <c r="AF7">
        <v>182833.88504749999</v>
      </c>
      <c r="AG7">
        <v>726073.524125</v>
      </c>
      <c r="AH7">
        <v>2093205.4336999999</v>
      </c>
      <c r="AI7">
        <v>457433.27645</v>
      </c>
      <c r="AJ7">
        <v>1043005.2362</v>
      </c>
      <c r="AK7">
        <v>307983.41405750002</v>
      </c>
      <c r="AL7">
        <v>80098.1156625</v>
      </c>
      <c r="AM7">
        <v>227149.2604</v>
      </c>
      <c r="AN7">
        <v>0</v>
      </c>
      <c r="AO7" s="2">
        <v>47</v>
      </c>
      <c r="AP7">
        <v>1390</v>
      </c>
      <c r="AQ7">
        <v>10035</v>
      </c>
      <c r="AR7">
        <v>17.3</v>
      </c>
      <c r="AS7">
        <v>12.9</v>
      </c>
      <c r="AT7">
        <v>754.5</v>
      </c>
      <c r="AU7">
        <v>1395</v>
      </c>
      <c r="AV7">
        <v>18</v>
      </c>
      <c r="AW7" s="4">
        <v>7.3412173999999997E-2</v>
      </c>
      <c r="AX7" s="4">
        <v>1.099559465</v>
      </c>
      <c r="AY7" s="4">
        <v>14.860145920000001</v>
      </c>
      <c r="AZ7">
        <v>2.1399999999999997</v>
      </c>
      <c r="BA7">
        <v>8.4</v>
      </c>
      <c r="BB7">
        <v>83.4</v>
      </c>
      <c r="BC7">
        <v>137</v>
      </c>
      <c r="BD7">
        <v>526.4</v>
      </c>
      <c r="BE7">
        <v>5</v>
      </c>
      <c r="BF7">
        <v>6.8</v>
      </c>
    </row>
    <row r="8" spans="1:16383" x14ac:dyDescent="0.3">
      <c r="A8" t="s">
        <v>91</v>
      </c>
      <c r="B8" t="s">
        <v>12</v>
      </c>
      <c r="C8" t="s">
        <v>7</v>
      </c>
      <c r="D8" t="s">
        <v>92</v>
      </c>
      <c r="E8" s="14">
        <v>72.375</v>
      </c>
      <c r="F8" s="4">
        <v>0.12375</v>
      </c>
      <c r="G8" s="4">
        <v>0.40375</v>
      </c>
      <c r="H8" s="16">
        <v>125.20199</v>
      </c>
      <c r="I8" s="4">
        <v>1.5099750000000001</v>
      </c>
      <c r="J8" s="14">
        <v>4.0279088999999999</v>
      </c>
      <c r="K8" s="14">
        <v>15.90985</v>
      </c>
      <c r="L8" s="4">
        <v>13.923333333333</v>
      </c>
      <c r="M8" s="4">
        <v>-3.524669743</v>
      </c>
      <c r="N8">
        <v>0.49773621000000001</v>
      </c>
      <c r="O8">
        <v>-1.239552663</v>
      </c>
      <c r="P8">
        <v>54</v>
      </c>
      <c r="Q8">
        <v>2.5847896985999999</v>
      </c>
      <c r="R8">
        <v>-1.0894171319999999</v>
      </c>
      <c r="S8">
        <v>250633.4038</v>
      </c>
      <c r="T8">
        <v>0</v>
      </c>
      <c r="U8">
        <v>0</v>
      </c>
      <c r="V8">
        <v>228679.99387000001</v>
      </c>
      <c r="W8">
        <v>103761.160085</v>
      </c>
      <c r="X8">
        <v>17242.853899999998</v>
      </c>
      <c r="Y8">
        <v>1494783.416</v>
      </c>
      <c r="Z8">
        <v>0</v>
      </c>
      <c r="AA8">
        <v>812029.60230000003</v>
      </c>
      <c r="AB8">
        <v>0</v>
      </c>
      <c r="AC8">
        <v>0</v>
      </c>
      <c r="AD8">
        <v>241248.788</v>
      </c>
      <c r="AE8">
        <v>0</v>
      </c>
      <c r="AF8">
        <v>700551.77075000003</v>
      </c>
      <c r="AG8">
        <v>940209.80854999996</v>
      </c>
      <c r="AH8">
        <v>0</v>
      </c>
      <c r="AI8">
        <v>1358667.77385</v>
      </c>
      <c r="AJ8">
        <v>1709437.0655</v>
      </c>
      <c r="AK8">
        <v>0</v>
      </c>
      <c r="AL8">
        <v>166744.12164999999</v>
      </c>
      <c r="AM8">
        <v>160165.50899999999</v>
      </c>
      <c r="AN8">
        <v>35846.123395000002</v>
      </c>
      <c r="AO8" s="2">
        <v>17</v>
      </c>
      <c r="AP8">
        <v>1557</v>
      </c>
      <c r="AQ8">
        <v>8715</v>
      </c>
      <c r="AR8">
        <v>21.1</v>
      </c>
      <c r="AS8">
        <v>13.1</v>
      </c>
      <c r="AT8">
        <v>498.9</v>
      </c>
      <c r="AU8">
        <v>1357</v>
      </c>
      <c r="AV8">
        <v>47</v>
      </c>
      <c r="AW8" s="4">
        <v>5.6958116000000003E-2</v>
      </c>
      <c r="AX8" s="4">
        <v>1.3955960220000001</v>
      </c>
      <c r="AY8" s="4">
        <v>24.061581700000001</v>
      </c>
      <c r="AZ8">
        <v>1.92</v>
      </c>
      <c r="BA8">
        <v>9.1999999999999993</v>
      </c>
      <c r="BB8">
        <v>14.4</v>
      </c>
      <c r="BC8">
        <v>56.6</v>
      </c>
      <c r="BD8">
        <v>491.6</v>
      </c>
      <c r="BE8">
        <v>5.3800000000000008</v>
      </c>
      <c r="BF8">
        <v>4.2</v>
      </c>
    </row>
    <row r="9" spans="1:16383" x14ac:dyDescent="0.3">
      <c r="A9" t="s">
        <v>91</v>
      </c>
      <c r="B9" t="s">
        <v>13</v>
      </c>
      <c r="C9" t="s">
        <v>7</v>
      </c>
      <c r="D9" t="s">
        <v>92</v>
      </c>
      <c r="E9" s="14">
        <v>70.194000000000003</v>
      </c>
      <c r="F9" s="4">
        <v>0.13500000000000001</v>
      </c>
      <c r="G9" s="4">
        <v>0.33374999999999999</v>
      </c>
      <c r="H9" s="16">
        <v>138.73017999999999</v>
      </c>
      <c r="I9" s="4">
        <v>3.0970749999999998</v>
      </c>
      <c r="J9" s="14">
        <v>2.1828333999999998</v>
      </c>
      <c r="K9" s="14">
        <v>16.520885710000002</v>
      </c>
      <c r="L9" s="4">
        <v>15.482857142857</v>
      </c>
      <c r="M9" s="4">
        <v>-3.0368933519999999</v>
      </c>
      <c r="N9">
        <v>0.59094278</v>
      </c>
      <c r="O9">
        <v>-1.380981019</v>
      </c>
      <c r="P9">
        <v>36</v>
      </c>
      <c r="Q9">
        <v>2.358274899</v>
      </c>
      <c r="R9">
        <v>-2.0427288969999999</v>
      </c>
      <c r="S9">
        <v>415336.7242</v>
      </c>
      <c r="T9">
        <v>0</v>
      </c>
      <c r="U9">
        <v>154246.12156666699</v>
      </c>
      <c r="V9">
        <v>0</v>
      </c>
      <c r="W9">
        <v>67804.946479999999</v>
      </c>
      <c r="X9">
        <v>0</v>
      </c>
      <c r="Y9">
        <v>601576.52209999994</v>
      </c>
      <c r="Z9">
        <v>0</v>
      </c>
      <c r="AA9">
        <v>677486.41709999996</v>
      </c>
      <c r="AB9">
        <v>0</v>
      </c>
      <c r="AC9">
        <v>0</v>
      </c>
      <c r="AD9">
        <v>408647.91756666702</v>
      </c>
      <c r="AE9">
        <v>0</v>
      </c>
      <c r="AF9">
        <v>0</v>
      </c>
      <c r="AG9">
        <v>1768451.4990000001</v>
      </c>
      <c r="AH9">
        <v>0</v>
      </c>
      <c r="AI9">
        <v>1087706.4607666701</v>
      </c>
      <c r="AJ9">
        <v>2667824.6376666701</v>
      </c>
      <c r="AK9">
        <v>0</v>
      </c>
      <c r="AL9">
        <v>0</v>
      </c>
      <c r="AM9">
        <v>236541.41026666699</v>
      </c>
      <c r="AN9">
        <v>0</v>
      </c>
      <c r="AO9" s="2">
        <v>305</v>
      </c>
      <c r="AP9">
        <v>1324</v>
      </c>
      <c r="AQ9">
        <v>10271</v>
      </c>
      <c r="AR9">
        <v>15.5</v>
      </c>
      <c r="AS9">
        <v>13.1</v>
      </c>
      <c r="AT9">
        <v>722.3</v>
      </c>
      <c r="AU9">
        <v>1359</v>
      </c>
      <c r="AV9">
        <v>17</v>
      </c>
      <c r="AW9" s="4">
        <v>8.4009819999999999E-2</v>
      </c>
      <c r="AX9" s="4">
        <v>1.2593142909999999</v>
      </c>
      <c r="AY9" s="4">
        <v>15.088295520000001</v>
      </c>
      <c r="AZ9">
        <v>1.9400000000000002</v>
      </c>
      <c r="BA9">
        <v>8.4</v>
      </c>
      <c r="BB9">
        <v>65</v>
      </c>
      <c r="BC9">
        <v>60.4</v>
      </c>
      <c r="BD9">
        <v>188.6</v>
      </c>
      <c r="BE9">
        <v>4.62</v>
      </c>
      <c r="BF9">
        <v>3.5199999999999996</v>
      </c>
    </row>
    <row r="10" spans="1:16383" x14ac:dyDescent="0.3">
      <c r="A10" t="s">
        <v>93</v>
      </c>
      <c r="B10" t="s">
        <v>14</v>
      </c>
      <c r="C10" t="s">
        <v>86</v>
      </c>
      <c r="D10" t="s">
        <v>90</v>
      </c>
      <c r="E10" s="14">
        <v>118.9375</v>
      </c>
      <c r="F10" s="4">
        <v>0.13062499999999999</v>
      </c>
      <c r="G10" s="4">
        <v>0.46562500000000001</v>
      </c>
      <c r="H10" s="16">
        <v>95.09469</v>
      </c>
      <c r="I10" s="4">
        <v>0.243031</v>
      </c>
      <c r="J10" s="14">
        <v>5.1661625999999998</v>
      </c>
      <c r="K10" s="14">
        <v>15.349656250000001</v>
      </c>
      <c r="L10" s="4">
        <v>9.3360000000000003</v>
      </c>
      <c r="M10" s="4">
        <v>1.2686754173999999</v>
      </c>
      <c r="N10">
        <v>1.1854878950000001</v>
      </c>
      <c r="O10">
        <v>1.4181752915000001</v>
      </c>
      <c r="P10">
        <v>34.5</v>
      </c>
      <c r="Q10">
        <v>-2.4362371490000001</v>
      </c>
      <c r="R10">
        <v>-0.57943246300000006</v>
      </c>
      <c r="S10">
        <v>0</v>
      </c>
      <c r="T10">
        <v>0</v>
      </c>
      <c r="U10">
        <v>26277.028773624999</v>
      </c>
      <c r="V10">
        <v>0</v>
      </c>
      <c r="W10">
        <v>0</v>
      </c>
      <c r="X10">
        <v>0</v>
      </c>
      <c r="Y10">
        <v>366515.63050500001</v>
      </c>
      <c r="Z10">
        <v>804747.93101249996</v>
      </c>
      <c r="AA10">
        <v>0</v>
      </c>
      <c r="AB10">
        <v>0</v>
      </c>
      <c r="AC10">
        <v>21833.447206249999</v>
      </c>
      <c r="AD10">
        <v>0</v>
      </c>
      <c r="AE10">
        <v>59515.936498750001</v>
      </c>
      <c r="AF10">
        <v>0</v>
      </c>
      <c r="AG10">
        <v>328103.11050750001</v>
      </c>
      <c r="AH10">
        <v>1891270.0742950002</v>
      </c>
      <c r="AI10">
        <v>207132.74546500001</v>
      </c>
      <c r="AJ10">
        <v>69052.171171249996</v>
      </c>
      <c r="AK10">
        <v>0</v>
      </c>
      <c r="AL10">
        <v>50739.26052625</v>
      </c>
      <c r="AM10">
        <v>0</v>
      </c>
      <c r="AN10">
        <v>0</v>
      </c>
      <c r="AO10" s="2">
        <v>44</v>
      </c>
      <c r="AP10">
        <v>1510</v>
      </c>
      <c r="AQ10">
        <v>1397</v>
      </c>
      <c r="AR10">
        <v>16.600000000000001</v>
      </c>
      <c r="AS10">
        <v>16</v>
      </c>
      <c r="AT10">
        <v>641.5</v>
      </c>
      <c r="AU10">
        <v>211</v>
      </c>
      <c r="AV10">
        <v>80</v>
      </c>
      <c r="AW10" s="4">
        <v>0.104307519</v>
      </c>
      <c r="AX10" s="4">
        <v>1.0947647119999999</v>
      </c>
      <c r="AY10" s="4">
        <v>10.385012809999999</v>
      </c>
      <c r="AZ10">
        <v>1.5399999999999998</v>
      </c>
      <c r="BA10">
        <v>153</v>
      </c>
      <c r="BB10">
        <v>832.2</v>
      </c>
      <c r="BC10">
        <v>1106</v>
      </c>
      <c r="BD10">
        <v>8445.6</v>
      </c>
      <c r="BE10">
        <v>7.5200000000000005</v>
      </c>
      <c r="BF10">
        <v>53.58</v>
      </c>
    </row>
    <row r="11" spans="1:16383" x14ac:dyDescent="0.3">
      <c r="A11" t="s">
        <v>93</v>
      </c>
      <c r="B11" t="s">
        <v>16</v>
      </c>
      <c r="C11" t="s">
        <v>86</v>
      </c>
      <c r="D11" t="s">
        <v>90</v>
      </c>
      <c r="E11" s="14">
        <v>93.625</v>
      </c>
      <c r="F11" s="4">
        <v>0.143125</v>
      </c>
      <c r="G11" s="4">
        <v>0.53374999999999995</v>
      </c>
      <c r="H11" s="16">
        <v>104.77701</v>
      </c>
      <c r="I11" s="4">
        <v>0.175013</v>
      </c>
      <c r="J11" s="14">
        <v>3.6143203000000002</v>
      </c>
      <c r="K11" s="14">
        <v>18.446950000000001</v>
      </c>
      <c r="L11" s="4">
        <v>9.1387499999999999</v>
      </c>
      <c r="M11" s="4">
        <v>0.29155334379999998</v>
      </c>
      <c r="N11">
        <v>0.49632299499999999</v>
      </c>
      <c r="O11">
        <v>0.69822096100000008</v>
      </c>
      <c r="P11">
        <v>87</v>
      </c>
      <c r="Q11">
        <v>0.68821489064999997</v>
      </c>
      <c r="R11">
        <v>-0.22289980895000003</v>
      </c>
      <c r="S11">
        <v>248886.3169220835</v>
      </c>
      <c r="T11">
        <v>10811.06443083335</v>
      </c>
      <c r="U11">
        <v>56765.603914416643</v>
      </c>
      <c r="V11">
        <v>0</v>
      </c>
      <c r="W11">
        <v>19959.756756250001</v>
      </c>
      <c r="X11">
        <v>11991.996981966651</v>
      </c>
      <c r="Y11">
        <v>528365.49433416652</v>
      </c>
      <c r="Z11">
        <v>0</v>
      </c>
      <c r="AA11">
        <v>340452.31438454147</v>
      </c>
      <c r="AB11">
        <v>0</v>
      </c>
      <c r="AC11">
        <v>26908.614445166651</v>
      </c>
      <c r="AD11">
        <v>154090.56192083348</v>
      </c>
      <c r="AE11">
        <v>182497.08527375001</v>
      </c>
      <c r="AF11">
        <v>27034.195852833349</v>
      </c>
      <c r="AG11">
        <v>1020167.1768666665</v>
      </c>
      <c r="AH11">
        <v>2358924.2133375001</v>
      </c>
      <c r="AI11">
        <v>423420.23716708348</v>
      </c>
      <c r="AJ11">
        <v>349103.12099583354</v>
      </c>
      <c r="AK11">
        <v>104717.49965458334</v>
      </c>
      <c r="AL11">
        <v>151487.23402916652</v>
      </c>
      <c r="AM11">
        <v>135787.2005983335</v>
      </c>
      <c r="AN11">
        <v>70031.802944583353</v>
      </c>
      <c r="AO11" s="2">
        <v>340</v>
      </c>
      <c r="AP11">
        <v>1170</v>
      </c>
      <c r="AQ11">
        <v>7350</v>
      </c>
      <c r="AR11">
        <v>12.2</v>
      </c>
      <c r="AS11">
        <v>12.9</v>
      </c>
      <c r="AT11">
        <v>1000.1</v>
      </c>
      <c r="AU11">
        <v>859</v>
      </c>
      <c r="AV11">
        <v>51</v>
      </c>
      <c r="AW11" s="4">
        <v>0.24604912400000001</v>
      </c>
      <c r="AX11" s="4">
        <v>2.816850896</v>
      </c>
      <c r="AY11" s="4">
        <v>11.473521180000001</v>
      </c>
      <c r="AZ11">
        <v>3.88</v>
      </c>
      <c r="BA11">
        <v>22</v>
      </c>
      <c r="BB11">
        <v>496.4</v>
      </c>
      <c r="BC11">
        <v>313.8</v>
      </c>
      <c r="BD11">
        <v>5334.8</v>
      </c>
      <c r="BE11">
        <v>6.92</v>
      </c>
      <c r="BF11">
        <v>31.32</v>
      </c>
    </row>
    <row r="12" spans="1:16383" x14ac:dyDescent="0.3">
      <c r="A12" t="s">
        <v>93</v>
      </c>
      <c r="B12" t="s">
        <v>17</v>
      </c>
      <c r="C12" t="s">
        <v>86</v>
      </c>
      <c r="D12" t="s">
        <v>90</v>
      </c>
      <c r="E12" s="14">
        <v>109.25</v>
      </c>
      <c r="F12" s="4">
        <v>0.12625</v>
      </c>
      <c r="G12" s="4">
        <v>0.52187499999999998</v>
      </c>
      <c r="H12" s="16">
        <v>103.58333</v>
      </c>
      <c r="I12" s="4">
        <v>0.17923800000000001</v>
      </c>
      <c r="J12" s="14">
        <v>3.9519668999999999</v>
      </c>
      <c r="K12" s="14">
        <v>18.352437500000001</v>
      </c>
      <c r="L12" s="4">
        <v>9.0493333333332995</v>
      </c>
      <c r="M12" s="4">
        <v>0.94622454010000001</v>
      </c>
      <c r="N12">
        <v>1.2324937199999999</v>
      </c>
      <c r="O12">
        <v>1.3175917265000001</v>
      </c>
      <c r="P12">
        <v>40.5</v>
      </c>
      <c r="Q12">
        <v>-2.2649048599999997</v>
      </c>
      <c r="R12">
        <v>-0.32258510099999999</v>
      </c>
      <c r="S12">
        <v>47436.832142500003</v>
      </c>
      <c r="T12">
        <v>0</v>
      </c>
      <c r="U12">
        <v>0</v>
      </c>
      <c r="V12">
        <v>0</v>
      </c>
      <c r="W12">
        <v>0</v>
      </c>
      <c r="X12">
        <v>0</v>
      </c>
      <c r="Y12">
        <v>61834.301362500002</v>
      </c>
      <c r="Z12">
        <v>826391.6626591665</v>
      </c>
      <c r="AA12">
        <v>44322.783579750001</v>
      </c>
      <c r="AB12">
        <v>12283.921516375</v>
      </c>
      <c r="AC12">
        <v>127431.159013125</v>
      </c>
      <c r="AD12">
        <v>51011.686578749999</v>
      </c>
      <c r="AE12">
        <v>78000.13168916665</v>
      </c>
      <c r="AF12">
        <v>0</v>
      </c>
      <c r="AG12">
        <v>108086.74000125</v>
      </c>
      <c r="AH12">
        <v>1279957.8539558335</v>
      </c>
      <c r="AI12">
        <v>75258.618932500001</v>
      </c>
      <c r="AJ12">
        <v>58550.551761249997</v>
      </c>
      <c r="AK12">
        <v>0</v>
      </c>
      <c r="AL12">
        <v>41541.573003750003</v>
      </c>
      <c r="AM12">
        <v>38613.368389499999</v>
      </c>
      <c r="AN12">
        <v>23073.195849750002</v>
      </c>
      <c r="AO12" s="2">
        <v>1580</v>
      </c>
      <c r="AP12">
        <v>1228</v>
      </c>
      <c r="AQ12">
        <v>2508</v>
      </c>
      <c r="AR12">
        <v>9.8000000000000007</v>
      </c>
      <c r="AS12">
        <v>16.100000000000001</v>
      </c>
      <c r="AT12">
        <v>908.3</v>
      </c>
      <c r="AU12">
        <v>306</v>
      </c>
      <c r="AV12">
        <v>17</v>
      </c>
      <c r="AW12" s="4">
        <v>6.7039550000000003E-2</v>
      </c>
      <c r="AX12" s="4">
        <v>1.068369262</v>
      </c>
      <c r="AY12" s="4">
        <v>16.31640196</v>
      </c>
      <c r="AZ12">
        <v>1.1000000000000001</v>
      </c>
      <c r="BA12">
        <v>37.4</v>
      </c>
      <c r="BB12">
        <v>804</v>
      </c>
      <c r="BC12">
        <v>480.2</v>
      </c>
      <c r="BD12">
        <v>6737.6</v>
      </c>
      <c r="BE12">
        <v>8.1999999999999993</v>
      </c>
      <c r="BF12">
        <v>39.760000000000005</v>
      </c>
    </row>
    <row r="13" spans="1:16383" x14ac:dyDescent="0.3">
      <c r="A13" t="s">
        <v>94</v>
      </c>
      <c r="B13" t="s">
        <v>18</v>
      </c>
      <c r="C13" t="s">
        <v>15</v>
      </c>
      <c r="D13" t="s">
        <v>90</v>
      </c>
      <c r="E13" s="14">
        <v>656.25</v>
      </c>
      <c r="F13" s="4">
        <v>0.14000000000000001</v>
      </c>
      <c r="G13" s="4">
        <v>0.61124999999999996</v>
      </c>
      <c r="H13" s="16">
        <v>86.208749999999995</v>
      </c>
      <c r="I13" s="4">
        <v>8.6349999999999996E-2</v>
      </c>
      <c r="J13" s="14">
        <v>4.1480106000000001</v>
      </c>
      <c r="K13" s="14">
        <v>18.240471429999999</v>
      </c>
      <c r="L13" s="4">
        <v>9.2387499999999996</v>
      </c>
      <c r="M13" s="4">
        <v>0.22942900029999999</v>
      </c>
      <c r="N13">
        <v>0.66456075999999997</v>
      </c>
      <c r="O13">
        <v>1.3213038669999999</v>
      </c>
      <c r="P13">
        <v>75</v>
      </c>
      <c r="Q13">
        <v>-2.0744391969999998</v>
      </c>
      <c r="R13">
        <v>0.93923103100000005</v>
      </c>
      <c r="S13">
        <v>65381.695490666702</v>
      </c>
      <c r="T13">
        <v>24663.9421193333</v>
      </c>
      <c r="U13">
        <v>25819.142583333301</v>
      </c>
      <c r="V13">
        <v>0</v>
      </c>
      <c r="W13">
        <v>0</v>
      </c>
      <c r="X13">
        <v>11714.080297333299</v>
      </c>
      <c r="Y13">
        <v>90507.8447716667</v>
      </c>
      <c r="Z13">
        <v>499575.32256333297</v>
      </c>
      <c r="AA13">
        <v>0</v>
      </c>
      <c r="AB13">
        <v>0</v>
      </c>
      <c r="AC13">
        <v>29947.3238253333</v>
      </c>
      <c r="AD13">
        <v>28888.252043333301</v>
      </c>
      <c r="AE13">
        <v>50002.41014</v>
      </c>
      <c r="AF13">
        <v>19964.296654333299</v>
      </c>
      <c r="AG13">
        <v>88855.691811666693</v>
      </c>
      <c r="AH13">
        <v>1420603.9123333299</v>
      </c>
      <c r="AI13">
        <v>0</v>
      </c>
      <c r="AJ13">
        <v>67922.059082333304</v>
      </c>
      <c r="AK13">
        <v>49875.831263333297</v>
      </c>
      <c r="AL13">
        <v>0</v>
      </c>
      <c r="AM13">
        <v>0</v>
      </c>
      <c r="AN13">
        <v>0</v>
      </c>
      <c r="AO13" s="2">
        <v>6</v>
      </c>
      <c r="AP13">
        <v>1400</v>
      </c>
      <c r="AQ13">
        <v>8921</v>
      </c>
      <c r="AR13">
        <v>21.2</v>
      </c>
      <c r="AS13">
        <v>10.6</v>
      </c>
      <c r="AT13">
        <v>478.6</v>
      </c>
      <c r="AU13">
        <v>1250</v>
      </c>
      <c r="AV13">
        <v>38</v>
      </c>
      <c r="AW13" s="4">
        <v>0.103858323</v>
      </c>
      <c r="AX13" s="4">
        <v>1.9581946539999999</v>
      </c>
      <c r="AY13" s="4">
        <v>21.18423314</v>
      </c>
      <c r="AZ13">
        <v>2</v>
      </c>
      <c r="BA13">
        <v>67.2</v>
      </c>
      <c r="BB13">
        <v>16.8</v>
      </c>
      <c r="BC13">
        <v>129</v>
      </c>
      <c r="BD13">
        <v>12060.8</v>
      </c>
      <c r="BE13">
        <v>7.9599999999999991</v>
      </c>
      <c r="BF13">
        <v>61.44</v>
      </c>
    </row>
    <row r="14" spans="1:16383" x14ac:dyDescent="0.3">
      <c r="A14" t="s">
        <v>94</v>
      </c>
      <c r="B14" t="s">
        <v>19</v>
      </c>
      <c r="C14" t="s">
        <v>15</v>
      </c>
      <c r="D14" t="s">
        <v>90</v>
      </c>
      <c r="E14" s="14">
        <v>587.5</v>
      </c>
      <c r="F14" s="4">
        <v>0.13875000000000001</v>
      </c>
      <c r="G14" s="4">
        <v>0.59875</v>
      </c>
      <c r="H14" s="16">
        <v>90.982500000000002</v>
      </c>
      <c r="I14" s="4">
        <v>2.6724999999999999E-2</v>
      </c>
      <c r="J14" s="14">
        <v>4.1759027</v>
      </c>
      <c r="K14" s="14">
        <v>16.392887500000001</v>
      </c>
      <c r="L14" s="4">
        <v>9.2712500000000002</v>
      </c>
      <c r="M14" s="4">
        <v>0.66724289569999995</v>
      </c>
      <c r="N14">
        <v>0.18340429999999999</v>
      </c>
      <c r="O14">
        <v>1.2354666160000001</v>
      </c>
      <c r="P14">
        <v>129</v>
      </c>
      <c r="Q14">
        <v>-2.2986874249999998</v>
      </c>
      <c r="R14">
        <v>-0.162944439</v>
      </c>
      <c r="S14">
        <v>27753.572038750001</v>
      </c>
      <c r="T14">
        <v>11097.16012975</v>
      </c>
      <c r="U14">
        <v>22647.311537000001</v>
      </c>
      <c r="V14">
        <v>0</v>
      </c>
      <c r="W14">
        <v>4056.1877835</v>
      </c>
      <c r="X14">
        <v>2956.8281885000001</v>
      </c>
      <c r="Y14">
        <v>106971.54622875</v>
      </c>
      <c r="Z14">
        <v>388253.48475250002</v>
      </c>
      <c r="AA14">
        <v>19005.506327250001</v>
      </c>
      <c r="AB14">
        <v>14057.24872775</v>
      </c>
      <c r="AC14">
        <v>24469.984252999999</v>
      </c>
      <c r="AD14">
        <v>14254.4189515</v>
      </c>
      <c r="AE14">
        <v>39478.113682499999</v>
      </c>
      <c r="AF14">
        <v>14749.680946</v>
      </c>
      <c r="AG14">
        <v>216516.30497500001</v>
      </c>
      <c r="AH14">
        <v>1088384.21735</v>
      </c>
      <c r="AI14">
        <v>64322.576183249999</v>
      </c>
      <c r="AJ14">
        <v>131011.7920165</v>
      </c>
      <c r="AK14">
        <v>0</v>
      </c>
      <c r="AL14">
        <v>59196.255272750001</v>
      </c>
      <c r="AM14">
        <v>0</v>
      </c>
      <c r="AN14">
        <v>19068.48774525</v>
      </c>
      <c r="AO14" s="2">
        <v>7</v>
      </c>
      <c r="AP14">
        <v>1319</v>
      </c>
      <c r="AQ14">
        <v>5777</v>
      </c>
      <c r="AR14">
        <v>22.3</v>
      </c>
      <c r="AS14">
        <v>8.6999999999999993</v>
      </c>
      <c r="AT14">
        <v>551.1</v>
      </c>
      <c r="AU14">
        <v>762</v>
      </c>
      <c r="AV14">
        <v>48</v>
      </c>
      <c r="AW14" s="4">
        <v>3.5684219000000003E-2</v>
      </c>
      <c r="AX14" s="4">
        <v>0.47303551599999999</v>
      </c>
      <c r="AY14" s="4">
        <v>13.100134329999999</v>
      </c>
      <c r="AZ14">
        <v>0.91999999999999993</v>
      </c>
      <c r="BA14">
        <v>11.8</v>
      </c>
      <c r="BB14">
        <v>80.8</v>
      </c>
      <c r="BC14">
        <v>94.6</v>
      </c>
      <c r="BD14">
        <v>782.8</v>
      </c>
      <c r="BE14">
        <v>7.18</v>
      </c>
      <c r="BF14">
        <v>4.92</v>
      </c>
    </row>
    <row r="15" spans="1:16383" x14ac:dyDescent="0.3">
      <c r="A15" t="s">
        <v>94</v>
      </c>
      <c r="B15" t="s">
        <v>20</v>
      </c>
      <c r="C15" t="s">
        <v>15</v>
      </c>
      <c r="D15" t="s">
        <v>90</v>
      </c>
      <c r="E15" s="14">
        <v>625</v>
      </c>
      <c r="F15" s="4">
        <v>0.13500000000000001</v>
      </c>
      <c r="G15" s="4">
        <v>0.60875000000000001</v>
      </c>
      <c r="H15" s="16">
        <v>89.391249999999999</v>
      </c>
      <c r="I15" s="4">
        <v>1.8637000000000001E-2</v>
      </c>
      <c r="J15" s="14">
        <v>5.056273</v>
      </c>
      <c r="K15" s="14">
        <v>17.6629</v>
      </c>
      <c r="L15" s="4">
        <v>8.9787499999999998</v>
      </c>
      <c r="M15" s="4">
        <v>0.68625520839999998</v>
      </c>
      <c r="N15">
        <v>1.5058841999999999</v>
      </c>
      <c r="O15">
        <v>0.89861065500000004</v>
      </c>
      <c r="P15">
        <v>32</v>
      </c>
      <c r="Q15">
        <v>-1.8250308989999999</v>
      </c>
      <c r="R15">
        <v>-0.83027442600000001</v>
      </c>
      <c r="S15">
        <v>109267.48536000001</v>
      </c>
      <c r="T15">
        <v>0</v>
      </c>
      <c r="U15">
        <v>0</v>
      </c>
      <c r="V15">
        <v>0</v>
      </c>
      <c r="W15">
        <v>0</v>
      </c>
      <c r="X15">
        <v>0</v>
      </c>
      <c r="Y15">
        <v>231911.13545999999</v>
      </c>
      <c r="Z15">
        <v>1204533.43053333</v>
      </c>
      <c r="AA15">
        <v>212541.77353666699</v>
      </c>
      <c r="AB15">
        <v>0</v>
      </c>
      <c r="AC15">
        <v>0</v>
      </c>
      <c r="AD15">
        <v>0</v>
      </c>
      <c r="AE15">
        <v>34035.441693333298</v>
      </c>
      <c r="AF15">
        <v>0</v>
      </c>
      <c r="AG15">
        <v>150418.1085</v>
      </c>
      <c r="AH15">
        <v>2528176.0507666701</v>
      </c>
      <c r="AI15">
        <v>335912.24524999998</v>
      </c>
      <c r="AJ15">
        <v>48023.003389999998</v>
      </c>
      <c r="AK15">
        <v>0</v>
      </c>
      <c r="AL15">
        <v>0</v>
      </c>
      <c r="AM15">
        <v>80557.259846666697</v>
      </c>
      <c r="AN15">
        <v>0</v>
      </c>
      <c r="AO15" s="2">
        <v>5</v>
      </c>
      <c r="AP15">
        <v>1267</v>
      </c>
      <c r="AQ15">
        <v>6692</v>
      </c>
      <c r="AR15">
        <v>22</v>
      </c>
      <c r="AS15">
        <v>8.3000000000000007</v>
      </c>
      <c r="AT15">
        <v>558.5</v>
      </c>
      <c r="AU15">
        <v>848</v>
      </c>
      <c r="AV15">
        <v>45</v>
      </c>
      <c r="AW15" s="4">
        <v>8.3139689999999992E-3</v>
      </c>
      <c r="AX15" s="4">
        <v>0.43173689199999998</v>
      </c>
      <c r="AY15" s="4">
        <v>57.983509509999998</v>
      </c>
      <c r="AZ15">
        <v>0.15999999999999998</v>
      </c>
      <c r="BA15">
        <v>15.4</v>
      </c>
      <c r="BB15">
        <v>66.400000000000006</v>
      </c>
      <c r="BC15">
        <v>134.4</v>
      </c>
      <c r="BD15">
        <v>2509.8000000000002</v>
      </c>
      <c r="BE15">
        <v>8.3000000000000007</v>
      </c>
      <c r="BF15">
        <v>13.84</v>
      </c>
    </row>
    <row r="16" spans="1:16383" x14ac:dyDescent="0.3">
      <c r="A16" t="s">
        <v>95</v>
      </c>
      <c r="B16" t="s">
        <v>21</v>
      </c>
      <c r="C16" t="s">
        <v>7</v>
      </c>
      <c r="D16" t="s">
        <v>92</v>
      </c>
      <c r="E16" s="14">
        <v>41.25</v>
      </c>
      <c r="F16" s="4">
        <v>0.1</v>
      </c>
      <c r="G16" s="4">
        <v>0.5</v>
      </c>
      <c r="H16" s="16">
        <v>148.01421999999999</v>
      </c>
      <c r="I16" s="4">
        <v>0.47918699999999997</v>
      </c>
      <c r="J16" s="14">
        <v>3.8493040000000001</v>
      </c>
      <c r="K16" s="14">
        <v>19.225937500000001</v>
      </c>
      <c r="L16" s="4">
        <v>7.9485714285714</v>
      </c>
      <c r="M16" s="4">
        <v>0.25636444749999998</v>
      </c>
      <c r="N16">
        <v>-0.91894878999999996</v>
      </c>
      <c r="O16">
        <v>-0.25860318300000001</v>
      </c>
      <c r="P16">
        <v>193</v>
      </c>
      <c r="Q16">
        <v>0.73493978530000004</v>
      </c>
      <c r="R16">
        <v>0.64408521569999999</v>
      </c>
      <c r="S16">
        <v>149179.3219025</v>
      </c>
      <c r="T16">
        <v>11682.83539525</v>
      </c>
      <c r="U16">
        <v>0</v>
      </c>
      <c r="V16">
        <v>430307.83405</v>
      </c>
      <c r="W16">
        <v>1326621.7664000001</v>
      </c>
      <c r="X16">
        <v>0</v>
      </c>
      <c r="Y16">
        <v>508674.24527499999</v>
      </c>
      <c r="Z16">
        <v>0</v>
      </c>
      <c r="AA16">
        <v>294141.57630000002</v>
      </c>
      <c r="AB16">
        <v>70160.943039999998</v>
      </c>
      <c r="AC16">
        <v>0</v>
      </c>
      <c r="AD16">
        <v>163889.72945750001</v>
      </c>
      <c r="AE16">
        <v>23267.96655225</v>
      </c>
      <c r="AF16">
        <v>158851.99377999999</v>
      </c>
      <c r="AG16">
        <v>655267.582375</v>
      </c>
      <c r="AH16">
        <v>5928246.0765000004</v>
      </c>
      <c r="AI16">
        <v>358132.39899999998</v>
      </c>
      <c r="AJ16">
        <v>162901.60565750001</v>
      </c>
      <c r="AK16">
        <v>28241.7941125</v>
      </c>
      <c r="AL16">
        <v>14683.27518375</v>
      </c>
      <c r="AM16">
        <v>135471.9027875</v>
      </c>
      <c r="AN16">
        <v>55603.869037500001</v>
      </c>
      <c r="AO16" s="2">
        <v>14</v>
      </c>
      <c r="AP16">
        <v>1336</v>
      </c>
      <c r="AQ16">
        <v>9775</v>
      </c>
      <c r="AR16">
        <v>17.899999999999999</v>
      </c>
      <c r="AS16">
        <v>12</v>
      </c>
      <c r="AT16">
        <v>656.1</v>
      </c>
      <c r="AU16">
        <v>1306</v>
      </c>
      <c r="AV16">
        <v>28</v>
      </c>
      <c r="AW16" s="4">
        <v>3.2305962000000001E-2</v>
      </c>
      <c r="AX16" s="4">
        <v>0.82440872399999998</v>
      </c>
      <c r="AY16" s="4">
        <v>25.095119889999999</v>
      </c>
      <c r="AZ16">
        <v>1.34</v>
      </c>
      <c r="BA16">
        <v>8.8000000000000007</v>
      </c>
      <c r="BB16">
        <v>24.4</v>
      </c>
      <c r="BC16">
        <v>25</v>
      </c>
      <c r="BD16">
        <v>501</v>
      </c>
      <c r="BE16">
        <v>5.8599999999999994</v>
      </c>
      <c r="BF16">
        <v>3.4</v>
      </c>
    </row>
    <row r="17" spans="1:58" x14ac:dyDescent="0.3">
      <c r="A17" t="s">
        <v>95</v>
      </c>
      <c r="B17" t="s">
        <v>22</v>
      </c>
      <c r="C17" t="s">
        <v>7</v>
      </c>
      <c r="D17" t="s">
        <v>92</v>
      </c>
      <c r="E17" s="14">
        <v>12.75</v>
      </c>
      <c r="F17" s="4">
        <v>0.10875</v>
      </c>
      <c r="G17" s="4">
        <v>0.46</v>
      </c>
      <c r="H17" s="16">
        <v>139.52594999999999</v>
      </c>
      <c r="I17" s="4">
        <v>0.868838</v>
      </c>
      <c r="J17" s="14">
        <v>4.0725670999999997</v>
      </c>
      <c r="K17" s="14">
        <v>18.333814289999999</v>
      </c>
      <c r="L17" s="4">
        <v>8.5399999999999991</v>
      </c>
      <c r="M17" s="4">
        <v>-0.39941201399999998</v>
      </c>
      <c r="N17">
        <v>-0.88049493000000001</v>
      </c>
      <c r="O17">
        <v>-0.364884402</v>
      </c>
      <c r="P17">
        <v>146</v>
      </c>
      <c r="Q17">
        <v>0.92475669780000003</v>
      </c>
      <c r="R17">
        <v>2.3943475964999998</v>
      </c>
      <c r="S17">
        <v>205922.52513333299</v>
      </c>
      <c r="T17">
        <v>10009.2021663333</v>
      </c>
      <c r="U17">
        <v>66365.078614666694</v>
      </c>
      <c r="V17">
        <v>816263.23993333301</v>
      </c>
      <c r="W17">
        <v>2906726.5466666701</v>
      </c>
      <c r="X17">
        <v>0</v>
      </c>
      <c r="Y17">
        <v>662174.89156666701</v>
      </c>
      <c r="Z17">
        <v>0</v>
      </c>
      <c r="AA17">
        <v>461328.97560000001</v>
      </c>
      <c r="AB17">
        <v>0</v>
      </c>
      <c r="AC17">
        <v>0</v>
      </c>
      <c r="AD17">
        <v>116814.230516667</v>
      </c>
      <c r="AE17">
        <v>19648.211138999999</v>
      </c>
      <c r="AF17">
        <v>43845.538569999997</v>
      </c>
      <c r="AG17">
        <v>452580.33029999997</v>
      </c>
      <c r="AH17">
        <v>1617831.36333333</v>
      </c>
      <c r="AI17">
        <v>557000.41093333298</v>
      </c>
      <c r="AJ17">
        <v>738925.57193333295</v>
      </c>
      <c r="AK17">
        <v>0</v>
      </c>
      <c r="AL17">
        <v>20184.2034056667</v>
      </c>
      <c r="AM17">
        <v>155052.69903333299</v>
      </c>
      <c r="AN17">
        <v>26310.959735</v>
      </c>
      <c r="AO17" s="2">
        <v>432</v>
      </c>
      <c r="AP17">
        <v>1268</v>
      </c>
      <c r="AQ17">
        <v>12563</v>
      </c>
      <c r="AR17">
        <v>14.3</v>
      </c>
      <c r="AS17">
        <v>13.1</v>
      </c>
      <c r="AT17">
        <v>703.2</v>
      </c>
      <c r="AU17">
        <v>1598</v>
      </c>
      <c r="AV17">
        <v>12</v>
      </c>
      <c r="AW17" s="4">
        <v>0.12795784599999999</v>
      </c>
      <c r="AX17" s="4">
        <v>2.180130074</v>
      </c>
      <c r="AY17" s="4">
        <v>16.956528380000002</v>
      </c>
      <c r="AZ17">
        <v>3.9200000000000004</v>
      </c>
      <c r="BA17">
        <v>18</v>
      </c>
      <c r="BB17">
        <v>85</v>
      </c>
      <c r="BC17">
        <v>52.4</v>
      </c>
      <c r="BD17">
        <v>382.8</v>
      </c>
      <c r="BE17">
        <v>4.7399999999999993</v>
      </c>
      <c r="BF17">
        <v>5.2200000000000006</v>
      </c>
    </row>
    <row r="18" spans="1:58" x14ac:dyDescent="0.3">
      <c r="A18" t="s">
        <v>95</v>
      </c>
      <c r="B18" t="s">
        <v>23</v>
      </c>
      <c r="C18" t="s">
        <v>7</v>
      </c>
      <c r="D18" t="s">
        <v>92</v>
      </c>
      <c r="E18" s="14">
        <v>16.875</v>
      </c>
      <c r="F18" s="4">
        <v>0.12125</v>
      </c>
      <c r="G18" s="4">
        <v>0.45</v>
      </c>
      <c r="H18" s="16">
        <v>133.95552000000001</v>
      </c>
      <c r="I18" s="4">
        <v>7.5812000000000004E-2</v>
      </c>
      <c r="J18" s="14">
        <v>1.8849385999999999</v>
      </c>
      <c r="K18" s="14">
        <v>18.76915</v>
      </c>
      <c r="L18" s="4">
        <v>9.1342857142856992</v>
      </c>
      <c r="M18" s="4">
        <v>-1.7953371520000001</v>
      </c>
      <c r="N18">
        <v>-1.1177156500000001</v>
      </c>
      <c r="O18">
        <v>-0.34437879300000002</v>
      </c>
      <c r="P18">
        <v>244</v>
      </c>
      <c r="Q18">
        <v>0.52097764489999998</v>
      </c>
      <c r="R18">
        <v>0.87930419520000003</v>
      </c>
      <c r="S18">
        <v>144815.92378000001</v>
      </c>
      <c r="T18">
        <v>27412.8026785</v>
      </c>
      <c r="U18">
        <v>89644.880780000007</v>
      </c>
      <c r="V18">
        <v>169013.98493499999</v>
      </c>
      <c r="W18">
        <v>1339333.287</v>
      </c>
      <c r="X18">
        <v>1917.2381596499999</v>
      </c>
      <c r="Y18">
        <v>321339.340555</v>
      </c>
      <c r="Z18">
        <v>0</v>
      </c>
      <c r="AA18">
        <v>236347.80525</v>
      </c>
      <c r="AB18">
        <v>56514.303440000003</v>
      </c>
      <c r="AC18">
        <v>0</v>
      </c>
      <c r="AD18">
        <v>247038.30660499999</v>
      </c>
      <c r="AE18">
        <v>0</v>
      </c>
      <c r="AF18">
        <v>20849.536628499998</v>
      </c>
      <c r="AG18">
        <v>585872.666325</v>
      </c>
      <c r="AH18">
        <v>0</v>
      </c>
      <c r="AI18">
        <v>725242.64772500005</v>
      </c>
      <c r="AJ18">
        <v>1704635.309775</v>
      </c>
      <c r="AK18">
        <v>0</v>
      </c>
      <c r="AL18">
        <v>9894.2219012500009</v>
      </c>
      <c r="AM18">
        <v>103986.0627525</v>
      </c>
      <c r="AN18">
        <v>14466.709930749999</v>
      </c>
      <c r="AO18" s="2">
        <v>272</v>
      </c>
      <c r="AP18">
        <v>1327</v>
      </c>
      <c r="AQ18">
        <v>11009</v>
      </c>
      <c r="AR18">
        <v>15.5</v>
      </c>
      <c r="AS18">
        <v>13.1</v>
      </c>
      <c r="AT18">
        <v>745.7</v>
      </c>
      <c r="AU18">
        <v>1461</v>
      </c>
      <c r="AV18">
        <v>18</v>
      </c>
      <c r="AW18" s="4">
        <v>0.30636164999999999</v>
      </c>
      <c r="AX18" s="4">
        <v>3.2320946620000002</v>
      </c>
      <c r="AY18" s="4">
        <v>10.73117059</v>
      </c>
      <c r="AZ18">
        <v>4.28</v>
      </c>
      <c r="BA18">
        <v>10.4</v>
      </c>
      <c r="BB18">
        <v>191.4</v>
      </c>
      <c r="BC18">
        <v>447.8</v>
      </c>
      <c r="BD18">
        <v>4779.8</v>
      </c>
      <c r="BE18">
        <v>7.4799999999999995</v>
      </c>
      <c r="BF18">
        <v>28.140000000000004</v>
      </c>
    </row>
    <row r="19" spans="1:58" x14ac:dyDescent="0.3">
      <c r="A19" t="s">
        <v>96</v>
      </c>
      <c r="B19" t="s">
        <v>24</v>
      </c>
      <c r="C19" t="s">
        <v>7</v>
      </c>
      <c r="D19" t="s">
        <v>97</v>
      </c>
      <c r="E19" s="14">
        <v>0</v>
      </c>
      <c r="F19" s="4">
        <v>7.0000000000000007E-2</v>
      </c>
      <c r="G19" s="4">
        <v>0.64624999999999999</v>
      </c>
      <c r="H19" s="16">
        <v>159.68558999999999</v>
      </c>
      <c r="I19" s="4">
        <v>1.1889130000000001</v>
      </c>
      <c r="J19" s="14">
        <v>4.2124974999999996</v>
      </c>
      <c r="K19" s="14">
        <v>15.89224286</v>
      </c>
      <c r="L19" s="4">
        <v>12.098750000000001</v>
      </c>
      <c r="M19" s="4">
        <v>-3.5999152570000001</v>
      </c>
      <c r="N19">
        <v>0.74601360999999999</v>
      </c>
      <c r="O19">
        <v>-0.31929986700000001</v>
      </c>
      <c r="P19">
        <v>35</v>
      </c>
      <c r="Q19">
        <v>-1.44456666</v>
      </c>
      <c r="R19">
        <v>-1.2291746160000001</v>
      </c>
      <c r="S19">
        <v>98912.141869500003</v>
      </c>
      <c r="T19">
        <v>0</v>
      </c>
      <c r="U19">
        <v>0</v>
      </c>
      <c r="V19">
        <v>0</v>
      </c>
      <c r="W19">
        <v>0</v>
      </c>
      <c r="X19">
        <v>0</v>
      </c>
      <c r="Y19">
        <v>160376.24814425001</v>
      </c>
      <c r="Z19">
        <v>0</v>
      </c>
      <c r="AA19">
        <v>173177.99558074999</v>
      </c>
      <c r="AB19">
        <v>48131.085555999998</v>
      </c>
      <c r="AC19">
        <v>0</v>
      </c>
      <c r="AD19">
        <v>0</v>
      </c>
      <c r="AE19">
        <v>0</v>
      </c>
      <c r="AF19">
        <v>571538.87747499999</v>
      </c>
      <c r="AG19">
        <v>63289.172055499999</v>
      </c>
      <c r="AH19">
        <v>2662885.7481249999</v>
      </c>
      <c r="AI19">
        <v>530356.08588399994</v>
      </c>
      <c r="AJ19">
        <v>364843.19818250003</v>
      </c>
      <c r="AK19">
        <v>0</v>
      </c>
      <c r="AL19">
        <v>0</v>
      </c>
      <c r="AM19">
        <v>0</v>
      </c>
      <c r="AN19">
        <v>0</v>
      </c>
      <c r="AO19" s="2">
        <v>16</v>
      </c>
      <c r="AP19">
        <v>1418</v>
      </c>
      <c r="AQ19">
        <v>9069</v>
      </c>
      <c r="AR19">
        <v>20.9</v>
      </c>
      <c r="AS19">
        <v>11.1</v>
      </c>
      <c r="AT19">
        <v>498.5</v>
      </c>
      <c r="AU19">
        <v>1286</v>
      </c>
      <c r="AV19">
        <v>38</v>
      </c>
      <c r="AW19" s="4">
        <v>0.10954724</v>
      </c>
      <c r="AX19" s="4">
        <v>2.1312631660000001</v>
      </c>
      <c r="AY19" s="4">
        <v>21.555370910000001</v>
      </c>
      <c r="AZ19">
        <v>2.5249999999999999</v>
      </c>
      <c r="BA19">
        <v>8.25</v>
      </c>
      <c r="BB19">
        <v>15</v>
      </c>
      <c r="BC19">
        <v>43.5</v>
      </c>
      <c r="BD19">
        <v>377</v>
      </c>
      <c r="BE19">
        <v>4.9499999999999993</v>
      </c>
      <c r="BF19">
        <v>4</v>
      </c>
    </row>
    <row r="20" spans="1:58" x14ac:dyDescent="0.3">
      <c r="A20" t="s">
        <v>96</v>
      </c>
      <c r="B20" t="s">
        <v>25</v>
      </c>
      <c r="C20" t="s">
        <v>7</v>
      </c>
      <c r="D20" t="s">
        <v>97</v>
      </c>
      <c r="E20" s="14">
        <v>0</v>
      </c>
      <c r="F20" s="4">
        <v>7.2499999999999995E-2</v>
      </c>
      <c r="G20" s="4">
        <v>0.64500000000000002</v>
      </c>
      <c r="H20" s="16">
        <v>152.25836000000001</v>
      </c>
      <c r="I20" s="4">
        <v>0.93241300000000005</v>
      </c>
      <c r="J20" s="14">
        <v>2.5538238999999998</v>
      </c>
      <c r="K20" s="14">
        <v>18.109471429999999</v>
      </c>
      <c r="L20" s="4">
        <v>13.77875</v>
      </c>
      <c r="M20" s="4">
        <v>-3.1747829510000001</v>
      </c>
      <c r="N20">
        <v>-0.11365065000000001</v>
      </c>
      <c r="O20">
        <v>-0.495281743</v>
      </c>
      <c r="P20">
        <v>96</v>
      </c>
      <c r="Q20">
        <v>-1.7239058949999999</v>
      </c>
      <c r="R20">
        <v>-1.025873874</v>
      </c>
      <c r="S20">
        <v>50697.015270000004</v>
      </c>
      <c r="T20">
        <v>0</v>
      </c>
      <c r="U20">
        <v>4068.2571640000001</v>
      </c>
      <c r="V20">
        <v>0</v>
      </c>
      <c r="W20">
        <v>58460.819414999998</v>
      </c>
      <c r="X20">
        <v>0</v>
      </c>
      <c r="Y20">
        <v>111316.28926999999</v>
      </c>
      <c r="Z20">
        <v>0</v>
      </c>
      <c r="AA20">
        <v>36908.529255000001</v>
      </c>
      <c r="AB20">
        <v>27745.229135000001</v>
      </c>
      <c r="AC20">
        <v>0</v>
      </c>
      <c r="AD20">
        <v>23137.611564999999</v>
      </c>
      <c r="AE20">
        <v>0</v>
      </c>
      <c r="AF20">
        <v>84419.684949999995</v>
      </c>
      <c r="AG20">
        <v>207604.57665</v>
      </c>
      <c r="AH20">
        <v>2113054.4555000002</v>
      </c>
      <c r="AI20">
        <v>155636.69870000001</v>
      </c>
      <c r="AJ20">
        <v>566108.34950000001</v>
      </c>
      <c r="AK20">
        <v>0</v>
      </c>
      <c r="AL20">
        <v>84003.178755000001</v>
      </c>
      <c r="AM20">
        <v>58476.839135000002</v>
      </c>
      <c r="AN20">
        <v>41243.821730000003</v>
      </c>
      <c r="AO20" s="2">
        <v>9</v>
      </c>
      <c r="AP20">
        <v>1443</v>
      </c>
      <c r="AQ20">
        <v>9015</v>
      </c>
      <c r="AR20">
        <v>20.8</v>
      </c>
      <c r="AS20">
        <v>11.4</v>
      </c>
      <c r="AT20">
        <v>506.8</v>
      </c>
      <c r="AU20">
        <v>1301</v>
      </c>
      <c r="AV20">
        <v>39</v>
      </c>
      <c r="AW20" s="4">
        <v>5.5218617999999997E-2</v>
      </c>
      <c r="AX20" s="4">
        <v>1.096766839</v>
      </c>
      <c r="AY20" s="4">
        <v>19.916638030000001</v>
      </c>
      <c r="AZ20">
        <v>1.78</v>
      </c>
      <c r="BA20">
        <v>8.8000000000000007</v>
      </c>
      <c r="BB20">
        <v>11.2</v>
      </c>
      <c r="BC20">
        <v>31.2</v>
      </c>
      <c r="BD20">
        <v>271.60000000000002</v>
      </c>
      <c r="BE20">
        <v>4.74</v>
      </c>
      <c r="BF20">
        <v>3.2400000000000007</v>
      </c>
    </row>
    <row r="21" spans="1:58" x14ac:dyDescent="0.3">
      <c r="A21" t="s">
        <v>96</v>
      </c>
      <c r="B21" t="s">
        <v>26</v>
      </c>
      <c r="C21" t="s">
        <v>7</v>
      </c>
      <c r="D21" t="s">
        <v>97</v>
      </c>
      <c r="E21" s="14">
        <v>0</v>
      </c>
      <c r="F21" s="4">
        <v>7.6249999999999998E-2</v>
      </c>
      <c r="G21" s="4">
        <v>0.55374999999999996</v>
      </c>
      <c r="H21" s="16">
        <v>124.14096000000001</v>
      </c>
      <c r="I21" s="4">
        <v>0.79769999999999996</v>
      </c>
      <c r="J21" s="14">
        <v>3.9429991000000002</v>
      </c>
      <c r="K21" s="14">
        <v>18.618328569999999</v>
      </c>
      <c r="L21" s="4">
        <v>14.112857142857001</v>
      </c>
      <c r="M21" s="4">
        <v>-4.0111628499999998</v>
      </c>
      <c r="N21">
        <v>-0.36466246000000002</v>
      </c>
      <c r="O21">
        <v>-0.38274694799999998</v>
      </c>
      <c r="P21">
        <v>98</v>
      </c>
      <c r="Q21">
        <v>-1.194737502</v>
      </c>
      <c r="R21">
        <v>-1.1693880809999999</v>
      </c>
      <c r="S21">
        <v>57439.805311750002</v>
      </c>
      <c r="T21">
        <v>3726.1692370000001</v>
      </c>
      <c r="U21">
        <v>0</v>
      </c>
      <c r="V21">
        <v>0</v>
      </c>
      <c r="W21">
        <v>29645.797210000001</v>
      </c>
      <c r="X21">
        <v>0</v>
      </c>
      <c r="Y21">
        <v>243404.27513749999</v>
      </c>
      <c r="Z21">
        <v>0</v>
      </c>
      <c r="AA21">
        <v>76447.242943250007</v>
      </c>
      <c r="AB21">
        <v>23934.950017250001</v>
      </c>
      <c r="AC21">
        <v>0</v>
      </c>
      <c r="AD21">
        <v>23835.905295249999</v>
      </c>
      <c r="AE21">
        <v>0</v>
      </c>
      <c r="AF21">
        <v>171757.16706000001</v>
      </c>
      <c r="AG21">
        <v>483449.65770749998</v>
      </c>
      <c r="AH21">
        <v>2214529.5721249999</v>
      </c>
      <c r="AI21">
        <v>322518.17377250001</v>
      </c>
      <c r="AJ21">
        <v>781061.17879749998</v>
      </c>
      <c r="AK21">
        <v>12641.222062749999</v>
      </c>
      <c r="AL21">
        <v>198631.93562</v>
      </c>
      <c r="AM21">
        <v>71102.379621500004</v>
      </c>
      <c r="AN21">
        <v>36596.772194999998</v>
      </c>
      <c r="AO21" s="2">
        <v>7</v>
      </c>
      <c r="AP21">
        <v>1454</v>
      </c>
      <c r="AQ21">
        <v>8968</v>
      </c>
      <c r="AR21">
        <v>21.1</v>
      </c>
      <c r="AS21">
        <v>11.5</v>
      </c>
      <c r="AT21">
        <v>493.7</v>
      </c>
      <c r="AU21">
        <v>1303</v>
      </c>
      <c r="AV21">
        <v>40</v>
      </c>
      <c r="AW21" s="4">
        <v>8.2248157000000002E-2</v>
      </c>
      <c r="AX21" s="4">
        <v>1.458230484</v>
      </c>
      <c r="AY21" s="4">
        <v>17.6108574</v>
      </c>
      <c r="AZ21">
        <v>2.14</v>
      </c>
      <c r="BA21">
        <v>15.4</v>
      </c>
      <c r="BB21">
        <v>23.4</v>
      </c>
      <c r="BC21">
        <v>81.2</v>
      </c>
      <c r="BD21">
        <v>501.6</v>
      </c>
      <c r="BE21">
        <v>5.08</v>
      </c>
      <c r="BF21">
        <v>5.2200000000000006</v>
      </c>
    </row>
    <row r="22" spans="1:58" x14ac:dyDescent="0.3">
      <c r="A22" t="s">
        <v>98</v>
      </c>
      <c r="B22" t="s">
        <v>27</v>
      </c>
      <c r="C22" t="s">
        <v>15</v>
      </c>
      <c r="D22" t="s">
        <v>92</v>
      </c>
      <c r="E22" s="14">
        <v>42.588700000000003</v>
      </c>
      <c r="F22" s="4">
        <v>0.11712786</v>
      </c>
      <c r="G22" s="4">
        <v>0.46847670000000002</v>
      </c>
      <c r="H22" s="16">
        <v>151.68257</v>
      </c>
      <c r="I22" s="4">
        <v>0.14561299999999999</v>
      </c>
      <c r="J22" s="14">
        <v>6.7153581000000004</v>
      </c>
      <c r="K22" s="14">
        <v>19.404350000000001</v>
      </c>
      <c r="L22" s="4">
        <v>8.0728571428570994</v>
      </c>
      <c r="M22" s="4">
        <v>1.3441601057999999</v>
      </c>
      <c r="N22">
        <v>1.1922129400000001</v>
      </c>
      <c r="O22">
        <v>6.9017159999999996E-3</v>
      </c>
      <c r="P22">
        <v>32</v>
      </c>
      <c r="Q22">
        <v>-2.146298635</v>
      </c>
      <c r="R22">
        <v>-0.63412799799999997</v>
      </c>
      <c r="S22">
        <v>0</v>
      </c>
      <c r="T22">
        <v>0</v>
      </c>
      <c r="U22">
        <v>0</v>
      </c>
      <c r="V22">
        <v>70943.461366666699</v>
      </c>
      <c r="W22">
        <v>64597.685819999999</v>
      </c>
      <c r="X22">
        <v>0</v>
      </c>
      <c r="Y22">
        <v>1074194.2286</v>
      </c>
      <c r="Z22">
        <v>959255.07026666705</v>
      </c>
      <c r="AA22">
        <v>147602.45072666701</v>
      </c>
      <c r="AB22">
        <v>0</v>
      </c>
      <c r="AC22">
        <v>0</v>
      </c>
      <c r="AD22">
        <v>0</v>
      </c>
      <c r="AE22">
        <v>0</v>
      </c>
      <c r="AF22">
        <v>0</v>
      </c>
      <c r="AG22">
        <v>69471.566446666693</v>
      </c>
      <c r="AH22">
        <v>1035824.2475666699</v>
      </c>
      <c r="AI22">
        <v>182648.79396333301</v>
      </c>
      <c r="AJ22">
        <v>49063.133479999997</v>
      </c>
      <c r="AK22">
        <v>0</v>
      </c>
      <c r="AL22">
        <v>0</v>
      </c>
      <c r="AM22">
        <v>0</v>
      </c>
      <c r="AN22">
        <v>0</v>
      </c>
      <c r="AO22" s="2">
        <v>1377</v>
      </c>
      <c r="AP22">
        <v>1219</v>
      </c>
      <c r="AQ22">
        <v>2551</v>
      </c>
      <c r="AR22">
        <v>8.9</v>
      </c>
      <c r="AS22">
        <v>17.2</v>
      </c>
      <c r="AT22">
        <v>727.9</v>
      </c>
      <c r="AU22">
        <v>311</v>
      </c>
      <c r="AV22">
        <v>51</v>
      </c>
      <c r="AW22" s="4">
        <v>8.0553748999999994E-2</v>
      </c>
      <c r="AX22" s="4">
        <v>1.019280856</v>
      </c>
      <c r="AY22" s="4">
        <v>12.3366097</v>
      </c>
      <c r="AZ22">
        <v>2.08</v>
      </c>
      <c r="BA22">
        <v>60.8</v>
      </c>
      <c r="BB22">
        <v>822</v>
      </c>
      <c r="BC22">
        <v>1109.2</v>
      </c>
      <c r="BD22">
        <v>5933.2</v>
      </c>
      <c r="BE22">
        <v>7.080000000000001</v>
      </c>
      <c r="BF22">
        <v>41.24</v>
      </c>
    </row>
    <row r="23" spans="1:58" x14ac:dyDescent="0.3">
      <c r="A23" t="s">
        <v>98</v>
      </c>
      <c r="B23" t="s">
        <v>28</v>
      </c>
      <c r="C23" t="s">
        <v>15</v>
      </c>
      <c r="D23" t="s">
        <v>92</v>
      </c>
      <c r="E23" s="14">
        <v>27.956800000000001</v>
      </c>
      <c r="F23" s="4">
        <v>0.11610279</v>
      </c>
      <c r="G23" s="4">
        <v>0.4111554</v>
      </c>
      <c r="H23" s="16">
        <v>142.26391000000001</v>
      </c>
      <c r="I23" s="4">
        <v>8.1248000000000001E-2</v>
      </c>
      <c r="J23" s="14">
        <v>8.5078864000000003</v>
      </c>
      <c r="K23" s="14">
        <v>19.041650000000001</v>
      </c>
      <c r="L23" s="4">
        <v>8.3480000000000008</v>
      </c>
      <c r="M23" s="4">
        <v>1.6656043467999999</v>
      </c>
      <c r="N23">
        <v>1.04571605</v>
      </c>
      <c r="O23">
        <v>7.5219825000000004E-2</v>
      </c>
      <c r="P23">
        <v>19</v>
      </c>
      <c r="Q23">
        <v>-2.6286900989999999</v>
      </c>
      <c r="R23">
        <v>-0.77803104700000003</v>
      </c>
      <c r="S23">
        <v>0</v>
      </c>
      <c r="T23">
        <v>0</v>
      </c>
      <c r="U23">
        <v>0</v>
      </c>
      <c r="V23">
        <v>0</v>
      </c>
      <c r="W23">
        <v>0</v>
      </c>
      <c r="X23">
        <v>0</v>
      </c>
      <c r="Y23">
        <v>444339.50889950001</v>
      </c>
      <c r="Z23">
        <v>0</v>
      </c>
      <c r="AA23">
        <v>249993.859</v>
      </c>
      <c r="AB23">
        <v>0</v>
      </c>
      <c r="AC23">
        <v>0</v>
      </c>
      <c r="AD23">
        <v>0</v>
      </c>
      <c r="AE23">
        <v>0</v>
      </c>
      <c r="AF23">
        <v>0</v>
      </c>
      <c r="AG23">
        <v>0</v>
      </c>
      <c r="AH23">
        <v>598328.48039499996</v>
      </c>
      <c r="AI23">
        <v>0</v>
      </c>
      <c r="AJ23">
        <v>0</v>
      </c>
      <c r="AK23">
        <v>0</v>
      </c>
      <c r="AL23">
        <v>0</v>
      </c>
      <c r="AM23">
        <v>0</v>
      </c>
      <c r="AN23">
        <v>0</v>
      </c>
      <c r="AO23" s="2">
        <v>708</v>
      </c>
      <c r="AP23">
        <v>1139</v>
      </c>
      <c r="AQ23">
        <v>2554</v>
      </c>
      <c r="AR23">
        <v>10</v>
      </c>
      <c r="AS23">
        <v>15.3</v>
      </c>
      <c r="AT23">
        <v>677.9</v>
      </c>
      <c r="AU23">
        <v>289</v>
      </c>
      <c r="AV23">
        <v>28</v>
      </c>
      <c r="AW23" s="4">
        <v>0.100887405</v>
      </c>
      <c r="AX23" s="4">
        <v>1.432638445</v>
      </c>
      <c r="AY23" s="4">
        <v>14.14415702</v>
      </c>
      <c r="AZ23">
        <v>2.3800000000000003</v>
      </c>
      <c r="BA23">
        <v>36.799999999999997</v>
      </c>
      <c r="BB23">
        <v>645</v>
      </c>
      <c r="BC23">
        <v>638.20000000000005</v>
      </c>
      <c r="BD23">
        <v>5980</v>
      </c>
      <c r="BE23">
        <v>7.839999999999999</v>
      </c>
      <c r="BF23">
        <v>36.879999999999995</v>
      </c>
    </row>
    <row r="24" spans="1:58" x14ac:dyDescent="0.3">
      <c r="A24" t="s">
        <v>98</v>
      </c>
      <c r="B24" t="s">
        <v>29</v>
      </c>
      <c r="C24" t="s">
        <v>15</v>
      </c>
      <c r="D24" t="s">
        <v>92</v>
      </c>
      <c r="E24" s="14">
        <v>39.305500000000002</v>
      </c>
      <c r="F24" s="4">
        <v>0.13049832</v>
      </c>
      <c r="G24" s="4">
        <v>0.46339010000000003</v>
      </c>
      <c r="H24" s="16">
        <v>151.09264999999999</v>
      </c>
      <c r="I24" s="4">
        <v>6.0171000000000002E-2</v>
      </c>
      <c r="J24" s="14">
        <v>7.3770658999999998</v>
      </c>
      <c r="K24" s="14">
        <v>17.2179</v>
      </c>
      <c r="L24" s="4">
        <v>8.6985714285714</v>
      </c>
      <c r="M24" s="4">
        <v>1.0067436843999999</v>
      </c>
      <c r="N24">
        <v>0.36926657000000002</v>
      </c>
      <c r="O24">
        <v>0.31588887399999999</v>
      </c>
      <c r="P24">
        <v>49</v>
      </c>
      <c r="Q24">
        <v>-2.6874002699999999</v>
      </c>
      <c r="R24">
        <v>-0.53110163399999999</v>
      </c>
      <c r="S24">
        <v>30484.843628666698</v>
      </c>
      <c r="T24">
        <v>0</v>
      </c>
      <c r="U24">
        <v>65662.718886666698</v>
      </c>
      <c r="V24">
        <v>0</v>
      </c>
      <c r="W24">
        <v>69976.421853333304</v>
      </c>
      <c r="X24">
        <v>0</v>
      </c>
      <c r="Y24">
        <v>328389.08568633301</v>
      </c>
      <c r="Z24">
        <v>0</v>
      </c>
      <c r="AA24">
        <v>0</v>
      </c>
      <c r="AB24">
        <v>0</v>
      </c>
      <c r="AC24">
        <v>0</v>
      </c>
      <c r="AD24">
        <v>40684.510019333298</v>
      </c>
      <c r="AE24">
        <v>30388.103802333299</v>
      </c>
      <c r="AF24">
        <v>0</v>
      </c>
      <c r="AG24">
        <v>0</v>
      </c>
      <c r="AH24">
        <v>274321.19944666699</v>
      </c>
      <c r="AI24">
        <v>0</v>
      </c>
      <c r="AJ24">
        <v>0</v>
      </c>
      <c r="AK24">
        <v>0</v>
      </c>
      <c r="AL24">
        <v>0</v>
      </c>
      <c r="AM24">
        <v>0</v>
      </c>
      <c r="AN24">
        <v>0</v>
      </c>
      <c r="AO24" s="2">
        <v>1619</v>
      </c>
      <c r="AP24">
        <v>1135</v>
      </c>
      <c r="AQ24">
        <v>2713</v>
      </c>
      <c r="AR24">
        <v>7.2</v>
      </c>
      <c r="AS24">
        <v>17.100000000000001</v>
      </c>
      <c r="AT24">
        <v>718.1</v>
      </c>
      <c r="AU24">
        <v>309</v>
      </c>
      <c r="AV24">
        <v>38</v>
      </c>
      <c r="AW24" s="4">
        <v>4.3606081999999997E-2</v>
      </c>
      <c r="AX24" s="4">
        <v>0.52218308000000002</v>
      </c>
      <c r="AY24" s="4">
        <v>11.74082654</v>
      </c>
      <c r="AZ24">
        <v>0.96</v>
      </c>
      <c r="BA24">
        <v>14.8</v>
      </c>
      <c r="BB24">
        <v>431.6</v>
      </c>
      <c r="BC24">
        <v>2030</v>
      </c>
      <c r="BD24">
        <v>6048.2</v>
      </c>
      <c r="BE24">
        <v>7.1399999999999988</v>
      </c>
      <c r="BF24">
        <v>48.260000000000005</v>
      </c>
    </row>
    <row r="25" spans="1:58" x14ac:dyDescent="0.3">
      <c r="A25" t="s">
        <v>99</v>
      </c>
      <c r="B25" t="s">
        <v>30</v>
      </c>
      <c r="C25" t="s">
        <v>7</v>
      </c>
      <c r="D25" t="s">
        <v>90</v>
      </c>
      <c r="E25" s="14">
        <v>46.875</v>
      </c>
      <c r="F25" s="4">
        <v>0.12375</v>
      </c>
      <c r="G25" s="4">
        <v>0.38624999999999998</v>
      </c>
      <c r="H25" s="16">
        <v>100.00244000000001</v>
      </c>
      <c r="I25" s="4">
        <v>0.28922500000000001</v>
      </c>
      <c r="J25" s="14">
        <v>3.2303494000000001</v>
      </c>
      <c r="K25" s="14">
        <v>17.214774999999999</v>
      </c>
      <c r="L25" s="4">
        <v>7.8083333333332998</v>
      </c>
      <c r="M25" s="4">
        <v>1.5007239774000001</v>
      </c>
      <c r="N25">
        <v>-0.96804900000000005</v>
      </c>
      <c r="O25">
        <v>0.52177646600000005</v>
      </c>
      <c r="P25">
        <v>200</v>
      </c>
      <c r="Q25">
        <v>-0.74382492099999997</v>
      </c>
      <c r="R25">
        <v>0.10603899410000001</v>
      </c>
      <c r="S25">
        <v>155961.59959500001</v>
      </c>
      <c r="T25">
        <v>0</v>
      </c>
      <c r="U25">
        <v>87234.927765</v>
      </c>
      <c r="V25">
        <v>0</v>
      </c>
      <c r="W25">
        <v>6776.23998175</v>
      </c>
      <c r="X25">
        <v>7439.92982175</v>
      </c>
      <c r="Y25">
        <v>150633.34536499999</v>
      </c>
      <c r="Z25">
        <v>0</v>
      </c>
      <c r="AA25">
        <v>294214.61354749999</v>
      </c>
      <c r="AB25">
        <v>35540.420355000002</v>
      </c>
      <c r="AC25">
        <v>169904.88097999999</v>
      </c>
      <c r="AD25">
        <v>4745.1499372500002</v>
      </c>
      <c r="AE25">
        <v>161213.44615249999</v>
      </c>
      <c r="AF25">
        <v>0</v>
      </c>
      <c r="AG25">
        <v>361970.32644999999</v>
      </c>
      <c r="AH25">
        <v>2598056.64475</v>
      </c>
      <c r="AI25">
        <v>276981.43920000002</v>
      </c>
      <c r="AJ25">
        <v>365878.72464750003</v>
      </c>
      <c r="AK25">
        <v>0</v>
      </c>
      <c r="AL25">
        <v>14693.3046165</v>
      </c>
      <c r="AM25">
        <v>125714.047225</v>
      </c>
      <c r="AN25">
        <v>36137.348050000001</v>
      </c>
      <c r="AO25" s="2">
        <v>12</v>
      </c>
      <c r="AP25">
        <v>1545</v>
      </c>
      <c r="AQ25">
        <v>7514</v>
      </c>
      <c r="AR25">
        <v>20.7</v>
      </c>
      <c r="AS25">
        <v>13.1</v>
      </c>
      <c r="AT25">
        <v>521.79999999999995</v>
      </c>
      <c r="AU25">
        <v>1162</v>
      </c>
      <c r="AV25">
        <v>46</v>
      </c>
      <c r="AW25" s="4">
        <v>6.2739053000000003E-2</v>
      </c>
      <c r="AX25" s="4">
        <v>1.247854231</v>
      </c>
      <c r="AY25" s="4">
        <v>20.73845159</v>
      </c>
      <c r="AZ25">
        <v>2.2999999999999998</v>
      </c>
      <c r="BA25">
        <v>11</v>
      </c>
      <c r="BB25">
        <v>18.2</v>
      </c>
      <c r="BC25">
        <v>38.799999999999997</v>
      </c>
      <c r="BD25">
        <v>1071.8</v>
      </c>
      <c r="BE25">
        <v>6.4</v>
      </c>
      <c r="BF25">
        <v>5.98</v>
      </c>
    </row>
    <row r="26" spans="1:58" x14ac:dyDescent="0.3">
      <c r="A26" t="s">
        <v>99</v>
      </c>
      <c r="B26" t="s">
        <v>31</v>
      </c>
      <c r="C26" t="s">
        <v>7</v>
      </c>
      <c r="D26" t="s">
        <v>90</v>
      </c>
      <c r="E26" s="14">
        <v>51.5</v>
      </c>
      <c r="F26" s="4">
        <v>0.115</v>
      </c>
      <c r="G26" s="4">
        <v>0.48375000000000001</v>
      </c>
      <c r="H26" s="16">
        <v>86.739519999999999</v>
      </c>
      <c r="I26" s="4">
        <v>0.47876200000000002</v>
      </c>
      <c r="J26" s="14">
        <v>4.0855557999999998</v>
      </c>
      <c r="K26" s="14">
        <v>15.9765</v>
      </c>
      <c r="L26" s="4">
        <v>7.7424999999999997</v>
      </c>
      <c r="M26" s="4">
        <v>1.4904042735</v>
      </c>
      <c r="N26">
        <v>-0.70684672000000004</v>
      </c>
      <c r="O26">
        <v>0.81536346599999998</v>
      </c>
      <c r="P26">
        <v>173</v>
      </c>
      <c r="Q26">
        <v>-2.4983298939999998</v>
      </c>
      <c r="R26">
        <v>0.68586891240000003</v>
      </c>
      <c r="S26">
        <v>15663.7038775</v>
      </c>
      <c r="T26">
        <v>0</v>
      </c>
      <c r="U26">
        <v>82959.95410925</v>
      </c>
      <c r="V26">
        <v>0</v>
      </c>
      <c r="W26">
        <v>43431.566465999997</v>
      </c>
      <c r="X26">
        <v>11327.4750165</v>
      </c>
      <c r="Y26">
        <v>20518.720107500001</v>
      </c>
      <c r="Z26">
        <v>230912.31280000001</v>
      </c>
      <c r="AA26">
        <v>6963.9067075000003</v>
      </c>
      <c r="AB26">
        <v>6398.0377630000003</v>
      </c>
      <c r="AC26">
        <v>55834.410057499997</v>
      </c>
      <c r="AD26">
        <v>3292.09545325</v>
      </c>
      <c r="AE26">
        <v>175452.0276225</v>
      </c>
      <c r="AF26">
        <v>0</v>
      </c>
      <c r="AG26">
        <v>64753.948272499998</v>
      </c>
      <c r="AH26">
        <v>610630.96310000005</v>
      </c>
      <c r="AI26">
        <v>9256.9519724999991</v>
      </c>
      <c r="AJ26">
        <v>55541.820065</v>
      </c>
      <c r="AK26">
        <v>10918.886109499999</v>
      </c>
      <c r="AL26">
        <v>27105.763717500002</v>
      </c>
      <c r="AM26">
        <v>11193.446662750001</v>
      </c>
      <c r="AN26">
        <v>0</v>
      </c>
      <c r="AO26" s="2">
        <v>0</v>
      </c>
      <c r="AP26">
        <v>1475</v>
      </c>
      <c r="AQ26">
        <v>10142</v>
      </c>
      <c r="AR26">
        <v>20</v>
      </c>
      <c r="AS26">
        <v>12.6</v>
      </c>
      <c r="AT26">
        <v>581.9</v>
      </c>
      <c r="AU26">
        <v>1496</v>
      </c>
      <c r="AV26">
        <v>33</v>
      </c>
      <c r="AW26" s="4">
        <v>6.8919675999999999E-2</v>
      </c>
      <c r="AX26" s="4">
        <v>3.648604722</v>
      </c>
      <c r="AY26" s="4">
        <v>70.076226329999997</v>
      </c>
      <c r="AZ26">
        <v>2.1399999999999997</v>
      </c>
      <c r="BA26">
        <v>9</v>
      </c>
      <c r="BB26">
        <v>46.2</v>
      </c>
      <c r="BC26">
        <v>300.8</v>
      </c>
      <c r="BD26">
        <v>11728</v>
      </c>
      <c r="BE26">
        <v>7.1400000000000006</v>
      </c>
      <c r="BF26">
        <v>61.3</v>
      </c>
    </row>
    <row r="27" spans="1:58" x14ac:dyDescent="0.3">
      <c r="A27" t="s">
        <v>99</v>
      </c>
      <c r="B27" t="s">
        <v>32</v>
      </c>
      <c r="C27" t="s">
        <v>7</v>
      </c>
      <c r="D27" t="s">
        <v>90</v>
      </c>
      <c r="E27" s="14">
        <v>75.75</v>
      </c>
      <c r="F27" s="4">
        <v>0.12375</v>
      </c>
      <c r="G27" s="4">
        <v>0.47499999999999998</v>
      </c>
      <c r="H27" s="16">
        <v>101.32872999999999</v>
      </c>
      <c r="I27" s="4">
        <v>0.19844999999999999</v>
      </c>
      <c r="J27" s="14">
        <v>4.2453086999999998</v>
      </c>
      <c r="K27" s="14">
        <v>15.257975</v>
      </c>
      <c r="L27" s="4">
        <v>7.9414285714285997</v>
      </c>
      <c r="M27" s="4">
        <v>1.3857012905999999</v>
      </c>
      <c r="N27">
        <v>-0.99434774000000004</v>
      </c>
      <c r="O27">
        <v>0.57552004800000001</v>
      </c>
      <c r="P27">
        <v>190</v>
      </c>
      <c r="Q27">
        <v>-1.243695795</v>
      </c>
      <c r="R27">
        <v>1.9306641154999999</v>
      </c>
      <c r="S27">
        <v>116554.9087205</v>
      </c>
      <c r="T27">
        <v>4798.4825962499999</v>
      </c>
      <c r="U27">
        <v>202163.1804825</v>
      </c>
      <c r="V27">
        <v>0</v>
      </c>
      <c r="W27">
        <v>7080.3382414999996</v>
      </c>
      <c r="X27">
        <v>14274.216845000001</v>
      </c>
      <c r="Y27">
        <v>207579.47858925001</v>
      </c>
      <c r="Z27">
        <v>0</v>
      </c>
      <c r="AA27">
        <v>164007.07371775</v>
      </c>
      <c r="AB27">
        <v>30786.765785750002</v>
      </c>
      <c r="AC27">
        <v>57546.172092499997</v>
      </c>
      <c r="AD27">
        <v>15778.77606625</v>
      </c>
      <c r="AE27">
        <v>852949.41359999997</v>
      </c>
      <c r="AF27">
        <v>12317.446399</v>
      </c>
      <c r="AG27">
        <v>247301.01119049999</v>
      </c>
      <c r="AH27">
        <v>2497188.6483749999</v>
      </c>
      <c r="AI27">
        <v>216251.68014025001</v>
      </c>
      <c r="AJ27">
        <v>199509.07872749999</v>
      </c>
      <c r="AK27">
        <v>0</v>
      </c>
      <c r="AL27">
        <v>110792.7923455</v>
      </c>
      <c r="AM27">
        <v>80847.393096750005</v>
      </c>
      <c r="AN27">
        <v>0</v>
      </c>
      <c r="AO27" s="2">
        <v>8</v>
      </c>
      <c r="AP27">
        <v>1362</v>
      </c>
      <c r="AQ27">
        <v>10939</v>
      </c>
      <c r="AR27">
        <v>20.100000000000001</v>
      </c>
      <c r="AS27">
        <v>10.6</v>
      </c>
      <c r="AT27">
        <v>579.5</v>
      </c>
      <c r="AU27">
        <v>1490</v>
      </c>
      <c r="AV27">
        <v>35</v>
      </c>
      <c r="AW27" s="4">
        <v>6.2739053000000003E-2</v>
      </c>
      <c r="AX27" s="4">
        <v>1.247854231</v>
      </c>
      <c r="AY27" s="4">
        <v>20.73845159</v>
      </c>
      <c r="AZ27">
        <v>1.5</v>
      </c>
      <c r="BA27">
        <v>17.2</v>
      </c>
      <c r="BB27">
        <v>23.4</v>
      </c>
      <c r="BC27">
        <v>110.6</v>
      </c>
      <c r="BD27">
        <v>1372.6</v>
      </c>
      <c r="BE27">
        <v>7.58</v>
      </c>
      <c r="BF27">
        <v>8.02</v>
      </c>
    </row>
    <row r="28" spans="1:58" x14ac:dyDescent="0.3">
      <c r="A28" t="s">
        <v>100</v>
      </c>
      <c r="B28" t="s">
        <v>33</v>
      </c>
      <c r="C28" t="s">
        <v>15</v>
      </c>
      <c r="D28" t="s">
        <v>92</v>
      </c>
      <c r="E28" s="14">
        <v>77.5</v>
      </c>
      <c r="F28" s="4">
        <v>0.17249999999999999</v>
      </c>
      <c r="G28" s="4">
        <v>0.26500000000000001</v>
      </c>
      <c r="H28" s="16">
        <v>94.963750000000005</v>
      </c>
      <c r="I28" s="4">
        <v>0.26274999999999998</v>
      </c>
      <c r="J28" s="14">
        <v>4.6528374000000001</v>
      </c>
      <c r="K28" s="14">
        <v>14.433149999999999</v>
      </c>
      <c r="L28" s="4">
        <v>7.5274999999999999</v>
      </c>
      <c r="M28" s="4">
        <v>2.1111768046999999</v>
      </c>
      <c r="N28">
        <v>-0.32394011</v>
      </c>
      <c r="O28">
        <v>-0.59069274800000005</v>
      </c>
      <c r="P28">
        <v>90</v>
      </c>
      <c r="Q28">
        <v>5.8763094384999999</v>
      </c>
      <c r="R28">
        <v>7.0836025939000002</v>
      </c>
      <c r="S28">
        <v>387504.038825</v>
      </c>
      <c r="T28">
        <v>107710.8449</v>
      </c>
      <c r="U28">
        <v>381074.76283999998</v>
      </c>
      <c r="V28">
        <v>772952.65639999998</v>
      </c>
      <c r="W28">
        <v>1562475.7750250001</v>
      </c>
      <c r="X28">
        <v>20813.667018</v>
      </c>
      <c r="Y28">
        <v>1256585.5075749999</v>
      </c>
      <c r="Z28">
        <v>3204708.1282500001</v>
      </c>
      <c r="AA28">
        <v>740162.41647499998</v>
      </c>
      <c r="AB28">
        <v>209394.31823500001</v>
      </c>
      <c r="AC28">
        <v>248256.30995</v>
      </c>
      <c r="AD28">
        <v>284168.82290000003</v>
      </c>
      <c r="AE28">
        <v>185708.19940750001</v>
      </c>
      <c r="AF28">
        <v>0</v>
      </c>
      <c r="AG28">
        <v>445757.54342499998</v>
      </c>
      <c r="AH28">
        <v>5930015.1027499996</v>
      </c>
      <c r="AI28">
        <v>667747.04882499995</v>
      </c>
      <c r="AJ28">
        <v>696332.20120000001</v>
      </c>
      <c r="AK28">
        <v>317874.77972499997</v>
      </c>
      <c r="AL28">
        <v>0</v>
      </c>
      <c r="AM28">
        <v>244778.9565</v>
      </c>
      <c r="AN28">
        <v>0</v>
      </c>
      <c r="AO28" s="2">
        <v>195</v>
      </c>
      <c r="AP28">
        <v>1005</v>
      </c>
      <c r="AQ28">
        <v>8388</v>
      </c>
      <c r="AR28">
        <v>9.6</v>
      </c>
      <c r="AS28">
        <v>11.1</v>
      </c>
      <c r="AT28">
        <v>959.4</v>
      </c>
      <c r="AU28">
        <v>842</v>
      </c>
      <c r="AV28">
        <v>21</v>
      </c>
      <c r="AW28" s="4">
        <v>9.1744989999999998E-2</v>
      </c>
      <c r="AX28" s="4">
        <v>1.8849035970000001</v>
      </c>
      <c r="AY28" s="4">
        <v>19.292609379999998</v>
      </c>
      <c r="AZ28">
        <v>2.12</v>
      </c>
      <c r="BA28">
        <v>25.6</v>
      </c>
      <c r="BB28">
        <v>27.2</v>
      </c>
      <c r="BC28">
        <v>39.6</v>
      </c>
      <c r="BD28">
        <v>261.60000000000002</v>
      </c>
      <c r="BE28">
        <v>4.9399999999999995</v>
      </c>
      <c r="BF28">
        <v>3.1</v>
      </c>
    </row>
    <row r="29" spans="1:58" x14ac:dyDescent="0.3">
      <c r="A29" t="s">
        <v>100</v>
      </c>
      <c r="B29" t="s">
        <v>34</v>
      </c>
      <c r="C29" t="s">
        <v>15</v>
      </c>
      <c r="D29" t="s">
        <v>92</v>
      </c>
      <c r="E29" s="14">
        <v>49.584000000000003</v>
      </c>
      <c r="F29" s="4">
        <v>0.17592226999999999</v>
      </c>
      <c r="G29" s="4">
        <v>0.31261139999999998</v>
      </c>
      <c r="H29" s="16">
        <v>131.12365</v>
      </c>
      <c r="I29" s="4">
        <v>0.34669699999999998</v>
      </c>
      <c r="J29" s="14">
        <v>3.9878745000000002</v>
      </c>
      <c r="K29" s="14">
        <v>15.30293333</v>
      </c>
      <c r="L29" s="4">
        <v>9.7080000000000002</v>
      </c>
      <c r="M29" s="4">
        <v>0.40475253999999999</v>
      </c>
      <c r="N29">
        <v>-0.95570387999999995</v>
      </c>
      <c r="O29">
        <v>-0.250478851</v>
      </c>
      <c r="P29">
        <v>152</v>
      </c>
      <c r="Q29">
        <v>8.2434704400000003E-2</v>
      </c>
      <c r="R29">
        <v>1.1158276570000001</v>
      </c>
      <c r="S29">
        <v>117045.48597333299</v>
      </c>
      <c r="T29">
        <v>12916.4011553333</v>
      </c>
      <c r="U29">
        <v>293949.751284333</v>
      </c>
      <c r="V29">
        <v>332351.364366667</v>
      </c>
      <c r="W29">
        <v>784331.11223333306</v>
      </c>
      <c r="X29">
        <v>2463.9199244333299</v>
      </c>
      <c r="Y29">
        <v>383274.03893333301</v>
      </c>
      <c r="Z29">
        <v>0</v>
      </c>
      <c r="AA29">
        <v>74818.327526666704</v>
      </c>
      <c r="AB29">
        <v>42479.565569999999</v>
      </c>
      <c r="AC29">
        <v>36974.524116666697</v>
      </c>
      <c r="AD29">
        <v>150032.07939</v>
      </c>
      <c r="AE29">
        <v>113430.631403333</v>
      </c>
      <c r="AF29">
        <v>37392.897353333297</v>
      </c>
      <c r="AG29">
        <v>338975.07356666698</v>
      </c>
      <c r="AH29">
        <v>3624406.9233333301</v>
      </c>
      <c r="AI29">
        <v>204627.205613333</v>
      </c>
      <c r="AJ29">
        <v>523003.29253333301</v>
      </c>
      <c r="AK29">
        <v>22065.301879999999</v>
      </c>
      <c r="AL29">
        <v>149854.60724000001</v>
      </c>
      <c r="AM29">
        <v>133957.256233333</v>
      </c>
      <c r="AN29">
        <v>22396.079956666701</v>
      </c>
      <c r="AO29" s="2">
        <v>208</v>
      </c>
      <c r="AP29">
        <v>1027</v>
      </c>
      <c r="AQ29">
        <v>9464</v>
      </c>
      <c r="AR29">
        <v>9.6</v>
      </c>
      <c r="AS29">
        <v>11.6</v>
      </c>
      <c r="AT29">
        <v>992.7</v>
      </c>
      <c r="AU29">
        <v>972</v>
      </c>
      <c r="AV29">
        <v>27</v>
      </c>
      <c r="AW29" s="4">
        <v>5.0076420000000003E-2</v>
      </c>
      <c r="AX29" s="4">
        <v>0.77144579099999999</v>
      </c>
      <c r="AY29" s="4">
        <v>15.39141558</v>
      </c>
      <c r="AZ29">
        <v>1.48</v>
      </c>
      <c r="BA29">
        <v>105</v>
      </c>
      <c r="BB29">
        <v>33.6</v>
      </c>
      <c r="BC29">
        <v>164.8</v>
      </c>
      <c r="BD29">
        <v>627.20000000000005</v>
      </c>
      <c r="BE29">
        <v>6.5</v>
      </c>
      <c r="BF29">
        <v>4.9799999999999995</v>
      </c>
    </row>
    <row r="30" spans="1:58" x14ac:dyDescent="0.3">
      <c r="A30" t="s">
        <v>101</v>
      </c>
      <c r="B30" t="s">
        <v>35</v>
      </c>
      <c r="C30" t="s">
        <v>7</v>
      </c>
      <c r="D30" t="s">
        <v>92</v>
      </c>
      <c r="E30" s="14">
        <v>50.125</v>
      </c>
      <c r="F30" s="4">
        <v>0.13500000000000001</v>
      </c>
      <c r="G30" s="4">
        <v>0.36875000000000002</v>
      </c>
      <c r="H30" s="16">
        <v>127.32406</v>
      </c>
      <c r="I30" s="4">
        <v>2.8415750000000002</v>
      </c>
      <c r="J30" s="14">
        <v>4.2669328000000002</v>
      </c>
      <c r="K30" s="14">
        <v>16.399925</v>
      </c>
      <c r="L30" s="4">
        <v>13.32</v>
      </c>
      <c r="M30" s="4">
        <v>-2.0490395559999999</v>
      </c>
      <c r="N30">
        <v>-4.6264489999999998E-2</v>
      </c>
      <c r="O30">
        <v>-0.63597857899999999</v>
      </c>
      <c r="P30">
        <v>92</v>
      </c>
      <c r="Q30">
        <v>6.9729141331999998</v>
      </c>
      <c r="R30">
        <v>-2.2670189170000001</v>
      </c>
      <c r="S30">
        <v>532038.82507150003</v>
      </c>
      <c r="T30">
        <v>0</v>
      </c>
      <c r="U30">
        <v>188964.05020875001</v>
      </c>
      <c r="V30">
        <v>180759.84531249999</v>
      </c>
      <c r="W30">
        <v>80351.799307499998</v>
      </c>
      <c r="X30">
        <v>0</v>
      </c>
      <c r="Y30">
        <v>2943219.5908047501</v>
      </c>
      <c r="Z30">
        <v>0</v>
      </c>
      <c r="AA30">
        <v>1230330.6279750001</v>
      </c>
      <c r="AB30">
        <v>0</v>
      </c>
      <c r="AC30">
        <v>397555.58290375001</v>
      </c>
      <c r="AD30">
        <v>233579.65283899999</v>
      </c>
      <c r="AE30">
        <v>81693.334472500006</v>
      </c>
      <c r="AF30">
        <v>608119.60643249995</v>
      </c>
      <c r="AG30">
        <v>2895486.2158349999</v>
      </c>
      <c r="AH30">
        <v>0</v>
      </c>
      <c r="AI30">
        <v>1740347.1539385</v>
      </c>
      <c r="AJ30">
        <v>3408117.7663250002</v>
      </c>
      <c r="AK30">
        <v>147723.75911099999</v>
      </c>
      <c r="AL30">
        <v>634032.60935749998</v>
      </c>
      <c r="AM30">
        <v>338140.17940425</v>
      </c>
      <c r="AN30">
        <v>66849.425972500001</v>
      </c>
      <c r="AO30" s="2">
        <v>4</v>
      </c>
      <c r="AP30">
        <v>1361</v>
      </c>
      <c r="AQ30">
        <v>10727</v>
      </c>
      <c r="AR30">
        <v>20.2</v>
      </c>
      <c r="AS30">
        <v>10.7</v>
      </c>
      <c r="AT30">
        <v>571</v>
      </c>
      <c r="AU30">
        <v>1459</v>
      </c>
      <c r="AV30">
        <v>38</v>
      </c>
      <c r="AW30" s="4">
        <v>0.115104348</v>
      </c>
      <c r="AX30" s="4">
        <v>2.831196351</v>
      </c>
      <c r="AY30" s="4">
        <v>25.083599660000001</v>
      </c>
      <c r="AZ30">
        <v>2.5</v>
      </c>
      <c r="BA30">
        <v>24.6</v>
      </c>
      <c r="BB30">
        <v>24.8</v>
      </c>
      <c r="BC30">
        <v>107.4</v>
      </c>
      <c r="BD30">
        <v>6501.4</v>
      </c>
      <c r="BE30">
        <v>6.8199999999999985</v>
      </c>
      <c r="BF30">
        <v>10.8</v>
      </c>
    </row>
    <row r="31" spans="1:58" x14ac:dyDescent="0.3">
      <c r="A31" t="s">
        <v>101</v>
      </c>
      <c r="B31" t="s">
        <v>36</v>
      </c>
      <c r="C31" t="s">
        <v>7</v>
      </c>
      <c r="D31" t="s">
        <v>92</v>
      </c>
      <c r="E31" s="14">
        <v>98.625</v>
      </c>
      <c r="F31" s="4">
        <v>0.12625</v>
      </c>
      <c r="G31" s="4">
        <v>0.39124999999999999</v>
      </c>
      <c r="H31" s="16">
        <v>122.81467000000001</v>
      </c>
      <c r="I31" s="4">
        <v>2.0126379999999999</v>
      </c>
      <c r="J31" s="14">
        <v>3.1870867000000001</v>
      </c>
      <c r="K31" s="14">
        <v>16.367142860000001</v>
      </c>
      <c r="L31" s="4">
        <v>14.071666666666999</v>
      </c>
      <c r="M31" s="4">
        <v>-2.5736536210000001</v>
      </c>
      <c r="N31">
        <v>-0.84176017000000003</v>
      </c>
      <c r="O31">
        <v>-0.24941487900000001</v>
      </c>
      <c r="P31">
        <v>152</v>
      </c>
      <c r="Q31">
        <v>5.6502368900000002E-2</v>
      </c>
      <c r="R31">
        <v>-0.178250872</v>
      </c>
      <c r="S31">
        <v>99990.923982499997</v>
      </c>
      <c r="T31">
        <v>5792.7075077500003</v>
      </c>
      <c r="U31">
        <v>81003.995312500003</v>
      </c>
      <c r="V31">
        <v>109748.17530250001</v>
      </c>
      <c r="W31">
        <v>47322.809747500003</v>
      </c>
      <c r="X31">
        <v>8596.5959084999995</v>
      </c>
      <c r="Y31">
        <v>330679.43467250001</v>
      </c>
      <c r="Z31">
        <v>0</v>
      </c>
      <c r="AA31">
        <v>102333.09118800001</v>
      </c>
      <c r="AB31">
        <v>39299.695489999998</v>
      </c>
      <c r="AC31">
        <v>71893.168005</v>
      </c>
      <c r="AD31">
        <v>99014.264649999997</v>
      </c>
      <c r="AE31">
        <v>41677.596060750002</v>
      </c>
      <c r="AF31">
        <v>159440.11132500001</v>
      </c>
      <c r="AG31">
        <v>818128.08417499997</v>
      </c>
      <c r="AH31">
        <v>4771017.7667500004</v>
      </c>
      <c r="AI31">
        <v>261970.02296999999</v>
      </c>
      <c r="AJ31">
        <v>813136.60155000002</v>
      </c>
      <c r="AK31">
        <v>18274.739624999998</v>
      </c>
      <c r="AL31">
        <v>339588.68943000003</v>
      </c>
      <c r="AM31">
        <v>103234.93597000001</v>
      </c>
      <c r="AN31">
        <v>54504.659332499999</v>
      </c>
      <c r="AO31" s="2">
        <v>27</v>
      </c>
      <c r="AP31">
        <v>1543</v>
      </c>
      <c r="AQ31">
        <v>8327</v>
      </c>
      <c r="AR31">
        <v>21</v>
      </c>
      <c r="AS31">
        <v>12.9</v>
      </c>
      <c r="AT31">
        <v>496.8</v>
      </c>
      <c r="AU31">
        <v>1282</v>
      </c>
      <c r="AV31">
        <v>41</v>
      </c>
      <c r="AW31" s="4">
        <v>0.123747539</v>
      </c>
      <c r="AX31" s="4">
        <v>2.118032371</v>
      </c>
      <c r="AY31" s="4">
        <v>16.770663670000001</v>
      </c>
      <c r="AZ31">
        <v>3.2199999999999998</v>
      </c>
      <c r="BA31">
        <v>24.2</v>
      </c>
      <c r="BB31">
        <v>21</v>
      </c>
      <c r="BC31">
        <v>45.2</v>
      </c>
      <c r="BD31">
        <v>522</v>
      </c>
      <c r="BE31">
        <v>4.42</v>
      </c>
      <c r="BF31">
        <v>8.42</v>
      </c>
    </row>
    <row r="32" spans="1:58" x14ac:dyDescent="0.3">
      <c r="A32" t="s">
        <v>101</v>
      </c>
      <c r="B32" t="s">
        <v>37</v>
      </c>
      <c r="C32" t="s">
        <v>7</v>
      </c>
      <c r="D32" t="s">
        <v>92</v>
      </c>
      <c r="E32" s="14">
        <v>68</v>
      </c>
      <c r="F32" s="4">
        <v>0.12</v>
      </c>
      <c r="G32" s="4">
        <v>0.55374999999999996</v>
      </c>
      <c r="H32" s="16">
        <v>128.11984000000001</v>
      </c>
      <c r="I32" s="4">
        <v>1.2739499999999999</v>
      </c>
      <c r="J32" s="14">
        <v>3.5744875</v>
      </c>
      <c r="K32" s="14">
        <v>21.070685709999999</v>
      </c>
      <c r="L32" s="4">
        <v>11.36</v>
      </c>
      <c r="M32" s="4">
        <v>-2.154639499</v>
      </c>
      <c r="N32">
        <v>-0.58544503000000003</v>
      </c>
      <c r="O32">
        <v>-0.234700725</v>
      </c>
      <c r="P32">
        <v>172</v>
      </c>
      <c r="Q32">
        <v>-1.4586749E-2</v>
      </c>
      <c r="R32">
        <v>-1.3548505609999999</v>
      </c>
      <c r="S32">
        <v>104532.93764</v>
      </c>
      <c r="T32">
        <v>8640.2581107499991</v>
      </c>
      <c r="U32">
        <v>19363.421744750001</v>
      </c>
      <c r="V32">
        <v>31277.129075000001</v>
      </c>
      <c r="W32">
        <v>22077.24797</v>
      </c>
      <c r="X32">
        <v>0</v>
      </c>
      <c r="Y32">
        <v>280097.68666250003</v>
      </c>
      <c r="Z32">
        <v>0</v>
      </c>
      <c r="AA32">
        <v>66870.681417500004</v>
      </c>
      <c r="AB32">
        <v>0</v>
      </c>
      <c r="AC32">
        <v>8031.2708873333304</v>
      </c>
      <c r="AD32">
        <v>79243.651874999996</v>
      </c>
      <c r="AE32">
        <v>0</v>
      </c>
      <c r="AF32">
        <v>122594.69257</v>
      </c>
      <c r="AG32">
        <v>1444613.7773500001</v>
      </c>
      <c r="AH32">
        <v>7224469.9335000003</v>
      </c>
      <c r="AI32">
        <v>417717.165125</v>
      </c>
      <c r="AJ32">
        <v>701327.16012500005</v>
      </c>
      <c r="AK32">
        <v>25555.13435</v>
      </c>
      <c r="AL32">
        <v>181731.703125</v>
      </c>
      <c r="AM32">
        <v>116317.909795</v>
      </c>
      <c r="AN32">
        <v>52113.002293750003</v>
      </c>
      <c r="AO32" s="2">
        <v>6</v>
      </c>
      <c r="AP32">
        <v>1431</v>
      </c>
      <c r="AQ32">
        <v>9271</v>
      </c>
      <c r="AR32">
        <v>21.8</v>
      </c>
      <c r="AS32">
        <v>10.6</v>
      </c>
      <c r="AT32">
        <v>449.2</v>
      </c>
      <c r="AU32">
        <v>1324</v>
      </c>
      <c r="AV32">
        <v>47</v>
      </c>
      <c r="AW32" s="4">
        <v>0.15257942399999999</v>
      </c>
      <c r="AX32" s="4">
        <v>3.0883501799999999</v>
      </c>
      <c r="AY32" s="4">
        <v>20.618618869999999</v>
      </c>
      <c r="AZ32">
        <v>4.2200000000000006</v>
      </c>
      <c r="BA32">
        <v>19.399999999999999</v>
      </c>
      <c r="BB32">
        <v>23.4</v>
      </c>
      <c r="BC32">
        <v>75.400000000000006</v>
      </c>
      <c r="BD32">
        <v>1251.4000000000001</v>
      </c>
      <c r="BE32">
        <v>5.26</v>
      </c>
      <c r="BF32">
        <v>9.8000000000000007</v>
      </c>
    </row>
    <row r="33" spans="1:58" x14ac:dyDescent="0.3">
      <c r="A33" t="s">
        <v>102</v>
      </c>
      <c r="B33" t="s">
        <v>38</v>
      </c>
      <c r="C33" t="s">
        <v>15</v>
      </c>
      <c r="D33" t="s">
        <v>92</v>
      </c>
      <c r="E33" s="14">
        <v>42.731499999999997</v>
      </c>
      <c r="F33" s="4">
        <v>0.13284214</v>
      </c>
      <c r="G33" s="4">
        <v>0.35276249999999998</v>
      </c>
      <c r="H33" s="16">
        <v>68.618279999999999</v>
      </c>
      <c r="I33" s="4">
        <v>0.51532500000000003</v>
      </c>
      <c r="J33" s="14">
        <v>3.4269143</v>
      </c>
      <c r="K33" s="14">
        <v>19.32183333</v>
      </c>
      <c r="L33" s="4">
        <v>7.3566666666667002</v>
      </c>
      <c r="M33" s="4">
        <v>2.0777610011999998</v>
      </c>
      <c r="N33">
        <v>-0.89278345000000003</v>
      </c>
      <c r="O33">
        <v>8.9279010000000002E-3</v>
      </c>
      <c r="P33">
        <v>131</v>
      </c>
      <c r="Q33">
        <v>1.0844424127000001</v>
      </c>
      <c r="R33">
        <v>1.3816909612999999</v>
      </c>
      <c r="S33">
        <v>156974.55765249999</v>
      </c>
      <c r="T33">
        <v>13532.772013</v>
      </c>
      <c r="U33">
        <v>127867.3013925</v>
      </c>
      <c r="V33">
        <v>55066.149007499997</v>
      </c>
      <c r="W33">
        <v>1760993.7367</v>
      </c>
      <c r="X33">
        <v>3263.0211730000001</v>
      </c>
      <c r="Y33">
        <v>346875.75253499998</v>
      </c>
      <c r="Z33">
        <v>0</v>
      </c>
      <c r="AA33">
        <v>161729.48401874999</v>
      </c>
      <c r="AB33">
        <v>66858.111722500005</v>
      </c>
      <c r="AC33">
        <v>15249.069996</v>
      </c>
      <c r="AD33">
        <v>154298.84862999999</v>
      </c>
      <c r="AE33">
        <v>399164.29419500002</v>
      </c>
      <c r="AF33">
        <v>133072.17749249999</v>
      </c>
      <c r="AG33">
        <v>884781.01965000003</v>
      </c>
      <c r="AH33">
        <v>6562138.5769999996</v>
      </c>
      <c r="AI33">
        <v>209507.933051</v>
      </c>
      <c r="AJ33">
        <v>1228967.44035</v>
      </c>
      <c r="AK33">
        <v>0</v>
      </c>
      <c r="AL33">
        <v>478209.90024749999</v>
      </c>
      <c r="AM33">
        <v>167551.50330000001</v>
      </c>
      <c r="AN33">
        <v>50174.684982500003</v>
      </c>
      <c r="AO33" s="2">
        <v>856</v>
      </c>
      <c r="AP33">
        <v>1138</v>
      </c>
      <c r="AQ33">
        <v>12223</v>
      </c>
      <c r="AR33">
        <v>11</v>
      </c>
      <c r="AS33">
        <v>13.4</v>
      </c>
      <c r="AT33">
        <v>699.1</v>
      </c>
      <c r="AU33">
        <v>1391</v>
      </c>
      <c r="AV33">
        <v>9</v>
      </c>
      <c r="AW33" s="4">
        <v>4.2485170000000003E-2</v>
      </c>
      <c r="AX33" s="4">
        <v>0.70914571100000001</v>
      </c>
      <c r="AY33" s="4">
        <v>16.452245869999999</v>
      </c>
      <c r="AZ33">
        <v>1.46</v>
      </c>
      <c r="BA33">
        <v>16</v>
      </c>
      <c r="BB33">
        <v>37.4</v>
      </c>
      <c r="BC33">
        <v>38.4</v>
      </c>
      <c r="BD33">
        <v>181.8</v>
      </c>
      <c r="BE33">
        <v>5.16</v>
      </c>
      <c r="BF33">
        <v>2.08</v>
      </c>
    </row>
    <row r="34" spans="1:58" x14ac:dyDescent="0.3">
      <c r="A34" t="s">
        <v>102</v>
      </c>
      <c r="B34" t="s">
        <v>33</v>
      </c>
      <c r="C34" t="s">
        <v>15</v>
      </c>
      <c r="D34" t="s">
        <v>92</v>
      </c>
      <c r="E34" s="14">
        <v>36.125</v>
      </c>
      <c r="F34" s="4">
        <v>0.1575</v>
      </c>
      <c r="G34" s="4">
        <v>0.28499999999999998</v>
      </c>
      <c r="H34" s="16">
        <v>74.537499999999994</v>
      </c>
      <c r="I34" s="4">
        <v>0.61532399999999998</v>
      </c>
      <c r="J34" s="14">
        <v>6.8499542</v>
      </c>
      <c r="K34" s="14">
        <v>16.013100000000001</v>
      </c>
      <c r="L34" s="4">
        <v>7.8687500000000004</v>
      </c>
      <c r="M34" s="62"/>
      <c r="N34">
        <v>-1.2096894899999999</v>
      </c>
      <c r="O34">
        <v>5.8867612E-2</v>
      </c>
      <c r="P34">
        <v>118</v>
      </c>
      <c r="Q34">
        <v>-1.06381784</v>
      </c>
      <c r="R34">
        <v>1.1013732763999999</v>
      </c>
      <c r="S34">
        <v>70278.176192500003</v>
      </c>
      <c r="T34">
        <v>7598.7526850000004</v>
      </c>
      <c r="U34">
        <v>169414.869465</v>
      </c>
      <c r="V34">
        <v>79473.619614750001</v>
      </c>
      <c r="W34">
        <v>997581.97444999998</v>
      </c>
      <c r="X34">
        <v>3226.604034</v>
      </c>
      <c r="Y34">
        <v>105701.15268825</v>
      </c>
      <c r="Z34">
        <v>0</v>
      </c>
      <c r="AA34">
        <v>0</v>
      </c>
      <c r="AB34">
        <v>33590.888882500003</v>
      </c>
      <c r="AC34">
        <v>120578.88733</v>
      </c>
      <c r="AD34">
        <v>55980.186662250002</v>
      </c>
      <c r="AE34">
        <v>209098.8885075</v>
      </c>
      <c r="AF34">
        <v>75353.809074999997</v>
      </c>
      <c r="AG34">
        <v>379838.87084500003</v>
      </c>
      <c r="AH34">
        <v>0</v>
      </c>
      <c r="AI34">
        <v>131260.79108600001</v>
      </c>
      <c r="AJ34">
        <v>541417.75584750006</v>
      </c>
      <c r="AK34">
        <v>10871.014897499999</v>
      </c>
      <c r="AL34">
        <v>55211.091065749999</v>
      </c>
      <c r="AM34">
        <v>70042.719540499995</v>
      </c>
      <c r="AN34">
        <v>39676.730982499997</v>
      </c>
      <c r="AO34" s="2">
        <v>195</v>
      </c>
      <c r="AP34">
        <v>1005</v>
      </c>
      <c r="AQ34">
        <v>8388</v>
      </c>
      <c r="AR34">
        <v>9.6</v>
      </c>
      <c r="AS34">
        <v>11.1</v>
      </c>
      <c r="AT34">
        <v>959.4</v>
      </c>
      <c r="AU34">
        <v>842</v>
      </c>
      <c r="AV34">
        <v>21</v>
      </c>
      <c r="AW34" s="4">
        <v>0.15117259799999999</v>
      </c>
      <c r="AX34" s="4">
        <v>2.1143146220000002</v>
      </c>
      <c r="AY34" s="4">
        <v>13.7665334</v>
      </c>
      <c r="AZ34">
        <v>3.5200000000000005</v>
      </c>
      <c r="BA34">
        <v>68.400000000000006</v>
      </c>
      <c r="BB34">
        <v>64.400000000000006</v>
      </c>
      <c r="BC34">
        <v>197.2</v>
      </c>
      <c r="BD34">
        <v>1072.2</v>
      </c>
      <c r="BE34">
        <v>6.2799999999999994</v>
      </c>
      <c r="BF34">
        <v>7.9599999999999991</v>
      </c>
    </row>
    <row r="35" spans="1:58" x14ac:dyDescent="0.3">
      <c r="A35" t="s">
        <v>102</v>
      </c>
      <c r="B35" t="s">
        <v>39</v>
      </c>
      <c r="C35" t="s">
        <v>15</v>
      </c>
      <c r="D35" t="s">
        <v>92</v>
      </c>
      <c r="E35" s="14">
        <v>32.625</v>
      </c>
      <c r="F35" s="4">
        <v>0.14499999999999999</v>
      </c>
      <c r="G35" s="4">
        <v>0.25750000000000001</v>
      </c>
      <c r="H35" s="16">
        <v>67.903750000000002</v>
      </c>
      <c r="I35" s="4">
        <v>0.72875000000000001</v>
      </c>
      <c r="J35" s="14">
        <v>6.2483535000000003</v>
      </c>
      <c r="K35" s="14">
        <v>14.614800000000001</v>
      </c>
      <c r="L35" s="4">
        <v>7.9550000000000001</v>
      </c>
      <c r="M35" s="4">
        <v>0.92544133179999999</v>
      </c>
      <c r="N35">
        <v>0.45461337000000002</v>
      </c>
      <c r="O35">
        <v>-0.837973466</v>
      </c>
      <c r="P35">
        <v>36</v>
      </c>
      <c r="Q35">
        <v>-0.84157495699999996</v>
      </c>
      <c r="R35">
        <v>-0.55398925899999996</v>
      </c>
      <c r="S35">
        <v>107363.40703</v>
      </c>
      <c r="T35">
        <v>0</v>
      </c>
      <c r="U35">
        <v>103223.660523333</v>
      </c>
      <c r="V35">
        <v>58974.360056666701</v>
      </c>
      <c r="W35">
        <v>307249.90203333303</v>
      </c>
      <c r="X35">
        <v>0</v>
      </c>
      <c r="Y35">
        <v>165444.33372666701</v>
      </c>
      <c r="Z35">
        <v>0</v>
      </c>
      <c r="AA35">
        <v>89657.033406666698</v>
      </c>
      <c r="AB35">
        <v>40161.089303333298</v>
      </c>
      <c r="AC35">
        <v>0</v>
      </c>
      <c r="AD35">
        <v>129733.13101</v>
      </c>
      <c r="AE35">
        <v>0</v>
      </c>
      <c r="AF35">
        <v>0</v>
      </c>
      <c r="AG35">
        <v>578640.27336666698</v>
      </c>
      <c r="AH35">
        <v>3325162.2243333301</v>
      </c>
      <c r="AI35">
        <v>165806.22459999999</v>
      </c>
      <c r="AJ35">
        <v>796207.32906666701</v>
      </c>
      <c r="AK35">
        <v>0</v>
      </c>
      <c r="AL35">
        <v>375581.32576666703</v>
      </c>
      <c r="AM35">
        <v>116063.0033</v>
      </c>
      <c r="AN35">
        <v>0</v>
      </c>
      <c r="AO35" s="2">
        <v>780</v>
      </c>
      <c r="AP35">
        <v>1130</v>
      </c>
      <c r="AQ35">
        <v>10566</v>
      </c>
      <c r="AR35">
        <v>10.9</v>
      </c>
      <c r="AS35">
        <v>13.2</v>
      </c>
      <c r="AT35">
        <v>735.6</v>
      </c>
      <c r="AU35">
        <v>1192</v>
      </c>
      <c r="AV35">
        <v>11</v>
      </c>
      <c r="AW35" s="4">
        <v>0.127095337</v>
      </c>
      <c r="AX35" s="4">
        <v>2.1045971159999999</v>
      </c>
      <c r="AY35" s="4">
        <v>15.933466060000001</v>
      </c>
      <c r="AZ35">
        <v>2.2999999999999998</v>
      </c>
      <c r="BA35">
        <v>10.199999999999999</v>
      </c>
      <c r="BB35">
        <v>131.19999999999999</v>
      </c>
      <c r="BC35">
        <v>304.60000000000002</v>
      </c>
      <c r="BD35">
        <v>956</v>
      </c>
      <c r="BE35">
        <v>6.4999999999999982</v>
      </c>
      <c r="BF35">
        <v>8.3000000000000007</v>
      </c>
    </row>
    <row r="36" spans="1:58" x14ac:dyDescent="0.3">
      <c r="A36" t="s">
        <v>103</v>
      </c>
      <c r="B36" t="s">
        <v>40</v>
      </c>
      <c r="C36" t="s">
        <v>15</v>
      </c>
      <c r="D36" t="s">
        <v>92</v>
      </c>
      <c r="E36" s="14">
        <v>52</v>
      </c>
      <c r="F36" s="4">
        <v>0.13875000000000001</v>
      </c>
      <c r="G36" s="4">
        <v>0.34875</v>
      </c>
      <c r="H36" s="16">
        <v>77.454999999999998</v>
      </c>
      <c r="I36" s="4">
        <v>0.22725000000000001</v>
      </c>
      <c r="J36" s="14">
        <v>4.6125227999999998</v>
      </c>
      <c r="K36" s="14">
        <v>17.5005375</v>
      </c>
      <c r="L36" s="4">
        <v>7.1687500000000002</v>
      </c>
      <c r="M36" s="4">
        <v>2.2440989659000001</v>
      </c>
      <c r="N36">
        <v>-1.05293963</v>
      </c>
      <c r="O36">
        <v>0.37411134899999998</v>
      </c>
      <c r="P36">
        <v>170</v>
      </c>
      <c r="Q36">
        <v>-1.9500863690000001</v>
      </c>
      <c r="R36">
        <v>0.59316087319999999</v>
      </c>
      <c r="S36">
        <v>35279.603887500001</v>
      </c>
      <c r="T36">
        <v>7328.6936045000002</v>
      </c>
      <c r="U36">
        <v>61967.161204999997</v>
      </c>
      <c r="V36">
        <v>149991.68554000001</v>
      </c>
      <c r="W36">
        <v>624664.33957499999</v>
      </c>
      <c r="X36">
        <v>1945.891605</v>
      </c>
      <c r="Y36">
        <v>74450.708867499998</v>
      </c>
      <c r="Z36">
        <v>0</v>
      </c>
      <c r="AA36">
        <v>12344.28631025</v>
      </c>
      <c r="AB36">
        <v>12750.29488625</v>
      </c>
      <c r="AC36">
        <v>30317.863277249999</v>
      </c>
      <c r="AD36">
        <v>73575.853344999996</v>
      </c>
      <c r="AE36">
        <v>152266.85720500001</v>
      </c>
      <c r="AF36">
        <v>56601.409844000002</v>
      </c>
      <c r="AG36">
        <v>229109.01444999999</v>
      </c>
      <c r="AH36">
        <v>1103701.7859749999</v>
      </c>
      <c r="AI36">
        <v>25462.163254499999</v>
      </c>
      <c r="AJ36">
        <v>140131.95543249999</v>
      </c>
      <c r="AK36">
        <v>0</v>
      </c>
      <c r="AL36">
        <v>108823.42523750001</v>
      </c>
      <c r="AM36">
        <v>31201.005427749998</v>
      </c>
      <c r="AN36">
        <v>14376.45937825</v>
      </c>
      <c r="AO36" s="2">
        <v>201</v>
      </c>
      <c r="AP36">
        <v>1016</v>
      </c>
      <c r="AQ36">
        <v>8937</v>
      </c>
      <c r="AR36">
        <v>9.1999999999999993</v>
      </c>
      <c r="AS36">
        <v>11.7</v>
      </c>
      <c r="AT36">
        <v>1022.4</v>
      </c>
      <c r="AU36">
        <v>908</v>
      </c>
      <c r="AV36">
        <v>34</v>
      </c>
      <c r="AW36" s="4">
        <v>0.22825212</v>
      </c>
      <c r="AX36" s="4">
        <v>2.847203205</v>
      </c>
      <c r="AY36" s="4">
        <v>12.468416769999999</v>
      </c>
      <c r="AZ36">
        <v>3.88</v>
      </c>
      <c r="BA36">
        <v>86.4</v>
      </c>
      <c r="BB36">
        <v>202.4</v>
      </c>
      <c r="BC36">
        <v>527</v>
      </c>
      <c r="BD36">
        <v>2477.6</v>
      </c>
      <c r="BE36">
        <v>6.9599999999999991</v>
      </c>
      <c r="BF36">
        <v>17.439999999999998</v>
      </c>
    </row>
    <row r="37" spans="1:58" x14ac:dyDescent="0.3">
      <c r="A37" t="s">
        <v>103</v>
      </c>
      <c r="B37" t="s">
        <v>41</v>
      </c>
      <c r="C37" t="s">
        <v>15</v>
      </c>
      <c r="D37" t="s">
        <v>92</v>
      </c>
      <c r="E37" s="14">
        <v>26.25</v>
      </c>
      <c r="F37" s="4">
        <v>0.14249999999999999</v>
      </c>
      <c r="G37" s="4">
        <v>0.31</v>
      </c>
      <c r="H37" s="16">
        <v>92.838750000000005</v>
      </c>
      <c r="I37" s="4">
        <v>0.39674999999999999</v>
      </c>
      <c r="J37" s="14">
        <v>4.3790144</v>
      </c>
      <c r="K37" s="14">
        <v>15.213028570000001</v>
      </c>
      <c r="L37" s="4">
        <v>7.1475</v>
      </c>
      <c r="M37" s="4">
        <v>2.4433390706</v>
      </c>
      <c r="N37">
        <v>-1.0888225300000001</v>
      </c>
      <c r="O37">
        <v>0.48048982499999998</v>
      </c>
      <c r="P37">
        <v>227</v>
      </c>
      <c r="Q37">
        <v>-1.5037272669999999</v>
      </c>
      <c r="R37">
        <v>1.4619166970999999</v>
      </c>
      <c r="S37">
        <v>35378.842102499999</v>
      </c>
      <c r="T37">
        <v>20406.33851125</v>
      </c>
      <c r="U37">
        <v>21868.568307500002</v>
      </c>
      <c r="V37">
        <v>69235.781037499997</v>
      </c>
      <c r="W37">
        <v>429872.744075</v>
      </c>
      <c r="X37">
        <v>3758.0359772500001</v>
      </c>
      <c r="Y37">
        <v>93366.084644999995</v>
      </c>
      <c r="Z37">
        <v>550694.36714999995</v>
      </c>
      <c r="AA37">
        <v>0</v>
      </c>
      <c r="AB37">
        <v>22098.7419715</v>
      </c>
      <c r="AC37">
        <v>324750.54204999999</v>
      </c>
      <c r="AD37">
        <v>57482.133849999998</v>
      </c>
      <c r="AE37">
        <v>160516.69964000001</v>
      </c>
      <c r="AF37">
        <v>103555.39697250001</v>
      </c>
      <c r="AG37">
        <v>324082.84844999999</v>
      </c>
      <c r="AH37">
        <v>1632196.3743749999</v>
      </c>
      <c r="AI37">
        <v>25791.171359749998</v>
      </c>
      <c r="AJ37">
        <v>340365.20610000001</v>
      </c>
      <c r="AK37">
        <v>8907.5832192500002</v>
      </c>
      <c r="AL37">
        <v>267247.63270000002</v>
      </c>
      <c r="AM37">
        <v>35087.958385999998</v>
      </c>
      <c r="AN37">
        <v>23155.769315500002</v>
      </c>
      <c r="AO37" s="2">
        <v>314</v>
      </c>
      <c r="AP37">
        <v>1067</v>
      </c>
      <c r="AQ37">
        <v>6925</v>
      </c>
      <c r="AR37">
        <v>9.6999999999999993</v>
      </c>
      <c r="AS37">
        <v>12.6</v>
      </c>
      <c r="AT37">
        <v>1079.0999999999999</v>
      </c>
      <c r="AU37">
        <v>739</v>
      </c>
      <c r="AV37">
        <v>52</v>
      </c>
      <c r="AW37" s="4">
        <v>0.292900457</v>
      </c>
      <c r="AX37" s="4">
        <v>5.1059460999999997</v>
      </c>
      <c r="AY37" s="4">
        <v>17.395074390000001</v>
      </c>
      <c r="AZ37">
        <v>3.9799999999999995</v>
      </c>
      <c r="BA37">
        <v>59.4</v>
      </c>
      <c r="BB37">
        <v>596.6</v>
      </c>
      <c r="BC37">
        <v>1077.8</v>
      </c>
      <c r="BD37">
        <v>5571.2</v>
      </c>
      <c r="BE37">
        <v>7</v>
      </c>
      <c r="BF37">
        <v>38.700000000000003</v>
      </c>
    </row>
    <row r="38" spans="1:58" x14ac:dyDescent="0.3">
      <c r="A38" t="s">
        <v>103</v>
      </c>
      <c r="B38" t="s">
        <v>42</v>
      </c>
      <c r="C38" t="s">
        <v>15</v>
      </c>
      <c r="D38" t="s">
        <v>92</v>
      </c>
      <c r="E38" s="14">
        <v>36.5</v>
      </c>
      <c r="F38" s="4">
        <v>0.14624999999999999</v>
      </c>
      <c r="G38" s="4">
        <v>0.39874999999999999</v>
      </c>
      <c r="H38" s="16">
        <v>96.82</v>
      </c>
      <c r="I38" s="4">
        <v>0.58879999999999999</v>
      </c>
      <c r="J38" s="14">
        <v>4.8642196999999996</v>
      </c>
      <c r="K38" s="14">
        <v>15.903449999999999</v>
      </c>
      <c r="L38" s="4">
        <v>8.1012500000000003</v>
      </c>
      <c r="M38" s="4">
        <v>1.282164957</v>
      </c>
      <c r="N38">
        <v>-1.1389383</v>
      </c>
      <c r="O38">
        <v>0.239227407</v>
      </c>
      <c r="P38">
        <v>163</v>
      </c>
      <c r="Q38">
        <v>-1.475016774</v>
      </c>
      <c r="R38">
        <v>0.59137560810000001</v>
      </c>
      <c r="S38">
        <v>47370.279965000002</v>
      </c>
      <c r="T38">
        <v>7605.1641325000001</v>
      </c>
      <c r="U38">
        <v>134595.90412250001</v>
      </c>
      <c r="V38">
        <v>279751.75072499999</v>
      </c>
      <c r="W38">
        <v>366517.281625</v>
      </c>
      <c r="X38">
        <v>1880.5873570000001</v>
      </c>
      <c r="Y38">
        <v>205195.24494999999</v>
      </c>
      <c r="Z38">
        <v>0</v>
      </c>
      <c r="AA38">
        <v>42011.086387000003</v>
      </c>
      <c r="AB38">
        <v>23698.282674999999</v>
      </c>
      <c r="AC38">
        <v>27563.899848000001</v>
      </c>
      <c r="AD38">
        <v>55594.453792499997</v>
      </c>
      <c r="AE38">
        <v>182322.100775</v>
      </c>
      <c r="AF38">
        <v>100171.0380025</v>
      </c>
      <c r="AG38">
        <v>184677.73105999999</v>
      </c>
      <c r="AH38">
        <v>1960951.2277500001</v>
      </c>
      <c r="AI38">
        <v>71546.1526725</v>
      </c>
      <c r="AJ38">
        <v>233890.29244749999</v>
      </c>
      <c r="AK38">
        <v>0</v>
      </c>
      <c r="AL38">
        <v>64490.158365000003</v>
      </c>
      <c r="AM38">
        <v>43872.901406249999</v>
      </c>
      <c r="AN38">
        <v>25684.769427499999</v>
      </c>
      <c r="AO38" s="2">
        <v>197</v>
      </c>
      <c r="AP38">
        <v>1028</v>
      </c>
      <c r="AQ38">
        <v>9377</v>
      </c>
      <c r="AR38">
        <v>9.6999999999999993</v>
      </c>
      <c r="AS38">
        <v>11.5</v>
      </c>
      <c r="AT38">
        <v>997.1</v>
      </c>
      <c r="AU38">
        <v>964</v>
      </c>
      <c r="AV38">
        <v>27</v>
      </c>
      <c r="AW38" s="4">
        <v>8.5653765000000007E-2</v>
      </c>
      <c r="AX38" s="4">
        <v>1.4458331040000001</v>
      </c>
      <c r="AY38" s="4">
        <v>16.829082880000001</v>
      </c>
      <c r="AZ38">
        <v>1.8399999999999999</v>
      </c>
      <c r="BA38">
        <v>44.4</v>
      </c>
      <c r="BB38">
        <v>76.599999999999994</v>
      </c>
      <c r="BC38">
        <v>219.8</v>
      </c>
      <c r="BD38">
        <v>1095.2</v>
      </c>
      <c r="BE38">
        <v>7.1599999999999993</v>
      </c>
      <c r="BF38">
        <v>7.5200000000000005</v>
      </c>
    </row>
    <row r="39" spans="1:58" x14ac:dyDescent="0.3">
      <c r="A39" t="s">
        <v>104</v>
      </c>
      <c r="B39" t="s">
        <v>43</v>
      </c>
      <c r="C39" t="s">
        <v>7</v>
      </c>
      <c r="D39" t="s">
        <v>97</v>
      </c>
      <c r="E39" s="14">
        <v>32.445799999999998</v>
      </c>
      <c r="F39" s="4">
        <v>6.5699289999999994E-2</v>
      </c>
      <c r="G39" s="4">
        <v>0.65990530000000003</v>
      </c>
      <c r="H39" s="16">
        <v>153.19857999999999</v>
      </c>
      <c r="I39" s="4">
        <v>1.4807399999999999</v>
      </c>
      <c r="J39" s="14">
        <v>2.9367266000000001</v>
      </c>
      <c r="K39" s="14">
        <v>17.988320000000002</v>
      </c>
      <c r="L39" s="4">
        <v>11.45</v>
      </c>
      <c r="M39" s="4">
        <v>-1.137814374</v>
      </c>
      <c r="N39">
        <v>0.85825161999999999</v>
      </c>
      <c r="O39">
        <v>-0.83336352300000005</v>
      </c>
      <c r="P39">
        <v>43</v>
      </c>
      <c r="Q39">
        <v>-0.44899866300000002</v>
      </c>
      <c r="R39">
        <v>-1.08203509</v>
      </c>
      <c r="S39">
        <v>0</v>
      </c>
      <c r="T39">
        <v>0</v>
      </c>
      <c r="U39">
        <v>0</v>
      </c>
      <c r="V39">
        <v>0</v>
      </c>
      <c r="W39">
        <v>86845.211167500005</v>
      </c>
      <c r="X39">
        <v>0</v>
      </c>
      <c r="Y39">
        <v>254035.4146975</v>
      </c>
      <c r="Z39">
        <v>2473052.0104999999</v>
      </c>
      <c r="AA39">
        <v>382089.09953250003</v>
      </c>
      <c r="AB39">
        <v>0</v>
      </c>
      <c r="AC39">
        <v>0</v>
      </c>
      <c r="AD39">
        <v>291559.48831099999</v>
      </c>
      <c r="AE39">
        <v>0</v>
      </c>
      <c r="AF39">
        <v>0</v>
      </c>
      <c r="AG39">
        <v>370224.16666500003</v>
      </c>
      <c r="AH39">
        <v>3480665.5067500002</v>
      </c>
      <c r="AI39">
        <v>1099738.6544250001</v>
      </c>
      <c r="AJ39">
        <v>949707.77485249995</v>
      </c>
      <c r="AK39">
        <v>158926.39850000001</v>
      </c>
      <c r="AL39">
        <v>253189.21818</v>
      </c>
      <c r="AM39">
        <v>0</v>
      </c>
      <c r="AN39">
        <v>0</v>
      </c>
      <c r="AO39" s="2">
        <v>13</v>
      </c>
      <c r="AP39">
        <v>1452</v>
      </c>
      <c r="AQ39">
        <v>10736</v>
      </c>
      <c r="AR39">
        <v>19.8</v>
      </c>
      <c r="AS39">
        <v>12.2</v>
      </c>
      <c r="AT39">
        <v>587</v>
      </c>
      <c r="AU39">
        <v>1557</v>
      </c>
      <c r="AV39">
        <v>32</v>
      </c>
      <c r="AW39" s="4">
        <v>9.4466471999999996E-2</v>
      </c>
      <c r="AX39" s="4">
        <v>1.4214456559999999</v>
      </c>
      <c r="AY39" s="4">
        <v>15.05738727</v>
      </c>
      <c r="AZ39">
        <v>1.8399999999999999</v>
      </c>
      <c r="BA39">
        <v>5.4</v>
      </c>
      <c r="BB39">
        <v>11.8</v>
      </c>
      <c r="BC39">
        <v>32.4</v>
      </c>
      <c r="BD39">
        <v>141.19999999999999</v>
      </c>
      <c r="BE39">
        <v>4.46</v>
      </c>
      <c r="BF39">
        <v>2.48</v>
      </c>
    </row>
    <row r="40" spans="1:58" x14ac:dyDescent="0.3">
      <c r="A40" t="s">
        <v>104</v>
      </c>
      <c r="B40" t="s">
        <v>44</v>
      </c>
      <c r="C40" t="s">
        <v>7</v>
      </c>
      <c r="D40" t="s">
        <v>97</v>
      </c>
      <c r="E40" s="14">
        <v>23.625</v>
      </c>
      <c r="F40" s="4">
        <v>8.6249999999999993E-2</v>
      </c>
      <c r="G40" s="4">
        <v>0.56874999999999998</v>
      </c>
      <c r="H40" s="16">
        <v>157.56352999999999</v>
      </c>
      <c r="I40" s="4">
        <v>0.96723800000000004</v>
      </c>
      <c r="J40" s="14">
        <v>1.3973249000000001</v>
      </c>
      <c r="K40" s="14">
        <v>19.7099875</v>
      </c>
      <c r="L40" s="4">
        <v>14.3675</v>
      </c>
      <c r="M40" s="4">
        <v>-2.508484701</v>
      </c>
      <c r="N40">
        <v>1.19350782</v>
      </c>
      <c r="O40">
        <v>-0.78939947499999996</v>
      </c>
      <c r="P40">
        <v>34</v>
      </c>
      <c r="Q40">
        <v>-0.69307311199999999</v>
      </c>
      <c r="R40">
        <v>-0.94464436399999996</v>
      </c>
      <c r="S40">
        <v>166064.73803333301</v>
      </c>
      <c r="T40">
        <v>0</v>
      </c>
      <c r="U40">
        <v>0</v>
      </c>
      <c r="V40">
        <v>0</v>
      </c>
      <c r="W40">
        <v>56271.952796666701</v>
      </c>
      <c r="X40">
        <v>0</v>
      </c>
      <c r="Y40">
        <v>269373.60196333303</v>
      </c>
      <c r="Z40">
        <v>1529117.41063333</v>
      </c>
      <c r="AA40">
        <v>0</v>
      </c>
      <c r="AB40">
        <v>0</v>
      </c>
      <c r="AC40">
        <v>0</v>
      </c>
      <c r="AD40">
        <v>171530.18763</v>
      </c>
      <c r="AE40">
        <v>0</v>
      </c>
      <c r="AF40">
        <v>134967.74055666701</v>
      </c>
      <c r="AG40">
        <v>151237.69509333299</v>
      </c>
      <c r="AH40">
        <v>0</v>
      </c>
      <c r="AI40">
        <v>674138.43193333305</v>
      </c>
      <c r="AJ40">
        <v>610518.964966667</v>
      </c>
      <c r="AK40">
        <v>243850.34179999999</v>
      </c>
      <c r="AL40">
        <v>0</v>
      </c>
      <c r="AM40">
        <v>91202.374543333295</v>
      </c>
      <c r="AN40">
        <v>0</v>
      </c>
      <c r="AO40" s="2">
        <v>19</v>
      </c>
      <c r="AP40">
        <v>1456</v>
      </c>
      <c r="AQ40">
        <v>10865</v>
      </c>
      <c r="AR40">
        <v>19.100000000000001</v>
      </c>
      <c r="AS40">
        <v>12.7</v>
      </c>
      <c r="AT40">
        <v>622.79999999999995</v>
      </c>
      <c r="AU40">
        <v>1582</v>
      </c>
      <c r="AV40">
        <v>15</v>
      </c>
      <c r="AW40" s="4">
        <v>6.1119112000000003E-2</v>
      </c>
      <c r="AX40" s="4">
        <v>0.98888951599999997</v>
      </c>
      <c r="AY40" s="4">
        <v>16.190960090000001</v>
      </c>
      <c r="AZ40">
        <v>1.3800000000000001</v>
      </c>
      <c r="BA40">
        <v>7</v>
      </c>
      <c r="BB40">
        <v>22</v>
      </c>
      <c r="BC40">
        <v>33.6</v>
      </c>
      <c r="BD40">
        <v>128.4</v>
      </c>
      <c r="BE40">
        <v>4.42</v>
      </c>
      <c r="BF40">
        <v>2.56</v>
      </c>
    </row>
    <row r="41" spans="1:58" x14ac:dyDescent="0.3">
      <c r="A41" t="s">
        <v>104</v>
      </c>
      <c r="B41" t="s">
        <v>45</v>
      </c>
      <c r="C41" t="s">
        <v>7</v>
      </c>
      <c r="D41" t="s">
        <v>97</v>
      </c>
      <c r="E41" s="14">
        <v>84.25</v>
      </c>
      <c r="F41" s="4">
        <v>7.0000000000000007E-2</v>
      </c>
      <c r="G41" s="4">
        <v>1.0049999999999999</v>
      </c>
      <c r="H41" s="16">
        <v>187.53773000000001</v>
      </c>
      <c r="I41" s="4">
        <v>1.1105750000000001</v>
      </c>
      <c r="J41" s="14">
        <v>1.7798603</v>
      </c>
      <c r="K41" s="14">
        <v>19.197025</v>
      </c>
      <c r="L41" s="4">
        <v>11.55625</v>
      </c>
      <c r="M41" s="4">
        <v>-2.3048245170000001</v>
      </c>
      <c r="N41">
        <v>1.05371283</v>
      </c>
      <c r="O41">
        <v>-0.63681003199999997</v>
      </c>
      <c r="P41">
        <v>34</v>
      </c>
      <c r="Q41">
        <v>-1.076966847</v>
      </c>
      <c r="R41">
        <v>-1.1816395980000001</v>
      </c>
      <c r="S41">
        <v>0</v>
      </c>
      <c r="T41">
        <v>0</v>
      </c>
      <c r="U41">
        <v>0</v>
      </c>
      <c r="V41">
        <v>0</v>
      </c>
      <c r="W41">
        <v>105978.201136667</v>
      </c>
      <c r="X41">
        <v>0</v>
      </c>
      <c r="Y41">
        <v>0</v>
      </c>
      <c r="Z41">
        <v>1591672.827</v>
      </c>
      <c r="AA41">
        <v>325519.84110000002</v>
      </c>
      <c r="AB41">
        <v>0</v>
      </c>
      <c r="AC41">
        <v>0</v>
      </c>
      <c r="AD41">
        <v>198968.532966667</v>
      </c>
      <c r="AE41">
        <v>0</v>
      </c>
      <c r="AF41">
        <v>85809.263879999999</v>
      </c>
      <c r="AG41">
        <v>399848.58383333299</v>
      </c>
      <c r="AH41">
        <v>4445996.301</v>
      </c>
      <c r="AI41">
        <v>1067235.58306667</v>
      </c>
      <c r="AJ41">
        <v>1027209.31636667</v>
      </c>
      <c r="AK41">
        <v>0</v>
      </c>
      <c r="AL41">
        <v>0</v>
      </c>
      <c r="AM41">
        <v>0</v>
      </c>
      <c r="AN41">
        <v>0</v>
      </c>
      <c r="AO41" s="2">
        <v>17</v>
      </c>
      <c r="AP41">
        <v>1305</v>
      </c>
      <c r="AQ41">
        <v>10344</v>
      </c>
      <c r="AR41">
        <v>17</v>
      </c>
      <c r="AS41">
        <v>12.3</v>
      </c>
      <c r="AT41">
        <v>680.8</v>
      </c>
      <c r="AU41">
        <v>1350</v>
      </c>
      <c r="AV41">
        <v>29</v>
      </c>
      <c r="AW41" s="4">
        <v>7.0280271000000005E-2</v>
      </c>
      <c r="AX41" s="4">
        <v>2.3438497310000002</v>
      </c>
      <c r="AY41" s="4">
        <v>31.38961059</v>
      </c>
      <c r="AZ41">
        <v>3.2399999999999998</v>
      </c>
      <c r="BA41">
        <v>9.4</v>
      </c>
      <c r="BB41">
        <v>11.2</v>
      </c>
      <c r="BC41">
        <v>28.8</v>
      </c>
      <c r="BD41">
        <v>126.8</v>
      </c>
      <c r="BE41">
        <v>4.24</v>
      </c>
      <c r="BF41">
        <v>3.0000000000000004</v>
      </c>
    </row>
    <row r="42" spans="1:58" x14ac:dyDescent="0.3">
      <c r="A42" t="s">
        <v>105</v>
      </c>
      <c r="B42" t="s">
        <v>46</v>
      </c>
      <c r="C42" t="s">
        <v>7</v>
      </c>
      <c r="D42" t="s">
        <v>97</v>
      </c>
      <c r="E42" s="14">
        <v>0</v>
      </c>
      <c r="F42" s="4">
        <v>0.11125</v>
      </c>
      <c r="G42" s="4">
        <v>0.34499999999999997</v>
      </c>
      <c r="H42" s="16">
        <v>111.40855000000001</v>
      </c>
      <c r="I42" s="4">
        <v>0.86495</v>
      </c>
      <c r="J42" s="14">
        <v>4.3047972000000003</v>
      </c>
      <c r="K42" s="14">
        <v>12.494657139999999</v>
      </c>
      <c r="L42" s="4">
        <v>11.584285714286001</v>
      </c>
      <c r="M42" s="4">
        <v>-1.107041111</v>
      </c>
      <c r="N42">
        <v>0.12798453000000001</v>
      </c>
      <c r="O42">
        <v>-0.82583777400000002</v>
      </c>
      <c r="P42">
        <v>79</v>
      </c>
      <c r="Q42">
        <v>7.1545307652999997</v>
      </c>
      <c r="R42">
        <v>-1.403448485</v>
      </c>
      <c r="S42">
        <v>598938.31610000005</v>
      </c>
      <c r="T42">
        <v>0</v>
      </c>
      <c r="U42">
        <v>289186.13189999998</v>
      </c>
      <c r="V42">
        <v>322953.37479999999</v>
      </c>
      <c r="W42">
        <v>454775.62839249999</v>
      </c>
      <c r="X42">
        <v>0</v>
      </c>
      <c r="Y42">
        <v>2667449.3027499998</v>
      </c>
      <c r="Z42">
        <v>4726515.7087500002</v>
      </c>
      <c r="AA42">
        <v>1317480.2265250001</v>
      </c>
      <c r="AB42">
        <v>194914.84784999999</v>
      </c>
      <c r="AC42">
        <v>0</v>
      </c>
      <c r="AD42">
        <v>227306.66889999999</v>
      </c>
      <c r="AE42">
        <v>0</v>
      </c>
      <c r="AF42">
        <v>275404.59466</v>
      </c>
      <c r="AG42">
        <v>487990.81802499999</v>
      </c>
      <c r="AH42">
        <v>6784882.5525000002</v>
      </c>
      <c r="AI42">
        <v>1787654.1465</v>
      </c>
      <c r="AJ42">
        <v>1324050.641575</v>
      </c>
      <c r="AK42">
        <v>225435.3976075</v>
      </c>
      <c r="AL42">
        <v>131301.7110175</v>
      </c>
      <c r="AM42">
        <v>278785.55200000003</v>
      </c>
      <c r="AN42">
        <v>134123.38652500001</v>
      </c>
      <c r="AO42" s="2">
        <v>178</v>
      </c>
      <c r="AP42">
        <v>1424</v>
      </c>
      <c r="AQ42">
        <v>8623</v>
      </c>
      <c r="AR42">
        <v>17.7</v>
      </c>
      <c r="AS42">
        <v>13.4</v>
      </c>
      <c r="AT42">
        <v>675.7</v>
      </c>
      <c r="AU42">
        <v>1228</v>
      </c>
      <c r="AV42">
        <v>21</v>
      </c>
      <c r="AW42" s="4">
        <v>2.0202168E-2</v>
      </c>
      <c r="AX42" s="4">
        <v>0.44064753899999998</v>
      </c>
      <c r="AY42" s="4">
        <v>20.39366605</v>
      </c>
      <c r="AZ42">
        <v>0.74</v>
      </c>
      <c r="BA42">
        <v>11.2</v>
      </c>
      <c r="BB42">
        <v>14.4</v>
      </c>
      <c r="BC42">
        <v>25.8</v>
      </c>
      <c r="BD42">
        <v>120.6</v>
      </c>
      <c r="BE42">
        <v>4.8400000000000007</v>
      </c>
      <c r="BF42">
        <v>1.56</v>
      </c>
    </row>
    <row r="43" spans="1:58" x14ac:dyDescent="0.3">
      <c r="A43" t="s">
        <v>105</v>
      </c>
      <c r="B43" t="s">
        <v>47</v>
      </c>
      <c r="C43" t="s">
        <v>7</v>
      </c>
      <c r="D43" t="s">
        <v>97</v>
      </c>
      <c r="E43" s="14">
        <v>-0.2346</v>
      </c>
      <c r="F43" s="4">
        <v>0.13</v>
      </c>
      <c r="G43" s="4">
        <v>0.30499999999999999</v>
      </c>
      <c r="H43" s="16">
        <v>125.73251</v>
      </c>
      <c r="I43" s="4">
        <v>1.1819660000000001</v>
      </c>
      <c r="J43" s="14">
        <v>3.6675798999999998</v>
      </c>
      <c r="K43" s="14">
        <v>14.71618571</v>
      </c>
      <c r="L43" s="4">
        <v>12.69125</v>
      </c>
      <c r="M43" s="4">
        <v>-2.785948361</v>
      </c>
      <c r="N43">
        <v>-0.13963152000000001</v>
      </c>
      <c r="O43">
        <v>-0.95327338100000003</v>
      </c>
      <c r="P43">
        <v>77</v>
      </c>
      <c r="Q43">
        <v>6.2051005164999999</v>
      </c>
      <c r="R43">
        <v>-2.6228252649999999</v>
      </c>
      <c r="S43">
        <v>616650.14159999997</v>
      </c>
      <c r="T43">
        <v>0</v>
      </c>
      <c r="U43">
        <v>301281.36109999998</v>
      </c>
      <c r="V43">
        <v>438721.73756666703</v>
      </c>
      <c r="W43">
        <v>0</v>
      </c>
      <c r="X43">
        <v>0</v>
      </c>
      <c r="Y43">
        <v>2701505.2393333302</v>
      </c>
      <c r="Z43">
        <v>0</v>
      </c>
      <c r="AA43">
        <v>1477553.83266667</v>
      </c>
      <c r="AB43">
        <v>0</v>
      </c>
      <c r="AC43">
        <v>0</v>
      </c>
      <c r="AD43">
        <v>397794.26836666698</v>
      </c>
      <c r="AE43">
        <v>0</v>
      </c>
      <c r="AF43">
        <v>349939.48190000001</v>
      </c>
      <c r="AG43">
        <v>773352.02896666701</v>
      </c>
      <c r="AH43">
        <v>0</v>
      </c>
      <c r="AI43">
        <v>2631117.7613333301</v>
      </c>
      <c r="AJ43">
        <v>1895744.5866666699</v>
      </c>
      <c r="AK43">
        <v>248037.749606667</v>
      </c>
      <c r="AL43">
        <v>110014.346016667</v>
      </c>
      <c r="AM43">
        <v>228182.29963333299</v>
      </c>
      <c r="AN43">
        <v>56176.482709999997</v>
      </c>
      <c r="AO43" s="2">
        <v>427</v>
      </c>
      <c r="AP43">
        <v>1256</v>
      </c>
      <c r="AQ43">
        <v>11950</v>
      </c>
      <c r="AR43">
        <v>14</v>
      </c>
      <c r="AS43">
        <v>13</v>
      </c>
      <c r="AT43">
        <v>763</v>
      </c>
      <c r="AU43">
        <v>1501</v>
      </c>
      <c r="AV43">
        <v>17</v>
      </c>
      <c r="AW43" s="4">
        <v>0.291518944</v>
      </c>
      <c r="AX43" s="4">
        <v>4.8191699019999996</v>
      </c>
      <c r="AY43" s="4">
        <v>16.458598129999999</v>
      </c>
      <c r="AZ43">
        <v>4.4999999999999991</v>
      </c>
      <c r="BA43">
        <v>25</v>
      </c>
      <c r="BB43">
        <v>42</v>
      </c>
      <c r="BC43">
        <v>35.4</v>
      </c>
      <c r="BD43">
        <v>437</v>
      </c>
      <c r="BE43">
        <v>5.08</v>
      </c>
      <c r="BF43">
        <v>4.0999999999999996</v>
      </c>
    </row>
    <row r="44" spans="1:58" x14ac:dyDescent="0.3">
      <c r="A44" t="s">
        <v>105</v>
      </c>
      <c r="B44" t="s">
        <v>48</v>
      </c>
      <c r="C44" t="s">
        <v>7</v>
      </c>
      <c r="D44" t="s">
        <v>97</v>
      </c>
      <c r="E44" s="14">
        <v>0</v>
      </c>
      <c r="F44" s="4">
        <v>0.11874999999999999</v>
      </c>
      <c r="G44" s="4">
        <v>0.33374999999999999</v>
      </c>
      <c r="H44" s="16">
        <v>118.04002</v>
      </c>
      <c r="I44" s="4">
        <v>0.78500000000000003</v>
      </c>
      <c r="J44" s="14">
        <v>3.0981146000000002</v>
      </c>
      <c r="K44" s="14">
        <v>10.662475000000001</v>
      </c>
      <c r="L44" s="4">
        <v>10.88</v>
      </c>
      <c r="M44" s="4">
        <v>-2.3010840699999999</v>
      </c>
      <c r="N44">
        <v>-9.8583550000000006E-2</v>
      </c>
      <c r="O44">
        <v>-0.89999623699999998</v>
      </c>
      <c r="P44">
        <v>78</v>
      </c>
      <c r="Q44">
        <v>2.2735716303000002</v>
      </c>
      <c r="R44">
        <v>-1.025503195</v>
      </c>
      <c r="S44">
        <v>312738.39140000002</v>
      </c>
      <c r="T44">
        <v>0</v>
      </c>
      <c r="U44">
        <v>178121.818806667</v>
      </c>
      <c r="V44">
        <v>205784.65013333299</v>
      </c>
      <c r="W44">
        <v>517240.21279999998</v>
      </c>
      <c r="X44">
        <v>0</v>
      </c>
      <c r="Y44">
        <v>1456706.54113333</v>
      </c>
      <c r="Z44">
        <v>0</v>
      </c>
      <c r="AA44">
        <v>819086.57386666699</v>
      </c>
      <c r="AB44">
        <v>69236.243233333298</v>
      </c>
      <c r="AC44">
        <v>0</v>
      </c>
      <c r="AD44">
        <v>223619.147</v>
      </c>
      <c r="AE44">
        <v>19524.835206666699</v>
      </c>
      <c r="AF44">
        <v>173349.62700000001</v>
      </c>
      <c r="AG44">
        <v>438252.06326666701</v>
      </c>
      <c r="AH44">
        <v>0</v>
      </c>
      <c r="AI44">
        <v>1491333.99766667</v>
      </c>
      <c r="AJ44">
        <v>1217674.5379333301</v>
      </c>
      <c r="AK44">
        <v>62969.230813333299</v>
      </c>
      <c r="AL44">
        <v>0</v>
      </c>
      <c r="AM44">
        <v>182085.785733333</v>
      </c>
      <c r="AN44">
        <v>0</v>
      </c>
      <c r="AO44" s="2">
        <v>478</v>
      </c>
      <c r="AP44">
        <v>1255</v>
      </c>
      <c r="AQ44">
        <v>11968</v>
      </c>
      <c r="AR44">
        <v>13.9</v>
      </c>
      <c r="AS44">
        <v>12.9</v>
      </c>
      <c r="AT44">
        <v>750.4</v>
      </c>
      <c r="AU44">
        <v>1507</v>
      </c>
      <c r="AV44">
        <v>17</v>
      </c>
      <c r="AW44" s="4">
        <v>0.24784584200000001</v>
      </c>
      <c r="AX44" s="4">
        <v>3.7202563870000001</v>
      </c>
      <c r="AY44" s="4">
        <v>14.751550549999999</v>
      </c>
      <c r="AZ44">
        <v>3.8</v>
      </c>
      <c r="BA44">
        <v>16</v>
      </c>
      <c r="BB44">
        <v>57</v>
      </c>
      <c r="BC44">
        <v>40.4</v>
      </c>
      <c r="BD44">
        <v>156.6</v>
      </c>
      <c r="BE44">
        <v>4.4400000000000004</v>
      </c>
      <c r="BF44">
        <v>2.82</v>
      </c>
    </row>
    <row r="45" spans="1:58" x14ac:dyDescent="0.3">
      <c r="A45" t="s">
        <v>106</v>
      </c>
      <c r="B45" t="s">
        <v>16</v>
      </c>
      <c r="C45" t="s">
        <v>15</v>
      </c>
      <c r="D45" t="s">
        <v>92</v>
      </c>
      <c r="E45" s="14">
        <v>51.588700000000003</v>
      </c>
      <c r="F45" s="4">
        <v>0.14427071999999999</v>
      </c>
      <c r="G45" s="4">
        <v>0.40133390000000002</v>
      </c>
      <c r="H45" s="16">
        <v>116.21257</v>
      </c>
      <c r="I45" s="4">
        <v>0.21141099999999999</v>
      </c>
      <c r="J45" s="14">
        <v>6.7357202000000003</v>
      </c>
      <c r="K45" s="14">
        <v>17.71265</v>
      </c>
      <c r="L45" s="4">
        <v>8.0771428571428991</v>
      </c>
      <c r="M45" s="4">
        <v>6.2004654700000002E-2</v>
      </c>
      <c r="N45">
        <v>-0.90067176999999998</v>
      </c>
      <c r="O45">
        <v>0.77326497599999999</v>
      </c>
      <c r="P45">
        <v>227</v>
      </c>
      <c r="Q45">
        <v>-2.3972760009999998</v>
      </c>
      <c r="R45">
        <v>0.41019313439999999</v>
      </c>
      <c r="S45">
        <v>17020.484022749999</v>
      </c>
      <c r="T45">
        <v>8848.4408692500001</v>
      </c>
      <c r="U45">
        <v>42065.614974999997</v>
      </c>
      <c r="V45">
        <v>142144.49486750001</v>
      </c>
      <c r="W45">
        <v>261399.727075</v>
      </c>
      <c r="X45">
        <v>1897.0817015</v>
      </c>
      <c r="Y45">
        <v>82182.460154999993</v>
      </c>
      <c r="Z45">
        <v>261699.62654999999</v>
      </c>
      <c r="AA45">
        <v>0</v>
      </c>
      <c r="AB45">
        <v>8059.4600110000001</v>
      </c>
      <c r="AC45">
        <v>70726.792535</v>
      </c>
      <c r="AD45">
        <v>66391.239174999995</v>
      </c>
      <c r="AE45">
        <v>48130.517540000001</v>
      </c>
      <c r="AF45">
        <v>57332.937080000003</v>
      </c>
      <c r="AG45">
        <v>29824.429340250001</v>
      </c>
      <c r="AH45">
        <v>706006.67887499998</v>
      </c>
      <c r="AI45">
        <v>19130.438326750002</v>
      </c>
      <c r="AJ45">
        <v>85559.888244999995</v>
      </c>
      <c r="AK45">
        <v>8415.5147495000001</v>
      </c>
      <c r="AL45">
        <v>19195.5890315</v>
      </c>
      <c r="AM45">
        <v>0</v>
      </c>
      <c r="AN45">
        <v>0</v>
      </c>
      <c r="AO45" s="2">
        <v>349</v>
      </c>
      <c r="AP45">
        <v>1167</v>
      </c>
      <c r="AQ45">
        <v>7429</v>
      </c>
      <c r="AR45">
        <v>12.2</v>
      </c>
      <c r="AS45">
        <v>13</v>
      </c>
      <c r="AT45">
        <v>996.9</v>
      </c>
      <c r="AU45">
        <v>863</v>
      </c>
      <c r="AV45">
        <v>51</v>
      </c>
      <c r="AW45" s="4">
        <v>0.43112293800000001</v>
      </c>
      <c r="AX45" s="4">
        <v>6.8124487540000001</v>
      </c>
      <c r="AY45" s="4">
        <v>15.772594509999999</v>
      </c>
      <c r="AZ45">
        <v>5.9399999999999995</v>
      </c>
      <c r="BA45">
        <v>18.2</v>
      </c>
      <c r="BB45">
        <v>462.2</v>
      </c>
      <c r="BC45">
        <v>176.8</v>
      </c>
      <c r="BD45">
        <v>7888.2</v>
      </c>
      <c r="BE45">
        <v>7.339999999999999</v>
      </c>
      <c r="BF45">
        <v>42.08</v>
      </c>
    </row>
    <row r="46" spans="1:58" x14ac:dyDescent="0.3">
      <c r="A46" t="s">
        <v>106</v>
      </c>
      <c r="B46" t="s">
        <v>49</v>
      </c>
      <c r="C46" t="s">
        <v>15</v>
      </c>
      <c r="D46" t="s">
        <v>92</v>
      </c>
      <c r="E46" s="14">
        <v>54.25</v>
      </c>
      <c r="F46" s="4">
        <v>0.13750000000000001</v>
      </c>
      <c r="G46" s="4">
        <v>0.41499999999999998</v>
      </c>
      <c r="H46" s="16">
        <v>99.737499999999997</v>
      </c>
      <c r="I46" s="4">
        <v>0.28534999999999999</v>
      </c>
      <c r="J46" s="14">
        <v>6.1875920000000004</v>
      </c>
      <c r="K46" s="14">
        <v>17.223066670000001</v>
      </c>
      <c r="L46" s="4">
        <v>9.65</v>
      </c>
      <c r="M46" s="4">
        <v>6.8953757999999999E-3</v>
      </c>
      <c r="N46">
        <v>-0.57924005000000001</v>
      </c>
      <c r="O46">
        <v>-4.3549398000000003E-2</v>
      </c>
      <c r="P46">
        <v>122</v>
      </c>
      <c r="Q46">
        <v>-0.16454709300000001</v>
      </c>
      <c r="R46">
        <v>0.32928613680000002</v>
      </c>
      <c r="S46">
        <v>103065.973246667</v>
      </c>
      <c r="T46">
        <v>0</v>
      </c>
      <c r="U46">
        <v>74156.637726666697</v>
      </c>
      <c r="V46">
        <v>506413.94164999999</v>
      </c>
      <c r="W46">
        <v>606627.912433333</v>
      </c>
      <c r="X46">
        <v>2303.9988456666701</v>
      </c>
      <c r="Y46">
        <v>460088.47768000001</v>
      </c>
      <c r="Z46">
        <v>0</v>
      </c>
      <c r="AA46">
        <v>177453.42100666699</v>
      </c>
      <c r="AB46">
        <v>26803.433173333298</v>
      </c>
      <c r="AC46">
        <v>0</v>
      </c>
      <c r="AD46">
        <v>282920.39806666702</v>
      </c>
      <c r="AE46">
        <v>0</v>
      </c>
      <c r="AF46">
        <v>0</v>
      </c>
      <c r="AG46">
        <v>605192.22246666695</v>
      </c>
      <c r="AH46">
        <v>2673342.6076666699</v>
      </c>
      <c r="AI46">
        <v>242942.22319666701</v>
      </c>
      <c r="AJ46">
        <v>844588.88340000005</v>
      </c>
      <c r="AK46">
        <v>0</v>
      </c>
      <c r="AL46">
        <v>0</v>
      </c>
      <c r="AM46">
        <v>111543.65323</v>
      </c>
      <c r="AN46">
        <v>17534.630125</v>
      </c>
      <c r="AO46" s="2">
        <v>217</v>
      </c>
      <c r="AP46">
        <v>1492</v>
      </c>
      <c r="AQ46">
        <v>5757</v>
      </c>
      <c r="AR46">
        <v>19.7</v>
      </c>
      <c r="AS46">
        <v>12.7</v>
      </c>
      <c r="AT46">
        <v>682.9</v>
      </c>
      <c r="AU46">
        <v>858</v>
      </c>
      <c r="AV46">
        <v>32</v>
      </c>
      <c r="AW46" s="4">
        <v>0.26501791200000002</v>
      </c>
      <c r="AX46" s="4">
        <v>11.835011359999999</v>
      </c>
      <c r="AY46" s="4">
        <v>45.74774713</v>
      </c>
      <c r="AZ46">
        <v>5.0999999999999996</v>
      </c>
      <c r="BA46">
        <v>41.6</v>
      </c>
      <c r="BB46">
        <v>267.2</v>
      </c>
      <c r="BC46">
        <v>243.6</v>
      </c>
      <c r="BD46">
        <v>20214.599999999999</v>
      </c>
      <c r="BE46">
        <v>7.62</v>
      </c>
      <c r="BF46">
        <v>103.78</v>
      </c>
    </row>
    <row r="47" spans="1:58" x14ac:dyDescent="0.3">
      <c r="A47" t="s">
        <v>106</v>
      </c>
      <c r="B47" t="s">
        <v>50</v>
      </c>
      <c r="C47" t="s">
        <v>15</v>
      </c>
      <c r="D47" t="s">
        <v>92</v>
      </c>
      <c r="E47" s="14">
        <v>85.375</v>
      </c>
      <c r="F47" s="4">
        <v>0.14249999999999999</v>
      </c>
      <c r="G47" s="4">
        <v>0.42375000000000002</v>
      </c>
      <c r="H47" s="16">
        <v>81.433750000000003</v>
      </c>
      <c r="I47" s="4">
        <v>0.13402500000000001</v>
      </c>
      <c r="J47" s="14">
        <v>6.8531959999999996</v>
      </c>
      <c r="K47" s="14">
        <v>18.68248333</v>
      </c>
      <c r="L47" s="4">
        <v>8.28125</v>
      </c>
      <c r="M47" s="4">
        <v>0.51909468719999996</v>
      </c>
      <c r="N47">
        <v>-0.82338564999999997</v>
      </c>
      <c r="O47">
        <v>0.74578614899999995</v>
      </c>
      <c r="P47">
        <v>210</v>
      </c>
      <c r="Q47">
        <v>-2.4262194130000001</v>
      </c>
      <c r="R47">
        <v>2.24063018E-2</v>
      </c>
      <c r="S47">
        <v>25537.048622999999</v>
      </c>
      <c r="T47">
        <v>0</v>
      </c>
      <c r="U47">
        <v>60413.503812499999</v>
      </c>
      <c r="V47">
        <v>201728.00042500001</v>
      </c>
      <c r="W47">
        <v>188246.94552499999</v>
      </c>
      <c r="X47">
        <v>1328.27886676667</v>
      </c>
      <c r="Y47">
        <v>156049.17667399999</v>
      </c>
      <c r="Z47">
        <v>410141.57843499997</v>
      </c>
      <c r="AA47">
        <v>22592.894667749999</v>
      </c>
      <c r="AB47">
        <v>8264.2522217500009</v>
      </c>
      <c r="AC47">
        <v>3748.6566284999999</v>
      </c>
      <c r="AD47">
        <v>28157.333367499999</v>
      </c>
      <c r="AE47">
        <v>55765.914445000002</v>
      </c>
      <c r="AF47">
        <v>66698.1747225</v>
      </c>
      <c r="AG47">
        <v>14869.263015</v>
      </c>
      <c r="AH47">
        <v>713410.20090000005</v>
      </c>
      <c r="AI47">
        <v>22177.643104499999</v>
      </c>
      <c r="AJ47">
        <v>200810.41661750001</v>
      </c>
      <c r="AK47">
        <v>0</v>
      </c>
      <c r="AL47">
        <v>40248.8172175</v>
      </c>
      <c r="AM47">
        <v>0</v>
      </c>
      <c r="AN47">
        <v>0</v>
      </c>
      <c r="AO47" s="2">
        <v>382</v>
      </c>
      <c r="AP47">
        <v>1034</v>
      </c>
      <c r="AQ47">
        <v>6769</v>
      </c>
      <c r="AR47">
        <v>8.9</v>
      </c>
      <c r="AS47">
        <v>12.5</v>
      </c>
      <c r="AT47">
        <v>1095.5999999999999</v>
      </c>
      <c r="AU47">
        <v>701</v>
      </c>
      <c r="AV47">
        <v>52</v>
      </c>
      <c r="AW47" s="4">
        <v>0.123280613</v>
      </c>
      <c r="AX47" s="4">
        <v>2.4994536140000001</v>
      </c>
      <c r="AY47" s="4">
        <v>20.041655339999998</v>
      </c>
      <c r="AZ47">
        <v>1.7</v>
      </c>
      <c r="BA47">
        <v>43.8</v>
      </c>
      <c r="BB47">
        <v>418.8</v>
      </c>
      <c r="BC47">
        <v>432.6</v>
      </c>
      <c r="BD47">
        <v>7335.6</v>
      </c>
      <c r="BE47">
        <v>7.8600000000000012</v>
      </c>
      <c r="BF47">
        <v>41.339999999999996</v>
      </c>
    </row>
    <row r="48" spans="1:58" x14ac:dyDescent="0.3">
      <c r="A48" t="s">
        <v>107</v>
      </c>
      <c r="B48" t="s">
        <v>51</v>
      </c>
      <c r="C48" t="s">
        <v>15</v>
      </c>
      <c r="D48" t="s">
        <v>92</v>
      </c>
      <c r="E48" s="14">
        <v>38.875</v>
      </c>
      <c r="F48" s="4">
        <v>0.155</v>
      </c>
      <c r="G48" s="4">
        <v>0.31874999999999998</v>
      </c>
      <c r="H48" s="16">
        <v>76.66</v>
      </c>
      <c r="I48" s="4">
        <v>0.12773699999999999</v>
      </c>
      <c r="J48" s="14">
        <v>4.2556703000000002</v>
      </c>
      <c r="K48" s="14">
        <v>13.7763125</v>
      </c>
      <c r="L48" s="4">
        <v>8.4024999999999999</v>
      </c>
      <c r="M48" s="4">
        <v>1.5605410866</v>
      </c>
      <c r="N48">
        <v>0.19476806999999999</v>
      </c>
      <c r="O48">
        <v>-0.223747691</v>
      </c>
      <c r="P48">
        <v>73</v>
      </c>
      <c r="Q48">
        <v>0.26656024839999998</v>
      </c>
      <c r="R48">
        <v>5.02513287E-2</v>
      </c>
      <c r="S48">
        <v>232384.619075</v>
      </c>
      <c r="T48">
        <v>0</v>
      </c>
      <c r="U48">
        <v>609559.78520000004</v>
      </c>
      <c r="V48">
        <v>0</v>
      </c>
      <c r="W48">
        <v>0</v>
      </c>
      <c r="X48">
        <v>4234.9124295000001</v>
      </c>
      <c r="Y48">
        <v>233462.70014999999</v>
      </c>
      <c r="Z48">
        <v>0</v>
      </c>
      <c r="AA48">
        <v>423397.53799500002</v>
      </c>
      <c r="AB48">
        <v>0</v>
      </c>
      <c r="AC48">
        <v>0</v>
      </c>
      <c r="AD48">
        <v>118739.928235</v>
      </c>
      <c r="AE48">
        <v>216123.41440000001</v>
      </c>
      <c r="AF48">
        <v>0</v>
      </c>
      <c r="AG48">
        <v>0</v>
      </c>
      <c r="AH48">
        <v>3285536.997</v>
      </c>
      <c r="AI48">
        <v>318371.59677499998</v>
      </c>
      <c r="AJ48">
        <v>196009.09510000001</v>
      </c>
      <c r="AK48">
        <v>105586.37909274999</v>
      </c>
      <c r="AL48">
        <v>0</v>
      </c>
      <c r="AM48">
        <v>165793.727575</v>
      </c>
      <c r="AN48">
        <v>0</v>
      </c>
      <c r="AO48" s="2">
        <v>436</v>
      </c>
      <c r="AP48">
        <v>1258</v>
      </c>
      <c r="AQ48">
        <v>10596</v>
      </c>
      <c r="AR48">
        <v>13.9</v>
      </c>
      <c r="AS48">
        <v>13.4</v>
      </c>
      <c r="AT48">
        <v>739.2</v>
      </c>
      <c r="AU48">
        <v>1333</v>
      </c>
      <c r="AV48">
        <v>9</v>
      </c>
      <c r="AZ48">
        <v>2.78</v>
      </c>
      <c r="BA48">
        <v>7.2</v>
      </c>
      <c r="BB48">
        <v>64.599999999999994</v>
      </c>
      <c r="BC48">
        <v>349.4</v>
      </c>
      <c r="BD48">
        <v>944.8</v>
      </c>
      <c r="BE48">
        <v>6.9599999999999991</v>
      </c>
      <c r="BF48">
        <v>9.9599999999999991</v>
      </c>
    </row>
    <row r="49" spans="1:58" x14ac:dyDescent="0.3">
      <c r="A49" t="s">
        <v>107</v>
      </c>
      <c r="B49" t="s">
        <v>52</v>
      </c>
      <c r="C49" t="s">
        <v>7</v>
      </c>
      <c r="D49" t="s">
        <v>92</v>
      </c>
      <c r="E49" s="14">
        <v>45.375</v>
      </c>
      <c r="F49" s="4">
        <v>0.14749999999999999</v>
      </c>
      <c r="G49" s="4">
        <v>0.32500000000000001</v>
      </c>
      <c r="H49" s="16">
        <v>76.924949999999995</v>
      </c>
      <c r="I49" s="4">
        <v>0.31967499999999999</v>
      </c>
      <c r="J49" s="14">
        <v>3.5994193000000001</v>
      </c>
      <c r="K49" s="14">
        <v>16.033149999999999</v>
      </c>
      <c r="L49" s="4">
        <v>7.415</v>
      </c>
      <c r="M49" s="4">
        <v>1.9201386018</v>
      </c>
      <c r="N49">
        <v>0.20746394000000001</v>
      </c>
      <c r="O49">
        <v>-0.69873867899999997</v>
      </c>
      <c r="P49">
        <v>61</v>
      </c>
      <c r="Q49">
        <v>1.4834948689</v>
      </c>
      <c r="R49">
        <v>-1.304285659</v>
      </c>
      <c r="S49">
        <v>235546.845133333</v>
      </c>
      <c r="T49">
        <v>0</v>
      </c>
      <c r="U49">
        <v>157271.033726667</v>
      </c>
      <c r="V49">
        <v>0</v>
      </c>
      <c r="W49">
        <v>67781.118836666705</v>
      </c>
      <c r="X49">
        <v>0</v>
      </c>
      <c r="Y49">
        <v>743030.52520000003</v>
      </c>
      <c r="Z49">
        <v>0</v>
      </c>
      <c r="AA49">
        <v>904220.47459999996</v>
      </c>
      <c r="AB49">
        <v>0</v>
      </c>
      <c r="AC49">
        <v>106749.04613666701</v>
      </c>
      <c r="AD49">
        <v>197540.39358</v>
      </c>
      <c r="AE49">
        <v>110553.90854666699</v>
      </c>
      <c r="AF49">
        <v>0</v>
      </c>
      <c r="AG49">
        <v>705895.705333333</v>
      </c>
      <c r="AH49">
        <v>4322564.5630000001</v>
      </c>
      <c r="AI49">
        <v>1232869.1491666699</v>
      </c>
      <c r="AJ49">
        <v>1692659.156</v>
      </c>
      <c r="AK49">
        <v>101046.100953667</v>
      </c>
      <c r="AL49">
        <v>0</v>
      </c>
      <c r="AM49">
        <v>139831.11406666701</v>
      </c>
      <c r="AN49">
        <v>0</v>
      </c>
      <c r="AO49" s="2">
        <v>209</v>
      </c>
      <c r="AP49">
        <v>1348</v>
      </c>
      <c r="AQ49">
        <v>9094</v>
      </c>
      <c r="AR49">
        <v>16</v>
      </c>
      <c r="AS49">
        <v>13.3</v>
      </c>
      <c r="AT49">
        <v>730.6</v>
      </c>
      <c r="AU49">
        <v>1229</v>
      </c>
      <c r="AV49">
        <v>14</v>
      </c>
      <c r="AW49" s="4">
        <v>6.4237099000000006E-2</v>
      </c>
      <c r="AX49" s="4">
        <v>1.075954517</v>
      </c>
      <c r="AY49" s="4">
        <v>16.8775069</v>
      </c>
      <c r="AZ49">
        <v>1.4800000000000002</v>
      </c>
      <c r="BA49">
        <v>8.4</v>
      </c>
      <c r="BB49">
        <v>89.6</v>
      </c>
      <c r="BC49">
        <v>120.2</v>
      </c>
      <c r="BD49">
        <v>349.4</v>
      </c>
      <c r="BE49">
        <v>4.8600000000000003</v>
      </c>
      <c r="BF49">
        <v>5.4</v>
      </c>
    </row>
    <row r="50" spans="1:58" x14ac:dyDescent="0.3">
      <c r="A50" t="s">
        <v>107</v>
      </c>
      <c r="B50" t="s">
        <v>53</v>
      </c>
      <c r="C50" t="s">
        <v>7</v>
      </c>
      <c r="D50" t="s">
        <v>92</v>
      </c>
      <c r="E50" s="14">
        <v>29.375</v>
      </c>
      <c r="F50" s="4">
        <v>0.17125000000000001</v>
      </c>
      <c r="G50" s="4">
        <v>0.37375000000000003</v>
      </c>
      <c r="H50" s="16">
        <v>81.699610000000007</v>
      </c>
      <c r="I50" s="4">
        <v>0.61992400000000003</v>
      </c>
      <c r="J50" s="14">
        <v>3.5936574999999999</v>
      </c>
      <c r="K50" s="14">
        <v>17.72032857</v>
      </c>
      <c r="L50" s="4">
        <v>8.4928571428570994</v>
      </c>
      <c r="M50" s="4">
        <v>0.78620786450000002</v>
      </c>
      <c r="N50">
        <v>-0.16990701999999999</v>
      </c>
      <c r="O50">
        <v>-0.73360501199999995</v>
      </c>
      <c r="P50">
        <v>104</v>
      </c>
      <c r="Q50">
        <v>2.6192904481000001</v>
      </c>
      <c r="R50">
        <v>-0.70283114700000004</v>
      </c>
      <c r="S50">
        <v>353264.41227500001</v>
      </c>
      <c r="T50">
        <v>0</v>
      </c>
      <c r="U50">
        <v>435431.7781</v>
      </c>
      <c r="V50">
        <v>0</v>
      </c>
      <c r="W50">
        <v>104234.0289375</v>
      </c>
      <c r="X50">
        <v>5367.0371557500002</v>
      </c>
      <c r="Y50">
        <v>797866.25832499994</v>
      </c>
      <c r="Z50">
        <v>0</v>
      </c>
      <c r="AA50">
        <v>817373.98927500006</v>
      </c>
      <c r="AB50">
        <v>79567.399204999994</v>
      </c>
      <c r="AC50">
        <v>0</v>
      </c>
      <c r="AD50">
        <v>351155.52325750003</v>
      </c>
      <c r="AE50">
        <v>179370.52609999999</v>
      </c>
      <c r="AF50">
        <v>0</v>
      </c>
      <c r="AG50">
        <v>419958.39832500002</v>
      </c>
      <c r="AH50">
        <v>0</v>
      </c>
      <c r="AI50">
        <v>1138470.112675</v>
      </c>
      <c r="AJ50">
        <v>1457642.2009999999</v>
      </c>
      <c r="AK50">
        <v>148632.5670945</v>
      </c>
      <c r="AL50">
        <v>0</v>
      </c>
      <c r="AM50">
        <v>157430.12727</v>
      </c>
      <c r="AN50">
        <v>36679.981549249998</v>
      </c>
      <c r="AO50" s="2">
        <v>700</v>
      </c>
      <c r="AP50">
        <v>1219</v>
      </c>
      <c r="AQ50">
        <v>15176</v>
      </c>
      <c r="AR50">
        <v>13</v>
      </c>
      <c r="AS50">
        <v>13.4</v>
      </c>
      <c r="AT50">
        <v>696.8</v>
      </c>
      <c r="AU50">
        <v>1839</v>
      </c>
      <c r="AV50">
        <v>9</v>
      </c>
      <c r="AW50" s="4">
        <v>0.108480384</v>
      </c>
      <c r="AX50" s="4">
        <v>1.7676854479999999</v>
      </c>
      <c r="AY50" s="4">
        <v>16.353901260000001</v>
      </c>
      <c r="AZ50">
        <v>2.4799999999999995</v>
      </c>
      <c r="BA50">
        <v>9</v>
      </c>
      <c r="BB50">
        <v>64.8</v>
      </c>
      <c r="BC50">
        <v>39.6</v>
      </c>
      <c r="BD50">
        <v>128.19999999999999</v>
      </c>
      <c r="BE50">
        <v>4.5999999999999996</v>
      </c>
      <c r="BF50">
        <v>2.62</v>
      </c>
    </row>
    <row r="51" spans="1:58" x14ac:dyDescent="0.3">
      <c r="A51" t="s">
        <v>107</v>
      </c>
      <c r="B51" t="s">
        <v>54</v>
      </c>
      <c r="C51" t="s">
        <v>7</v>
      </c>
      <c r="D51" t="s">
        <v>92</v>
      </c>
      <c r="E51" s="14">
        <v>14.125</v>
      </c>
      <c r="F51" s="4">
        <v>0.17249999999999999</v>
      </c>
      <c r="G51" s="4">
        <v>0.38250000000000001</v>
      </c>
      <c r="H51" s="16">
        <v>88.065809999999999</v>
      </c>
      <c r="I51" s="4">
        <v>0.34265000000000001</v>
      </c>
      <c r="J51" s="14">
        <v>1.7061234000000001</v>
      </c>
      <c r="K51" s="14">
        <v>15.069125</v>
      </c>
      <c r="L51" s="4">
        <v>8.8842857142856992</v>
      </c>
      <c r="M51" s="4">
        <v>7.7618395000000007E-2</v>
      </c>
      <c r="N51">
        <v>0.36566783000000003</v>
      </c>
      <c r="O51">
        <v>-0.43422070800000001</v>
      </c>
      <c r="P51">
        <v>50</v>
      </c>
      <c r="Q51">
        <v>3.7161867883999999</v>
      </c>
      <c r="R51">
        <v>-1.8164290830000001</v>
      </c>
      <c r="S51">
        <v>509737.94770000002</v>
      </c>
      <c r="T51">
        <v>0</v>
      </c>
      <c r="U51">
        <v>470260.89289999998</v>
      </c>
      <c r="V51">
        <v>0</v>
      </c>
      <c r="W51">
        <v>0</v>
      </c>
      <c r="X51">
        <v>0</v>
      </c>
      <c r="Y51">
        <v>1222112.3336666699</v>
      </c>
      <c r="Z51">
        <v>3610.1776580000001</v>
      </c>
      <c r="AA51">
        <v>1120913.1549</v>
      </c>
      <c r="AB51">
        <v>0</v>
      </c>
      <c r="AC51">
        <v>0</v>
      </c>
      <c r="AD51">
        <v>307287.09149999998</v>
      </c>
      <c r="AE51">
        <v>237324.2292</v>
      </c>
      <c r="AF51">
        <v>0</v>
      </c>
      <c r="AG51">
        <v>1570948.30566667</v>
      </c>
      <c r="AH51">
        <v>0</v>
      </c>
      <c r="AI51">
        <v>1431199.5303666701</v>
      </c>
      <c r="AJ51">
        <v>3132990.0126666701</v>
      </c>
      <c r="AK51">
        <v>0</v>
      </c>
      <c r="AL51">
        <v>0</v>
      </c>
      <c r="AM51">
        <v>236254.09899999999</v>
      </c>
      <c r="AN51">
        <v>0</v>
      </c>
      <c r="AO51" s="2">
        <v>299</v>
      </c>
      <c r="AP51">
        <v>1304</v>
      </c>
      <c r="AQ51">
        <v>11748</v>
      </c>
      <c r="AR51">
        <v>15.1</v>
      </c>
      <c r="AS51">
        <v>13.4</v>
      </c>
      <c r="AT51">
        <v>717</v>
      </c>
      <c r="AU51">
        <v>1519</v>
      </c>
      <c r="AV51">
        <v>10</v>
      </c>
      <c r="AW51" s="4">
        <v>0.21148494800000001</v>
      </c>
      <c r="AX51" s="4">
        <v>3.9739539449999999</v>
      </c>
      <c r="AY51" s="4">
        <v>18.40900448</v>
      </c>
      <c r="AZ51">
        <v>4.12</v>
      </c>
      <c r="BA51">
        <v>14.2</v>
      </c>
      <c r="BB51">
        <v>167</v>
      </c>
      <c r="BC51">
        <v>186.6</v>
      </c>
      <c r="BD51">
        <v>912.4</v>
      </c>
      <c r="BE51">
        <v>5.6</v>
      </c>
      <c r="BF51">
        <v>8.5400000000000009</v>
      </c>
    </row>
    <row r="52" spans="1:58" x14ac:dyDescent="0.3">
      <c r="A52" t="s">
        <v>108</v>
      </c>
      <c r="B52" t="s">
        <v>55</v>
      </c>
      <c r="C52" t="s">
        <v>15</v>
      </c>
      <c r="D52" t="s">
        <v>92</v>
      </c>
      <c r="E52" s="14">
        <v>103.5</v>
      </c>
      <c r="F52" s="4">
        <v>0.1225</v>
      </c>
      <c r="G52" s="4">
        <v>0.60499999999999998</v>
      </c>
      <c r="H52" s="16">
        <v>114.85625</v>
      </c>
      <c r="I52" s="4">
        <v>0.26690000000000003</v>
      </c>
      <c r="J52" s="14">
        <v>2.6717181999999999</v>
      </c>
      <c r="K52" s="14">
        <v>18.920999999999999</v>
      </c>
      <c r="L52" s="4">
        <v>7.0862499999999997</v>
      </c>
      <c r="M52" s="4">
        <v>1.3178126693000001</v>
      </c>
      <c r="N52">
        <v>0.48908667</v>
      </c>
      <c r="O52">
        <v>-0.73318982899999996</v>
      </c>
      <c r="P52">
        <v>53</v>
      </c>
      <c r="Q52">
        <v>0.58526178839999998</v>
      </c>
      <c r="R52">
        <v>-0.45380995899999998</v>
      </c>
      <c r="S52">
        <v>223385.93536999999</v>
      </c>
      <c r="T52">
        <v>0</v>
      </c>
      <c r="U52">
        <v>0</v>
      </c>
      <c r="V52">
        <v>457862.15657499997</v>
      </c>
      <c r="W52">
        <v>283403.27535000001</v>
      </c>
      <c r="X52">
        <v>0</v>
      </c>
      <c r="Y52">
        <v>990796.09045000002</v>
      </c>
      <c r="Z52">
        <v>2061424.9620000001</v>
      </c>
      <c r="AA52">
        <v>207849.79300000001</v>
      </c>
      <c r="AB52">
        <v>0</v>
      </c>
      <c r="AC52">
        <v>0</v>
      </c>
      <c r="AD52">
        <v>447503.1971925</v>
      </c>
      <c r="AE52">
        <v>0</v>
      </c>
      <c r="AF52">
        <v>90524.03443</v>
      </c>
      <c r="AG52">
        <v>502628.98611250002</v>
      </c>
      <c r="AH52">
        <v>2757803.9035</v>
      </c>
      <c r="AI52">
        <v>219884.81747000001</v>
      </c>
      <c r="AJ52">
        <v>636073.31007250003</v>
      </c>
      <c r="AK52">
        <v>0</v>
      </c>
      <c r="AL52">
        <v>186149.75122999999</v>
      </c>
      <c r="AM52">
        <v>136343.5777425</v>
      </c>
      <c r="AN52">
        <v>48007.182549999998</v>
      </c>
      <c r="AO52" s="2">
        <v>279</v>
      </c>
      <c r="AP52">
        <v>1069</v>
      </c>
      <c r="AQ52">
        <v>8971</v>
      </c>
      <c r="AR52">
        <v>10.6</v>
      </c>
      <c r="AS52">
        <v>11.7</v>
      </c>
      <c r="AT52">
        <v>907.1</v>
      </c>
      <c r="AU52">
        <v>959</v>
      </c>
      <c r="AV52">
        <v>20</v>
      </c>
      <c r="AW52" s="4">
        <v>0.17253209899999999</v>
      </c>
      <c r="AX52" s="4">
        <v>5.0364495170000003</v>
      </c>
      <c r="AY52" s="4">
        <v>30.328866390000002</v>
      </c>
      <c r="AZ52">
        <v>2.94</v>
      </c>
      <c r="BA52">
        <v>9.4</v>
      </c>
      <c r="BB52">
        <v>130.80000000000001</v>
      </c>
      <c r="BC52">
        <v>355.2</v>
      </c>
      <c r="BD52">
        <v>4550.8</v>
      </c>
      <c r="BE52">
        <v>7.4799999999999995</v>
      </c>
      <c r="BF52">
        <v>26.059999999999995</v>
      </c>
    </row>
    <row r="53" spans="1:58" x14ac:dyDescent="0.3">
      <c r="A53" t="s">
        <v>108</v>
      </c>
      <c r="B53" t="s">
        <v>34</v>
      </c>
      <c r="C53" t="s">
        <v>15</v>
      </c>
      <c r="D53" t="s">
        <v>92</v>
      </c>
      <c r="E53" s="14">
        <v>103.75</v>
      </c>
      <c r="F53" s="4">
        <v>0.12625</v>
      </c>
      <c r="G53" s="4">
        <v>0.59750000000000003</v>
      </c>
      <c r="H53" s="16">
        <v>114.59375</v>
      </c>
      <c r="I53" s="4">
        <v>0.15890000000000001</v>
      </c>
      <c r="J53" s="14">
        <v>2.4395454999999999</v>
      </c>
      <c r="K53" s="14">
        <v>18.15335</v>
      </c>
      <c r="L53" s="4">
        <v>7.7137500000000001</v>
      </c>
      <c r="M53" s="4">
        <v>1.1168716552</v>
      </c>
      <c r="N53">
        <v>0.36978350999999998</v>
      </c>
      <c r="O53">
        <v>-1.050138596</v>
      </c>
      <c r="P53">
        <v>36</v>
      </c>
      <c r="Q53">
        <v>-1.550432882</v>
      </c>
      <c r="R53">
        <v>-0.621945835</v>
      </c>
      <c r="S53">
        <v>97111.607006666702</v>
      </c>
      <c r="T53">
        <v>0</v>
      </c>
      <c r="U53">
        <v>0</v>
      </c>
      <c r="V53">
        <v>168102.67002333299</v>
      </c>
      <c r="W53">
        <v>162857.75581</v>
      </c>
      <c r="X53">
        <v>0</v>
      </c>
      <c r="Y53">
        <v>170649.477266667</v>
      </c>
      <c r="Z53">
        <v>0</v>
      </c>
      <c r="AA53">
        <v>32813.5223866667</v>
      </c>
      <c r="AB53">
        <v>24607.440846666701</v>
      </c>
      <c r="AC53">
        <v>0</v>
      </c>
      <c r="AD53">
        <v>159288.40730333299</v>
      </c>
      <c r="AE53">
        <v>0</v>
      </c>
      <c r="AF53">
        <v>0</v>
      </c>
      <c r="AG53">
        <v>108332.570203333</v>
      </c>
      <c r="AH53">
        <v>1839472.3940000001</v>
      </c>
      <c r="AI53">
        <v>0</v>
      </c>
      <c r="AJ53">
        <v>140292.34590333299</v>
      </c>
      <c r="AK53">
        <v>0</v>
      </c>
      <c r="AL53">
        <v>0</v>
      </c>
      <c r="AM53">
        <v>76396.325649999999</v>
      </c>
      <c r="AN53">
        <v>51588.736273333299</v>
      </c>
      <c r="AO53" s="2">
        <v>208</v>
      </c>
      <c r="AP53">
        <v>1027</v>
      </c>
      <c r="AQ53">
        <v>9464</v>
      </c>
      <c r="AR53">
        <v>9.6</v>
      </c>
      <c r="AS53">
        <v>11.6</v>
      </c>
      <c r="AT53">
        <v>992.7</v>
      </c>
      <c r="AU53">
        <v>972</v>
      </c>
      <c r="AV53">
        <v>27</v>
      </c>
      <c r="AW53" s="4">
        <v>9.3109764999999997E-2</v>
      </c>
      <c r="AX53" s="4">
        <v>1.6537217239999999</v>
      </c>
      <c r="AY53" s="4">
        <v>18.15894436</v>
      </c>
      <c r="AZ53">
        <v>2.12</v>
      </c>
      <c r="BA53">
        <v>44.6</v>
      </c>
      <c r="BB53">
        <v>37.4</v>
      </c>
      <c r="BC53">
        <v>194.2</v>
      </c>
      <c r="BD53">
        <v>860.8</v>
      </c>
      <c r="BE53">
        <v>6.34</v>
      </c>
      <c r="BF53">
        <v>6.62</v>
      </c>
    </row>
    <row r="54" spans="1:58" x14ac:dyDescent="0.3">
      <c r="A54" t="s">
        <v>108</v>
      </c>
      <c r="B54" t="s">
        <v>56</v>
      </c>
      <c r="C54" t="s">
        <v>15</v>
      </c>
      <c r="D54" t="s">
        <v>92</v>
      </c>
      <c r="E54" s="14">
        <v>105.17230000000001</v>
      </c>
      <c r="F54" s="4">
        <v>0.11130234999999999</v>
      </c>
      <c r="G54" s="4">
        <v>0.63925390000000004</v>
      </c>
      <c r="H54" s="16">
        <v>125.88029</v>
      </c>
      <c r="I54" s="4">
        <v>0.19559000000000001</v>
      </c>
      <c r="J54" s="14">
        <v>3.4545281999999999</v>
      </c>
      <c r="K54" s="14">
        <v>15.183450000000001</v>
      </c>
      <c r="L54" s="4">
        <v>7.68</v>
      </c>
      <c r="M54" s="4">
        <v>1.3907720875</v>
      </c>
      <c r="N54">
        <v>-0.97629705</v>
      </c>
      <c r="O54">
        <v>1.2826483E-2</v>
      </c>
      <c r="P54">
        <v>176</v>
      </c>
      <c r="Q54">
        <v>-1.4713368389999999</v>
      </c>
      <c r="R54">
        <v>0.52037719689999995</v>
      </c>
      <c r="S54">
        <v>52167.098388749997</v>
      </c>
      <c r="T54">
        <v>9990.1005184999995</v>
      </c>
      <c r="U54">
        <v>4109.0894660000004</v>
      </c>
      <c r="V54">
        <v>500844.28775000002</v>
      </c>
      <c r="W54">
        <v>320994.53247500001</v>
      </c>
      <c r="X54">
        <v>1760.2708061666699</v>
      </c>
      <c r="Y54">
        <v>176857.12994024999</v>
      </c>
      <c r="Z54">
        <v>0</v>
      </c>
      <c r="AA54">
        <v>72249.824160333301</v>
      </c>
      <c r="AB54">
        <v>18780.004936249999</v>
      </c>
      <c r="AC54">
        <v>0</v>
      </c>
      <c r="AD54">
        <v>146751.65635</v>
      </c>
      <c r="AE54">
        <v>20951.024094249999</v>
      </c>
      <c r="AF54">
        <v>97395.547772499995</v>
      </c>
      <c r="AG54">
        <v>122205.60592425001</v>
      </c>
      <c r="AH54">
        <v>1503264.9104500001</v>
      </c>
      <c r="AI54">
        <v>55672.686521000003</v>
      </c>
      <c r="AJ54">
        <v>161010.13175725</v>
      </c>
      <c r="AK54">
        <v>10877.538452999999</v>
      </c>
      <c r="AL54">
        <v>42889.279500500001</v>
      </c>
      <c r="AM54">
        <v>50848.626103333299</v>
      </c>
      <c r="AN54">
        <v>21651.206326700001</v>
      </c>
      <c r="AO54" s="2">
        <v>324</v>
      </c>
      <c r="AP54">
        <v>1194</v>
      </c>
      <c r="AQ54">
        <v>8852</v>
      </c>
      <c r="AR54">
        <v>13.4</v>
      </c>
      <c r="AS54">
        <v>12.3</v>
      </c>
      <c r="AT54">
        <v>944.6</v>
      </c>
      <c r="AU54">
        <v>1057</v>
      </c>
      <c r="AV54">
        <v>37</v>
      </c>
      <c r="AW54" s="4">
        <v>0.111135382</v>
      </c>
      <c r="AX54" s="4">
        <v>1.1627554019999999</v>
      </c>
      <c r="AY54" s="4">
        <v>10.792650610000001</v>
      </c>
      <c r="AZ54">
        <v>2.2199999999999998</v>
      </c>
      <c r="BA54">
        <v>10.199999999999999</v>
      </c>
      <c r="BB54">
        <v>119.2</v>
      </c>
      <c r="BC54">
        <v>163.19999999999999</v>
      </c>
      <c r="BD54">
        <v>2301.1999999999998</v>
      </c>
      <c r="BE54">
        <v>6.6</v>
      </c>
      <c r="BF54">
        <v>14.040000000000001</v>
      </c>
    </row>
    <row r="55" spans="1:58" x14ac:dyDescent="0.3">
      <c r="A55" t="s">
        <v>109</v>
      </c>
      <c r="B55" t="s">
        <v>57</v>
      </c>
      <c r="C55" t="s">
        <v>15</v>
      </c>
      <c r="D55" t="s">
        <v>90</v>
      </c>
      <c r="E55" s="14">
        <v>58.753500000000003</v>
      </c>
      <c r="F55" s="4">
        <v>0.12139107</v>
      </c>
      <c r="G55" s="4">
        <v>0.55093170000000002</v>
      </c>
      <c r="H55" s="16">
        <v>125.62562</v>
      </c>
      <c r="I55" s="4">
        <v>0.12086</v>
      </c>
      <c r="J55" s="14">
        <v>1.4648232000000001</v>
      </c>
      <c r="K55" s="14">
        <v>19.733016670000001</v>
      </c>
      <c r="L55" s="4">
        <v>7.7649999999999997</v>
      </c>
      <c r="M55" s="4">
        <v>1.5140389679999999</v>
      </c>
      <c r="N55">
        <v>0.25747072999999998</v>
      </c>
      <c r="O55">
        <v>1.2436151989999999</v>
      </c>
      <c r="P55">
        <v>45</v>
      </c>
      <c r="Q55">
        <v>-2.4918395420000001</v>
      </c>
      <c r="R55">
        <v>0.77559417090000005</v>
      </c>
      <c r="S55">
        <v>0</v>
      </c>
      <c r="T55">
        <v>0</v>
      </c>
      <c r="U55">
        <v>50660.122604999997</v>
      </c>
      <c r="V55">
        <v>21744.061029500001</v>
      </c>
      <c r="W55">
        <v>0</v>
      </c>
      <c r="X55">
        <v>8895.0081754999992</v>
      </c>
      <c r="Y55">
        <v>0</v>
      </c>
      <c r="Z55">
        <v>37098.718475000001</v>
      </c>
      <c r="AA55">
        <v>0</v>
      </c>
      <c r="AB55">
        <v>0</v>
      </c>
      <c r="AC55">
        <v>94971.137177500001</v>
      </c>
      <c r="AD55">
        <v>0</v>
      </c>
      <c r="AE55">
        <v>256021.28880499999</v>
      </c>
      <c r="AF55">
        <v>0</v>
      </c>
      <c r="AG55">
        <v>0</v>
      </c>
      <c r="AH55">
        <v>28743.231514999999</v>
      </c>
      <c r="AI55">
        <v>0</v>
      </c>
      <c r="AJ55">
        <v>0</v>
      </c>
      <c r="AK55">
        <v>147659.46628749999</v>
      </c>
      <c r="AL55">
        <v>0</v>
      </c>
      <c r="AM55">
        <v>0</v>
      </c>
      <c r="AN55">
        <v>0</v>
      </c>
      <c r="AO55" s="2">
        <v>1006</v>
      </c>
      <c r="AP55">
        <v>1585</v>
      </c>
      <c r="AQ55">
        <v>2088</v>
      </c>
      <c r="AR55">
        <v>17</v>
      </c>
      <c r="AS55">
        <v>16.899999999999999</v>
      </c>
      <c r="AT55">
        <v>754.2</v>
      </c>
      <c r="AU55">
        <v>331</v>
      </c>
      <c r="AV55">
        <v>65</v>
      </c>
      <c r="AW55" s="4">
        <v>1.4721758E-2</v>
      </c>
      <c r="AX55" s="4">
        <v>1.257327903</v>
      </c>
      <c r="AY55" s="4">
        <v>81.838752200000002</v>
      </c>
      <c r="AZ55">
        <v>0.52</v>
      </c>
      <c r="BA55">
        <v>19</v>
      </c>
      <c r="BB55">
        <v>94.8</v>
      </c>
      <c r="BC55">
        <v>177</v>
      </c>
      <c r="BD55">
        <v>19175.599999999999</v>
      </c>
      <c r="BE55">
        <v>7.92</v>
      </c>
      <c r="BF55">
        <v>97.6</v>
      </c>
    </row>
    <row r="56" spans="1:58" x14ac:dyDescent="0.3">
      <c r="A56" t="s">
        <v>109</v>
      </c>
      <c r="B56" t="s">
        <v>58</v>
      </c>
      <c r="C56" t="s">
        <v>15</v>
      </c>
      <c r="D56" t="s">
        <v>90</v>
      </c>
      <c r="E56" s="14">
        <v>69.25</v>
      </c>
      <c r="F56" s="4">
        <v>0.11749999999999999</v>
      </c>
      <c r="G56" s="4">
        <v>0.52500000000000002</v>
      </c>
      <c r="H56" s="16">
        <v>103.71625</v>
      </c>
      <c r="I56" s="4">
        <v>0.14244999999999999</v>
      </c>
      <c r="J56" s="14">
        <v>1.3098023999999999</v>
      </c>
      <c r="K56" s="14">
        <v>19.53562857</v>
      </c>
      <c r="L56" s="4">
        <v>7.0612500000000002</v>
      </c>
      <c r="M56" s="4">
        <v>2.3860793208</v>
      </c>
      <c r="N56">
        <v>-0.34869653</v>
      </c>
      <c r="O56">
        <v>1.550263704</v>
      </c>
      <c r="P56">
        <v>80</v>
      </c>
      <c r="Q56">
        <v>-2.906624415</v>
      </c>
      <c r="R56">
        <v>-0.16089389300000001</v>
      </c>
      <c r="S56">
        <v>0</v>
      </c>
      <c r="T56">
        <v>3018.3973095000001</v>
      </c>
      <c r="U56">
        <v>11135.0120185</v>
      </c>
      <c r="V56">
        <v>7249.1544012499999</v>
      </c>
      <c r="W56">
        <v>0</v>
      </c>
      <c r="X56">
        <v>2550.4303333333301</v>
      </c>
      <c r="Y56">
        <v>173357.84006300001</v>
      </c>
      <c r="Z56">
        <v>55155.371607499997</v>
      </c>
      <c r="AA56">
        <v>0</v>
      </c>
      <c r="AB56">
        <v>0</v>
      </c>
      <c r="AC56">
        <v>17924.796046750002</v>
      </c>
      <c r="AD56">
        <v>0</v>
      </c>
      <c r="AE56">
        <v>109649.75966700001</v>
      </c>
      <c r="AF56">
        <v>0</v>
      </c>
      <c r="AG56">
        <v>0</v>
      </c>
      <c r="AH56">
        <v>80533.608839499997</v>
      </c>
      <c r="AI56">
        <v>0</v>
      </c>
      <c r="AJ56">
        <v>20698.700465725</v>
      </c>
      <c r="AK56">
        <v>0</v>
      </c>
      <c r="AL56">
        <v>34213.353392750003</v>
      </c>
      <c r="AM56">
        <v>0</v>
      </c>
      <c r="AN56">
        <v>0</v>
      </c>
      <c r="AO56" s="2">
        <v>868</v>
      </c>
      <c r="AP56">
        <v>1615</v>
      </c>
      <c r="AQ56">
        <v>1869</v>
      </c>
      <c r="AR56">
        <v>17.8</v>
      </c>
      <c r="AS56">
        <v>16.8</v>
      </c>
      <c r="AT56">
        <v>776.5</v>
      </c>
      <c r="AU56">
        <v>302</v>
      </c>
      <c r="AV56">
        <v>59</v>
      </c>
      <c r="AW56" s="4">
        <v>2.940781E-3</v>
      </c>
      <c r="AX56" s="4">
        <v>4.3322336000000003E-2</v>
      </c>
      <c r="AY56" s="4">
        <v>16.186202340000001</v>
      </c>
      <c r="AZ56">
        <v>1.64</v>
      </c>
      <c r="BA56">
        <v>22.4</v>
      </c>
      <c r="BB56">
        <v>128</v>
      </c>
      <c r="BC56">
        <v>319.2</v>
      </c>
      <c r="BD56">
        <v>27300.400000000001</v>
      </c>
      <c r="BE56">
        <v>7.9599999999999991</v>
      </c>
      <c r="BF56">
        <v>139.48000000000002</v>
      </c>
    </row>
    <row r="57" spans="1:58" x14ac:dyDescent="0.3">
      <c r="A57" t="s">
        <v>109</v>
      </c>
      <c r="B57" t="s">
        <v>59</v>
      </c>
      <c r="C57" t="s">
        <v>15</v>
      </c>
      <c r="D57" t="s">
        <v>90</v>
      </c>
      <c r="E57" s="14">
        <v>63.25</v>
      </c>
      <c r="F57" s="4">
        <v>0.11749999999999999</v>
      </c>
      <c r="G57" s="4">
        <v>0.51624999999999999</v>
      </c>
      <c r="H57" s="16">
        <v>116.1825</v>
      </c>
      <c r="I57" s="4">
        <v>0.10780000000000001</v>
      </c>
      <c r="J57" s="14">
        <v>1.5564057</v>
      </c>
      <c r="K57" s="14">
        <v>19.786899999999999</v>
      </c>
      <c r="L57" s="4">
        <v>7.4337499999999999</v>
      </c>
      <c r="M57" s="4">
        <v>1.7388034698999999</v>
      </c>
      <c r="N57">
        <v>-0.46352578</v>
      </c>
      <c r="O57">
        <v>1.317617934</v>
      </c>
      <c r="P57">
        <v>104</v>
      </c>
      <c r="Q57">
        <v>-1.8673956549999999</v>
      </c>
      <c r="R57">
        <v>0.51897814090000005</v>
      </c>
      <c r="S57">
        <v>46024.636930333298</v>
      </c>
      <c r="T57">
        <v>0</v>
      </c>
      <c r="U57">
        <v>313023.86046666699</v>
      </c>
      <c r="V57">
        <v>32785.360560000001</v>
      </c>
      <c r="W57">
        <v>0</v>
      </c>
      <c r="X57">
        <v>5421.9577136666703</v>
      </c>
      <c r="Y57">
        <v>803801.93157999997</v>
      </c>
      <c r="Z57">
        <v>396279.01883000002</v>
      </c>
      <c r="AA57">
        <v>0</v>
      </c>
      <c r="AB57">
        <v>0</v>
      </c>
      <c r="AC57">
        <v>50468.884003333304</v>
      </c>
      <c r="AD57">
        <v>0</v>
      </c>
      <c r="AE57">
        <v>262950.04574999999</v>
      </c>
      <c r="AF57">
        <v>0</v>
      </c>
      <c r="AG57">
        <v>0</v>
      </c>
      <c r="AH57">
        <v>745134.39592333301</v>
      </c>
      <c r="AI57">
        <v>0</v>
      </c>
      <c r="AJ57">
        <v>326695.61232333299</v>
      </c>
      <c r="AK57">
        <v>0</v>
      </c>
      <c r="AL57">
        <v>98665.391403333299</v>
      </c>
      <c r="AM57">
        <v>0</v>
      </c>
      <c r="AN57">
        <v>0</v>
      </c>
      <c r="AO57" s="2">
        <v>834</v>
      </c>
      <c r="AP57">
        <v>1615</v>
      </c>
      <c r="AQ57">
        <v>1981</v>
      </c>
      <c r="AR57">
        <v>17.8</v>
      </c>
      <c r="AS57">
        <v>16.8</v>
      </c>
      <c r="AT57">
        <v>774.8</v>
      </c>
      <c r="AU57">
        <v>320</v>
      </c>
      <c r="AV57">
        <v>57</v>
      </c>
      <c r="AW57" s="4">
        <v>9.8722010999999998E-2</v>
      </c>
      <c r="AX57" s="4">
        <v>5.5465972920000004</v>
      </c>
      <c r="AY57" s="4">
        <v>64.854113979999994</v>
      </c>
      <c r="AZ57">
        <v>0.3</v>
      </c>
      <c r="BA57">
        <v>10.199999999999999</v>
      </c>
      <c r="BB57">
        <v>40.4</v>
      </c>
      <c r="BC57">
        <v>41.4</v>
      </c>
      <c r="BD57">
        <v>430.6</v>
      </c>
      <c r="BE57">
        <v>7.6</v>
      </c>
      <c r="BF57">
        <v>2.6</v>
      </c>
    </row>
    <row r="58" spans="1:58" x14ac:dyDescent="0.3">
      <c r="A58" t="s">
        <v>110</v>
      </c>
      <c r="B58" t="s">
        <v>81</v>
      </c>
      <c r="C58" t="s">
        <v>7</v>
      </c>
      <c r="D58" t="s">
        <v>90</v>
      </c>
      <c r="E58" s="14">
        <v>437.5</v>
      </c>
      <c r="F58" s="4">
        <v>0.13125000000000001</v>
      </c>
      <c r="G58" s="4">
        <v>0.63249999999999995</v>
      </c>
      <c r="H58" s="16">
        <v>146.95319000000001</v>
      </c>
      <c r="I58" s="4">
        <v>0.12751199999999999</v>
      </c>
      <c r="J58" s="14">
        <v>4.3768460999999999</v>
      </c>
      <c r="K58" s="14">
        <v>20.772449999999999</v>
      </c>
      <c r="L58" s="4">
        <v>8.2028571428571002</v>
      </c>
      <c r="M58" s="4">
        <v>0.51153198180000004</v>
      </c>
      <c r="N58">
        <v>0.23280653000000001</v>
      </c>
      <c r="O58">
        <v>3.1886983000000001E-2</v>
      </c>
      <c r="P58">
        <v>98</v>
      </c>
      <c r="Q58">
        <v>0.5341662117</v>
      </c>
      <c r="R58">
        <v>-0.244330513</v>
      </c>
      <c r="S58">
        <v>133963.77389499999</v>
      </c>
      <c r="T58">
        <v>0</v>
      </c>
      <c r="U58">
        <v>120591.75298249999</v>
      </c>
      <c r="V58">
        <v>26297.613174999999</v>
      </c>
      <c r="W58">
        <v>0</v>
      </c>
      <c r="X58">
        <v>11598.04493475</v>
      </c>
      <c r="Y58">
        <v>748733.23507499998</v>
      </c>
      <c r="Z58">
        <v>1604843.179</v>
      </c>
      <c r="AA58">
        <v>323544.13355000003</v>
      </c>
      <c r="AB58">
        <v>66228.913117499993</v>
      </c>
      <c r="AC58">
        <v>0</v>
      </c>
      <c r="AD58">
        <v>191906.00805</v>
      </c>
      <c r="AE58">
        <v>0</v>
      </c>
      <c r="AF58">
        <v>0</v>
      </c>
      <c r="AG58">
        <v>161904.48238249999</v>
      </c>
      <c r="AH58">
        <v>2376081.2505000001</v>
      </c>
      <c r="AI58">
        <v>558824.55152500002</v>
      </c>
      <c r="AJ58">
        <v>0</v>
      </c>
      <c r="AK58">
        <v>156939.912175</v>
      </c>
      <c r="AL58">
        <v>0</v>
      </c>
      <c r="AM58">
        <v>90668.455795000002</v>
      </c>
      <c r="AN58">
        <v>71659.756909999996</v>
      </c>
      <c r="AO58" s="2">
        <v>67</v>
      </c>
      <c r="AP58">
        <v>1872</v>
      </c>
      <c r="AQ58">
        <v>336</v>
      </c>
      <c r="AR58">
        <v>22.5</v>
      </c>
      <c r="AS58">
        <v>17.600000000000001</v>
      </c>
      <c r="AT58">
        <v>730.2</v>
      </c>
      <c r="AU58">
        <v>63</v>
      </c>
      <c r="AV58">
        <v>57</v>
      </c>
      <c r="AW58" s="4">
        <v>1.5658037999999999E-2</v>
      </c>
      <c r="AX58" s="4">
        <v>0.27766176999999997</v>
      </c>
      <c r="AY58" s="4">
        <v>17.877796490000001</v>
      </c>
      <c r="AZ58">
        <v>0.1</v>
      </c>
      <c r="BA58">
        <v>17.399999999999999</v>
      </c>
      <c r="BB58">
        <v>82.4</v>
      </c>
      <c r="BC58">
        <v>109.8</v>
      </c>
      <c r="BD58">
        <v>2408</v>
      </c>
      <c r="BE58">
        <v>9</v>
      </c>
      <c r="BF58">
        <v>13.180000000000001</v>
      </c>
    </row>
    <row r="59" spans="1:58" x14ac:dyDescent="0.3">
      <c r="A59" t="s">
        <v>110</v>
      </c>
      <c r="B59" t="s">
        <v>82</v>
      </c>
      <c r="C59" t="s">
        <v>7</v>
      </c>
      <c r="D59" t="s">
        <v>90</v>
      </c>
      <c r="E59" s="14">
        <v>400</v>
      </c>
      <c r="F59" s="4">
        <v>0.14249999999999999</v>
      </c>
      <c r="G59" s="4">
        <v>0.60375000000000001</v>
      </c>
      <c r="H59" s="16">
        <v>157.82879</v>
      </c>
      <c r="I59" s="4">
        <v>0.11210000000000001</v>
      </c>
      <c r="J59" s="14">
        <v>3.3688341999999998</v>
      </c>
      <c r="K59" s="14">
        <v>18.726075000000002</v>
      </c>
      <c r="L59" s="4">
        <v>8.7512500000000006</v>
      </c>
      <c r="M59" s="4">
        <v>-0.17829798599999999</v>
      </c>
      <c r="N59">
        <v>0.92608657999999999</v>
      </c>
      <c r="O59">
        <v>-2.4291867000000002E-2</v>
      </c>
      <c r="P59">
        <v>48</v>
      </c>
      <c r="Q59">
        <v>-2.2241722880000001</v>
      </c>
      <c r="R59">
        <v>-0.79538799900000001</v>
      </c>
      <c r="S59">
        <v>58483.401086666701</v>
      </c>
      <c r="T59">
        <v>0</v>
      </c>
      <c r="U59">
        <v>0</v>
      </c>
      <c r="V59">
        <v>0</v>
      </c>
      <c r="W59">
        <v>0</v>
      </c>
      <c r="X59">
        <v>0</v>
      </c>
      <c r="Y59">
        <v>131002.518573333</v>
      </c>
      <c r="Z59">
        <v>917513.6801</v>
      </c>
      <c r="AA59">
        <v>149536.51224000001</v>
      </c>
      <c r="AB59">
        <v>0</v>
      </c>
      <c r="AC59">
        <v>0</v>
      </c>
      <c r="AD59">
        <v>154955.465436667</v>
      </c>
      <c r="AE59">
        <v>0</v>
      </c>
      <c r="AF59">
        <v>0</v>
      </c>
      <c r="AG59">
        <v>117050.824276667</v>
      </c>
      <c r="AH59">
        <v>1541895.659</v>
      </c>
      <c r="AI59">
        <v>237097.54010000001</v>
      </c>
      <c r="AJ59">
        <v>105435.32997333301</v>
      </c>
      <c r="AK59">
        <v>0</v>
      </c>
      <c r="AL59">
        <v>0</v>
      </c>
      <c r="AM59">
        <v>0</v>
      </c>
      <c r="AN59">
        <v>0</v>
      </c>
      <c r="AO59" s="2">
        <v>87</v>
      </c>
      <c r="AP59">
        <v>1849</v>
      </c>
      <c r="AQ59">
        <v>324</v>
      </c>
      <c r="AR59">
        <v>22.5</v>
      </c>
      <c r="AS59">
        <v>17.2</v>
      </c>
      <c r="AT59">
        <v>763</v>
      </c>
      <c r="AU59">
        <v>60</v>
      </c>
      <c r="AV59">
        <v>54</v>
      </c>
      <c r="AW59" s="4">
        <v>5.780894E-3</v>
      </c>
      <c r="AX59" s="4">
        <v>0.305768231</v>
      </c>
      <c r="AY59" s="4">
        <v>73.594085849999999</v>
      </c>
      <c r="AZ59">
        <v>0.1</v>
      </c>
      <c r="BA59">
        <v>17.2</v>
      </c>
      <c r="BB59">
        <v>85.4</v>
      </c>
      <c r="BC59">
        <v>129.80000000000001</v>
      </c>
      <c r="BD59">
        <v>2454.8000000000002</v>
      </c>
      <c r="BE59">
        <v>8.9</v>
      </c>
      <c r="BF59">
        <v>13.580000000000002</v>
      </c>
    </row>
    <row r="60" spans="1:58" x14ac:dyDescent="0.3">
      <c r="A60" t="s">
        <v>110</v>
      </c>
      <c r="B60" t="s">
        <v>83</v>
      </c>
      <c r="C60" t="s">
        <v>7</v>
      </c>
      <c r="D60" t="s">
        <v>90</v>
      </c>
      <c r="E60" s="14">
        <v>407.01979999999998</v>
      </c>
      <c r="F60" s="4">
        <v>0.12335546</v>
      </c>
      <c r="G60" s="4">
        <v>0.69624719999999996</v>
      </c>
      <c r="H60" s="16">
        <v>148.66625999999999</v>
      </c>
      <c r="I60" s="4">
        <v>9.9049999999999999E-2</v>
      </c>
      <c r="J60" s="14">
        <v>3.5559639999999999</v>
      </c>
      <c r="K60" s="14">
        <v>21.784633329999998</v>
      </c>
      <c r="L60" s="4">
        <v>7.8271428571429</v>
      </c>
      <c r="M60" s="4">
        <v>0.4861865668</v>
      </c>
      <c r="N60">
        <v>0.92122417999999995</v>
      </c>
      <c r="O60">
        <v>7.5447149000000005E-2</v>
      </c>
      <c r="P60">
        <v>53</v>
      </c>
      <c r="Q60">
        <v>-1.334637906</v>
      </c>
      <c r="R60">
        <v>8.0596972500000003E-2</v>
      </c>
      <c r="S60">
        <v>61210.789935000001</v>
      </c>
      <c r="T60">
        <v>0</v>
      </c>
      <c r="U60">
        <v>92970.955997500001</v>
      </c>
      <c r="V60">
        <v>0</v>
      </c>
      <c r="W60">
        <v>0</v>
      </c>
      <c r="X60">
        <v>12172.239357500001</v>
      </c>
      <c r="Y60">
        <v>343391.75222000002</v>
      </c>
      <c r="Z60">
        <v>698542.84534999996</v>
      </c>
      <c r="AA60">
        <v>164894.630355</v>
      </c>
      <c r="AB60">
        <v>0</v>
      </c>
      <c r="AC60">
        <v>0</v>
      </c>
      <c r="AD60">
        <v>88933.679767499998</v>
      </c>
      <c r="AE60">
        <v>0</v>
      </c>
      <c r="AF60">
        <v>0</v>
      </c>
      <c r="AG60">
        <v>164654.51581499999</v>
      </c>
      <c r="AH60">
        <v>1829600.1907500001</v>
      </c>
      <c r="AI60">
        <v>380858.95193500002</v>
      </c>
      <c r="AJ60">
        <v>113497.276035</v>
      </c>
      <c r="AK60">
        <v>152177.17176224999</v>
      </c>
      <c r="AL60">
        <v>0</v>
      </c>
      <c r="AM60">
        <v>0</v>
      </c>
      <c r="AN60">
        <v>0</v>
      </c>
      <c r="AO60" s="2">
        <v>74</v>
      </c>
      <c r="AP60">
        <v>1869</v>
      </c>
      <c r="AQ60">
        <v>337</v>
      </c>
      <c r="AR60">
        <v>22.5</v>
      </c>
      <c r="AS60">
        <v>17.600000000000001</v>
      </c>
      <c r="AT60">
        <v>734.4</v>
      </c>
      <c r="AU60">
        <v>64</v>
      </c>
      <c r="AV60">
        <v>60</v>
      </c>
      <c r="AW60" s="4">
        <v>1.1638452000000001E-2</v>
      </c>
      <c r="AX60" s="4">
        <v>0.31801501900000001</v>
      </c>
      <c r="AY60" s="4">
        <v>56.346208130000001</v>
      </c>
      <c r="AZ60">
        <v>0.1</v>
      </c>
      <c r="BA60">
        <v>14.4</v>
      </c>
      <c r="BB60">
        <v>80.2</v>
      </c>
      <c r="BC60">
        <v>120.6</v>
      </c>
      <c r="BD60">
        <v>2459.8000000000002</v>
      </c>
      <c r="BE60">
        <v>8.9199999999999982</v>
      </c>
      <c r="BF60">
        <v>13.52</v>
      </c>
    </row>
    <row r="61" spans="1:58" x14ac:dyDescent="0.3">
      <c r="A61" t="s">
        <v>111</v>
      </c>
      <c r="B61" t="s">
        <v>60</v>
      </c>
      <c r="C61" t="s">
        <v>15</v>
      </c>
      <c r="D61" t="s">
        <v>97</v>
      </c>
      <c r="E61" s="14">
        <v>33.629600000000003</v>
      </c>
      <c r="F61" s="4">
        <v>0.14169163000000001</v>
      </c>
      <c r="G61" s="4">
        <v>0.52653380000000005</v>
      </c>
      <c r="H61" s="16">
        <v>152.52825999999999</v>
      </c>
      <c r="I61" s="4">
        <v>0.27146500000000001</v>
      </c>
      <c r="J61" s="14">
        <v>3.4606515999999998</v>
      </c>
      <c r="K61" s="14">
        <v>22.746600000000001</v>
      </c>
      <c r="L61" s="4">
        <v>9.3066666666667004</v>
      </c>
      <c r="M61" s="4">
        <v>-2.1790114159999998</v>
      </c>
      <c r="N61">
        <v>-0.39958811999999999</v>
      </c>
      <c r="O61">
        <v>-0.546524962</v>
      </c>
      <c r="P61">
        <v>99</v>
      </c>
      <c r="Q61">
        <v>2.1280292329999999</v>
      </c>
      <c r="R61">
        <v>4.6895776808000003</v>
      </c>
      <c r="S61">
        <v>267006.63725000003</v>
      </c>
      <c r="T61">
        <v>0</v>
      </c>
      <c r="U61">
        <v>101413.581985</v>
      </c>
      <c r="V61">
        <v>825897.77602999995</v>
      </c>
      <c r="W61">
        <v>932839.38934999995</v>
      </c>
      <c r="X61">
        <v>10294.651553</v>
      </c>
      <c r="Y61">
        <v>831246.90410000004</v>
      </c>
      <c r="Z61">
        <v>0</v>
      </c>
      <c r="AA61">
        <v>640546.81204999995</v>
      </c>
      <c r="AB61">
        <v>71721.269925000001</v>
      </c>
      <c r="AC61">
        <v>783428.00884999998</v>
      </c>
      <c r="AD61">
        <v>588848.58869999996</v>
      </c>
      <c r="AE61">
        <v>597150.71669999999</v>
      </c>
      <c r="AF61">
        <v>206676.97524999999</v>
      </c>
      <c r="AG61">
        <v>284889.37880000001</v>
      </c>
      <c r="AH61">
        <v>2886713.9415000002</v>
      </c>
      <c r="AI61">
        <v>0</v>
      </c>
      <c r="AJ61">
        <v>413369.014455</v>
      </c>
      <c r="AK61">
        <v>147602.61671500001</v>
      </c>
      <c r="AL61">
        <v>0</v>
      </c>
      <c r="AM61">
        <v>164544.75839999999</v>
      </c>
      <c r="AN61">
        <v>0</v>
      </c>
      <c r="AO61" s="2">
        <v>186</v>
      </c>
      <c r="AP61">
        <v>999</v>
      </c>
      <c r="AQ61">
        <v>8958</v>
      </c>
      <c r="AR61">
        <v>9.1</v>
      </c>
      <c r="AS61">
        <v>11.5</v>
      </c>
      <c r="AT61">
        <v>1042.2</v>
      </c>
      <c r="AU61">
        <v>895</v>
      </c>
      <c r="AV61">
        <v>36</v>
      </c>
      <c r="AW61" s="4">
        <v>4.9093723999999998E-2</v>
      </c>
      <c r="AX61" s="4">
        <v>0.94958208499999996</v>
      </c>
      <c r="AY61" s="4">
        <v>19.849225910000001</v>
      </c>
      <c r="AZ61">
        <v>1.3599999999999999</v>
      </c>
      <c r="BA61">
        <v>42</v>
      </c>
      <c r="BB61">
        <v>45</v>
      </c>
      <c r="BC61">
        <v>92.2</v>
      </c>
      <c r="BD61">
        <v>577.4</v>
      </c>
      <c r="BE61">
        <v>6.3599999999999994</v>
      </c>
      <c r="BF61">
        <v>4.3199999999999994</v>
      </c>
    </row>
    <row r="62" spans="1:58" x14ac:dyDescent="0.3">
      <c r="A62" t="s">
        <v>111</v>
      </c>
      <c r="B62" t="s">
        <v>33</v>
      </c>
      <c r="C62" t="s">
        <v>15</v>
      </c>
      <c r="D62" t="s">
        <v>97</v>
      </c>
      <c r="E62" s="14">
        <v>39.249400000000001</v>
      </c>
      <c r="F62" s="4">
        <v>0.12587446999999999</v>
      </c>
      <c r="G62" s="4">
        <v>0.52813379999999999</v>
      </c>
      <c r="H62" s="16">
        <v>145.30781999999999</v>
      </c>
      <c r="I62" s="4">
        <v>0.27761999999999998</v>
      </c>
      <c r="J62" s="14">
        <v>3.7509795000000001</v>
      </c>
      <c r="K62" s="14">
        <v>17.296624999999999</v>
      </c>
      <c r="L62" s="4">
        <v>9.5133333333332999</v>
      </c>
      <c r="M62" s="4">
        <v>-1.0470005060000001</v>
      </c>
      <c r="N62">
        <v>-0.90403869999999997</v>
      </c>
      <c r="O62">
        <v>-0.35927448499999998</v>
      </c>
      <c r="P62">
        <v>118</v>
      </c>
      <c r="Q62">
        <v>0.1219780177</v>
      </c>
      <c r="R62">
        <v>2.2331324047000001</v>
      </c>
      <c r="S62">
        <v>125190.107026667</v>
      </c>
      <c r="T62">
        <v>11900.446702666701</v>
      </c>
      <c r="U62">
        <v>231448.67094333301</v>
      </c>
      <c r="V62">
        <v>338868.1887</v>
      </c>
      <c r="W62">
        <v>794767.99093333306</v>
      </c>
      <c r="X62">
        <v>7987.0315076666702</v>
      </c>
      <c r="Y62">
        <v>871698.44620000001</v>
      </c>
      <c r="Z62">
        <v>0</v>
      </c>
      <c r="AA62">
        <v>194066.574333333</v>
      </c>
      <c r="AB62">
        <v>65541.001486666704</v>
      </c>
      <c r="AC62">
        <v>306033.60116666701</v>
      </c>
      <c r="AD62">
        <v>104345.65535</v>
      </c>
      <c r="AE62">
        <v>157124.56219999999</v>
      </c>
      <c r="AF62">
        <v>212222.093356667</v>
      </c>
      <c r="AG62">
        <v>166861.213543333</v>
      </c>
      <c r="AH62">
        <v>698425.92263333302</v>
      </c>
      <c r="AI62">
        <v>185562.70393333299</v>
      </c>
      <c r="AJ62">
        <v>177459.13243</v>
      </c>
      <c r="AK62">
        <v>0</v>
      </c>
      <c r="AL62">
        <v>0</v>
      </c>
      <c r="AM62">
        <v>111749.07554333301</v>
      </c>
      <c r="AN62">
        <v>14419.5820193333</v>
      </c>
      <c r="AO62" s="2">
        <v>195</v>
      </c>
      <c r="AP62">
        <v>1005</v>
      </c>
      <c r="AQ62">
        <v>8388</v>
      </c>
      <c r="AR62">
        <v>9.6</v>
      </c>
      <c r="AS62">
        <v>11.1</v>
      </c>
      <c r="AT62">
        <v>959.4</v>
      </c>
      <c r="AU62">
        <v>842</v>
      </c>
      <c r="AV62">
        <v>21</v>
      </c>
      <c r="AW62" s="4">
        <v>2.2975599999999999E-2</v>
      </c>
      <c r="AX62" s="4">
        <v>0.34754407999999998</v>
      </c>
      <c r="AY62" s="4">
        <v>15.06092003</v>
      </c>
      <c r="AZ62">
        <v>0.8600000000000001</v>
      </c>
      <c r="BA62">
        <v>25.6</v>
      </c>
      <c r="BB62">
        <v>23.2</v>
      </c>
      <c r="BC62">
        <v>29.2</v>
      </c>
      <c r="BD62">
        <v>260.39999999999998</v>
      </c>
      <c r="BE62">
        <v>5.3</v>
      </c>
      <c r="BF62">
        <v>2.2999999999999998</v>
      </c>
    </row>
    <row r="63" spans="1:58" x14ac:dyDescent="0.3">
      <c r="A63" t="s">
        <v>111</v>
      </c>
      <c r="B63" t="s">
        <v>61</v>
      </c>
      <c r="C63" t="s">
        <v>15</v>
      </c>
      <c r="D63" t="s">
        <v>97</v>
      </c>
      <c r="E63" s="14">
        <v>28.75</v>
      </c>
      <c r="F63" s="4">
        <v>0.12125</v>
      </c>
      <c r="G63" s="4">
        <v>0.46</v>
      </c>
      <c r="H63" s="16">
        <v>143.82975999999999</v>
      </c>
      <c r="I63" s="4">
        <v>0.37557499999999999</v>
      </c>
      <c r="J63" s="14">
        <v>3.9417582000000002</v>
      </c>
      <c r="K63" s="14">
        <v>20.6852625</v>
      </c>
      <c r="L63" s="4">
        <v>9.6137499999999996</v>
      </c>
      <c r="M63" s="4">
        <v>-1.4539498399999999</v>
      </c>
      <c r="N63">
        <v>-0.45034580000000002</v>
      </c>
      <c r="O63">
        <v>-9.4046905E-2</v>
      </c>
      <c r="P63">
        <v>84</v>
      </c>
      <c r="Q63">
        <v>-1.9581762570000001</v>
      </c>
      <c r="R63">
        <v>0.57075593430000005</v>
      </c>
      <c r="S63">
        <v>38080.437879999998</v>
      </c>
      <c r="T63">
        <v>0</v>
      </c>
      <c r="U63">
        <v>34761.498837333304</v>
      </c>
      <c r="V63">
        <v>238950.78629666701</v>
      </c>
      <c r="W63">
        <v>486449.114</v>
      </c>
      <c r="X63">
        <v>2348.9788739999999</v>
      </c>
      <c r="Y63">
        <v>376306.66997333302</v>
      </c>
      <c r="Z63">
        <v>342897.57898666698</v>
      </c>
      <c r="AA63">
        <v>74117.341922000007</v>
      </c>
      <c r="AB63">
        <v>28200.530947666699</v>
      </c>
      <c r="AC63">
        <v>148139.477166667</v>
      </c>
      <c r="AD63">
        <v>39240.176845333299</v>
      </c>
      <c r="AE63">
        <v>8223.3159919999998</v>
      </c>
      <c r="AF63">
        <v>67084.741603333299</v>
      </c>
      <c r="AG63">
        <v>21913.790260000002</v>
      </c>
      <c r="AH63">
        <v>301221.10231666698</v>
      </c>
      <c r="AI63">
        <v>88508.498500666698</v>
      </c>
      <c r="AJ63">
        <v>44638.920403333301</v>
      </c>
      <c r="AK63">
        <v>0</v>
      </c>
      <c r="AL63">
        <v>0</v>
      </c>
      <c r="AM63">
        <v>0</v>
      </c>
      <c r="AN63">
        <v>18227.7293003333</v>
      </c>
      <c r="AO63" s="2">
        <v>173</v>
      </c>
      <c r="AP63">
        <v>1057</v>
      </c>
      <c r="AQ63">
        <v>8438</v>
      </c>
      <c r="AR63">
        <v>10.3</v>
      </c>
      <c r="AS63">
        <v>11.7</v>
      </c>
      <c r="AT63">
        <v>1027.4000000000001</v>
      </c>
      <c r="AU63">
        <v>892</v>
      </c>
      <c r="AV63">
        <v>34</v>
      </c>
      <c r="AW63" s="4">
        <v>4.4302026000000001E-2</v>
      </c>
      <c r="AX63" s="4">
        <v>0.82007607000000005</v>
      </c>
      <c r="AY63" s="4">
        <v>16.457843830000002</v>
      </c>
      <c r="AZ63">
        <v>1.1599999999999999</v>
      </c>
      <c r="BA63">
        <v>47.4</v>
      </c>
      <c r="BB63">
        <v>28.8</v>
      </c>
      <c r="BC63">
        <v>99.6</v>
      </c>
      <c r="BD63">
        <v>1630.2</v>
      </c>
      <c r="BE63">
        <v>7.4</v>
      </c>
      <c r="BF63">
        <v>9.06</v>
      </c>
    </row>
    <row r="64" spans="1:58" x14ac:dyDescent="0.3">
      <c r="A64" t="s">
        <v>112</v>
      </c>
      <c r="B64" t="s">
        <v>62</v>
      </c>
      <c r="C64" t="s">
        <v>15</v>
      </c>
      <c r="D64" t="s">
        <v>90</v>
      </c>
      <c r="E64" s="14">
        <v>114.375</v>
      </c>
      <c r="F64" s="4">
        <v>0.13500000000000001</v>
      </c>
      <c r="G64" s="4">
        <v>0.45624999999999999</v>
      </c>
      <c r="H64" s="16">
        <v>113.795</v>
      </c>
      <c r="I64" s="4">
        <v>4.8887E-2</v>
      </c>
      <c r="J64" s="14">
        <v>3.6264460000000001</v>
      </c>
      <c r="K64" s="14">
        <v>16.658666669999999</v>
      </c>
      <c r="L64" s="4">
        <v>7.3787500000000001</v>
      </c>
      <c r="M64" s="4">
        <v>1.8263889274</v>
      </c>
      <c r="N64">
        <v>-3.8121019999999999E-2</v>
      </c>
      <c r="O64">
        <v>0.48097474200000001</v>
      </c>
      <c r="P64">
        <v>87</v>
      </c>
      <c r="Q64">
        <v>-1.9403290019999999</v>
      </c>
      <c r="R64">
        <v>1.29087989</v>
      </c>
      <c r="S64">
        <v>67343.9851133333</v>
      </c>
      <c r="T64">
        <v>0</v>
      </c>
      <c r="U64">
        <v>50839.061956666701</v>
      </c>
      <c r="V64">
        <v>23284.1025416667</v>
      </c>
      <c r="W64">
        <v>0</v>
      </c>
      <c r="X64">
        <v>4748.3333745</v>
      </c>
      <c r="Y64">
        <v>433273.81106666703</v>
      </c>
      <c r="Z64">
        <v>378678.278933333</v>
      </c>
      <c r="AA64">
        <v>44703.560516666701</v>
      </c>
      <c r="AB64">
        <v>16286.162149666699</v>
      </c>
      <c r="AC64">
        <v>260880.88104333301</v>
      </c>
      <c r="AD64">
        <v>33793.051967666703</v>
      </c>
      <c r="AE64">
        <v>643359.59039999999</v>
      </c>
      <c r="AF64">
        <v>0</v>
      </c>
      <c r="AG64">
        <v>59147.097880000001</v>
      </c>
      <c r="AH64">
        <v>851921.03526666702</v>
      </c>
      <c r="AI64">
        <v>37264.626053333297</v>
      </c>
      <c r="AJ64">
        <v>383956.76153333299</v>
      </c>
      <c r="AK64">
        <v>0</v>
      </c>
      <c r="AL64">
        <v>102821.728083333</v>
      </c>
      <c r="AM64">
        <v>45672.874519999998</v>
      </c>
      <c r="AN64">
        <v>19406.491017</v>
      </c>
      <c r="AO64" s="2">
        <v>178</v>
      </c>
      <c r="AP64">
        <v>995</v>
      </c>
      <c r="AQ64">
        <v>9437</v>
      </c>
      <c r="AR64">
        <v>9.9</v>
      </c>
      <c r="AS64">
        <v>10.8</v>
      </c>
      <c r="AT64">
        <v>973.1</v>
      </c>
      <c r="AU64">
        <v>939</v>
      </c>
      <c r="AV64">
        <v>25</v>
      </c>
      <c r="AW64" s="4">
        <v>1.3760408999999999E-2</v>
      </c>
      <c r="AX64" s="4">
        <v>0.57162972599999995</v>
      </c>
      <c r="AY64" s="4">
        <v>44.554118010000003</v>
      </c>
      <c r="AZ64">
        <v>0.78</v>
      </c>
      <c r="BA64">
        <v>15</v>
      </c>
      <c r="BB64">
        <v>42.8</v>
      </c>
      <c r="BC64">
        <v>242.6</v>
      </c>
      <c r="BD64">
        <v>1591</v>
      </c>
      <c r="BE64">
        <v>7.7399999999999993</v>
      </c>
      <c r="BF64">
        <v>10.1</v>
      </c>
    </row>
    <row r="65" spans="1:58" x14ac:dyDescent="0.3">
      <c r="A65" t="s">
        <v>112</v>
      </c>
      <c r="B65" t="s">
        <v>63</v>
      </c>
      <c r="C65" t="s">
        <v>15</v>
      </c>
      <c r="D65" t="s">
        <v>90</v>
      </c>
      <c r="E65" s="14">
        <v>84.5</v>
      </c>
      <c r="F65" s="4">
        <v>0.10125000000000001</v>
      </c>
      <c r="G65" s="4">
        <v>0.54249999999999998</v>
      </c>
      <c r="H65" s="16">
        <v>111.4075</v>
      </c>
      <c r="I65" s="4">
        <v>1.5362000000000001E-2</v>
      </c>
      <c r="J65" s="14">
        <v>3.3284183000000001</v>
      </c>
      <c r="K65" s="14">
        <v>20.8746875</v>
      </c>
      <c r="L65" s="4">
        <v>7.9612499999999997</v>
      </c>
      <c r="M65" s="4">
        <v>1.7523218524999999</v>
      </c>
      <c r="N65">
        <v>0.32296816</v>
      </c>
      <c r="O65">
        <v>0.64537022799999999</v>
      </c>
      <c r="P65">
        <v>61</v>
      </c>
      <c r="Q65">
        <v>-2.8285021509999999</v>
      </c>
      <c r="R65">
        <v>0.80184080980000005</v>
      </c>
      <c r="S65">
        <v>40831.086583333301</v>
      </c>
      <c r="T65">
        <v>0</v>
      </c>
      <c r="U65">
        <v>0</v>
      </c>
      <c r="V65">
        <v>0</v>
      </c>
      <c r="W65">
        <v>0</v>
      </c>
      <c r="X65">
        <v>0</v>
      </c>
      <c r="Y65">
        <v>141091.183153333</v>
      </c>
      <c r="Z65">
        <v>402008.24023333302</v>
      </c>
      <c r="AA65">
        <v>77700.635086666705</v>
      </c>
      <c r="AB65">
        <v>0</v>
      </c>
      <c r="AC65">
        <v>12537.610033999999</v>
      </c>
      <c r="AD65">
        <v>18545.56551</v>
      </c>
      <c r="AE65">
        <v>916471.40056666697</v>
      </c>
      <c r="AF65">
        <v>0</v>
      </c>
      <c r="AG65">
        <v>8419.3766556666706</v>
      </c>
      <c r="AH65">
        <v>391382.09653333301</v>
      </c>
      <c r="AI65">
        <v>40198.326529666701</v>
      </c>
      <c r="AJ65">
        <v>280938.875733333</v>
      </c>
      <c r="AK65">
        <v>0</v>
      </c>
      <c r="AL65">
        <v>24390.174459999998</v>
      </c>
      <c r="AM65">
        <v>23477.545686666701</v>
      </c>
      <c r="AN65">
        <v>0</v>
      </c>
      <c r="AO65" s="2">
        <v>2566</v>
      </c>
      <c r="AP65">
        <v>1042</v>
      </c>
      <c r="AQ65">
        <v>3051</v>
      </c>
      <c r="AR65">
        <v>5.0999999999999996</v>
      </c>
      <c r="AS65">
        <v>16.7</v>
      </c>
      <c r="AT65">
        <v>828.6</v>
      </c>
      <c r="AU65">
        <v>323</v>
      </c>
      <c r="AV65">
        <v>53</v>
      </c>
      <c r="AW65" s="4">
        <v>1.1175922E-2</v>
      </c>
      <c r="AX65" s="4">
        <v>2.6072235999999999E-2</v>
      </c>
      <c r="AY65" s="4">
        <v>7.2206549439999996</v>
      </c>
      <c r="AZ65">
        <v>0.1</v>
      </c>
      <c r="BA65">
        <v>19.600000000000001</v>
      </c>
      <c r="BB65">
        <v>185.8</v>
      </c>
      <c r="BC65">
        <v>101</v>
      </c>
      <c r="BD65">
        <v>549</v>
      </c>
      <c r="BE65">
        <v>7.7799999999999994</v>
      </c>
      <c r="BF65">
        <v>4.0599999999999996</v>
      </c>
    </row>
    <row r="66" spans="1:58" x14ac:dyDescent="0.3">
      <c r="A66" t="s">
        <v>112</v>
      </c>
      <c r="B66" t="s">
        <v>61</v>
      </c>
      <c r="C66" t="s">
        <v>15</v>
      </c>
      <c r="D66" t="s">
        <v>90</v>
      </c>
      <c r="E66" s="14">
        <v>113.5</v>
      </c>
      <c r="F66" s="4">
        <v>0.12875</v>
      </c>
      <c r="G66" s="4">
        <v>0.435</v>
      </c>
      <c r="H66" s="16">
        <v>114.5925</v>
      </c>
      <c r="I66" s="4">
        <v>0</v>
      </c>
      <c r="J66" s="14">
        <v>3.5985282000000001</v>
      </c>
      <c r="K66" s="14">
        <v>18.831114289999999</v>
      </c>
      <c r="L66" s="4">
        <v>7.5337500000000004</v>
      </c>
      <c r="M66" s="4">
        <v>1.6498041970999999</v>
      </c>
      <c r="N66">
        <v>0.12810015999999999</v>
      </c>
      <c r="O66">
        <v>0.87021405900000004</v>
      </c>
      <c r="P66">
        <v>67</v>
      </c>
      <c r="Q66">
        <v>-2.8282791970000001</v>
      </c>
      <c r="R66">
        <v>-0.25214187500000002</v>
      </c>
      <c r="S66">
        <v>14151.691070000001</v>
      </c>
      <c r="T66">
        <v>0</v>
      </c>
      <c r="U66">
        <v>54872.768536000003</v>
      </c>
      <c r="V66">
        <v>9028.1015393333291</v>
      </c>
      <c r="W66">
        <v>0</v>
      </c>
      <c r="X66">
        <v>0</v>
      </c>
      <c r="Y66">
        <v>104196.31672666701</v>
      </c>
      <c r="Z66">
        <v>112446.644463333</v>
      </c>
      <c r="AA66">
        <v>8482.8837079999994</v>
      </c>
      <c r="AB66">
        <v>0</v>
      </c>
      <c r="AC66">
        <v>85120.590726666705</v>
      </c>
      <c r="AD66">
        <v>5236.6920513333298</v>
      </c>
      <c r="AE66">
        <v>83196.596439999994</v>
      </c>
      <c r="AF66">
        <v>0</v>
      </c>
      <c r="AG66">
        <v>37850.466516666696</v>
      </c>
      <c r="AH66">
        <v>251062.05319999999</v>
      </c>
      <c r="AI66">
        <v>15482.6057666667</v>
      </c>
      <c r="AJ66">
        <v>61748.575019999997</v>
      </c>
      <c r="AK66">
        <v>0</v>
      </c>
      <c r="AL66">
        <v>28961.192230000001</v>
      </c>
      <c r="AM66">
        <v>0</v>
      </c>
      <c r="AN66">
        <v>0</v>
      </c>
      <c r="AO66" s="2">
        <v>171</v>
      </c>
      <c r="AP66">
        <v>1057</v>
      </c>
      <c r="AQ66">
        <v>8429</v>
      </c>
      <c r="AR66">
        <v>10.3</v>
      </c>
      <c r="AS66">
        <v>11.7</v>
      </c>
      <c r="AT66">
        <v>1027.9000000000001</v>
      </c>
      <c r="AU66">
        <v>891</v>
      </c>
      <c r="AV66">
        <v>34</v>
      </c>
      <c r="AW66" s="4">
        <v>3.0266777000000002E-2</v>
      </c>
      <c r="AX66" s="4">
        <v>0.51697216000000001</v>
      </c>
      <c r="AY66" s="4">
        <v>16.75161808</v>
      </c>
      <c r="AZ66">
        <v>0.96</v>
      </c>
      <c r="BA66">
        <v>58.2</v>
      </c>
      <c r="BB66">
        <v>41.8</v>
      </c>
      <c r="BC66">
        <v>78.599999999999994</v>
      </c>
      <c r="BD66">
        <v>866</v>
      </c>
      <c r="BE66">
        <v>7.4</v>
      </c>
      <c r="BF66">
        <v>5.0999999999999996</v>
      </c>
    </row>
    <row r="67" spans="1:58" x14ac:dyDescent="0.3">
      <c r="A67" t="s">
        <v>113</v>
      </c>
      <c r="B67" t="s">
        <v>64</v>
      </c>
      <c r="C67" t="s">
        <v>7</v>
      </c>
      <c r="D67" t="s">
        <v>90</v>
      </c>
      <c r="E67" s="14">
        <v>46</v>
      </c>
      <c r="F67" s="4">
        <v>0.14124999999999999</v>
      </c>
      <c r="G67" s="4">
        <v>0.36749999999999999</v>
      </c>
      <c r="H67" s="16">
        <v>94.166749999999993</v>
      </c>
      <c r="I67" s="4">
        <v>0</v>
      </c>
      <c r="J67" s="14">
        <v>5.7036943000000004</v>
      </c>
      <c r="K67" s="14">
        <v>16.765775000000001</v>
      </c>
      <c r="L67" s="4">
        <v>8.4425000000000008</v>
      </c>
      <c r="M67" s="4">
        <v>-0.151913148</v>
      </c>
      <c r="N67">
        <v>-0.87269233000000002</v>
      </c>
      <c r="O67">
        <v>0.41721929899999999</v>
      </c>
      <c r="P67">
        <v>261</v>
      </c>
      <c r="Q67">
        <v>-1.2579639389999999</v>
      </c>
      <c r="R67">
        <v>0.6983490363</v>
      </c>
      <c r="S67">
        <v>68018.854615000004</v>
      </c>
      <c r="T67">
        <v>12127.767664749999</v>
      </c>
      <c r="U67">
        <v>115071.70027</v>
      </c>
      <c r="V67">
        <v>41646.079005</v>
      </c>
      <c r="W67">
        <v>70496.514685000002</v>
      </c>
      <c r="X67">
        <v>3961.19746575</v>
      </c>
      <c r="Y67">
        <v>153529.33508374999</v>
      </c>
      <c r="Z67">
        <v>914983.04955</v>
      </c>
      <c r="AA67">
        <v>118628.30953</v>
      </c>
      <c r="AB67">
        <v>21806.76123525</v>
      </c>
      <c r="AC67">
        <v>267347.84858749999</v>
      </c>
      <c r="AD67">
        <v>57348.677044999997</v>
      </c>
      <c r="AE67">
        <v>155252.17993750001</v>
      </c>
      <c r="AF67">
        <v>431423.07222500001</v>
      </c>
      <c r="AG67">
        <v>22885.9459066667</v>
      </c>
      <c r="AH67">
        <v>1026039.94845</v>
      </c>
      <c r="AI67">
        <v>117061.95440775</v>
      </c>
      <c r="AJ67">
        <v>30964.063195499999</v>
      </c>
      <c r="AK67">
        <v>0</v>
      </c>
      <c r="AL67">
        <v>0</v>
      </c>
      <c r="AM67">
        <v>62927.974013250001</v>
      </c>
      <c r="AN67">
        <v>23204.743915750001</v>
      </c>
      <c r="AO67" s="2">
        <v>251</v>
      </c>
      <c r="AP67">
        <v>1401</v>
      </c>
      <c r="AQ67">
        <v>9914</v>
      </c>
      <c r="AR67">
        <v>16.2</v>
      </c>
      <c r="AS67">
        <v>14.1</v>
      </c>
      <c r="AT67">
        <v>708.3</v>
      </c>
      <c r="AU67">
        <v>1389</v>
      </c>
      <c r="AV67">
        <v>20</v>
      </c>
      <c r="AW67" s="4">
        <v>0.62339765000000003</v>
      </c>
      <c r="AX67" s="4">
        <v>13.85366323</v>
      </c>
      <c r="AY67" s="4">
        <v>21.790400049999999</v>
      </c>
      <c r="AZ67">
        <v>7.3400000000000007</v>
      </c>
      <c r="BA67">
        <v>14.2</v>
      </c>
      <c r="BB67">
        <v>46.4</v>
      </c>
      <c r="BC67">
        <v>36.6</v>
      </c>
      <c r="BD67">
        <v>423</v>
      </c>
      <c r="BE67">
        <v>4.66</v>
      </c>
      <c r="BF67">
        <v>4.9799999999999995</v>
      </c>
    </row>
    <row r="68" spans="1:58" x14ac:dyDescent="0.3">
      <c r="A68" t="s">
        <v>113</v>
      </c>
      <c r="B68" t="s">
        <v>65</v>
      </c>
      <c r="C68" t="s">
        <v>7</v>
      </c>
      <c r="D68" t="s">
        <v>90</v>
      </c>
      <c r="E68" s="14">
        <v>59.875</v>
      </c>
      <c r="F68" s="4">
        <v>0.13250000000000001</v>
      </c>
      <c r="G68" s="4">
        <v>0.33374999999999999</v>
      </c>
      <c r="H68" s="16">
        <v>89.392099999999999</v>
      </c>
      <c r="I68" s="4">
        <v>1.4295E-2</v>
      </c>
      <c r="J68" s="14">
        <v>8.2365400999999991</v>
      </c>
      <c r="K68" s="14">
        <v>5.32545</v>
      </c>
      <c r="L68" s="4">
        <v>6.67</v>
      </c>
      <c r="M68" s="4">
        <v>1.0746173905</v>
      </c>
      <c r="N68">
        <v>0.39042715</v>
      </c>
      <c r="O68">
        <v>4.9107387000000002E-2</v>
      </c>
      <c r="P68">
        <v>63</v>
      </c>
      <c r="Q68">
        <v>-1.7997214699999999</v>
      </c>
      <c r="R68">
        <v>-0.51008896699999995</v>
      </c>
      <c r="S68">
        <v>0</v>
      </c>
      <c r="T68">
        <v>0</v>
      </c>
      <c r="U68">
        <v>0</v>
      </c>
      <c r="V68">
        <v>80502.809810000006</v>
      </c>
      <c r="W68">
        <v>0</v>
      </c>
      <c r="X68">
        <v>0</v>
      </c>
      <c r="Y68">
        <v>87720.536900000006</v>
      </c>
      <c r="Z68">
        <v>971830.16810000001</v>
      </c>
      <c r="AA68">
        <v>352950.1165</v>
      </c>
      <c r="AB68">
        <v>0</v>
      </c>
      <c r="AC68">
        <v>0</v>
      </c>
      <c r="AD68">
        <v>60827.783499999998</v>
      </c>
      <c r="AE68">
        <v>0</v>
      </c>
      <c r="AF68">
        <v>0</v>
      </c>
      <c r="AG68">
        <v>0</v>
      </c>
      <c r="AH68">
        <v>551811.72900000005</v>
      </c>
      <c r="AI68">
        <v>112655.3796</v>
      </c>
      <c r="AJ68">
        <v>0</v>
      </c>
      <c r="AK68">
        <v>285348.69459999999</v>
      </c>
      <c r="AL68">
        <v>0</v>
      </c>
      <c r="AM68">
        <v>0</v>
      </c>
      <c r="AN68">
        <v>0</v>
      </c>
      <c r="AO68" s="2">
        <v>103</v>
      </c>
      <c r="AP68">
        <v>1410</v>
      </c>
      <c r="AQ68">
        <v>8432</v>
      </c>
      <c r="AR68">
        <v>16.8</v>
      </c>
      <c r="AS68">
        <v>14</v>
      </c>
      <c r="AT68">
        <v>715.1</v>
      </c>
      <c r="AU68">
        <v>1189</v>
      </c>
      <c r="AV68">
        <v>15</v>
      </c>
      <c r="AW68" s="4">
        <v>0.44512858900000002</v>
      </c>
      <c r="AX68" s="4">
        <v>4.3781026389999997</v>
      </c>
      <c r="AY68" s="4">
        <v>10.183993190000001</v>
      </c>
      <c r="AZ68">
        <v>7.4399999999999995</v>
      </c>
      <c r="BA68">
        <v>37.799999999999997</v>
      </c>
      <c r="BB68">
        <v>35.6</v>
      </c>
      <c r="BC68">
        <v>22.2</v>
      </c>
      <c r="BD68">
        <v>75.8</v>
      </c>
      <c r="BE68">
        <v>4.4399999999999995</v>
      </c>
      <c r="BF68">
        <v>1.6800000000000002</v>
      </c>
    </row>
    <row r="69" spans="1:58" x14ac:dyDescent="0.3">
      <c r="A69" t="s">
        <v>113</v>
      </c>
      <c r="B69" t="s">
        <v>66</v>
      </c>
      <c r="C69" t="s">
        <v>7</v>
      </c>
      <c r="D69" t="s">
        <v>90</v>
      </c>
      <c r="E69" s="14">
        <v>38</v>
      </c>
      <c r="F69" s="4">
        <v>0.14499999999999999</v>
      </c>
      <c r="G69" s="4">
        <v>0.34250000000000003</v>
      </c>
      <c r="H69" s="16">
        <v>97.084599999999995</v>
      </c>
      <c r="I69" s="4">
        <v>0</v>
      </c>
      <c r="J69" s="14">
        <v>4.0241926000000001</v>
      </c>
      <c r="K69" s="14">
        <v>13.3372875</v>
      </c>
      <c r="L69" s="4">
        <v>8.6614285714285995</v>
      </c>
      <c r="M69" s="4">
        <v>0.73320762390000005</v>
      </c>
      <c r="N69">
        <v>-0.91759310999999999</v>
      </c>
      <c r="O69">
        <v>0.40918005499999999</v>
      </c>
      <c r="P69">
        <v>291</v>
      </c>
      <c r="Q69">
        <v>-1.8544388359999999</v>
      </c>
      <c r="R69">
        <v>-0.13461829</v>
      </c>
      <c r="S69">
        <v>72977.920769999997</v>
      </c>
      <c r="T69">
        <v>4121.8854827499999</v>
      </c>
      <c r="U69">
        <v>120033.32189000001</v>
      </c>
      <c r="V69">
        <v>78279.371234999999</v>
      </c>
      <c r="W69">
        <v>119724.94735</v>
      </c>
      <c r="X69">
        <v>1584.2501975499999</v>
      </c>
      <c r="Y69">
        <v>156233.91412500001</v>
      </c>
      <c r="Z69">
        <v>0</v>
      </c>
      <c r="AA69">
        <v>106805.24252499999</v>
      </c>
      <c r="AB69">
        <v>11929.86033175</v>
      </c>
      <c r="AC69">
        <v>11343.4082605</v>
      </c>
      <c r="AD69">
        <v>40364.659610000002</v>
      </c>
      <c r="AE69">
        <v>103981.8146975</v>
      </c>
      <c r="AF69">
        <v>42458.2420375</v>
      </c>
      <c r="AG69">
        <v>30140.90295</v>
      </c>
      <c r="AH69">
        <v>1715068.2207500001</v>
      </c>
      <c r="AI69">
        <v>50497.887114999998</v>
      </c>
      <c r="AJ69">
        <v>28492.105200000002</v>
      </c>
      <c r="AK69">
        <v>0</v>
      </c>
      <c r="AL69">
        <v>0</v>
      </c>
      <c r="AM69">
        <v>67166.175602500007</v>
      </c>
      <c r="AN69">
        <v>14517.50831875</v>
      </c>
      <c r="AO69" s="2">
        <v>212</v>
      </c>
      <c r="AP69">
        <v>1316</v>
      </c>
      <c r="AQ69">
        <v>9650</v>
      </c>
      <c r="AR69">
        <v>16.3</v>
      </c>
      <c r="AS69">
        <v>12.6</v>
      </c>
      <c r="AT69">
        <v>720.7</v>
      </c>
      <c r="AU69">
        <v>1260</v>
      </c>
      <c r="AV69">
        <v>17</v>
      </c>
      <c r="AW69" s="4">
        <v>0.65481051400000001</v>
      </c>
      <c r="AX69" s="4">
        <v>10.70649914</v>
      </c>
      <c r="AY69" s="4">
        <v>16.305110679999999</v>
      </c>
      <c r="AZ69">
        <v>8.2200000000000024</v>
      </c>
      <c r="BA69">
        <v>105.8</v>
      </c>
      <c r="BB69">
        <v>60</v>
      </c>
      <c r="BC69">
        <v>24.4</v>
      </c>
      <c r="BD69">
        <v>172.4</v>
      </c>
      <c r="BE69">
        <v>4.46</v>
      </c>
      <c r="BF69">
        <v>3.3400000000000007</v>
      </c>
    </row>
    <row r="70" spans="1:58" x14ac:dyDescent="0.3">
      <c r="A70" t="s">
        <v>114</v>
      </c>
      <c r="B70" t="s">
        <v>67</v>
      </c>
      <c r="C70" t="s">
        <v>15</v>
      </c>
      <c r="D70" t="s">
        <v>90</v>
      </c>
      <c r="E70" s="14">
        <v>113.75</v>
      </c>
      <c r="F70" s="4">
        <v>0.11749999999999999</v>
      </c>
      <c r="G70" s="4">
        <v>0.66749999999999998</v>
      </c>
      <c r="H70" s="16">
        <v>85.677499999999995</v>
      </c>
      <c r="I70" s="4">
        <v>9.7237000000000004E-2</v>
      </c>
      <c r="J70" s="14">
        <v>2.7354634999999998</v>
      </c>
      <c r="K70" s="14">
        <v>18.151566670000001</v>
      </c>
      <c r="L70" s="4">
        <v>7.6312499999999996</v>
      </c>
      <c r="M70" s="4">
        <v>1.3360442077000001</v>
      </c>
      <c r="N70">
        <v>-0.15295523999999999</v>
      </c>
      <c r="O70">
        <v>1.079881308</v>
      </c>
      <c r="P70">
        <v>76</v>
      </c>
      <c r="Q70">
        <v>-2.8913483480000002</v>
      </c>
      <c r="R70">
        <v>-0.22040971100000001</v>
      </c>
      <c r="S70">
        <v>2969.5455556666702</v>
      </c>
      <c r="T70">
        <v>2614.1253183333301</v>
      </c>
      <c r="U70">
        <v>31188.637709999999</v>
      </c>
      <c r="V70">
        <v>0</v>
      </c>
      <c r="W70">
        <v>0</v>
      </c>
      <c r="X70">
        <v>3478.7261149999999</v>
      </c>
      <c r="Y70">
        <v>28189.3606766667</v>
      </c>
      <c r="Z70">
        <v>48528.226880000002</v>
      </c>
      <c r="AA70">
        <v>0</v>
      </c>
      <c r="AB70">
        <v>0</v>
      </c>
      <c r="AC70">
        <v>36175.6930366667</v>
      </c>
      <c r="AD70">
        <v>0</v>
      </c>
      <c r="AE70">
        <v>0</v>
      </c>
      <c r="AF70">
        <v>0</v>
      </c>
      <c r="AG70">
        <v>0</v>
      </c>
      <c r="AH70">
        <v>101462.56007333301</v>
      </c>
      <c r="AI70">
        <v>0</v>
      </c>
      <c r="AJ70">
        <v>23708.650783333302</v>
      </c>
      <c r="AK70">
        <v>0</v>
      </c>
      <c r="AL70">
        <v>47919.081263333297</v>
      </c>
      <c r="AM70">
        <v>0</v>
      </c>
      <c r="AN70">
        <v>0</v>
      </c>
      <c r="AO70" s="2">
        <v>7</v>
      </c>
      <c r="AP70">
        <v>1319</v>
      </c>
      <c r="AQ70">
        <v>5777</v>
      </c>
      <c r="AR70">
        <v>22.3</v>
      </c>
      <c r="AS70">
        <v>8.6999999999999993</v>
      </c>
      <c r="AT70">
        <v>551.1</v>
      </c>
      <c r="AU70">
        <v>762</v>
      </c>
      <c r="AV70">
        <v>48</v>
      </c>
      <c r="AW70" s="4">
        <v>1.951288E-2</v>
      </c>
      <c r="AX70" s="4">
        <v>0.40172291100000002</v>
      </c>
      <c r="AY70" s="4">
        <v>19.448937300000001</v>
      </c>
      <c r="AZ70">
        <v>0.84000000000000008</v>
      </c>
      <c r="BA70">
        <v>8</v>
      </c>
      <c r="BB70">
        <v>38.6</v>
      </c>
      <c r="BC70">
        <v>37.799999999999997</v>
      </c>
      <c r="BD70">
        <v>470.6</v>
      </c>
      <c r="BE70">
        <v>6.8400000000000007</v>
      </c>
      <c r="BF70">
        <v>2.8400000000000003</v>
      </c>
    </row>
    <row r="71" spans="1:58" x14ac:dyDescent="0.3">
      <c r="A71" t="s">
        <v>114</v>
      </c>
      <c r="B71" t="s">
        <v>68</v>
      </c>
      <c r="C71" t="s">
        <v>15</v>
      </c>
      <c r="D71" t="s">
        <v>90</v>
      </c>
      <c r="E71" s="14">
        <v>113.4483</v>
      </c>
      <c r="F71" s="4">
        <v>0.12049832000000001</v>
      </c>
      <c r="G71" s="4">
        <v>0.60053290000000004</v>
      </c>
      <c r="H71" s="16">
        <v>86.51979</v>
      </c>
      <c r="I71" s="4">
        <v>0.121336</v>
      </c>
      <c r="J71" s="14">
        <v>1.9566189</v>
      </c>
      <c r="K71" s="14">
        <v>18.150728569999998</v>
      </c>
      <c r="L71" s="4">
        <v>7.4242857142857002</v>
      </c>
      <c r="M71" s="4">
        <v>1.8324476902</v>
      </c>
      <c r="N71">
        <v>-9.4502559999999999E-2</v>
      </c>
      <c r="O71">
        <v>1.134447328</v>
      </c>
      <c r="P71">
        <v>82</v>
      </c>
      <c r="Q71">
        <v>-2.7974146979999999</v>
      </c>
      <c r="R71">
        <v>0.2279253319</v>
      </c>
      <c r="S71">
        <v>0</v>
      </c>
      <c r="T71">
        <v>0</v>
      </c>
      <c r="U71">
        <v>15040.308967249999</v>
      </c>
      <c r="V71">
        <v>0</v>
      </c>
      <c r="W71">
        <v>0</v>
      </c>
      <c r="X71">
        <v>5603.0133084999998</v>
      </c>
      <c r="Y71">
        <v>71534.913845749994</v>
      </c>
      <c r="Z71">
        <v>190519.80853499999</v>
      </c>
      <c r="AA71">
        <v>0</v>
      </c>
      <c r="AB71">
        <v>0</v>
      </c>
      <c r="AC71">
        <v>63261.217316249997</v>
      </c>
      <c r="AD71">
        <v>0</v>
      </c>
      <c r="AE71">
        <v>218934.79083333301</v>
      </c>
      <c r="AF71">
        <v>69611.276262500003</v>
      </c>
      <c r="AG71">
        <v>34959.988691999999</v>
      </c>
      <c r="AH71">
        <v>620290.05906750006</v>
      </c>
      <c r="AI71">
        <v>0</v>
      </c>
      <c r="AJ71">
        <v>57219.198612499997</v>
      </c>
      <c r="AK71">
        <v>0</v>
      </c>
      <c r="AL71">
        <v>101976.28422</v>
      </c>
      <c r="AM71">
        <v>0</v>
      </c>
      <c r="AN71">
        <v>0</v>
      </c>
      <c r="AO71" s="2">
        <v>7</v>
      </c>
      <c r="AP71">
        <v>1317</v>
      </c>
      <c r="AQ71">
        <v>5778</v>
      </c>
      <c r="AR71">
        <v>22.3</v>
      </c>
      <c r="AS71">
        <v>8.6999999999999993</v>
      </c>
      <c r="AT71">
        <v>548.29999999999995</v>
      </c>
      <c r="AU71">
        <v>761</v>
      </c>
      <c r="AV71">
        <v>48</v>
      </c>
      <c r="AW71" s="4">
        <v>4.1408050000000002E-2</v>
      </c>
      <c r="AX71" s="4">
        <v>0.73440535500000004</v>
      </c>
      <c r="AY71" s="4">
        <v>17.835395779999999</v>
      </c>
      <c r="AZ71">
        <v>1.3800000000000003</v>
      </c>
      <c r="BA71">
        <v>1</v>
      </c>
      <c r="BB71">
        <v>65.400000000000006</v>
      </c>
      <c r="BC71">
        <v>42</v>
      </c>
      <c r="BD71">
        <v>760.6</v>
      </c>
      <c r="BE71">
        <v>6.68</v>
      </c>
      <c r="BF71">
        <v>4.58</v>
      </c>
    </row>
    <row r="72" spans="1:58" x14ac:dyDescent="0.3">
      <c r="A72" t="s">
        <v>114</v>
      </c>
      <c r="B72" t="s">
        <v>69</v>
      </c>
      <c r="C72" t="s">
        <v>15</v>
      </c>
      <c r="D72" t="s">
        <v>90</v>
      </c>
      <c r="E72" s="14">
        <v>115</v>
      </c>
      <c r="F72" s="4">
        <v>0.11625000000000001</v>
      </c>
      <c r="G72" s="4">
        <v>0.64875000000000005</v>
      </c>
      <c r="H72" s="16">
        <v>88.331249999999997</v>
      </c>
      <c r="I72" s="4">
        <v>0.14422499999999999</v>
      </c>
      <c r="J72" s="14">
        <v>2.7222654999999998</v>
      </c>
      <c r="K72" s="14">
        <v>19.2623</v>
      </c>
      <c r="L72" s="4">
        <v>7.4962499999999999</v>
      </c>
      <c r="M72" s="4">
        <v>1.2048871885000001</v>
      </c>
      <c r="N72">
        <v>-0.30694969999999999</v>
      </c>
      <c r="O72">
        <v>1.004157666</v>
      </c>
      <c r="P72">
        <v>109</v>
      </c>
      <c r="Q72">
        <v>-2.7280910820000002</v>
      </c>
      <c r="R72">
        <v>-0.154320663</v>
      </c>
      <c r="S72">
        <v>14600.519115999999</v>
      </c>
      <c r="T72">
        <v>0</v>
      </c>
      <c r="U72">
        <v>10218.738891999999</v>
      </c>
      <c r="V72">
        <v>6359.8844492500002</v>
      </c>
      <c r="W72">
        <v>0</v>
      </c>
      <c r="X72">
        <v>6214.5199069999999</v>
      </c>
      <c r="Y72">
        <v>115587.0283925</v>
      </c>
      <c r="Z72">
        <v>267196.88441250002</v>
      </c>
      <c r="AA72">
        <v>18328.895530000002</v>
      </c>
      <c r="AB72">
        <v>0</v>
      </c>
      <c r="AC72">
        <v>30512.394990000001</v>
      </c>
      <c r="AD72">
        <v>0</v>
      </c>
      <c r="AE72">
        <v>0</v>
      </c>
      <c r="AF72">
        <v>28214.220929750001</v>
      </c>
      <c r="AG72">
        <v>18222.7883975</v>
      </c>
      <c r="AH72">
        <v>379001.9385325</v>
      </c>
      <c r="AI72">
        <v>23123.968325999998</v>
      </c>
      <c r="AJ72">
        <v>33607.855292499997</v>
      </c>
      <c r="AK72">
        <v>0</v>
      </c>
      <c r="AL72">
        <v>101614.1417035</v>
      </c>
      <c r="AM72">
        <v>0</v>
      </c>
      <c r="AN72">
        <v>0</v>
      </c>
      <c r="AO72" s="2">
        <v>3</v>
      </c>
      <c r="AP72">
        <v>1288</v>
      </c>
      <c r="AQ72">
        <v>5970</v>
      </c>
      <c r="AR72">
        <v>22.3</v>
      </c>
      <c r="AS72">
        <v>8.4</v>
      </c>
      <c r="AT72">
        <v>545.5</v>
      </c>
      <c r="AU72">
        <v>769</v>
      </c>
      <c r="AV72">
        <v>48</v>
      </c>
      <c r="AW72" s="4">
        <v>1.1699568E-2</v>
      </c>
      <c r="AX72" s="4">
        <v>0.337071275</v>
      </c>
      <c r="AY72" s="4">
        <v>28.534314699999999</v>
      </c>
      <c r="AZ72">
        <v>0.36</v>
      </c>
      <c r="BA72">
        <v>19.399999999999999</v>
      </c>
      <c r="BB72">
        <v>50.4</v>
      </c>
      <c r="BC72">
        <v>441.2</v>
      </c>
      <c r="BD72">
        <v>3206.8</v>
      </c>
      <c r="BE72">
        <v>8.4400000000000013</v>
      </c>
      <c r="BF72">
        <v>19.839999999999996</v>
      </c>
    </row>
    <row r="73" spans="1:58" x14ac:dyDescent="0.3">
      <c r="A73" t="s">
        <v>115</v>
      </c>
      <c r="B73" t="s">
        <v>73</v>
      </c>
      <c r="C73" t="s">
        <v>86</v>
      </c>
      <c r="D73" t="s">
        <v>97</v>
      </c>
      <c r="E73" s="14">
        <v>23.0625</v>
      </c>
      <c r="F73" s="4">
        <v>9.0624999999999997E-2</v>
      </c>
      <c r="G73" s="4">
        <v>0.70874999999999999</v>
      </c>
      <c r="H73" s="16">
        <v>133.69051999999999</v>
      </c>
      <c r="I73" s="4">
        <v>0.21452499999999999</v>
      </c>
      <c r="J73" s="14">
        <v>1.5748043</v>
      </c>
      <c r="K73" s="14">
        <v>23.155152084999997</v>
      </c>
      <c r="L73" s="4">
        <v>10.78375</v>
      </c>
      <c r="M73" s="4">
        <v>-1.5467763969999999</v>
      </c>
      <c r="N73">
        <v>0.45077803000000005</v>
      </c>
      <c r="O73">
        <v>-0.858133009</v>
      </c>
      <c r="P73">
        <v>53.5</v>
      </c>
      <c r="Q73">
        <v>2.3671705071</v>
      </c>
      <c r="R73">
        <v>-0.51641486970000006</v>
      </c>
      <c r="S73">
        <v>382774.23416500003</v>
      </c>
      <c r="T73">
        <v>39725.615762083355</v>
      </c>
      <c r="U73">
        <v>0</v>
      </c>
      <c r="V73">
        <v>0</v>
      </c>
      <c r="W73">
        <v>53217.219360000003</v>
      </c>
      <c r="X73">
        <v>0</v>
      </c>
      <c r="Y73">
        <v>139831.74224374999</v>
      </c>
      <c r="Z73">
        <v>946270.27864999999</v>
      </c>
      <c r="AA73">
        <v>339826.36170875002</v>
      </c>
      <c r="AB73">
        <v>128546.37490666666</v>
      </c>
      <c r="AC73">
        <v>0</v>
      </c>
      <c r="AD73">
        <v>620160.46486916649</v>
      </c>
      <c r="AE73">
        <v>0</v>
      </c>
      <c r="AF73">
        <v>161188.9381345835</v>
      </c>
      <c r="AG73">
        <v>335690.56160833349</v>
      </c>
      <c r="AH73">
        <v>2968480.0898750001</v>
      </c>
      <c r="AI73">
        <v>1052095.9513333335</v>
      </c>
      <c r="AJ73">
        <v>922652.38348333351</v>
      </c>
      <c r="AK73">
        <v>198369.2473166665</v>
      </c>
      <c r="AL73">
        <v>275360.90355708351</v>
      </c>
      <c r="AM73">
        <v>99299.954314999995</v>
      </c>
      <c r="AN73">
        <v>56125.388077083349</v>
      </c>
      <c r="AO73" s="2">
        <v>7</v>
      </c>
      <c r="AP73">
        <v>1357</v>
      </c>
      <c r="AQ73">
        <v>9255</v>
      </c>
      <c r="AR73">
        <v>18.8</v>
      </c>
      <c r="AS73">
        <v>11.6</v>
      </c>
      <c r="AT73">
        <v>644.79999999999995</v>
      </c>
      <c r="AU73">
        <v>1256</v>
      </c>
      <c r="AV73">
        <v>36</v>
      </c>
      <c r="AW73" s="4">
        <v>6.5565801000000007E-2</v>
      </c>
      <c r="AX73" s="4">
        <v>1.1137987119999999</v>
      </c>
      <c r="AY73" s="4">
        <v>17.17017512</v>
      </c>
      <c r="AZ73">
        <v>1.64</v>
      </c>
      <c r="BA73">
        <v>6.4</v>
      </c>
      <c r="BB73">
        <v>38</v>
      </c>
      <c r="BC73">
        <v>77.2</v>
      </c>
      <c r="BD73">
        <v>235.8</v>
      </c>
      <c r="BE73">
        <v>4.6599999999999993</v>
      </c>
      <c r="BF73">
        <v>3.9800000000000004</v>
      </c>
    </row>
    <row r="74" spans="1:58" x14ac:dyDescent="0.3">
      <c r="A74" t="s">
        <v>115</v>
      </c>
      <c r="B74" t="s">
        <v>44</v>
      </c>
      <c r="C74" t="s">
        <v>86</v>
      </c>
      <c r="D74" t="s">
        <v>97</v>
      </c>
      <c r="E74" s="14">
        <v>22.625</v>
      </c>
      <c r="F74" s="4">
        <v>8.6249999999999993E-2</v>
      </c>
      <c r="G74" s="4">
        <v>0.59437499999999999</v>
      </c>
      <c r="H74" s="16">
        <v>133.29252</v>
      </c>
      <c r="I74" s="4">
        <v>0.26507500000000001</v>
      </c>
      <c r="J74" s="14">
        <v>2.8338629000000002</v>
      </c>
      <c r="K74" s="14">
        <v>22.46164375</v>
      </c>
      <c r="L74" s="4">
        <v>10.676875000000001</v>
      </c>
      <c r="M74" s="4">
        <v>-1.7046590260000001</v>
      </c>
      <c r="N74">
        <v>0.39353154499999998</v>
      </c>
      <c r="O74">
        <v>-0.93403956199999993</v>
      </c>
      <c r="P74">
        <v>73</v>
      </c>
      <c r="Q74">
        <v>3.81427656365</v>
      </c>
      <c r="R74">
        <v>-2.2499802204999999</v>
      </c>
      <c r="S74">
        <v>464845.20195000002</v>
      </c>
      <c r="T74">
        <v>0</v>
      </c>
      <c r="U74">
        <v>0</v>
      </c>
      <c r="V74">
        <v>0</v>
      </c>
      <c r="W74">
        <v>21334.000297499999</v>
      </c>
      <c r="X74">
        <v>0</v>
      </c>
      <c r="Y74">
        <v>621854.78979999991</v>
      </c>
      <c r="Z74">
        <v>0</v>
      </c>
      <c r="AA74">
        <v>955160.35334999999</v>
      </c>
      <c r="AB74">
        <v>124393.8823</v>
      </c>
      <c r="AC74">
        <v>15203.68125</v>
      </c>
      <c r="AD74">
        <v>522460.33230000001</v>
      </c>
      <c r="AE74">
        <v>0</v>
      </c>
      <c r="AF74">
        <v>97411.246585000001</v>
      </c>
      <c r="AG74">
        <v>583041.80432500003</v>
      </c>
      <c r="AH74">
        <v>6055571.8745000008</v>
      </c>
      <c r="AI74">
        <v>1490575.7326</v>
      </c>
      <c r="AJ74">
        <v>2110898.6281499998</v>
      </c>
      <c r="AK74">
        <v>118324.7047</v>
      </c>
      <c r="AL74">
        <v>659812.40403500001</v>
      </c>
      <c r="AM74">
        <v>222063.6105525</v>
      </c>
      <c r="AN74">
        <v>48848.373350000002</v>
      </c>
      <c r="AO74" s="2">
        <v>13</v>
      </c>
      <c r="AP74">
        <v>1460</v>
      </c>
      <c r="AQ74">
        <v>10842</v>
      </c>
      <c r="AR74">
        <v>19.100000000000001</v>
      </c>
      <c r="AS74">
        <v>12.7</v>
      </c>
      <c r="AT74">
        <v>622.6</v>
      </c>
      <c r="AU74">
        <v>1582</v>
      </c>
      <c r="AV74">
        <v>15</v>
      </c>
      <c r="AW74" s="4">
        <v>6.3332997000000002E-2</v>
      </c>
      <c r="AX74" s="4">
        <v>0.87680010100000005</v>
      </c>
      <c r="AY74" s="4">
        <v>13.771935170000001</v>
      </c>
      <c r="AZ74">
        <v>1.46</v>
      </c>
      <c r="BA74">
        <v>11.2</v>
      </c>
      <c r="BB74">
        <v>24.8</v>
      </c>
      <c r="BC74">
        <v>57.2</v>
      </c>
      <c r="BD74">
        <v>327.60000000000002</v>
      </c>
      <c r="BE74">
        <v>4.96</v>
      </c>
      <c r="BF74">
        <v>3.8200000000000003</v>
      </c>
    </row>
    <row r="75" spans="1:58" x14ac:dyDescent="0.3">
      <c r="A75" t="s">
        <v>115</v>
      </c>
      <c r="B75" t="s">
        <v>74</v>
      </c>
      <c r="C75" t="s">
        <v>86</v>
      </c>
      <c r="D75" t="s">
        <v>97</v>
      </c>
      <c r="E75" s="14">
        <v>14.5572</v>
      </c>
      <c r="F75" s="4">
        <v>8.4375000000000006E-2</v>
      </c>
      <c r="G75" s="4">
        <v>0.73250000000000004</v>
      </c>
      <c r="H75" s="16">
        <v>141.91274000000001</v>
      </c>
      <c r="I75" s="4">
        <v>0.12679099999999999</v>
      </c>
      <c r="J75" s="14">
        <v>2.3673894999999998</v>
      </c>
      <c r="K75" s="14">
        <v>22.948757145000002</v>
      </c>
      <c r="L75" s="4">
        <v>9.7642857142857</v>
      </c>
      <c r="M75" s="4">
        <v>-1.993148726</v>
      </c>
      <c r="N75">
        <v>0.71688902499999996</v>
      </c>
      <c r="O75">
        <v>-0.68115526849999997</v>
      </c>
      <c r="P75">
        <v>42.5</v>
      </c>
      <c r="Q75">
        <v>-1.1311265615000001</v>
      </c>
      <c r="R75">
        <v>-1.3030315215000001</v>
      </c>
      <c r="S75">
        <v>115243.14952166651</v>
      </c>
      <c r="T75">
        <v>2063.0620732500001</v>
      </c>
      <c r="U75">
        <v>0</v>
      </c>
      <c r="V75">
        <v>0</v>
      </c>
      <c r="W75">
        <v>6389.4658402499999</v>
      </c>
      <c r="X75">
        <v>0</v>
      </c>
      <c r="Y75">
        <v>32233.761063583348</v>
      </c>
      <c r="Z75">
        <v>0</v>
      </c>
      <c r="AA75">
        <v>90702.959428999995</v>
      </c>
      <c r="AB75">
        <v>19358.684239999999</v>
      </c>
      <c r="AC75">
        <v>0</v>
      </c>
      <c r="AD75">
        <v>145476.95864916651</v>
      </c>
      <c r="AE75">
        <v>1101.3961704999999</v>
      </c>
      <c r="AF75">
        <v>94038.06892749999</v>
      </c>
      <c r="AG75">
        <v>77171.637102499997</v>
      </c>
      <c r="AH75">
        <v>3373466.4634166649</v>
      </c>
      <c r="AI75">
        <v>318033.49723500002</v>
      </c>
      <c r="AJ75">
        <v>253194.330625</v>
      </c>
      <c r="AK75">
        <v>7536.5755724999999</v>
      </c>
      <c r="AL75">
        <v>10678.707920000001</v>
      </c>
      <c r="AM75">
        <v>84403.418362500001</v>
      </c>
      <c r="AN75">
        <v>74376.546070833501</v>
      </c>
      <c r="AO75" s="2">
        <v>25</v>
      </c>
      <c r="AP75">
        <v>1469</v>
      </c>
      <c r="AQ75">
        <v>8924</v>
      </c>
      <c r="AR75">
        <v>20.6</v>
      </c>
      <c r="AS75">
        <v>11.9</v>
      </c>
      <c r="AT75">
        <v>515.79999999999995</v>
      </c>
      <c r="AU75">
        <v>1311</v>
      </c>
      <c r="AV75">
        <v>40</v>
      </c>
      <c r="AW75" s="4">
        <v>7.3022586E-2</v>
      </c>
      <c r="AX75" s="4">
        <v>1.3408763960000001</v>
      </c>
      <c r="AY75" s="4">
        <v>18.3210731</v>
      </c>
      <c r="AZ75">
        <v>1.9200000000000004</v>
      </c>
      <c r="BA75">
        <v>25.2</v>
      </c>
      <c r="BB75">
        <v>19.8</v>
      </c>
      <c r="BC75">
        <v>42.8</v>
      </c>
      <c r="BD75">
        <v>784.4</v>
      </c>
      <c r="BE75">
        <v>6.44</v>
      </c>
      <c r="BF75">
        <v>4.74</v>
      </c>
    </row>
    <row r="76" spans="1:58" x14ac:dyDescent="0.3">
      <c r="A76" t="s">
        <v>116</v>
      </c>
      <c r="B76" t="s">
        <v>75</v>
      </c>
      <c r="C76" t="s">
        <v>15</v>
      </c>
      <c r="D76" t="s">
        <v>92</v>
      </c>
      <c r="E76" s="14">
        <v>8</v>
      </c>
      <c r="F76" s="4">
        <v>0.36249999999999999</v>
      </c>
      <c r="G76" s="4">
        <v>0.16750000000000001</v>
      </c>
      <c r="H76" s="16">
        <v>92.308750000000003</v>
      </c>
      <c r="I76" s="4">
        <v>0.22039700000000001</v>
      </c>
      <c r="J76" s="14">
        <v>7.4681740000000003</v>
      </c>
      <c r="K76" s="14">
        <v>21.430150000000001</v>
      </c>
      <c r="L76" s="4">
        <v>9.4328571428571006</v>
      </c>
      <c r="M76" s="4">
        <v>2.2921754129999998</v>
      </c>
      <c r="N76">
        <v>-0.57512110999999999</v>
      </c>
      <c r="O76">
        <v>0.71504745999999997</v>
      </c>
      <c r="P76">
        <v>115</v>
      </c>
      <c r="Q76">
        <v>-2.575757254</v>
      </c>
      <c r="R76">
        <v>0.98053150330000005</v>
      </c>
      <c r="S76">
        <v>0</v>
      </c>
      <c r="T76">
        <v>0</v>
      </c>
      <c r="U76">
        <v>14624.851162749999</v>
      </c>
      <c r="V76">
        <v>340966.82134999998</v>
      </c>
      <c r="W76">
        <v>982037.29044999997</v>
      </c>
      <c r="X76">
        <v>0</v>
      </c>
      <c r="Y76">
        <v>27863.823858250002</v>
      </c>
      <c r="Z76">
        <v>167847.361588</v>
      </c>
      <c r="AA76">
        <v>0</v>
      </c>
      <c r="AB76">
        <v>0</v>
      </c>
      <c r="AC76">
        <v>65973.695464999997</v>
      </c>
      <c r="AD76">
        <v>31091.371394999998</v>
      </c>
      <c r="AE76">
        <v>82235.212694999995</v>
      </c>
      <c r="AF76">
        <v>61158.887725000001</v>
      </c>
      <c r="AG76">
        <v>0</v>
      </c>
      <c r="AH76">
        <v>58005.188574250002</v>
      </c>
      <c r="AI76">
        <v>0</v>
      </c>
      <c r="AJ76">
        <v>0</v>
      </c>
      <c r="AK76">
        <v>0</v>
      </c>
      <c r="AL76">
        <v>28843.950994999999</v>
      </c>
      <c r="AM76">
        <v>0</v>
      </c>
      <c r="AN76">
        <v>0</v>
      </c>
      <c r="AO76" s="2">
        <v>318</v>
      </c>
      <c r="AP76">
        <v>1193</v>
      </c>
      <c r="AQ76">
        <v>8725</v>
      </c>
      <c r="AR76">
        <v>13.4</v>
      </c>
      <c r="AS76">
        <v>12.3</v>
      </c>
      <c r="AT76">
        <v>945.2</v>
      </c>
      <c r="AU76">
        <v>1042</v>
      </c>
      <c r="AV76">
        <v>38</v>
      </c>
      <c r="AW76" s="4">
        <v>0.156748834</v>
      </c>
      <c r="AX76" s="4">
        <v>4.8591253480000001</v>
      </c>
      <c r="AY76" s="4">
        <v>35.073712810000004</v>
      </c>
      <c r="AZ76">
        <v>3.2</v>
      </c>
      <c r="BA76">
        <v>14.6</v>
      </c>
      <c r="BB76">
        <v>145.4</v>
      </c>
      <c r="BC76">
        <v>149.19999999999999</v>
      </c>
      <c r="BD76">
        <v>9454.4</v>
      </c>
      <c r="BE76">
        <v>7.7799999999999994</v>
      </c>
      <c r="BF76">
        <v>48.9</v>
      </c>
    </row>
    <row r="77" spans="1:58" x14ac:dyDescent="0.3">
      <c r="A77" t="s">
        <v>116</v>
      </c>
      <c r="B77" t="s">
        <v>76</v>
      </c>
      <c r="C77" t="s">
        <v>15</v>
      </c>
      <c r="D77" t="s">
        <v>92</v>
      </c>
      <c r="E77" s="14">
        <v>14.375</v>
      </c>
      <c r="F77" s="4">
        <v>0.15875</v>
      </c>
      <c r="G77" s="4">
        <v>0.17874999999999999</v>
      </c>
      <c r="H77" s="16">
        <v>99.204999999999998</v>
      </c>
      <c r="I77" s="4">
        <v>0.21534600000000001</v>
      </c>
      <c r="J77" s="14">
        <v>5.4235075000000004</v>
      </c>
      <c r="K77" s="14">
        <v>11.083866670000001</v>
      </c>
      <c r="L77" s="4">
        <v>8.1150000000000002</v>
      </c>
      <c r="M77" s="4">
        <v>2.1108685597000001</v>
      </c>
      <c r="N77">
        <v>-0.99457673000000002</v>
      </c>
      <c r="O77">
        <v>0.65839827399999995</v>
      </c>
      <c r="P77">
        <v>194</v>
      </c>
      <c r="Q77">
        <v>-0.455698308</v>
      </c>
      <c r="R77">
        <v>6.1328219740999996</v>
      </c>
      <c r="S77">
        <v>48644.817027500001</v>
      </c>
      <c r="T77">
        <v>9792.2679937499997</v>
      </c>
      <c r="U77">
        <v>53111.335082500002</v>
      </c>
      <c r="V77">
        <v>1664156.6359999999</v>
      </c>
      <c r="W77">
        <v>2327989.9530000002</v>
      </c>
      <c r="X77">
        <v>23945.590147999999</v>
      </c>
      <c r="Y77">
        <v>119842.097345</v>
      </c>
      <c r="Z77">
        <v>538544.45444999996</v>
      </c>
      <c r="AA77">
        <v>67944.780468249999</v>
      </c>
      <c r="AB77">
        <v>11990.538721999999</v>
      </c>
      <c r="AC77">
        <v>51681.265104999999</v>
      </c>
      <c r="AD77">
        <v>94758.939417500005</v>
      </c>
      <c r="AE77">
        <v>182135.57707249999</v>
      </c>
      <c r="AF77">
        <v>189359.7324225</v>
      </c>
      <c r="AG77">
        <v>0</v>
      </c>
      <c r="AH77">
        <v>650244.39405</v>
      </c>
      <c r="AI77">
        <v>0</v>
      </c>
      <c r="AJ77">
        <v>35072.488317750001</v>
      </c>
      <c r="AK77">
        <v>0</v>
      </c>
      <c r="AL77">
        <v>31805.625707499999</v>
      </c>
      <c r="AM77">
        <v>29027.511545249999</v>
      </c>
      <c r="AN77">
        <v>0</v>
      </c>
      <c r="AO77" s="2">
        <v>211</v>
      </c>
      <c r="AP77">
        <v>1290</v>
      </c>
      <c r="AQ77">
        <v>8037</v>
      </c>
      <c r="AR77">
        <v>14.8</v>
      </c>
      <c r="AS77">
        <v>13.2</v>
      </c>
      <c r="AT77">
        <v>900.3</v>
      </c>
      <c r="AU77">
        <v>1035</v>
      </c>
      <c r="AV77">
        <v>32</v>
      </c>
      <c r="AW77" s="4">
        <v>0.29131760800000001</v>
      </c>
      <c r="AX77" s="4">
        <v>5.8562692009999999</v>
      </c>
      <c r="AY77" s="4">
        <v>20.068689979999998</v>
      </c>
      <c r="AZ77">
        <v>4.9399999999999995</v>
      </c>
      <c r="BA77">
        <v>23</v>
      </c>
      <c r="BB77">
        <v>302</v>
      </c>
      <c r="BC77">
        <v>213.4</v>
      </c>
      <c r="BD77">
        <v>7233.6</v>
      </c>
      <c r="BE77">
        <v>7.62</v>
      </c>
      <c r="BF77">
        <v>38.700000000000003</v>
      </c>
    </row>
    <row r="78" spans="1:58" x14ac:dyDescent="0.3">
      <c r="A78" t="s">
        <v>116</v>
      </c>
      <c r="B78" t="s">
        <v>77</v>
      </c>
      <c r="C78" t="s">
        <v>15</v>
      </c>
      <c r="D78" t="s">
        <v>92</v>
      </c>
      <c r="E78" s="14">
        <v>14.125</v>
      </c>
      <c r="F78" s="4">
        <v>0.15739407999999999</v>
      </c>
      <c r="G78" s="4">
        <v>0.18875</v>
      </c>
      <c r="H78" s="16">
        <v>109.02</v>
      </c>
      <c r="I78" s="4">
        <v>0.18427099999999999</v>
      </c>
      <c r="J78" s="14">
        <v>6.9238377</v>
      </c>
      <c r="K78" s="14">
        <v>16.375900000000001</v>
      </c>
      <c r="L78" s="4">
        <v>7.7214285714286</v>
      </c>
      <c r="M78" s="4">
        <v>2.6307585007999998</v>
      </c>
      <c r="N78">
        <v>-1.01699772</v>
      </c>
      <c r="O78">
        <v>0.411398188</v>
      </c>
      <c r="P78">
        <v>195</v>
      </c>
      <c r="Q78">
        <v>-1.1270121790000001</v>
      </c>
      <c r="R78">
        <v>2.3882447234000002</v>
      </c>
      <c r="S78">
        <v>61233.278347500003</v>
      </c>
      <c r="T78">
        <v>7001.5222194999997</v>
      </c>
      <c r="U78">
        <v>56948.872165000001</v>
      </c>
      <c r="V78">
        <v>912457.907075</v>
      </c>
      <c r="W78">
        <v>1481459.4545</v>
      </c>
      <c r="X78">
        <v>2197.1302476666701</v>
      </c>
      <c r="Y78">
        <v>234007.05688250001</v>
      </c>
      <c r="Z78">
        <v>648370.55995000002</v>
      </c>
      <c r="AA78">
        <v>40592.876487000001</v>
      </c>
      <c r="AB78">
        <v>32785.859494999997</v>
      </c>
      <c r="AC78">
        <v>51445.805882499997</v>
      </c>
      <c r="AD78">
        <v>85078.9836125</v>
      </c>
      <c r="AE78">
        <v>0</v>
      </c>
      <c r="AF78">
        <v>45732.588611250001</v>
      </c>
      <c r="AG78">
        <v>17127.272770750002</v>
      </c>
      <c r="AH78">
        <v>1732527.7163249999</v>
      </c>
      <c r="AI78">
        <v>19016.274920749998</v>
      </c>
      <c r="AJ78">
        <v>32832.090001750003</v>
      </c>
      <c r="AK78">
        <v>0</v>
      </c>
      <c r="AL78">
        <v>22949.691512500001</v>
      </c>
      <c r="AM78">
        <v>32626.544249999999</v>
      </c>
      <c r="AN78">
        <v>23988.152109250001</v>
      </c>
      <c r="AO78" s="2">
        <v>323</v>
      </c>
      <c r="AP78">
        <v>1151</v>
      </c>
      <c r="AQ78">
        <v>8792</v>
      </c>
      <c r="AR78">
        <v>12.6</v>
      </c>
      <c r="AS78">
        <v>12.1</v>
      </c>
      <c r="AT78">
        <v>958.2</v>
      </c>
      <c r="AU78">
        <v>1012</v>
      </c>
      <c r="AV78">
        <v>42</v>
      </c>
      <c r="AW78" s="4">
        <v>0.26666648599999998</v>
      </c>
      <c r="AX78" s="4">
        <v>5.0928736360000002</v>
      </c>
      <c r="AY78" s="4">
        <v>19.152728079999999</v>
      </c>
      <c r="AZ78">
        <v>5.4399999999999995</v>
      </c>
      <c r="BA78">
        <v>18.600000000000001</v>
      </c>
      <c r="BB78">
        <v>327.60000000000002</v>
      </c>
      <c r="BC78">
        <v>264.60000000000002</v>
      </c>
      <c r="BD78">
        <v>9816.6</v>
      </c>
      <c r="BE78">
        <v>7.7200000000000006</v>
      </c>
      <c r="BF78">
        <v>52.140000000000008</v>
      </c>
    </row>
    <row r="79" spans="1:58" x14ac:dyDescent="0.3">
      <c r="A79" t="s">
        <v>117</v>
      </c>
      <c r="B79" t="s">
        <v>78</v>
      </c>
      <c r="C79" t="s">
        <v>86</v>
      </c>
      <c r="D79" t="s">
        <v>92</v>
      </c>
      <c r="E79" s="14">
        <v>12.5</v>
      </c>
      <c r="F79" s="4">
        <v>0.11625000000000001</v>
      </c>
      <c r="G79" s="4">
        <v>0.57687500000000003</v>
      </c>
      <c r="H79" s="16">
        <v>135.14892</v>
      </c>
      <c r="I79" s="4">
        <v>0.53382499999999999</v>
      </c>
      <c r="J79" s="14">
        <v>3.6303583000000001</v>
      </c>
      <c r="K79" s="14">
        <v>17.24656607</v>
      </c>
      <c r="L79" s="4">
        <v>10.274666666667001</v>
      </c>
      <c r="M79" s="4">
        <v>-1.0784808100000001</v>
      </c>
      <c r="N79">
        <v>-0.16815876999999999</v>
      </c>
      <c r="O79">
        <v>-0.86799944900000003</v>
      </c>
      <c r="P79">
        <v>87</v>
      </c>
      <c r="Q79">
        <v>2.9923433843499998</v>
      </c>
      <c r="R79">
        <v>-1.131495822</v>
      </c>
      <c r="S79">
        <v>277987.52425833349</v>
      </c>
      <c r="T79">
        <v>0</v>
      </c>
      <c r="U79">
        <v>212400.27361791651</v>
      </c>
      <c r="V79">
        <v>243698.5121204165</v>
      </c>
      <c r="W79">
        <v>503729.37640249997</v>
      </c>
      <c r="X79">
        <v>1425.364244375</v>
      </c>
      <c r="Y79">
        <v>800421.47340250004</v>
      </c>
      <c r="Z79">
        <v>0</v>
      </c>
      <c r="AA79">
        <v>408104.11037341651</v>
      </c>
      <c r="AB79">
        <v>35542.387568749997</v>
      </c>
      <c r="AC79">
        <v>31277.644940499998</v>
      </c>
      <c r="AD79">
        <v>178510.27539</v>
      </c>
      <c r="AE79">
        <v>21691.117748833349</v>
      </c>
      <c r="AF79">
        <v>0</v>
      </c>
      <c r="AG79">
        <v>1298923.7081250001</v>
      </c>
      <c r="AH79">
        <v>3528036.20425</v>
      </c>
      <c r="AI79">
        <v>741583.63009166496</v>
      </c>
      <c r="AJ79">
        <v>2581104.0559541648</v>
      </c>
      <c r="AK79">
        <v>125323.6805741665</v>
      </c>
      <c r="AL79">
        <v>3162443.6501666652</v>
      </c>
      <c r="AM79">
        <v>170158.1635308335</v>
      </c>
      <c r="AN79">
        <v>59554.359239166646</v>
      </c>
      <c r="AO79" s="2">
        <v>56</v>
      </c>
      <c r="AP79">
        <v>1424</v>
      </c>
      <c r="AQ79">
        <v>9571</v>
      </c>
      <c r="AR79">
        <v>18</v>
      </c>
      <c r="AS79">
        <v>12.9</v>
      </c>
      <c r="AT79">
        <v>709.7</v>
      </c>
      <c r="AU79">
        <v>1362</v>
      </c>
      <c r="AV79">
        <v>18</v>
      </c>
      <c r="AW79" s="4">
        <v>5.7759234999999999E-2</v>
      </c>
      <c r="AX79" s="4">
        <v>0.98179813999999999</v>
      </c>
      <c r="AY79" s="4">
        <v>16.50615685</v>
      </c>
      <c r="AZ79">
        <v>1.3599999999999999</v>
      </c>
      <c r="BA79">
        <v>8.4</v>
      </c>
      <c r="BB79">
        <v>62.2</v>
      </c>
      <c r="BC79">
        <v>67.8</v>
      </c>
      <c r="BD79">
        <v>949</v>
      </c>
      <c r="BE79">
        <v>6.419999999999999</v>
      </c>
      <c r="BF79">
        <v>6.160000000000001</v>
      </c>
    </row>
    <row r="80" spans="1:58" x14ac:dyDescent="0.3">
      <c r="A80" t="s">
        <v>117</v>
      </c>
      <c r="B80" t="s">
        <v>79</v>
      </c>
      <c r="C80" t="s">
        <v>86</v>
      </c>
      <c r="D80" t="s">
        <v>92</v>
      </c>
      <c r="E80" s="14">
        <v>8.3414000000000001</v>
      </c>
      <c r="F80" s="4">
        <v>0.11865966999999999</v>
      </c>
      <c r="G80" s="4">
        <v>0.50862249999999998</v>
      </c>
      <c r="H80" s="16">
        <v>140.8135</v>
      </c>
      <c r="I80" s="4">
        <v>0.36922500000000003</v>
      </c>
      <c r="J80" s="14">
        <v>3.9396892000000001</v>
      </c>
      <c r="K80" s="14">
        <v>16.856146429999999</v>
      </c>
      <c r="L80" s="4">
        <v>9.0528571428570999</v>
      </c>
      <c r="M80" s="4">
        <v>-0.56843136800000005</v>
      </c>
      <c r="N80">
        <v>-0.70737894499999998</v>
      </c>
      <c r="O80">
        <v>-0.72328942499999993</v>
      </c>
      <c r="P80">
        <v>165</v>
      </c>
      <c r="Q80">
        <v>8.8499287664999997</v>
      </c>
      <c r="R80">
        <v>1.6438317659000001</v>
      </c>
      <c r="S80">
        <v>574101.08406249993</v>
      </c>
      <c r="T80">
        <v>36542.510500000004</v>
      </c>
      <c r="U80">
        <v>213203.08777625</v>
      </c>
      <c r="V80">
        <v>640621.82953750005</v>
      </c>
      <c r="W80">
        <v>1314807.7808625</v>
      </c>
      <c r="X80">
        <v>21614.487170375003</v>
      </c>
      <c r="Y80">
        <v>1909540.175875</v>
      </c>
      <c r="Z80">
        <v>0</v>
      </c>
      <c r="AA80">
        <v>869619.1427374999</v>
      </c>
      <c r="AB80">
        <v>142195.13879375</v>
      </c>
      <c r="AC80">
        <v>0</v>
      </c>
      <c r="AD80">
        <v>507222.57523750002</v>
      </c>
      <c r="AE80">
        <v>16642.886389250001</v>
      </c>
      <c r="AF80">
        <v>199643.37267499999</v>
      </c>
      <c r="AG80">
        <v>2450613.1616249997</v>
      </c>
      <c r="AH80">
        <v>2474822.57675</v>
      </c>
      <c r="AI80">
        <v>1786639.6042875</v>
      </c>
      <c r="AJ80">
        <v>5247806.93</v>
      </c>
      <c r="AK80">
        <v>391964.79607499996</v>
      </c>
      <c r="AL80">
        <v>587180.24682624999</v>
      </c>
      <c r="AM80">
        <v>282862.31182499998</v>
      </c>
      <c r="AN80">
        <v>45570.518652500003</v>
      </c>
      <c r="AO80" s="2">
        <v>112</v>
      </c>
      <c r="AP80">
        <v>1257</v>
      </c>
      <c r="AQ80">
        <v>9848</v>
      </c>
      <c r="AR80">
        <v>15.1</v>
      </c>
      <c r="AS80">
        <v>12</v>
      </c>
      <c r="AT80">
        <v>859.2</v>
      </c>
      <c r="AU80">
        <v>1238</v>
      </c>
      <c r="AV80">
        <v>18</v>
      </c>
      <c r="AW80" s="4">
        <v>0.11749325100000001</v>
      </c>
      <c r="AX80" s="4">
        <v>1.706934935</v>
      </c>
      <c r="AY80" s="4">
        <v>14.669340460000001</v>
      </c>
      <c r="AZ80">
        <v>2.7399999999999998</v>
      </c>
      <c r="BA80">
        <v>16.8</v>
      </c>
      <c r="BB80">
        <v>80.599999999999994</v>
      </c>
      <c r="BC80">
        <v>222.8</v>
      </c>
      <c r="BD80">
        <v>1104.5999999999999</v>
      </c>
      <c r="BE80">
        <v>6.0600000000000005</v>
      </c>
      <c r="BF80">
        <v>9.0400000000000009</v>
      </c>
    </row>
    <row r="81" spans="1:58" x14ac:dyDescent="0.3">
      <c r="A81" t="s">
        <v>117</v>
      </c>
      <c r="B81" t="s">
        <v>80</v>
      </c>
      <c r="C81" t="s">
        <v>86</v>
      </c>
      <c r="D81" t="s">
        <v>92</v>
      </c>
      <c r="E81" s="14">
        <v>15.6875</v>
      </c>
      <c r="F81" s="4">
        <v>0.11749999999999999</v>
      </c>
      <c r="G81" s="4">
        <v>0.52187499999999998</v>
      </c>
      <c r="H81" s="16">
        <v>133.42429000000001</v>
      </c>
      <c r="I81" s="4">
        <v>0.48544399999999999</v>
      </c>
      <c r="J81" s="14">
        <v>3.9964325000000001</v>
      </c>
      <c r="K81" s="14">
        <v>16.042825000000001</v>
      </c>
      <c r="L81" s="4">
        <v>9.4450000000000003</v>
      </c>
      <c r="M81" s="4">
        <v>-0.87816706</v>
      </c>
      <c r="N81">
        <v>-0.33943809000000003</v>
      </c>
      <c r="O81">
        <v>-0.73891920600000005</v>
      </c>
      <c r="P81">
        <v>99.5</v>
      </c>
      <c r="Q81">
        <v>4.1960999629</v>
      </c>
      <c r="R81">
        <v>3.6159570400000007E-2</v>
      </c>
      <c r="S81">
        <v>344722.28604833351</v>
      </c>
      <c r="T81">
        <v>0</v>
      </c>
      <c r="U81">
        <v>210700.4905933335</v>
      </c>
      <c r="V81">
        <v>498807.88532333297</v>
      </c>
      <c r="W81">
        <v>485868.49333833344</v>
      </c>
      <c r="X81">
        <v>11562.885014</v>
      </c>
      <c r="Y81">
        <v>1213725.6490583299</v>
      </c>
      <c r="Z81">
        <v>0</v>
      </c>
      <c r="AA81">
        <v>340350.98356666649</v>
      </c>
      <c r="AB81">
        <v>41399.195829999997</v>
      </c>
      <c r="AC81">
        <v>0</v>
      </c>
      <c r="AD81">
        <v>402065.46241499996</v>
      </c>
      <c r="AE81">
        <v>0</v>
      </c>
      <c r="AF81">
        <v>0</v>
      </c>
      <c r="AG81">
        <v>1440331.4195666648</v>
      </c>
      <c r="AH81">
        <v>1662178.4639999999</v>
      </c>
      <c r="AI81">
        <v>952679.19871666841</v>
      </c>
      <c r="AJ81">
        <v>2638088.5759999999</v>
      </c>
      <c r="AK81">
        <v>321624.6664816665</v>
      </c>
      <c r="AL81">
        <v>3502290.9891666649</v>
      </c>
      <c r="AM81">
        <v>177388.04377666701</v>
      </c>
      <c r="AN81">
        <v>0</v>
      </c>
      <c r="AO81" s="2">
        <v>280</v>
      </c>
      <c r="AP81">
        <v>1269</v>
      </c>
      <c r="AQ81">
        <v>8967</v>
      </c>
      <c r="AR81">
        <v>13</v>
      </c>
      <c r="AS81">
        <v>14.1</v>
      </c>
      <c r="AT81">
        <v>870.7</v>
      </c>
      <c r="AU81">
        <v>1137</v>
      </c>
      <c r="AV81">
        <v>17</v>
      </c>
      <c r="AW81" s="4">
        <v>8.4809168000000004E-2</v>
      </c>
      <c r="AX81" s="4">
        <v>1.5804706120000001</v>
      </c>
      <c r="AY81" s="4">
        <v>20.719370659999999</v>
      </c>
      <c r="AZ81">
        <v>2.14</v>
      </c>
      <c r="BA81">
        <v>11</v>
      </c>
      <c r="BB81">
        <v>89.8</v>
      </c>
      <c r="BC81">
        <v>421.4</v>
      </c>
      <c r="BD81">
        <v>1638.8</v>
      </c>
      <c r="BE81">
        <v>7.68</v>
      </c>
      <c r="BF81">
        <v>11.959999999999999</v>
      </c>
    </row>
    <row r="82" spans="1:58" x14ac:dyDescent="0.3">
      <c r="A82" t="s">
        <v>127</v>
      </c>
      <c r="B82" t="s">
        <v>84</v>
      </c>
      <c r="C82" t="s">
        <v>7</v>
      </c>
      <c r="D82" t="s">
        <v>92</v>
      </c>
      <c r="E82" s="14">
        <v>28.625</v>
      </c>
      <c r="F82" s="4">
        <v>0.13875000000000001</v>
      </c>
      <c r="G82" s="4">
        <v>0.35</v>
      </c>
      <c r="H82" s="16">
        <v>105.57286999999999</v>
      </c>
      <c r="I82" s="4">
        <v>0.38806800000000002</v>
      </c>
      <c r="J82" s="14">
        <v>3.6266910000000001</v>
      </c>
      <c r="K82" s="14">
        <v>18.418500000000002</v>
      </c>
      <c r="L82" s="4">
        <v>9.0824999999999996</v>
      </c>
      <c r="M82" s="4">
        <v>7.4677587300000001E-2</v>
      </c>
      <c r="N82">
        <v>-0.76800396999999998</v>
      </c>
      <c r="O82">
        <v>-0.246335624</v>
      </c>
      <c r="P82">
        <v>184</v>
      </c>
      <c r="Q82">
        <v>4.2100180627999997</v>
      </c>
      <c r="R82">
        <v>0.98736396179999997</v>
      </c>
      <c r="S82">
        <v>375555.36213750002</v>
      </c>
      <c r="T82">
        <v>43243.428525000003</v>
      </c>
      <c r="U82">
        <v>173688.97418749999</v>
      </c>
      <c r="V82">
        <v>87516.499030000006</v>
      </c>
      <c r="W82">
        <v>677519.36450000003</v>
      </c>
      <c r="X82">
        <v>5009.9380629999996</v>
      </c>
      <c r="Y82">
        <v>1080013.31605</v>
      </c>
      <c r="Z82">
        <v>0</v>
      </c>
      <c r="AA82">
        <v>857987.67455</v>
      </c>
      <c r="AB82">
        <v>129271.07590500001</v>
      </c>
      <c r="AC82">
        <v>198325.78237500001</v>
      </c>
      <c r="AD82">
        <v>681335.54657500004</v>
      </c>
      <c r="AE82">
        <v>80721.311882499998</v>
      </c>
      <c r="AF82">
        <v>81824.370100750006</v>
      </c>
      <c r="AG82">
        <v>1751274.6091499999</v>
      </c>
      <c r="AH82">
        <v>0</v>
      </c>
      <c r="AI82">
        <v>729131.69177499996</v>
      </c>
      <c r="AJ82">
        <v>1813915.1626500001</v>
      </c>
      <c r="AK82">
        <v>127152.6455675</v>
      </c>
      <c r="AL82">
        <v>151061.09241375001</v>
      </c>
      <c r="AM82">
        <v>161541.83449499999</v>
      </c>
      <c r="AN82">
        <v>26593.412147499999</v>
      </c>
      <c r="AO82" s="2">
        <v>187</v>
      </c>
      <c r="AP82">
        <v>1360</v>
      </c>
      <c r="AQ82">
        <v>10205</v>
      </c>
      <c r="AR82">
        <v>15.6</v>
      </c>
      <c r="AS82">
        <v>13.7</v>
      </c>
      <c r="AT82">
        <v>745</v>
      </c>
      <c r="AU82">
        <v>1388</v>
      </c>
      <c r="AV82">
        <v>19</v>
      </c>
      <c r="AW82" s="4">
        <v>7.9910589000000004E-2</v>
      </c>
      <c r="AX82" s="4">
        <v>1.4083469989999999</v>
      </c>
      <c r="AY82" s="4">
        <v>18.146152730000001</v>
      </c>
      <c r="AZ82">
        <v>2.96</v>
      </c>
      <c r="BA82">
        <v>9.6</v>
      </c>
      <c r="BB82">
        <v>38.4</v>
      </c>
      <c r="BC82">
        <v>125.8</v>
      </c>
      <c r="BD82">
        <v>533.4</v>
      </c>
      <c r="BE82">
        <v>5.3</v>
      </c>
      <c r="BF82">
        <v>5.92</v>
      </c>
    </row>
    <row r="83" spans="1:58" x14ac:dyDescent="0.3">
      <c r="A83" t="s">
        <v>127</v>
      </c>
      <c r="B83" t="s">
        <v>85</v>
      </c>
      <c r="C83" t="s">
        <v>7</v>
      </c>
      <c r="D83" t="s">
        <v>92</v>
      </c>
      <c r="E83" s="14">
        <v>44</v>
      </c>
      <c r="F83" s="4">
        <v>0.13</v>
      </c>
      <c r="G83" s="4">
        <v>0.35625000000000001</v>
      </c>
      <c r="H83" s="16">
        <v>94.166749999999993</v>
      </c>
      <c r="I83" s="4">
        <v>0.42736299999999999</v>
      </c>
      <c r="J83" s="14">
        <v>2.4689155</v>
      </c>
      <c r="K83" s="14">
        <v>15.195550000000001</v>
      </c>
      <c r="L83" s="4">
        <v>8.24</v>
      </c>
      <c r="M83" s="4">
        <v>1.5030937911</v>
      </c>
      <c r="N83">
        <v>0.19824146000000001</v>
      </c>
      <c r="O83">
        <v>-0.71481322800000002</v>
      </c>
      <c r="P83">
        <v>61</v>
      </c>
      <c r="Q83">
        <v>0.16266292139999999</v>
      </c>
      <c r="R83">
        <v>-0.730353798</v>
      </c>
      <c r="S83">
        <v>188032.6232</v>
      </c>
      <c r="T83">
        <v>0</v>
      </c>
      <c r="U83">
        <v>47039.356976666699</v>
      </c>
      <c r="V83">
        <v>81576.653186666706</v>
      </c>
      <c r="W83">
        <v>491445.028146667</v>
      </c>
      <c r="X83">
        <v>0</v>
      </c>
      <c r="Y83">
        <v>571542.33236666699</v>
      </c>
      <c r="Z83">
        <v>0</v>
      </c>
      <c r="AA83">
        <v>477711.48663333303</v>
      </c>
      <c r="AB83">
        <v>0</v>
      </c>
      <c r="AC83">
        <v>0</v>
      </c>
      <c r="AD83">
        <v>485874.13199999998</v>
      </c>
      <c r="AE83">
        <v>0</v>
      </c>
      <c r="AF83">
        <v>0</v>
      </c>
      <c r="AG83">
        <v>935533.93519999995</v>
      </c>
      <c r="AH83">
        <v>2610690.7549999999</v>
      </c>
      <c r="AI83">
        <v>0</v>
      </c>
      <c r="AJ83">
        <v>610725.81183333299</v>
      </c>
      <c r="AK83">
        <v>35222.714683333303</v>
      </c>
      <c r="AL83">
        <v>47156.485866666699</v>
      </c>
      <c r="AM83">
        <v>131554.19029999999</v>
      </c>
      <c r="AN83">
        <v>0</v>
      </c>
      <c r="AO83" s="2">
        <v>116</v>
      </c>
      <c r="AP83">
        <v>1292</v>
      </c>
      <c r="AQ83">
        <v>10417</v>
      </c>
      <c r="AR83">
        <v>15.2</v>
      </c>
      <c r="AS83">
        <v>12.8</v>
      </c>
      <c r="AT83">
        <v>807.4</v>
      </c>
      <c r="AU83">
        <v>1346</v>
      </c>
      <c r="AV83">
        <v>17</v>
      </c>
      <c r="AW83" s="4">
        <v>6.7098865999999993E-2</v>
      </c>
      <c r="AX83" s="4">
        <v>0.82611747300000005</v>
      </c>
      <c r="AY83" s="4">
        <v>12.23425685</v>
      </c>
      <c r="AZ83">
        <v>1.3399999999999999</v>
      </c>
      <c r="BA83">
        <v>5.2</v>
      </c>
      <c r="BB83">
        <v>85.8</v>
      </c>
      <c r="BC83">
        <v>299.2</v>
      </c>
      <c r="BD83">
        <v>635.6</v>
      </c>
      <c r="BE83">
        <v>4.8</v>
      </c>
      <c r="BF83">
        <v>11.080000000000002</v>
      </c>
    </row>
    <row r="84" spans="1:58" x14ac:dyDescent="0.3">
      <c r="A84" t="s">
        <v>118</v>
      </c>
      <c r="B84" t="s">
        <v>70</v>
      </c>
      <c r="C84" t="s">
        <v>7</v>
      </c>
      <c r="D84" t="s">
        <v>92</v>
      </c>
      <c r="E84" s="14">
        <v>59.375</v>
      </c>
      <c r="F84" s="4">
        <v>0.20749999999999999</v>
      </c>
      <c r="G84" s="4">
        <v>0.35499999999999998</v>
      </c>
      <c r="H84" s="16">
        <v>113.53062</v>
      </c>
      <c r="I84" s="4">
        <v>0.2712</v>
      </c>
      <c r="J84" s="14">
        <v>3.5807954</v>
      </c>
      <c r="K84" s="14">
        <v>18.816800000000001</v>
      </c>
      <c r="L84" s="4">
        <v>8.0500000000000007</v>
      </c>
      <c r="M84" s="4">
        <v>-4.1776707000000003E-2</v>
      </c>
      <c r="N84">
        <v>1.2875243199999999</v>
      </c>
      <c r="O84">
        <v>0.22915476600000001</v>
      </c>
      <c r="P84">
        <v>24</v>
      </c>
      <c r="Q84">
        <v>-2.4441523489999999</v>
      </c>
      <c r="R84">
        <v>-0.72874113100000004</v>
      </c>
      <c r="S84">
        <v>0</v>
      </c>
      <c r="T84">
        <v>0</v>
      </c>
      <c r="U84">
        <v>0</v>
      </c>
      <c r="V84">
        <v>0</v>
      </c>
      <c r="W84">
        <v>0</v>
      </c>
      <c r="X84">
        <v>0</v>
      </c>
      <c r="Y84">
        <v>50184.326686</v>
      </c>
      <c r="Z84">
        <v>180219.21719</v>
      </c>
      <c r="AA84">
        <v>0</v>
      </c>
      <c r="AB84">
        <v>0</v>
      </c>
      <c r="AC84">
        <v>0</v>
      </c>
      <c r="AD84">
        <v>0</v>
      </c>
      <c r="AE84">
        <v>0</v>
      </c>
      <c r="AF84">
        <v>238043.587275</v>
      </c>
      <c r="AG84">
        <v>36062.660685000003</v>
      </c>
      <c r="AH84">
        <v>272510.30882500001</v>
      </c>
      <c r="AI84">
        <v>0</v>
      </c>
      <c r="AJ84">
        <v>59698.370157249999</v>
      </c>
      <c r="AK84">
        <v>157512.51613999999</v>
      </c>
      <c r="AL84">
        <v>0</v>
      </c>
      <c r="AM84">
        <v>0</v>
      </c>
      <c r="AN84">
        <v>0</v>
      </c>
      <c r="AO84" s="2">
        <v>38</v>
      </c>
      <c r="AP84">
        <v>1474</v>
      </c>
      <c r="AQ84">
        <v>10284</v>
      </c>
      <c r="AR84">
        <v>19.600000000000001</v>
      </c>
      <c r="AS84">
        <v>12.8</v>
      </c>
      <c r="AT84">
        <v>590.5</v>
      </c>
      <c r="AU84">
        <v>1517</v>
      </c>
      <c r="AV84">
        <v>27</v>
      </c>
      <c r="AW84" s="4">
        <v>2.9124978999999999E-2</v>
      </c>
      <c r="AX84" s="4">
        <v>0.89870018699999998</v>
      </c>
      <c r="AY84" s="4">
        <v>30.876155149999999</v>
      </c>
      <c r="AZ84">
        <v>1.34</v>
      </c>
      <c r="BA84">
        <v>11</v>
      </c>
      <c r="BB84">
        <v>15.4</v>
      </c>
      <c r="BC84">
        <v>30.8</v>
      </c>
      <c r="BD84">
        <v>170.6</v>
      </c>
      <c r="BE84">
        <v>4.7799999999999994</v>
      </c>
      <c r="BF84">
        <v>2.2199999999999998</v>
      </c>
    </row>
    <row r="85" spans="1:58" x14ac:dyDescent="0.3">
      <c r="A85" t="s">
        <v>118</v>
      </c>
      <c r="B85" t="s">
        <v>71</v>
      </c>
      <c r="C85" t="s">
        <v>7</v>
      </c>
      <c r="D85" t="s">
        <v>92</v>
      </c>
      <c r="E85" s="14">
        <v>55.75</v>
      </c>
      <c r="F85" s="4">
        <v>0.20250000000000001</v>
      </c>
      <c r="G85" s="4">
        <v>0.42125000000000001</v>
      </c>
      <c r="H85" s="16">
        <v>111.93907</v>
      </c>
      <c r="I85" s="4">
        <v>0.12053700000000001</v>
      </c>
      <c r="J85" s="14">
        <v>2.4577803999999999</v>
      </c>
      <c r="K85" s="14">
        <v>17.7531</v>
      </c>
      <c r="L85" s="4">
        <v>7.9260000000000002</v>
      </c>
      <c r="M85" s="4">
        <v>-1.2824510220000001</v>
      </c>
      <c r="N85">
        <v>1.26325943</v>
      </c>
      <c r="O85">
        <v>0.32155778099999999</v>
      </c>
      <c r="P85">
        <v>15</v>
      </c>
      <c r="Q85">
        <v>-3.0243274329999998</v>
      </c>
      <c r="R85">
        <v>-0.63703071499999997</v>
      </c>
      <c r="S85">
        <v>0</v>
      </c>
      <c r="T85">
        <v>0</v>
      </c>
      <c r="U85">
        <v>0</v>
      </c>
      <c r="V85">
        <v>0</v>
      </c>
      <c r="W85">
        <v>0</v>
      </c>
      <c r="X85">
        <v>0</v>
      </c>
      <c r="Y85">
        <v>0</v>
      </c>
      <c r="Z85">
        <v>243978.06720333299</v>
      </c>
      <c r="AA85">
        <v>0</v>
      </c>
      <c r="AB85">
        <v>0</v>
      </c>
      <c r="AC85">
        <v>0</v>
      </c>
      <c r="AD85">
        <v>0</v>
      </c>
      <c r="AE85">
        <v>0</v>
      </c>
      <c r="AF85">
        <v>0</v>
      </c>
      <c r="AG85">
        <v>87235.053813333303</v>
      </c>
      <c r="AH85">
        <v>49186.515355000003</v>
      </c>
      <c r="AI85">
        <v>0</v>
      </c>
      <c r="AJ85">
        <v>41980.941070000001</v>
      </c>
      <c r="AK85">
        <v>0</v>
      </c>
      <c r="AL85">
        <v>0</v>
      </c>
      <c r="AM85">
        <v>0</v>
      </c>
      <c r="AN85">
        <v>0</v>
      </c>
      <c r="AO85" s="2">
        <v>15</v>
      </c>
      <c r="AP85">
        <v>1446</v>
      </c>
      <c r="AQ85">
        <v>10746</v>
      </c>
      <c r="AR85">
        <v>19.899999999999999</v>
      </c>
      <c r="AS85">
        <v>12.1</v>
      </c>
      <c r="AT85">
        <v>582.4</v>
      </c>
      <c r="AU85">
        <v>1554</v>
      </c>
      <c r="AV85">
        <v>32</v>
      </c>
      <c r="AW85" s="4">
        <v>3.7165165999999999E-2</v>
      </c>
      <c r="AX85" s="4">
        <v>0.96261192100000004</v>
      </c>
      <c r="AY85" s="4">
        <v>25.764896270000001</v>
      </c>
      <c r="AZ85">
        <v>1.64</v>
      </c>
      <c r="BA85">
        <v>7.8</v>
      </c>
      <c r="BB85">
        <v>24</v>
      </c>
      <c r="BC85">
        <v>39.6</v>
      </c>
      <c r="BD85">
        <v>216.6</v>
      </c>
      <c r="BE85">
        <v>4.9799999999999995</v>
      </c>
      <c r="BF85">
        <v>2.5</v>
      </c>
    </row>
    <row r="86" spans="1:58" x14ac:dyDescent="0.3">
      <c r="A86" t="s">
        <v>118</v>
      </c>
      <c r="B86" t="s">
        <v>72</v>
      </c>
      <c r="C86" t="s">
        <v>7</v>
      </c>
      <c r="D86" t="s">
        <v>92</v>
      </c>
      <c r="E86" s="14">
        <v>48.375</v>
      </c>
      <c r="F86" s="4">
        <v>0.20125000000000001</v>
      </c>
      <c r="G86" s="4">
        <v>0.39124999999999999</v>
      </c>
      <c r="H86" s="16">
        <v>101.06347</v>
      </c>
      <c r="I86" s="4">
        <v>0.166737</v>
      </c>
      <c r="J86" s="14">
        <v>4.0012774999999996</v>
      </c>
      <c r="K86" s="14">
        <v>17.843779999999999</v>
      </c>
      <c r="L86" s="4">
        <v>8.4814285714285997</v>
      </c>
      <c r="M86" s="4">
        <v>-1.38948023</v>
      </c>
      <c r="N86">
        <v>1.13986999</v>
      </c>
      <c r="O86">
        <v>0.241192936</v>
      </c>
      <c r="P86">
        <v>27</v>
      </c>
      <c r="Q86">
        <v>-2.4309912169999999</v>
      </c>
      <c r="R86">
        <v>-0.44374211200000002</v>
      </c>
      <c r="S86">
        <v>0</v>
      </c>
      <c r="T86">
        <v>0</v>
      </c>
      <c r="U86">
        <v>0</v>
      </c>
      <c r="V86">
        <v>0</v>
      </c>
      <c r="W86">
        <v>0</v>
      </c>
      <c r="X86">
        <v>0</v>
      </c>
      <c r="Y86">
        <v>0</v>
      </c>
      <c r="Z86">
        <v>610798.79960000003</v>
      </c>
      <c r="AA86">
        <v>0</v>
      </c>
      <c r="AB86">
        <v>0</v>
      </c>
      <c r="AC86">
        <v>0</v>
      </c>
      <c r="AD86">
        <v>0</v>
      </c>
      <c r="AE86">
        <v>148184.73022500001</v>
      </c>
      <c r="AF86">
        <v>213768.27385</v>
      </c>
      <c r="AG86">
        <v>106395.71202000001</v>
      </c>
      <c r="AH86">
        <v>1409899.9844150001</v>
      </c>
      <c r="AI86">
        <v>0</v>
      </c>
      <c r="AJ86">
        <v>0</v>
      </c>
      <c r="AK86">
        <v>151004.3946</v>
      </c>
      <c r="AL86">
        <v>0</v>
      </c>
      <c r="AM86">
        <v>0</v>
      </c>
      <c r="AN86">
        <v>0</v>
      </c>
      <c r="AO86" s="2">
        <v>22</v>
      </c>
      <c r="AP86">
        <v>1473</v>
      </c>
      <c r="AQ86">
        <v>10658</v>
      </c>
      <c r="AR86">
        <v>19.7</v>
      </c>
      <c r="AS86">
        <v>12.6</v>
      </c>
      <c r="AT86">
        <v>589.70000000000005</v>
      </c>
      <c r="AU86">
        <v>1570</v>
      </c>
      <c r="AV86">
        <v>30</v>
      </c>
      <c r="AW86" s="4">
        <v>6.2534298000000002E-2</v>
      </c>
      <c r="AX86" s="4">
        <v>2.2289448890000001</v>
      </c>
      <c r="AY86" s="4">
        <v>34.747857209999999</v>
      </c>
      <c r="AZ86">
        <v>2.84</v>
      </c>
      <c r="BA86">
        <v>10.4</v>
      </c>
      <c r="BB86">
        <v>25.6</v>
      </c>
      <c r="BC86">
        <v>44</v>
      </c>
      <c r="BD86">
        <v>211</v>
      </c>
      <c r="BE86">
        <v>4.62</v>
      </c>
      <c r="BF86">
        <v>3.22</v>
      </c>
    </row>
    <row r="91" spans="1:58" x14ac:dyDescent="0.3">
      <c r="F91"/>
      <c r="G91"/>
      <c r="I91"/>
      <c r="J91"/>
    </row>
    <row r="92" spans="1:58" x14ac:dyDescent="0.3">
      <c r="F92"/>
      <c r="G92"/>
      <c r="I92"/>
      <c r="J92"/>
    </row>
    <row r="93" spans="1:58" x14ac:dyDescent="0.3">
      <c r="F93"/>
      <c r="G93"/>
      <c r="I93"/>
      <c r="J93"/>
    </row>
    <row r="94" spans="1:58" x14ac:dyDescent="0.3">
      <c r="F94"/>
      <c r="G94"/>
      <c r="I94"/>
      <c r="J94"/>
    </row>
    <row r="95" spans="1:58" x14ac:dyDescent="0.3">
      <c r="F95"/>
      <c r="G95"/>
      <c r="I95"/>
      <c r="J95"/>
    </row>
    <row r="96" spans="1:58" x14ac:dyDescent="0.3">
      <c r="F96"/>
      <c r="G96"/>
      <c r="I96"/>
      <c r="J96"/>
    </row>
    <row r="97" spans="6:10" x14ac:dyDescent="0.3">
      <c r="F97"/>
      <c r="G97"/>
      <c r="I97"/>
      <c r="J97"/>
    </row>
    <row r="98" spans="6:10" x14ac:dyDescent="0.3">
      <c r="F98"/>
      <c r="G98"/>
      <c r="I98"/>
      <c r="J98"/>
    </row>
    <row r="99" spans="6:10" x14ac:dyDescent="0.3">
      <c r="F99"/>
      <c r="G99"/>
      <c r="I99"/>
      <c r="J99"/>
    </row>
    <row r="100" spans="6:10" x14ac:dyDescent="0.3">
      <c r="F100"/>
      <c r="G100"/>
      <c r="I100"/>
      <c r="J100"/>
    </row>
    <row r="101" spans="6:10" x14ac:dyDescent="0.3">
      <c r="F101"/>
      <c r="G101"/>
      <c r="I101"/>
      <c r="J101"/>
    </row>
    <row r="102" spans="6:10" x14ac:dyDescent="0.3">
      <c r="F102"/>
      <c r="G102"/>
      <c r="I102"/>
      <c r="J102"/>
    </row>
    <row r="103" spans="6:10" x14ac:dyDescent="0.3">
      <c r="F103"/>
      <c r="G103"/>
      <c r="I103"/>
      <c r="J103"/>
    </row>
    <row r="104" spans="6:10" x14ac:dyDescent="0.3">
      <c r="F104"/>
      <c r="G104"/>
      <c r="I104"/>
      <c r="J104"/>
    </row>
    <row r="105" spans="6:10" x14ac:dyDescent="0.3">
      <c r="F105"/>
      <c r="G105"/>
      <c r="I105"/>
      <c r="J105"/>
    </row>
    <row r="106" spans="6:10" x14ac:dyDescent="0.3">
      <c r="F106"/>
      <c r="G106"/>
      <c r="I106"/>
      <c r="J106"/>
    </row>
    <row r="107" spans="6:10" x14ac:dyDescent="0.3">
      <c r="F107"/>
      <c r="G107"/>
      <c r="I107"/>
      <c r="J107"/>
    </row>
    <row r="108" spans="6:10" x14ac:dyDescent="0.3">
      <c r="F108"/>
      <c r="G108"/>
      <c r="I108"/>
      <c r="J108"/>
    </row>
    <row r="109" spans="6:10" x14ac:dyDescent="0.3">
      <c r="F109"/>
      <c r="G109"/>
      <c r="I109"/>
      <c r="J109"/>
    </row>
    <row r="110" spans="6:10" x14ac:dyDescent="0.3">
      <c r="F110"/>
      <c r="G110"/>
      <c r="I110"/>
      <c r="J110"/>
    </row>
    <row r="111" spans="6:10" x14ac:dyDescent="0.3">
      <c r="F111"/>
      <c r="G111"/>
      <c r="I111"/>
      <c r="J111"/>
    </row>
    <row r="112" spans="6:10" x14ac:dyDescent="0.3">
      <c r="F112"/>
      <c r="G112"/>
      <c r="I112"/>
      <c r="J112"/>
    </row>
    <row r="113" spans="6:10" x14ac:dyDescent="0.3">
      <c r="F113"/>
      <c r="G113"/>
      <c r="I113"/>
      <c r="J113"/>
    </row>
    <row r="114" spans="6:10" x14ac:dyDescent="0.3">
      <c r="F114"/>
      <c r="G114"/>
      <c r="I114"/>
      <c r="J114"/>
    </row>
    <row r="115" spans="6:10" x14ac:dyDescent="0.3">
      <c r="F115"/>
      <c r="G115"/>
      <c r="I115"/>
      <c r="J115"/>
    </row>
    <row r="116" spans="6:10" x14ac:dyDescent="0.3">
      <c r="F116"/>
      <c r="G116"/>
      <c r="I116"/>
      <c r="J116"/>
    </row>
    <row r="117" spans="6:10" x14ac:dyDescent="0.3">
      <c r="F117"/>
      <c r="G117"/>
      <c r="I117"/>
      <c r="J117"/>
    </row>
    <row r="118" spans="6:10" x14ac:dyDescent="0.3">
      <c r="F118"/>
      <c r="G118"/>
      <c r="I118"/>
      <c r="J118"/>
    </row>
    <row r="119" spans="6:10" x14ac:dyDescent="0.3">
      <c r="F119"/>
      <c r="G119"/>
      <c r="I119"/>
      <c r="J119"/>
    </row>
    <row r="120" spans="6:10" x14ac:dyDescent="0.3">
      <c r="F120"/>
      <c r="G120"/>
      <c r="I120"/>
      <c r="J120"/>
    </row>
    <row r="121" spans="6:10" x14ac:dyDescent="0.3">
      <c r="F121"/>
      <c r="G121"/>
      <c r="I121"/>
      <c r="J121"/>
    </row>
    <row r="122" spans="6:10" x14ac:dyDescent="0.3">
      <c r="F122"/>
      <c r="G122"/>
      <c r="I122"/>
      <c r="J122"/>
    </row>
    <row r="123" spans="6:10" x14ac:dyDescent="0.3">
      <c r="F123"/>
      <c r="G123"/>
      <c r="I123"/>
      <c r="J123"/>
    </row>
    <row r="124" spans="6:10" x14ac:dyDescent="0.3">
      <c r="F124"/>
      <c r="G124"/>
      <c r="I124"/>
      <c r="J124"/>
    </row>
    <row r="125" spans="6:10" x14ac:dyDescent="0.3">
      <c r="F125"/>
      <c r="G125"/>
      <c r="I125"/>
      <c r="J125"/>
    </row>
    <row r="126" spans="6:10" x14ac:dyDescent="0.3">
      <c r="F126"/>
      <c r="G126"/>
      <c r="I126"/>
      <c r="J126"/>
    </row>
    <row r="127" spans="6:10" x14ac:dyDescent="0.3">
      <c r="F127"/>
      <c r="G127"/>
      <c r="I127"/>
      <c r="J127"/>
    </row>
    <row r="128" spans="6:10" x14ac:dyDescent="0.3">
      <c r="F128"/>
      <c r="G128"/>
      <c r="I128"/>
      <c r="J128"/>
    </row>
    <row r="129" spans="6:10" x14ac:dyDescent="0.3">
      <c r="F129"/>
      <c r="G129"/>
      <c r="I129"/>
      <c r="J129"/>
    </row>
    <row r="130" spans="6:10" x14ac:dyDescent="0.3">
      <c r="F130"/>
      <c r="G130"/>
      <c r="I130"/>
      <c r="J130"/>
    </row>
    <row r="131" spans="6:10" x14ac:dyDescent="0.3">
      <c r="F131"/>
      <c r="G131"/>
      <c r="I131"/>
      <c r="J131"/>
    </row>
    <row r="132" spans="6:10" x14ac:dyDescent="0.3">
      <c r="F132"/>
      <c r="G132"/>
      <c r="I132"/>
      <c r="J132"/>
    </row>
    <row r="133" spans="6:10" x14ac:dyDescent="0.3">
      <c r="F133"/>
      <c r="G133"/>
      <c r="I133"/>
      <c r="J133"/>
    </row>
    <row r="134" spans="6:10" x14ac:dyDescent="0.3">
      <c r="F134"/>
      <c r="G134"/>
      <c r="I134"/>
      <c r="J134"/>
    </row>
    <row r="135" spans="6:10" x14ac:dyDescent="0.3">
      <c r="F135"/>
      <c r="G135"/>
      <c r="I135"/>
      <c r="J135"/>
    </row>
    <row r="136" spans="6:10" x14ac:dyDescent="0.3">
      <c r="F136"/>
      <c r="G136"/>
      <c r="I136"/>
      <c r="J136"/>
    </row>
    <row r="137" spans="6:10" x14ac:dyDescent="0.3">
      <c r="F137"/>
      <c r="G137"/>
      <c r="I137"/>
      <c r="J137"/>
    </row>
    <row r="138" spans="6:10" x14ac:dyDescent="0.3">
      <c r="F138"/>
      <c r="G138"/>
      <c r="I138"/>
      <c r="J138"/>
    </row>
    <row r="139" spans="6:10" x14ac:dyDescent="0.3">
      <c r="F139"/>
      <c r="G139"/>
      <c r="I139"/>
      <c r="J139"/>
    </row>
    <row r="140" spans="6:10" x14ac:dyDescent="0.3">
      <c r="F140"/>
      <c r="G140"/>
      <c r="I140"/>
      <c r="J140"/>
    </row>
    <row r="141" spans="6:10" x14ac:dyDescent="0.3">
      <c r="F141"/>
      <c r="G141"/>
      <c r="I141"/>
      <c r="J141"/>
    </row>
    <row r="142" spans="6:10" x14ac:dyDescent="0.3">
      <c r="F142"/>
      <c r="G142"/>
      <c r="I142"/>
      <c r="J142"/>
    </row>
    <row r="143" spans="6:10" x14ac:dyDescent="0.3">
      <c r="F143"/>
      <c r="G143"/>
      <c r="I143"/>
      <c r="J143"/>
    </row>
    <row r="144" spans="6:10" x14ac:dyDescent="0.3">
      <c r="F144"/>
      <c r="G144"/>
      <c r="I144"/>
      <c r="J144"/>
    </row>
    <row r="145" spans="6:10" x14ac:dyDescent="0.3">
      <c r="F145"/>
      <c r="G145"/>
      <c r="I145"/>
      <c r="J145"/>
    </row>
    <row r="146" spans="6:10" x14ac:dyDescent="0.3">
      <c r="F146"/>
      <c r="G146"/>
      <c r="I146"/>
      <c r="J146"/>
    </row>
    <row r="147" spans="6:10" x14ac:dyDescent="0.3">
      <c r="F147"/>
      <c r="G147"/>
      <c r="I147"/>
      <c r="J147"/>
    </row>
    <row r="148" spans="6:10" x14ac:dyDescent="0.3">
      <c r="F148"/>
      <c r="G148"/>
      <c r="I148"/>
      <c r="J148"/>
    </row>
    <row r="149" spans="6:10" x14ac:dyDescent="0.3">
      <c r="F149"/>
      <c r="G149"/>
      <c r="I149"/>
      <c r="J149"/>
    </row>
    <row r="150" spans="6:10" x14ac:dyDescent="0.3">
      <c r="F150"/>
      <c r="G150"/>
      <c r="I150"/>
      <c r="J150"/>
    </row>
    <row r="151" spans="6:10" x14ac:dyDescent="0.3">
      <c r="F151"/>
      <c r="G151"/>
      <c r="I151"/>
      <c r="J151"/>
    </row>
    <row r="152" spans="6:10" x14ac:dyDescent="0.3">
      <c r="F152"/>
      <c r="G152"/>
      <c r="I152"/>
      <c r="J152"/>
    </row>
    <row r="153" spans="6:10" x14ac:dyDescent="0.3">
      <c r="F153"/>
      <c r="G153"/>
      <c r="I153"/>
      <c r="J153"/>
    </row>
    <row r="154" spans="6:10" x14ac:dyDescent="0.3">
      <c r="F154"/>
      <c r="G154"/>
      <c r="I154"/>
      <c r="J154"/>
    </row>
    <row r="155" spans="6:10" x14ac:dyDescent="0.3">
      <c r="F155"/>
      <c r="G155"/>
      <c r="I155"/>
      <c r="J155"/>
    </row>
    <row r="156" spans="6:10" x14ac:dyDescent="0.3">
      <c r="F156"/>
      <c r="G156"/>
      <c r="I156"/>
      <c r="J156"/>
    </row>
    <row r="157" spans="6:10" x14ac:dyDescent="0.3">
      <c r="F157"/>
      <c r="G157"/>
      <c r="I157"/>
      <c r="J157"/>
    </row>
    <row r="158" spans="6:10" x14ac:dyDescent="0.3">
      <c r="F158"/>
      <c r="G158"/>
      <c r="I158"/>
      <c r="J158"/>
    </row>
    <row r="159" spans="6:10" x14ac:dyDescent="0.3">
      <c r="F159"/>
      <c r="G159"/>
      <c r="I159"/>
      <c r="J159"/>
    </row>
    <row r="160" spans="6:10" x14ac:dyDescent="0.3">
      <c r="F160"/>
      <c r="G160"/>
      <c r="I160"/>
      <c r="J160"/>
    </row>
    <row r="161" spans="6:10" x14ac:dyDescent="0.3">
      <c r="F161"/>
      <c r="G161"/>
      <c r="I161"/>
      <c r="J161"/>
    </row>
    <row r="162" spans="6:10" x14ac:dyDescent="0.3">
      <c r="F162"/>
      <c r="G162"/>
      <c r="I162"/>
      <c r="J162"/>
    </row>
    <row r="163" spans="6:10" x14ac:dyDescent="0.3">
      <c r="F163"/>
      <c r="G163"/>
      <c r="I163"/>
      <c r="J163"/>
    </row>
    <row r="164" spans="6:10" x14ac:dyDescent="0.3">
      <c r="F164"/>
      <c r="G164"/>
      <c r="I164"/>
      <c r="J164"/>
    </row>
    <row r="165" spans="6:10" x14ac:dyDescent="0.3">
      <c r="F165"/>
      <c r="G165"/>
      <c r="I165"/>
      <c r="J165"/>
    </row>
    <row r="166" spans="6:10" x14ac:dyDescent="0.3">
      <c r="F166"/>
      <c r="G166"/>
      <c r="I166"/>
      <c r="J166"/>
    </row>
    <row r="167" spans="6:10" x14ac:dyDescent="0.3">
      <c r="F167"/>
      <c r="G167"/>
      <c r="I167"/>
      <c r="J167"/>
    </row>
    <row r="168" spans="6:10" x14ac:dyDescent="0.3">
      <c r="F168"/>
      <c r="G168"/>
      <c r="I168"/>
      <c r="J168"/>
    </row>
    <row r="169" spans="6:10" x14ac:dyDescent="0.3">
      <c r="F169"/>
      <c r="G169"/>
      <c r="I169"/>
      <c r="J169"/>
    </row>
    <row r="170" spans="6:10" x14ac:dyDescent="0.3">
      <c r="F170"/>
      <c r="G170"/>
      <c r="I170"/>
      <c r="J170"/>
    </row>
    <row r="171" spans="6:10" x14ac:dyDescent="0.3">
      <c r="F171"/>
      <c r="G171"/>
      <c r="I171"/>
      <c r="J171"/>
    </row>
    <row r="172" spans="6:10" x14ac:dyDescent="0.3">
      <c r="F172"/>
      <c r="G172"/>
      <c r="I172"/>
      <c r="J172"/>
    </row>
    <row r="173" spans="6:10" x14ac:dyDescent="0.3">
      <c r="F173"/>
      <c r="G173"/>
      <c r="I173"/>
      <c r="J173"/>
    </row>
  </sheetData>
  <conditionalFormatting sqref="I3">
    <cfRule type="cellIs" dxfId="1" priority="3" operator="equal">
      <formula>0</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
  <sheetViews>
    <sheetView topLeftCell="B1" zoomScale="75" zoomScaleNormal="75" workbookViewId="0">
      <selection activeCell="E30" sqref="E30"/>
    </sheetView>
  </sheetViews>
  <sheetFormatPr defaultRowHeight="14.4" x14ac:dyDescent="0.3"/>
  <cols>
    <col min="1" max="1" width="30.44140625" bestFit="1" customWidth="1"/>
    <col min="2" max="2" width="23.109375" bestFit="1" customWidth="1"/>
    <col min="3" max="3" width="16.88671875" bestFit="1" customWidth="1"/>
    <col min="4" max="4" width="11" bestFit="1" customWidth="1"/>
    <col min="5" max="5" width="9.6640625" customWidth="1"/>
    <col min="6" max="6" width="10.44140625" bestFit="1" customWidth="1"/>
    <col min="7" max="7" width="23.5546875" bestFit="1" customWidth="1"/>
    <col min="8" max="8" width="16.5546875" bestFit="1" customWidth="1"/>
    <col min="9" max="9" width="15.5546875" style="14" bestFit="1" customWidth="1"/>
    <col min="10" max="10" width="9.33203125" bestFit="1" customWidth="1"/>
    <col min="11" max="11" width="20.33203125" bestFit="1" customWidth="1"/>
    <col min="12" max="13" width="22.33203125" bestFit="1" customWidth="1"/>
    <col min="14" max="14" width="17" bestFit="1" customWidth="1"/>
    <col min="15" max="16" width="27.44140625" bestFit="1" customWidth="1"/>
    <col min="17" max="17" width="14.33203125" bestFit="1" customWidth="1"/>
    <col min="18" max="30" width="15.5546875" bestFit="1" customWidth="1"/>
    <col min="31" max="38" width="16.6640625" bestFit="1" customWidth="1"/>
  </cols>
  <sheetData>
    <row r="1" spans="1:38" x14ac:dyDescent="0.3">
      <c r="A1" s="9" t="s">
        <v>359</v>
      </c>
    </row>
    <row r="3" spans="1:38" ht="43.2" x14ac:dyDescent="0.3">
      <c r="A3" s="61" t="s">
        <v>1</v>
      </c>
      <c r="B3" s="52" t="s">
        <v>87</v>
      </c>
      <c r="C3" s="53" t="s">
        <v>316</v>
      </c>
      <c r="D3" s="54" t="s">
        <v>3</v>
      </c>
      <c r="E3" s="53" t="s">
        <v>4</v>
      </c>
      <c r="F3" s="53" t="s">
        <v>5</v>
      </c>
      <c r="G3" s="53" t="s">
        <v>164</v>
      </c>
      <c r="H3" s="54" t="s">
        <v>6</v>
      </c>
      <c r="I3" s="54" t="s">
        <v>163</v>
      </c>
      <c r="J3" s="55" t="s">
        <v>126</v>
      </c>
      <c r="K3" s="56" t="s">
        <v>88</v>
      </c>
      <c r="L3" s="57" t="s">
        <v>353</v>
      </c>
      <c r="M3" s="57" t="s">
        <v>354</v>
      </c>
      <c r="N3" s="57" t="s">
        <v>135</v>
      </c>
      <c r="O3" s="57" t="s">
        <v>355</v>
      </c>
      <c r="P3" s="57" t="s">
        <v>356</v>
      </c>
      <c r="Q3" s="57" t="s">
        <v>321</v>
      </c>
      <c r="R3" s="57" t="s">
        <v>322</v>
      </c>
      <c r="S3" s="57" t="s">
        <v>323</v>
      </c>
      <c r="T3" s="57" t="s">
        <v>324</v>
      </c>
      <c r="U3" s="57" t="s">
        <v>325</v>
      </c>
      <c r="V3" s="57" t="s">
        <v>326</v>
      </c>
      <c r="W3" s="57" t="s">
        <v>327</v>
      </c>
      <c r="X3" s="57" t="s">
        <v>328</v>
      </c>
      <c r="Y3" s="57" t="s">
        <v>329</v>
      </c>
      <c r="Z3" s="57" t="s">
        <v>330</v>
      </c>
      <c r="AA3" s="57" t="s">
        <v>331</v>
      </c>
      <c r="AB3" s="57" t="s">
        <v>332</v>
      </c>
      <c r="AC3" s="57" t="s">
        <v>333</v>
      </c>
      <c r="AD3" s="57" t="s">
        <v>334</v>
      </c>
      <c r="AE3" s="57" t="s">
        <v>335</v>
      </c>
      <c r="AF3" s="57" t="s">
        <v>336</v>
      </c>
      <c r="AG3" s="57" t="s">
        <v>337</v>
      </c>
      <c r="AH3" s="57" t="s">
        <v>338</v>
      </c>
      <c r="AI3" s="57" t="s">
        <v>339</v>
      </c>
      <c r="AJ3" s="57" t="s">
        <v>340</v>
      </c>
      <c r="AK3" s="57" t="s">
        <v>341</v>
      </c>
      <c r="AL3" s="57" t="s">
        <v>342</v>
      </c>
    </row>
    <row r="4" spans="1:38" x14ac:dyDescent="0.3">
      <c r="A4" t="s">
        <v>136</v>
      </c>
      <c r="B4" t="s">
        <v>90</v>
      </c>
      <c r="C4" s="14">
        <v>42.793333333333003</v>
      </c>
      <c r="D4" s="4">
        <v>0.1416666666667</v>
      </c>
      <c r="E4" s="4">
        <v>0.33766666666669998</v>
      </c>
      <c r="F4" s="16">
        <v>156.6</v>
      </c>
      <c r="G4" s="4">
        <v>1.3616666666667001</v>
      </c>
      <c r="H4" s="14">
        <v>4.0999999999999996</v>
      </c>
      <c r="I4" s="14">
        <v>19.138947023332999</v>
      </c>
      <c r="J4" s="4">
        <v>12.739000000000001</v>
      </c>
      <c r="K4" s="4">
        <v>-1.844785581</v>
      </c>
      <c r="L4">
        <v>-0.56715000000000004</v>
      </c>
      <c r="M4">
        <v>-0.21273</v>
      </c>
      <c r="N4" s="16">
        <v>98.666666666666671</v>
      </c>
      <c r="O4" s="16">
        <v>-1.5848524500000001</v>
      </c>
      <c r="P4" s="16">
        <v>-1.3605174870000001</v>
      </c>
      <c r="Q4">
        <v>63937.584887777797</v>
      </c>
      <c r="R4">
        <v>5050.0935854999998</v>
      </c>
      <c r="S4">
        <v>50822.624482277803</v>
      </c>
      <c r="T4">
        <v>3120.24571033333</v>
      </c>
      <c r="U4">
        <v>0</v>
      </c>
      <c r="V4">
        <v>2895.8110232777799</v>
      </c>
      <c r="W4">
        <v>125440.515153056</v>
      </c>
      <c r="X4">
        <v>257128.52134333301</v>
      </c>
      <c r="Y4">
        <v>122391.01832877799</v>
      </c>
      <c r="Z4">
        <v>8140.9473317499996</v>
      </c>
      <c r="AA4">
        <v>2997.1238945833302</v>
      </c>
      <c r="AB4">
        <v>85163.358729444401</v>
      </c>
      <c r="AC4">
        <v>0</v>
      </c>
      <c r="AD4">
        <v>234092.55849</v>
      </c>
      <c r="AE4">
        <v>914934.37177166704</v>
      </c>
      <c r="AF4">
        <v>1628417.8284855599</v>
      </c>
      <c r="AG4">
        <v>53481.775763333302</v>
      </c>
      <c r="AH4">
        <v>337615.01064388902</v>
      </c>
      <c r="AI4">
        <v>2936.2543624166701</v>
      </c>
      <c r="AJ4">
        <v>9125.1858170833293</v>
      </c>
      <c r="AK4">
        <v>29415.25173</v>
      </c>
      <c r="AL4">
        <v>10358.0063808333</v>
      </c>
    </row>
    <row r="5" spans="1:38" x14ac:dyDescent="0.3">
      <c r="A5" t="s">
        <v>137</v>
      </c>
      <c r="B5" t="s">
        <v>92</v>
      </c>
      <c r="C5" s="14">
        <v>68.873333333332994</v>
      </c>
      <c r="D5" s="4">
        <v>0.12633333333329999</v>
      </c>
      <c r="E5" s="4">
        <v>0.36599999999999999</v>
      </c>
      <c r="F5" s="16">
        <v>130.33333333332999</v>
      </c>
      <c r="G5" s="4">
        <v>2.5156666666667</v>
      </c>
      <c r="H5" s="14">
        <v>3.9366666666666998</v>
      </c>
      <c r="I5" s="14">
        <v>15.860253569999999</v>
      </c>
      <c r="J5" s="4">
        <v>13.977</v>
      </c>
      <c r="K5" s="4">
        <v>-3.0053014020000002</v>
      </c>
      <c r="L5">
        <v>0.80817000000000005</v>
      </c>
      <c r="M5">
        <v>-1.34267</v>
      </c>
      <c r="N5" s="16">
        <v>48.333333333333336</v>
      </c>
      <c r="O5" s="16">
        <v>3.3408288453999999</v>
      </c>
      <c r="P5" s="16">
        <v>-2.0874121899999998</v>
      </c>
      <c r="Q5">
        <v>349963.21530833299</v>
      </c>
      <c r="R5">
        <v>0</v>
      </c>
      <c r="S5">
        <v>51415.373855555597</v>
      </c>
      <c r="T5">
        <v>76226.664623333301</v>
      </c>
      <c r="U5">
        <v>84097.823619999996</v>
      </c>
      <c r="V5">
        <v>5747.6179666666703</v>
      </c>
      <c r="W5">
        <v>989812.09894000005</v>
      </c>
      <c r="X5">
        <v>0</v>
      </c>
      <c r="Y5">
        <v>738503.04338333302</v>
      </c>
      <c r="Z5">
        <v>50280.317651666701</v>
      </c>
      <c r="AA5">
        <v>18576.945493583298</v>
      </c>
      <c r="AB5">
        <v>413842.43840555602</v>
      </c>
      <c r="AC5">
        <v>0</v>
      </c>
      <c r="AD5">
        <v>294461.885265833</v>
      </c>
      <c r="AE5">
        <v>1144911.6105583301</v>
      </c>
      <c r="AF5">
        <v>697735.14456666703</v>
      </c>
      <c r="AG5">
        <v>967935.837022222</v>
      </c>
      <c r="AH5">
        <v>1806755.6464555601</v>
      </c>
      <c r="AI5">
        <v>102661.138019167</v>
      </c>
      <c r="AJ5">
        <v>82280.745770833295</v>
      </c>
      <c r="AK5">
        <v>207952.05988888899</v>
      </c>
      <c r="AL5">
        <v>11948.7077983333</v>
      </c>
    </row>
    <row r="6" spans="1:38" x14ac:dyDescent="0.3">
      <c r="A6" t="s">
        <v>138</v>
      </c>
      <c r="B6" t="s">
        <v>90</v>
      </c>
      <c r="C6" s="14">
        <v>107.27333333333</v>
      </c>
      <c r="D6" s="4">
        <v>0.1333333333333</v>
      </c>
      <c r="E6" s="4">
        <v>0.5073333333333</v>
      </c>
      <c r="F6" s="16">
        <v>101.16666666667</v>
      </c>
      <c r="G6" s="4">
        <v>0.19900000000000001</v>
      </c>
      <c r="H6" s="14">
        <v>4.2433333333333003</v>
      </c>
      <c r="I6" s="14">
        <v>17.383014583333001</v>
      </c>
      <c r="J6" s="4">
        <v>9.1746666666667007</v>
      </c>
      <c r="K6" s="4">
        <v>0.86010338040000001</v>
      </c>
      <c r="L6">
        <v>0.57937000000000005</v>
      </c>
      <c r="M6">
        <v>0.31902999999999998</v>
      </c>
      <c r="N6" s="16">
        <v>54</v>
      </c>
      <c r="O6" s="16">
        <v>-1.43520995</v>
      </c>
      <c r="P6" s="16">
        <v>-0.48401459800000002</v>
      </c>
      <c r="Q6">
        <v>98774.383021527799</v>
      </c>
      <c r="R6">
        <v>3603.6881436111098</v>
      </c>
      <c r="S6">
        <v>27680.877562680598</v>
      </c>
      <c r="T6">
        <v>0</v>
      </c>
      <c r="U6">
        <v>6653.2522520833299</v>
      </c>
      <c r="V6">
        <v>3997.33232732222</v>
      </c>
      <c r="W6">
        <v>318905.14206722198</v>
      </c>
      <c r="X6">
        <v>543713.19789055595</v>
      </c>
      <c r="Y6">
        <v>128258.36598809699</v>
      </c>
      <c r="Z6">
        <v>4094.6405054583302</v>
      </c>
      <c r="AA6">
        <v>58724.406888180602</v>
      </c>
      <c r="AB6">
        <v>68367.416166527793</v>
      </c>
      <c r="AC6">
        <v>106671.051153889</v>
      </c>
      <c r="AD6">
        <v>9011.3986176111102</v>
      </c>
      <c r="AE6">
        <v>485452.34245847201</v>
      </c>
      <c r="AF6">
        <v>1843384.04719611</v>
      </c>
      <c r="AG6">
        <v>235270.53385486099</v>
      </c>
      <c r="AH6">
        <v>158901.947976111</v>
      </c>
      <c r="AI6">
        <v>34905.833218194399</v>
      </c>
      <c r="AJ6">
        <v>81256.022519722203</v>
      </c>
      <c r="AK6">
        <v>58133.522995944397</v>
      </c>
      <c r="AL6">
        <v>31034.999598111099</v>
      </c>
    </row>
    <row r="7" spans="1:38" x14ac:dyDescent="0.3">
      <c r="A7" t="s">
        <v>139</v>
      </c>
      <c r="B7" t="s">
        <v>90</v>
      </c>
      <c r="C7" s="14">
        <v>622.91666666667004</v>
      </c>
      <c r="D7" s="4">
        <v>0.13800000000000001</v>
      </c>
      <c r="E7" s="4">
        <v>0.60633333333329997</v>
      </c>
      <c r="F7" s="16">
        <v>88.866666666667001</v>
      </c>
      <c r="G7" s="4">
        <v>4.3999999999999997E-2</v>
      </c>
      <c r="H7" s="14">
        <v>4.4633333333333001</v>
      </c>
      <c r="I7" s="14">
        <v>17.432086309999999</v>
      </c>
      <c r="J7" s="4">
        <v>9.1630000000000003</v>
      </c>
      <c r="K7" s="4">
        <v>0.57610597279999998</v>
      </c>
      <c r="L7">
        <v>0.35965000000000003</v>
      </c>
      <c r="M7">
        <v>0.63836000000000004</v>
      </c>
      <c r="N7" s="16">
        <v>78.666666666666671</v>
      </c>
      <c r="O7" s="16">
        <v>-2.3799706779999998</v>
      </c>
      <c r="P7" s="16">
        <v>-3.8640688999999999E-2</v>
      </c>
      <c r="Q7">
        <v>67467.584296472196</v>
      </c>
      <c r="R7">
        <v>11920.367416361099</v>
      </c>
      <c r="S7">
        <v>16155.484706777799</v>
      </c>
      <c r="T7">
        <v>0</v>
      </c>
      <c r="U7">
        <v>1352.0625944999999</v>
      </c>
      <c r="V7">
        <v>4890.3028286111103</v>
      </c>
      <c r="W7">
        <v>143130.17548680599</v>
      </c>
      <c r="X7">
        <v>697454.07928305597</v>
      </c>
      <c r="Y7">
        <v>77182.426621305596</v>
      </c>
      <c r="Z7">
        <v>4685.7495759166704</v>
      </c>
      <c r="AA7">
        <v>18139.1026927778</v>
      </c>
      <c r="AB7">
        <v>14380.890331611099</v>
      </c>
      <c r="AC7">
        <v>41171.988505277797</v>
      </c>
      <c r="AD7">
        <v>11571.325866777799</v>
      </c>
      <c r="AE7">
        <v>151930.035095556</v>
      </c>
      <c r="AF7">
        <v>1679054.72681667</v>
      </c>
      <c r="AG7">
        <v>133411.60714441701</v>
      </c>
      <c r="AH7">
        <v>82318.951496277805</v>
      </c>
      <c r="AI7">
        <v>16625.277087777798</v>
      </c>
      <c r="AJ7">
        <v>19732.085090916698</v>
      </c>
      <c r="AK7">
        <v>26852.419948888899</v>
      </c>
      <c r="AL7">
        <v>6356.1625817499998</v>
      </c>
    </row>
    <row r="8" spans="1:38" x14ac:dyDescent="0.3">
      <c r="A8" t="s">
        <v>140</v>
      </c>
      <c r="B8" t="s">
        <v>92</v>
      </c>
      <c r="C8" s="14">
        <v>23.626666666666999</v>
      </c>
      <c r="D8" s="4">
        <v>0.11</v>
      </c>
      <c r="E8" s="4">
        <v>0.47</v>
      </c>
      <c r="F8" s="16">
        <v>140.5</v>
      </c>
      <c r="G8" s="4">
        <v>0.47466666666669999</v>
      </c>
      <c r="H8" s="14">
        <v>3.2666666666666999</v>
      </c>
      <c r="I8" s="14">
        <v>18.776300596666999</v>
      </c>
      <c r="J8" s="4">
        <v>8.5410000000000004</v>
      </c>
      <c r="K8" s="4">
        <v>-0.65546892800000001</v>
      </c>
      <c r="L8">
        <v>-0.94857999999999998</v>
      </c>
      <c r="M8">
        <v>-5.1479999999999998E-2</v>
      </c>
      <c r="N8" s="16">
        <v>194.33333333333334</v>
      </c>
      <c r="O8" s="16">
        <v>1.0480419235</v>
      </c>
      <c r="P8" s="16">
        <v>0.99611191340000005</v>
      </c>
      <c r="Q8">
        <v>166639.25693861101</v>
      </c>
      <c r="R8">
        <v>16368.2800800278</v>
      </c>
      <c r="S8">
        <v>52003.319798222197</v>
      </c>
      <c r="T8">
        <v>471861.68630611099</v>
      </c>
      <c r="U8">
        <v>1857560.5333555599</v>
      </c>
      <c r="V8">
        <v>639.07938654999998</v>
      </c>
      <c r="W8">
        <v>497396.159132222</v>
      </c>
      <c r="X8">
        <v>0</v>
      </c>
      <c r="Y8">
        <v>330606.11904999998</v>
      </c>
      <c r="Z8">
        <v>42225.082159999998</v>
      </c>
      <c r="AA8">
        <v>0</v>
      </c>
      <c r="AB8">
        <v>175914.08885972199</v>
      </c>
      <c r="AC8">
        <v>14305.39256375</v>
      </c>
      <c r="AD8">
        <v>74515.6896595</v>
      </c>
      <c r="AE8">
        <v>564573.52633333299</v>
      </c>
      <c r="AF8">
        <v>2515359.1466111098</v>
      </c>
      <c r="AG8">
        <v>546791.81921944395</v>
      </c>
      <c r="AH8">
        <v>868820.82912194403</v>
      </c>
      <c r="AI8">
        <v>9413.9313708333302</v>
      </c>
      <c r="AJ8">
        <v>14920.5668302222</v>
      </c>
      <c r="AK8">
        <v>131503.55485777801</v>
      </c>
      <c r="AL8">
        <v>32127.179567750001</v>
      </c>
    </row>
    <row r="9" spans="1:38" x14ac:dyDescent="0.3">
      <c r="A9" t="s">
        <v>141</v>
      </c>
      <c r="B9" t="s">
        <v>97</v>
      </c>
      <c r="C9" s="14">
        <v>0</v>
      </c>
      <c r="D9" s="4">
        <v>7.2999999999999995E-2</v>
      </c>
      <c r="E9" s="4">
        <v>0.61499999999999999</v>
      </c>
      <c r="F9" s="16">
        <v>145.36666666667</v>
      </c>
      <c r="G9" s="4">
        <v>0.97299999999999998</v>
      </c>
      <c r="H9" s="14">
        <v>3.5666666666667002</v>
      </c>
      <c r="I9" s="14">
        <v>17.540014286666999</v>
      </c>
      <c r="J9" s="4">
        <v>13.330333333333</v>
      </c>
      <c r="K9" s="4">
        <v>-3.8287130490000001</v>
      </c>
      <c r="L9">
        <v>-6.4960000000000004E-2</v>
      </c>
      <c r="M9">
        <v>0.14413000000000001</v>
      </c>
      <c r="N9" s="16">
        <v>76.333333333333329</v>
      </c>
      <c r="O9" s="16">
        <v>-1.3242820040000001</v>
      </c>
      <c r="P9" s="16">
        <v>-1.903905108</v>
      </c>
      <c r="Q9">
        <v>69016.320817083295</v>
      </c>
      <c r="R9">
        <v>1242.0564123333299</v>
      </c>
      <c r="S9">
        <v>1356.08572133333</v>
      </c>
      <c r="T9">
        <v>0</v>
      </c>
      <c r="U9">
        <v>29368.872208333301</v>
      </c>
      <c r="V9">
        <v>0</v>
      </c>
      <c r="W9">
        <v>171698.93751724999</v>
      </c>
      <c r="X9">
        <v>0</v>
      </c>
      <c r="Y9">
        <v>95511.255926333295</v>
      </c>
      <c r="Z9">
        <v>33270.4215694167</v>
      </c>
      <c r="AA9">
        <v>0</v>
      </c>
      <c r="AB9">
        <v>15657.8389534167</v>
      </c>
      <c r="AC9">
        <v>0</v>
      </c>
      <c r="AD9">
        <v>275905.24316166702</v>
      </c>
      <c r="AE9">
        <v>251447.80213766699</v>
      </c>
      <c r="AF9">
        <v>2330156.5919166701</v>
      </c>
      <c r="AG9">
        <v>336170.31945216702</v>
      </c>
      <c r="AH9">
        <v>570670.908826667</v>
      </c>
      <c r="AI9">
        <v>4213.7406875833303</v>
      </c>
      <c r="AJ9">
        <v>94211.704791666707</v>
      </c>
      <c r="AK9">
        <v>43193.072918833299</v>
      </c>
      <c r="AL9">
        <v>25946.8646416667</v>
      </c>
    </row>
    <row r="10" spans="1:38" x14ac:dyDescent="0.3">
      <c r="A10" t="s">
        <v>142</v>
      </c>
      <c r="B10" t="s">
        <v>92</v>
      </c>
      <c r="C10" s="14">
        <v>36.619999999999997</v>
      </c>
      <c r="D10" s="4">
        <v>0.121</v>
      </c>
      <c r="E10" s="4">
        <v>0.4473333333333</v>
      </c>
      <c r="F10" s="16">
        <v>148.36666666667</v>
      </c>
      <c r="G10" s="4">
        <v>9.5666666666699998E-2</v>
      </c>
      <c r="H10" s="14">
        <v>7.5366666666666999</v>
      </c>
      <c r="I10" s="14">
        <v>18.554633333333001</v>
      </c>
      <c r="J10" s="4">
        <v>8.3733333333332993</v>
      </c>
      <c r="K10" s="4">
        <v>1.4153268962000001</v>
      </c>
      <c r="L10">
        <v>1.32413</v>
      </c>
      <c r="M10">
        <v>4.8619999999999997E-2</v>
      </c>
      <c r="N10" s="16">
        <v>33.333333333333336</v>
      </c>
      <c r="O10" s="16">
        <v>-2.9929241219999998</v>
      </c>
      <c r="P10" s="16">
        <v>-1.0635256259999999</v>
      </c>
      <c r="Q10">
        <v>10161.614542888899</v>
      </c>
      <c r="R10">
        <v>0</v>
      </c>
      <c r="S10">
        <v>21887.572962222199</v>
      </c>
      <c r="T10">
        <v>23647.8204555556</v>
      </c>
      <c r="U10">
        <v>44858.035891111103</v>
      </c>
      <c r="V10">
        <v>0</v>
      </c>
      <c r="W10">
        <v>615640.941061944</v>
      </c>
      <c r="X10">
        <v>319751.69008888898</v>
      </c>
      <c r="Y10">
        <v>132532.10324222199</v>
      </c>
      <c r="Z10">
        <v>0</v>
      </c>
      <c r="AA10">
        <v>0</v>
      </c>
      <c r="AB10">
        <v>13561.503339777801</v>
      </c>
      <c r="AC10">
        <v>10129.3679341111</v>
      </c>
      <c r="AD10">
        <v>0</v>
      </c>
      <c r="AE10">
        <v>23157.188815555601</v>
      </c>
      <c r="AF10">
        <v>636157.97580277803</v>
      </c>
      <c r="AG10">
        <v>60882.9313211111</v>
      </c>
      <c r="AH10">
        <v>16354.3778266667</v>
      </c>
      <c r="AI10">
        <v>0</v>
      </c>
      <c r="AJ10">
        <v>0</v>
      </c>
      <c r="AK10">
        <v>0</v>
      </c>
      <c r="AL10">
        <v>0</v>
      </c>
    </row>
    <row r="11" spans="1:38" x14ac:dyDescent="0.3">
      <c r="A11" t="s">
        <v>162</v>
      </c>
      <c r="B11" t="s">
        <v>90</v>
      </c>
      <c r="C11" s="14">
        <v>58.043333333333003</v>
      </c>
      <c r="D11" s="4">
        <v>0.121</v>
      </c>
      <c r="E11" s="4">
        <v>0.4483333333333</v>
      </c>
      <c r="F11" s="16">
        <v>96</v>
      </c>
      <c r="G11" s="4">
        <v>0.32200000000000001</v>
      </c>
      <c r="H11" s="14">
        <v>3.8566666666667002</v>
      </c>
      <c r="I11" s="14">
        <v>16.149750000000001</v>
      </c>
      <c r="J11" s="4">
        <v>7.8306666666667004</v>
      </c>
      <c r="K11" s="4">
        <v>1.4680227509999999</v>
      </c>
      <c r="L11">
        <v>-0.61958000000000002</v>
      </c>
      <c r="M11">
        <v>0.91059000000000001</v>
      </c>
      <c r="N11" s="16">
        <v>187.66666666666666</v>
      </c>
      <c r="O11" s="16">
        <v>-1.8576225609999999</v>
      </c>
      <c r="P11" s="16">
        <v>1.4553774806999999</v>
      </c>
      <c r="Q11">
        <v>96060.070731</v>
      </c>
      <c r="R11">
        <v>1599.4941987499999</v>
      </c>
      <c r="S11">
        <v>124119.35411891701</v>
      </c>
      <c r="T11">
        <v>0</v>
      </c>
      <c r="U11">
        <v>19096.048229749998</v>
      </c>
      <c r="V11">
        <v>11013.8738944167</v>
      </c>
      <c r="W11">
        <v>126243.848020583</v>
      </c>
      <c r="X11">
        <v>76970.770933333304</v>
      </c>
      <c r="Y11">
        <v>155061.86465758301</v>
      </c>
      <c r="Z11">
        <v>24241.74130125</v>
      </c>
      <c r="AA11">
        <v>94428.487710000001</v>
      </c>
      <c r="AB11">
        <v>7938.6738189166699</v>
      </c>
      <c r="AC11">
        <v>396538.29579166701</v>
      </c>
      <c r="AD11">
        <v>4105.8154663333298</v>
      </c>
      <c r="AE11">
        <v>224675.09530433299</v>
      </c>
      <c r="AF11">
        <v>1901958.752075</v>
      </c>
      <c r="AG11">
        <v>167496.69043758299</v>
      </c>
      <c r="AH11">
        <v>206976.541146667</v>
      </c>
      <c r="AI11">
        <v>3639.6287031666702</v>
      </c>
      <c r="AJ11">
        <v>50863.953559833302</v>
      </c>
      <c r="AK11">
        <v>72584.962328166701</v>
      </c>
      <c r="AL11">
        <v>12045.7826833333</v>
      </c>
    </row>
    <row r="12" spans="1:38" x14ac:dyDescent="0.3">
      <c r="A12" t="s">
        <v>143</v>
      </c>
      <c r="B12" t="s">
        <v>92</v>
      </c>
      <c r="C12" s="14">
        <v>63.54</v>
      </c>
      <c r="D12" s="4">
        <v>0.17449999999999999</v>
      </c>
      <c r="E12" s="4">
        <v>0.28899999999999998</v>
      </c>
      <c r="F12" s="16">
        <v>113.05</v>
      </c>
      <c r="G12" s="4">
        <v>0.30499999999999999</v>
      </c>
      <c r="H12" s="14">
        <v>4.32</v>
      </c>
      <c r="I12" s="14">
        <v>14.868041665</v>
      </c>
      <c r="J12" s="4">
        <v>8.6180000000000003</v>
      </c>
      <c r="K12" s="4">
        <v>1.341251242</v>
      </c>
      <c r="L12">
        <v>-0.37580999999999998</v>
      </c>
      <c r="M12">
        <v>-0.90064999999999995</v>
      </c>
      <c r="N12" s="16">
        <v>121</v>
      </c>
      <c r="O12" s="16">
        <v>4.0810201498999996</v>
      </c>
      <c r="P12" s="16">
        <v>5.784190615</v>
      </c>
      <c r="Q12">
        <v>252274.762399167</v>
      </c>
      <c r="R12">
        <v>60313.623027666697</v>
      </c>
      <c r="S12">
        <v>337512.25706216699</v>
      </c>
      <c r="T12">
        <v>552652.01038333296</v>
      </c>
      <c r="U12">
        <v>1173403.4436291701</v>
      </c>
      <c r="V12">
        <v>11638.793471216701</v>
      </c>
      <c r="W12">
        <v>819929.77325416706</v>
      </c>
      <c r="X12">
        <v>1602354.064125</v>
      </c>
      <c r="Y12">
        <v>407490.37200083298</v>
      </c>
      <c r="Z12">
        <v>125936.9419025</v>
      </c>
      <c r="AA12">
        <v>142615.41703333301</v>
      </c>
      <c r="AB12">
        <v>217100.451145</v>
      </c>
      <c r="AC12">
        <v>149569.41540541701</v>
      </c>
      <c r="AD12">
        <v>18696.4486766667</v>
      </c>
      <c r="AE12">
        <v>392366.30849583301</v>
      </c>
      <c r="AF12">
        <v>4777211.0130416704</v>
      </c>
      <c r="AG12">
        <v>436187.12721916701</v>
      </c>
      <c r="AH12">
        <v>609667.74686666694</v>
      </c>
      <c r="AI12">
        <v>169970.04080250001</v>
      </c>
      <c r="AJ12">
        <v>74927.303620000006</v>
      </c>
      <c r="AK12">
        <v>189368.10636666699</v>
      </c>
      <c r="AL12">
        <v>11198.0399783333</v>
      </c>
    </row>
    <row r="13" spans="1:38" x14ac:dyDescent="0.3">
      <c r="A13" t="s">
        <v>144</v>
      </c>
      <c r="B13" t="s">
        <v>92</v>
      </c>
      <c r="C13" s="14">
        <v>72.253333333333003</v>
      </c>
      <c r="D13" s="4">
        <v>0.127</v>
      </c>
      <c r="E13" s="4">
        <v>0.438</v>
      </c>
      <c r="F13" s="16">
        <v>126.06666666667</v>
      </c>
      <c r="G13" s="4">
        <v>2.0430000000000001</v>
      </c>
      <c r="H13" s="14">
        <v>3.6766666666667001</v>
      </c>
      <c r="I13" s="14">
        <v>17.945917856666998</v>
      </c>
      <c r="J13" s="4">
        <v>12.917333333333</v>
      </c>
      <c r="K13" s="4">
        <v>-2.4269103219999999</v>
      </c>
      <c r="L13">
        <v>-0.52868999999999999</v>
      </c>
      <c r="M13">
        <v>-0.72421000000000002</v>
      </c>
      <c r="N13" s="16">
        <v>138.66666666666666</v>
      </c>
      <c r="O13" s="16">
        <v>3.3383408138999999</v>
      </c>
      <c r="P13" s="16">
        <v>-1.7333830640000001</v>
      </c>
      <c r="Q13">
        <v>245520.89556466701</v>
      </c>
      <c r="R13">
        <v>4810.9885395000001</v>
      </c>
      <c r="S13">
        <v>96443.822421999997</v>
      </c>
      <c r="T13">
        <v>107261.716563333</v>
      </c>
      <c r="U13">
        <v>49917.285674999999</v>
      </c>
      <c r="V13">
        <v>2865.5319694999998</v>
      </c>
      <c r="W13">
        <v>1184665.57071325</v>
      </c>
      <c r="X13">
        <v>0</v>
      </c>
      <c r="Y13">
        <v>466511.46686016698</v>
      </c>
      <c r="Z13">
        <v>13099.898496666699</v>
      </c>
      <c r="AA13">
        <v>159160.007265361</v>
      </c>
      <c r="AB13">
        <v>137279.18978799999</v>
      </c>
      <c r="AC13">
        <v>41123.643511083297</v>
      </c>
      <c r="AD13">
        <v>296718.13677583297</v>
      </c>
      <c r="AE13">
        <v>1719409.3591199999</v>
      </c>
      <c r="AF13">
        <v>3998495.90008333</v>
      </c>
      <c r="AG13">
        <v>806678.11401116697</v>
      </c>
      <c r="AH13">
        <v>1640860.50933333</v>
      </c>
      <c r="AI13">
        <v>63851.211028666701</v>
      </c>
      <c r="AJ13">
        <v>385117.667304167</v>
      </c>
      <c r="AK13">
        <v>185897.67505641701</v>
      </c>
      <c r="AL13">
        <v>57822.362532916697</v>
      </c>
    </row>
    <row r="14" spans="1:38" x14ac:dyDescent="0.3">
      <c r="A14" t="s">
        <v>145</v>
      </c>
      <c r="B14" t="s">
        <v>92</v>
      </c>
      <c r="C14" s="14">
        <v>37.163333333333</v>
      </c>
      <c r="D14" s="4">
        <v>0.14533333333330001</v>
      </c>
      <c r="E14" s="4">
        <v>0.2986666666667</v>
      </c>
      <c r="F14" s="16">
        <v>70.333333333333002</v>
      </c>
      <c r="G14" s="4">
        <v>0.61966666666670001</v>
      </c>
      <c r="H14" s="14">
        <v>5.51</v>
      </c>
      <c r="I14" s="14">
        <v>16.649911110000001</v>
      </c>
      <c r="J14" s="4">
        <v>7.7270000000000003</v>
      </c>
      <c r="K14" s="4">
        <v>1.3187256534</v>
      </c>
      <c r="L14">
        <v>-0.61358000000000001</v>
      </c>
      <c r="M14">
        <v>-0.36936000000000002</v>
      </c>
      <c r="N14" s="16">
        <v>95</v>
      </c>
      <c r="O14" s="16">
        <v>9.5451058999999998E-3</v>
      </c>
      <c r="P14" s="16">
        <v>0.78937055509999998</v>
      </c>
      <c r="Q14">
        <v>111538.713625</v>
      </c>
      <c r="R14">
        <v>7043.8415660000001</v>
      </c>
      <c r="S14">
        <v>133501.94379361099</v>
      </c>
      <c r="T14">
        <v>64504.709559638897</v>
      </c>
      <c r="U14">
        <v>1021941.8710611101</v>
      </c>
      <c r="V14">
        <v>2163.20840233333</v>
      </c>
      <c r="W14">
        <v>206007.079649972</v>
      </c>
      <c r="X14">
        <v>0</v>
      </c>
      <c r="Y14">
        <v>83795.505808472197</v>
      </c>
      <c r="Z14">
        <v>46870.029969444397</v>
      </c>
      <c r="AA14">
        <v>45275.985775333298</v>
      </c>
      <c r="AB14">
        <v>113337.388767417</v>
      </c>
      <c r="AC14">
        <v>202754.394234167</v>
      </c>
      <c r="AD14">
        <v>69475.328855833301</v>
      </c>
      <c r="AE14">
        <v>614420.05462055595</v>
      </c>
      <c r="AF14">
        <v>3295766.9337777798</v>
      </c>
      <c r="AG14">
        <v>168858.316245667</v>
      </c>
      <c r="AH14">
        <v>855530.84175472194</v>
      </c>
      <c r="AI14">
        <v>3623.6716325000002</v>
      </c>
      <c r="AJ14">
        <v>303000.772359972</v>
      </c>
      <c r="AK14">
        <v>117885.74204683299</v>
      </c>
      <c r="AL14">
        <v>29950.471988333298</v>
      </c>
    </row>
    <row r="15" spans="1:38" x14ac:dyDescent="0.3">
      <c r="A15" t="s">
        <v>146</v>
      </c>
      <c r="B15" t="s">
        <v>92</v>
      </c>
      <c r="C15" s="14">
        <v>38.25</v>
      </c>
      <c r="D15" s="4">
        <v>0.1426666666667</v>
      </c>
      <c r="E15" s="4">
        <v>0.35266666666669999</v>
      </c>
      <c r="F15" s="16">
        <v>89.033333333333005</v>
      </c>
      <c r="G15" s="4">
        <v>0.40433333333330002</v>
      </c>
      <c r="H15" s="14">
        <v>4.6166666666667</v>
      </c>
      <c r="I15" s="14">
        <v>16.205672023333001</v>
      </c>
      <c r="J15" s="4">
        <v>7.4726666666666999</v>
      </c>
      <c r="K15" s="4">
        <v>2.1308480856999998</v>
      </c>
      <c r="L15">
        <v>-0.96792999999999996</v>
      </c>
      <c r="M15">
        <v>-0.15692</v>
      </c>
      <c r="N15" s="16">
        <v>186.66666666666666</v>
      </c>
      <c r="O15" s="16">
        <v>-1.9071156069999999</v>
      </c>
      <c r="P15" s="16">
        <v>0.8004314937</v>
      </c>
      <c r="Q15">
        <v>39342.908651666701</v>
      </c>
      <c r="R15">
        <v>11780.0654160833</v>
      </c>
      <c r="S15">
        <v>72810.544544999997</v>
      </c>
      <c r="T15">
        <v>166326.40576749999</v>
      </c>
      <c r="U15">
        <v>473684.78842499998</v>
      </c>
      <c r="V15">
        <v>2528.1716464166698</v>
      </c>
      <c r="W15">
        <v>124337.346154167</v>
      </c>
      <c r="X15">
        <v>183564.78904999999</v>
      </c>
      <c r="Y15">
        <v>18118.457565749999</v>
      </c>
      <c r="Z15">
        <v>19515.773177583302</v>
      </c>
      <c r="AA15">
        <v>127544.101725083</v>
      </c>
      <c r="AB15">
        <v>62217.480329166698</v>
      </c>
      <c r="AC15">
        <v>165035.21920666701</v>
      </c>
      <c r="AD15">
        <v>86775.948273000002</v>
      </c>
      <c r="AE15">
        <v>245956.53132000001</v>
      </c>
      <c r="AF15">
        <v>1565616.4627</v>
      </c>
      <c r="AG15">
        <v>40933.162428916701</v>
      </c>
      <c r="AH15">
        <v>238129.15132666699</v>
      </c>
      <c r="AI15">
        <v>2969.1944064166701</v>
      </c>
      <c r="AJ15">
        <v>146853.73876750001</v>
      </c>
      <c r="AK15">
        <v>36720.621740000002</v>
      </c>
      <c r="AL15">
        <v>21072.3327070833</v>
      </c>
    </row>
    <row r="16" spans="1:38" x14ac:dyDescent="0.3">
      <c r="A16" t="s">
        <v>147</v>
      </c>
      <c r="B16" t="s">
        <v>97</v>
      </c>
      <c r="C16" s="14">
        <v>46.776666666666998</v>
      </c>
      <c r="D16" s="4">
        <v>7.3999999999999996E-2</v>
      </c>
      <c r="E16" s="4">
        <v>0.74466666666670001</v>
      </c>
      <c r="F16" s="16">
        <v>166.1</v>
      </c>
      <c r="G16" s="4">
        <v>1.1863333333332999</v>
      </c>
      <c r="H16" s="14">
        <v>2.04</v>
      </c>
      <c r="I16" s="14">
        <v>18.965110833333</v>
      </c>
      <c r="J16" s="4">
        <v>12.458</v>
      </c>
      <c r="K16" s="4">
        <v>-1.9794728109999999</v>
      </c>
      <c r="L16">
        <v>1.40981</v>
      </c>
      <c r="M16">
        <v>-0.95160999999999996</v>
      </c>
      <c r="N16" s="16">
        <v>37</v>
      </c>
      <c r="O16" s="16">
        <v>-0.54421522200000005</v>
      </c>
      <c r="P16" s="16">
        <v>-1.564664667</v>
      </c>
      <c r="Q16">
        <v>55354.9126777778</v>
      </c>
      <c r="R16">
        <v>0</v>
      </c>
      <c r="S16">
        <v>0</v>
      </c>
      <c r="T16">
        <v>0</v>
      </c>
      <c r="U16">
        <v>83031.788366944398</v>
      </c>
      <c r="V16">
        <v>0</v>
      </c>
      <c r="W16">
        <v>174469.67222027801</v>
      </c>
      <c r="X16">
        <v>1864614.0827111099</v>
      </c>
      <c r="Y16">
        <v>235869.6468775</v>
      </c>
      <c r="Z16">
        <v>0</v>
      </c>
      <c r="AA16">
        <v>0</v>
      </c>
      <c r="AB16">
        <v>220686.069635889</v>
      </c>
      <c r="AC16">
        <v>0</v>
      </c>
      <c r="AD16">
        <v>73592.334812222194</v>
      </c>
      <c r="AE16">
        <v>307103.48186388903</v>
      </c>
      <c r="AF16">
        <v>2642220.6025833301</v>
      </c>
      <c r="AG16">
        <v>947037.55647499999</v>
      </c>
      <c r="AH16">
        <v>862478.68539527804</v>
      </c>
      <c r="AI16">
        <v>134258.91343333299</v>
      </c>
      <c r="AJ16">
        <v>84396.406059999994</v>
      </c>
      <c r="AK16">
        <v>30400.791514444401</v>
      </c>
      <c r="AL16">
        <v>0</v>
      </c>
    </row>
    <row r="17" spans="1:38" x14ac:dyDescent="0.3">
      <c r="A17" t="s">
        <v>148</v>
      </c>
      <c r="B17" t="s">
        <v>97</v>
      </c>
      <c r="C17" s="14">
        <v>-7.6666666667000005E-2</v>
      </c>
      <c r="D17" s="4">
        <v>0.12</v>
      </c>
      <c r="E17" s="4">
        <v>0.32800000000000001</v>
      </c>
      <c r="F17" s="16">
        <v>118.36666666667</v>
      </c>
      <c r="G17" s="4">
        <v>0.94399999999999995</v>
      </c>
      <c r="H17" s="14">
        <v>3.69</v>
      </c>
      <c r="I17" s="14">
        <v>12.624439283333</v>
      </c>
      <c r="J17" s="4">
        <v>11.718333333333</v>
      </c>
      <c r="K17" s="4">
        <v>-2.1985787170000002</v>
      </c>
      <c r="L17">
        <v>0.4385</v>
      </c>
      <c r="M17">
        <v>-2.0070000000000001E-2</v>
      </c>
      <c r="N17" s="16">
        <v>78</v>
      </c>
      <c r="O17" s="16">
        <v>6.9276308476999997</v>
      </c>
      <c r="P17" s="16">
        <v>-2.2511831089999998</v>
      </c>
      <c r="Q17">
        <v>509442.28303333302</v>
      </c>
      <c r="R17">
        <v>0</v>
      </c>
      <c r="S17">
        <v>256196.43726888901</v>
      </c>
      <c r="T17">
        <v>322486.58750000002</v>
      </c>
      <c r="U17">
        <v>324005.28039750003</v>
      </c>
      <c r="V17">
        <v>0</v>
      </c>
      <c r="W17">
        <v>2275220.3610722199</v>
      </c>
      <c r="X17">
        <v>1575505.2362500001</v>
      </c>
      <c r="Y17">
        <v>1204706.8776861101</v>
      </c>
      <c r="Z17">
        <v>88050.363694444401</v>
      </c>
      <c r="AA17">
        <v>0</v>
      </c>
      <c r="AB17">
        <v>282906.694755556</v>
      </c>
      <c r="AC17">
        <v>6508.2784022222204</v>
      </c>
      <c r="AD17">
        <v>266231.23452</v>
      </c>
      <c r="AE17">
        <v>566531.63675277797</v>
      </c>
      <c r="AF17">
        <v>2261627.5175000001</v>
      </c>
      <c r="AG17">
        <v>1970035.30183333</v>
      </c>
      <c r="AH17">
        <v>1479156.5887249999</v>
      </c>
      <c r="AI17">
        <v>178814.126009167</v>
      </c>
      <c r="AJ17">
        <v>80438.685678055597</v>
      </c>
      <c r="AK17">
        <v>229684.54578888899</v>
      </c>
      <c r="AL17">
        <v>63433.289745000002</v>
      </c>
    </row>
    <row r="18" spans="1:38" x14ac:dyDescent="0.3">
      <c r="A18" t="s">
        <v>149</v>
      </c>
      <c r="B18" t="s">
        <v>92</v>
      </c>
      <c r="C18" s="14">
        <v>63.74</v>
      </c>
      <c r="D18" s="4">
        <v>0.1416666666667</v>
      </c>
      <c r="E18" s="4">
        <v>0.41333333333330002</v>
      </c>
      <c r="F18" s="16">
        <v>99.1</v>
      </c>
      <c r="G18" s="4">
        <v>0.21</v>
      </c>
      <c r="H18" s="14">
        <v>6.5933333333333</v>
      </c>
      <c r="I18" s="14">
        <v>17.872733333332999</v>
      </c>
      <c r="J18" s="4">
        <v>8.6693333333333005</v>
      </c>
      <c r="K18" s="4">
        <v>0.12815746419999999</v>
      </c>
      <c r="L18">
        <v>-0.70257999999999998</v>
      </c>
      <c r="M18">
        <v>0.10914</v>
      </c>
      <c r="N18" s="16">
        <v>186.33333333333334</v>
      </c>
      <c r="O18" s="16">
        <v>-1.955580184</v>
      </c>
      <c r="P18" s="16">
        <v>-1.1829149000000001E-2</v>
      </c>
      <c r="Q18">
        <v>48541.168630805601</v>
      </c>
      <c r="R18">
        <v>2949.4802897499999</v>
      </c>
      <c r="S18">
        <v>58878.585504722199</v>
      </c>
      <c r="T18">
        <v>283428.81231416698</v>
      </c>
      <c r="U18">
        <v>352091.528344444</v>
      </c>
      <c r="V18">
        <v>1843.1198046444399</v>
      </c>
      <c r="W18">
        <v>232773.371503</v>
      </c>
      <c r="X18">
        <v>223947.068328333</v>
      </c>
      <c r="Y18">
        <v>66682.105224805593</v>
      </c>
      <c r="Z18">
        <v>14375.715135361101</v>
      </c>
      <c r="AA18">
        <v>24825.149721166701</v>
      </c>
      <c r="AB18">
        <v>125822.990203056</v>
      </c>
      <c r="AC18">
        <v>34632.143994999999</v>
      </c>
      <c r="AD18">
        <v>41343.703934166697</v>
      </c>
      <c r="AE18">
        <v>216628.638273972</v>
      </c>
      <c r="AF18">
        <v>1364253.1624805599</v>
      </c>
      <c r="AG18">
        <v>94750.101542638906</v>
      </c>
      <c r="AH18">
        <v>376986.39608749998</v>
      </c>
      <c r="AI18">
        <v>2805.1715831666702</v>
      </c>
      <c r="AJ18">
        <v>19814.802082999999</v>
      </c>
      <c r="AK18">
        <v>37181.217743333298</v>
      </c>
      <c r="AL18">
        <v>5844.8767083333296</v>
      </c>
    </row>
    <row r="19" spans="1:38" x14ac:dyDescent="0.3">
      <c r="A19" t="s">
        <v>150</v>
      </c>
      <c r="B19" t="s">
        <v>92</v>
      </c>
      <c r="C19" s="14">
        <v>31.942499999999999</v>
      </c>
      <c r="D19" s="4">
        <v>0.16175</v>
      </c>
      <c r="E19" s="4">
        <v>0.35025000000000001</v>
      </c>
      <c r="F19" s="16">
        <v>80.849999999999994</v>
      </c>
      <c r="G19" s="4">
        <v>0.35275000000000001</v>
      </c>
      <c r="H19" s="14">
        <v>3.29</v>
      </c>
      <c r="I19" s="14">
        <v>15.6497290175</v>
      </c>
      <c r="J19" s="4">
        <v>8.2987500000000001</v>
      </c>
      <c r="K19" s="4">
        <v>1.1520268116000001</v>
      </c>
      <c r="L19">
        <v>0.28569</v>
      </c>
      <c r="M19">
        <v>-0.57713999999999999</v>
      </c>
      <c r="N19" s="16">
        <v>72</v>
      </c>
      <c r="O19" s="16">
        <v>2.5404160705000001</v>
      </c>
      <c r="P19" s="16">
        <v>-0.60457413599999998</v>
      </c>
      <c r="Q19">
        <v>332733.45604583301</v>
      </c>
      <c r="R19">
        <v>0</v>
      </c>
      <c r="S19">
        <v>418130.87248166697</v>
      </c>
      <c r="T19">
        <v>0</v>
      </c>
      <c r="U19">
        <v>43003.786943541701</v>
      </c>
      <c r="V19">
        <v>2400.4873963125001</v>
      </c>
      <c r="W19">
        <v>749117.95433541702</v>
      </c>
      <c r="X19">
        <v>902.54441450000002</v>
      </c>
      <c r="Y19">
        <v>816476.28919249994</v>
      </c>
      <c r="Z19">
        <v>19891.849801249999</v>
      </c>
      <c r="AA19">
        <v>26687.261534166701</v>
      </c>
      <c r="AB19">
        <v>243680.73414312501</v>
      </c>
      <c r="AC19">
        <v>185843.019561667</v>
      </c>
      <c r="AD19">
        <v>0</v>
      </c>
      <c r="AE19">
        <v>674200.60233124997</v>
      </c>
      <c r="AF19">
        <v>1902025.39</v>
      </c>
      <c r="AG19">
        <v>1030227.59724583</v>
      </c>
      <c r="AH19">
        <v>1619825.1161916701</v>
      </c>
      <c r="AI19">
        <v>88816.261785229202</v>
      </c>
      <c r="AJ19">
        <v>0</v>
      </c>
      <c r="AK19">
        <v>174827.266977917</v>
      </c>
      <c r="AL19">
        <v>9169.9953873124996</v>
      </c>
    </row>
    <row r="20" spans="1:38" x14ac:dyDescent="0.3">
      <c r="A20" t="s">
        <v>151</v>
      </c>
      <c r="B20" t="s">
        <v>92</v>
      </c>
      <c r="C20" s="14">
        <v>104.14</v>
      </c>
      <c r="D20" s="4">
        <v>0.12</v>
      </c>
      <c r="E20" s="4">
        <v>0.61399999999999999</v>
      </c>
      <c r="F20" s="16">
        <v>118.46666666666999</v>
      </c>
      <c r="G20" s="4">
        <v>0.20733333333330001</v>
      </c>
      <c r="H20" s="14">
        <v>2.8533333333333002</v>
      </c>
      <c r="I20" s="14">
        <v>17.419266666666999</v>
      </c>
      <c r="J20" s="4">
        <v>7.4933333333333003</v>
      </c>
      <c r="K20" s="4">
        <v>1.3555004368000001</v>
      </c>
      <c r="L20">
        <v>-0.57167000000000001</v>
      </c>
      <c r="M20">
        <v>-0.90002000000000004</v>
      </c>
      <c r="N20" s="16">
        <v>88.333333333333329</v>
      </c>
      <c r="O20" s="16">
        <v>-0.70104734700000004</v>
      </c>
      <c r="P20" s="16">
        <v>-0.64903336499999997</v>
      </c>
      <c r="Q20">
        <v>124221.546921806</v>
      </c>
      <c r="R20">
        <v>3330.0335061666701</v>
      </c>
      <c r="S20">
        <v>1369.6964886666699</v>
      </c>
      <c r="T20">
        <v>375603.03811611101</v>
      </c>
      <c r="U20">
        <v>255751.85454500001</v>
      </c>
      <c r="V20">
        <v>586.75693538888902</v>
      </c>
      <c r="W20">
        <v>446100.89921897202</v>
      </c>
      <c r="X20">
        <v>687141.65399999998</v>
      </c>
      <c r="Y20">
        <v>104304.379849</v>
      </c>
      <c r="Z20">
        <v>14462.481927638901</v>
      </c>
      <c r="AA20">
        <v>0</v>
      </c>
      <c r="AB20">
        <v>251181.08694861099</v>
      </c>
      <c r="AC20">
        <v>6983.6746980833304</v>
      </c>
      <c r="AD20">
        <v>62639.860734166701</v>
      </c>
      <c r="AE20">
        <v>244389.054080028</v>
      </c>
      <c r="AF20">
        <v>2033513.7359833301</v>
      </c>
      <c r="AG20">
        <v>91852.501330333296</v>
      </c>
      <c r="AH20">
        <v>312458.59591102798</v>
      </c>
      <c r="AI20">
        <v>3625.8461510000002</v>
      </c>
      <c r="AJ20">
        <v>76346.3435768333</v>
      </c>
      <c r="AK20">
        <v>87862.843165277794</v>
      </c>
      <c r="AL20">
        <v>40415.708383344398</v>
      </c>
    </row>
    <row r="21" spans="1:38" x14ac:dyDescent="0.3">
      <c r="A21" t="s">
        <v>152</v>
      </c>
      <c r="B21" t="s">
        <v>90</v>
      </c>
      <c r="C21" s="14">
        <v>63.75</v>
      </c>
      <c r="D21" s="4">
        <v>0.11899999999999999</v>
      </c>
      <c r="E21" s="4">
        <v>0.53066666666670004</v>
      </c>
      <c r="F21" s="16">
        <v>115.16666666667</v>
      </c>
      <c r="G21" s="4">
        <v>0.1236666666667</v>
      </c>
      <c r="H21" s="14">
        <v>1.4433333333333001</v>
      </c>
      <c r="I21" s="14">
        <v>19.685181746666998</v>
      </c>
      <c r="J21" s="4">
        <v>7.42</v>
      </c>
      <c r="K21" s="4">
        <v>1.9773500795000001</v>
      </c>
      <c r="L21">
        <v>5.0040000000000001E-2</v>
      </c>
      <c r="M21">
        <v>1.2835099999999999</v>
      </c>
      <c r="N21" s="16">
        <v>76.333333333333329</v>
      </c>
      <c r="O21" s="16">
        <v>-3.0381285120000001</v>
      </c>
      <c r="P21" s="16">
        <v>0.38601121710000003</v>
      </c>
      <c r="Q21">
        <v>15341.5456434444</v>
      </c>
      <c r="R21">
        <v>1006.1324365</v>
      </c>
      <c r="S21">
        <v>124939.665030056</v>
      </c>
      <c r="T21">
        <v>20592.858663583302</v>
      </c>
      <c r="U21">
        <v>0</v>
      </c>
      <c r="V21">
        <v>5622.4654074999999</v>
      </c>
      <c r="W21">
        <v>325719.92388100002</v>
      </c>
      <c r="X21">
        <v>162844.3696375</v>
      </c>
      <c r="Y21">
        <v>0</v>
      </c>
      <c r="Z21">
        <v>0</v>
      </c>
      <c r="AA21">
        <v>54454.939075861097</v>
      </c>
      <c r="AB21">
        <v>0</v>
      </c>
      <c r="AC21">
        <v>209540.36474066699</v>
      </c>
      <c r="AD21">
        <v>0</v>
      </c>
      <c r="AE21">
        <v>0</v>
      </c>
      <c r="AF21">
        <v>284803.74542594398</v>
      </c>
      <c r="AG21">
        <v>0</v>
      </c>
      <c r="AH21">
        <v>115798.10426301901</v>
      </c>
      <c r="AI21">
        <v>49219.822095833297</v>
      </c>
      <c r="AJ21">
        <v>44292.914932027801</v>
      </c>
      <c r="AK21">
        <v>0</v>
      </c>
      <c r="AL21">
        <v>0</v>
      </c>
    </row>
    <row r="22" spans="1:38" x14ac:dyDescent="0.3">
      <c r="A22" t="s">
        <v>161</v>
      </c>
      <c r="B22" t="s">
        <v>90</v>
      </c>
      <c r="C22" s="14">
        <v>414.84</v>
      </c>
      <c r="D22" s="4">
        <v>0.1323333333333</v>
      </c>
      <c r="E22" s="4">
        <v>0.64433333333330001</v>
      </c>
      <c r="F22" s="16">
        <v>151.16666666667001</v>
      </c>
      <c r="G22" s="4">
        <v>0.113</v>
      </c>
      <c r="H22" s="14">
        <v>3.77</v>
      </c>
      <c r="I22" s="14">
        <v>20.427719443333</v>
      </c>
      <c r="J22" s="4">
        <v>8.2603333333332998</v>
      </c>
      <c r="K22" s="4">
        <v>0.31972620839999999</v>
      </c>
      <c r="L22">
        <v>0.97848000000000002</v>
      </c>
      <c r="M22">
        <v>0.59811999999999999</v>
      </c>
      <c r="N22" s="16">
        <v>66.333333333333329</v>
      </c>
      <c r="O22" s="16">
        <v>-0.91019320299999995</v>
      </c>
      <c r="P22" s="16">
        <v>-0.29864848199999999</v>
      </c>
      <c r="Q22">
        <v>84552.654972222197</v>
      </c>
      <c r="R22">
        <v>0</v>
      </c>
      <c r="S22">
        <v>71187.569659999994</v>
      </c>
      <c r="T22">
        <v>8765.8710583333304</v>
      </c>
      <c r="U22">
        <v>0</v>
      </c>
      <c r="V22">
        <v>7923.4280974166704</v>
      </c>
      <c r="W22">
        <v>407709.16862277797</v>
      </c>
      <c r="X22">
        <v>1073633.23481667</v>
      </c>
      <c r="Y22">
        <v>212658.42538166701</v>
      </c>
      <c r="Z22">
        <v>22076.304372499999</v>
      </c>
      <c r="AA22">
        <v>0</v>
      </c>
      <c r="AB22">
        <v>145265.05108472201</v>
      </c>
      <c r="AC22">
        <v>0</v>
      </c>
      <c r="AD22">
        <v>0</v>
      </c>
      <c r="AE22">
        <v>147869.940824722</v>
      </c>
      <c r="AF22">
        <v>1915859.03341667</v>
      </c>
      <c r="AG22">
        <v>392260.34785333299</v>
      </c>
      <c r="AH22">
        <v>72977.535336111105</v>
      </c>
      <c r="AI22">
        <v>103039.027979083</v>
      </c>
      <c r="AJ22">
        <v>0</v>
      </c>
      <c r="AK22">
        <v>30222.818598333299</v>
      </c>
      <c r="AL22">
        <v>23886.585636666699</v>
      </c>
    </row>
    <row r="23" spans="1:38" x14ac:dyDescent="0.3">
      <c r="A23" t="s">
        <v>158</v>
      </c>
      <c r="B23" t="s">
        <v>97</v>
      </c>
      <c r="C23" s="14">
        <v>33.876666666666999</v>
      </c>
      <c r="D23" s="4">
        <v>0.12966666666669999</v>
      </c>
      <c r="E23" s="4">
        <v>0.505</v>
      </c>
      <c r="F23" s="16">
        <v>147.19999999999999</v>
      </c>
      <c r="G23" s="4">
        <v>0.30833333333329999</v>
      </c>
      <c r="H23" s="14">
        <v>3.7166666666667001</v>
      </c>
      <c r="I23" s="14">
        <v>20.242829166667001</v>
      </c>
      <c r="J23" s="4">
        <v>9.4779999999999998</v>
      </c>
      <c r="K23" s="4">
        <v>-1.623120745</v>
      </c>
      <c r="L23">
        <v>-0.32374000000000003</v>
      </c>
      <c r="M23">
        <v>-0.64756000000000002</v>
      </c>
      <c r="N23" s="16">
        <v>100.33333333333333</v>
      </c>
      <c r="O23" s="16">
        <v>-4.0361314000000002E-2</v>
      </c>
      <c r="P23" s="16">
        <v>2.7576574330999999</v>
      </c>
      <c r="Q23">
        <v>143425.72738555601</v>
      </c>
      <c r="R23">
        <v>3966.8155675555599</v>
      </c>
      <c r="S23">
        <v>122541.25058855599</v>
      </c>
      <c r="T23">
        <v>467905.583675556</v>
      </c>
      <c r="U23">
        <v>738018.831427778</v>
      </c>
      <c r="V23">
        <v>6876.8873115555598</v>
      </c>
      <c r="W23">
        <v>693084.006757778</v>
      </c>
      <c r="X23">
        <v>114299.192995556</v>
      </c>
      <c r="Y23">
        <v>302910.242768444</v>
      </c>
      <c r="Z23">
        <v>55154.267453111097</v>
      </c>
      <c r="AA23">
        <v>412533.69572777802</v>
      </c>
      <c r="AB23">
        <v>244144.806965111</v>
      </c>
      <c r="AC23">
        <v>254166.198297333</v>
      </c>
      <c r="AD23">
        <v>161994.60340333299</v>
      </c>
      <c r="AE23">
        <v>157888.12753444401</v>
      </c>
      <c r="AF23">
        <v>1295453.6554833299</v>
      </c>
      <c r="AG23">
        <v>91357.067477999997</v>
      </c>
      <c r="AH23">
        <v>211822.355762778</v>
      </c>
      <c r="AI23">
        <v>49200.872238333301</v>
      </c>
      <c r="AJ23">
        <v>0</v>
      </c>
      <c r="AK23">
        <v>92097.944647777796</v>
      </c>
      <c r="AL23">
        <v>10882.437106555601</v>
      </c>
    </row>
    <row r="24" spans="1:38" x14ac:dyDescent="0.3">
      <c r="A24" t="s">
        <v>159</v>
      </c>
      <c r="B24" t="s">
        <v>90</v>
      </c>
      <c r="C24" s="14">
        <v>104.12666666667</v>
      </c>
      <c r="D24" s="4">
        <v>0.12166666666669999</v>
      </c>
      <c r="E24" s="4">
        <v>0.47799999999999998</v>
      </c>
      <c r="F24" s="16">
        <v>113.26666666667001</v>
      </c>
      <c r="G24" s="4">
        <v>2.1333333333300002E-2</v>
      </c>
      <c r="H24" s="14">
        <v>3.52</v>
      </c>
      <c r="I24" s="14">
        <v>18.788156153332999</v>
      </c>
      <c r="J24" s="4">
        <v>7.6246666666667</v>
      </c>
      <c r="K24" s="4">
        <v>1.8477480186999999</v>
      </c>
      <c r="L24">
        <v>0.13569999999999999</v>
      </c>
      <c r="M24">
        <v>1.4162600000000001</v>
      </c>
      <c r="N24" s="16">
        <v>71.666666666666671</v>
      </c>
      <c r="O24" s="16">
        <v>-3.2934600010000001</v>
      </c>
      <c r="P24" s="16">
        <v>0.57573401449999995</v>
      </c>
      <c r="Q24">
        <v>40775.587588888899</v>
      </c>
      <c r="R24">
        <v>0</v>
      </c>
      <c r="S24">
        <v>35237.276830888899</v>
      </c>
      <c r="T24">
        <v>10770.7346936667</v>
      </c>
      <c r="U24">
        <v>0</v>
      </c>
      <c r="V24">
        <v>1582.7777914999999</v>
      </c>
      <c r="W24">
        <v>226187.10364888899</v>
      </c>
      <c r="X24">
        <v>297711.05454333301</v>
      </c>
      <c r="Y24">
        <v>43629.026437111097</v>
      </c>
      <c r="Z24">
        <v>5428.7207165555601</v>
      </c>
      <c r="AA24">
        <v>119513.02726800001</v>
      </c>
      <c r="AB24">
        <v>19191.769842999998</v>
      </c>
      <c r="AC24">
        <v>547675.86246888898</v>
      </c>
      <c r="AD24">
        <v>0</v>
      </c>
      <c r="AE24">
        <v>35138.980350777798</v>
      </c>
      <c r="AF24">
        <v>498121.72833333298</v>
      </c>
      <c r="AG24">
        <v>30981.852783222199</v>
      </c>
      <c r="AH24">
        <v>242214.737428889</v>
      </c>
      <c r="AI24">
        <v>0</v>
      </c>
      <c r="AJ24">
        <v>52057.698257777804</v>
      </c>
      <c r="AK24">
        <v>23050.140068888901</v>
      </c>
      <c r="AL24">
        <v>6468.8303390000001</v>
      </c>
    </row>
    <row r="25" spans="1:38" x14ac:dyDescent="0.3">
      <c r="A25" t="s">
        <v>153</v>
      </c>
      <c r="B25" t="s">
        <v>90</v>
      </c>
      <c r="C25" s="14">
        <v>47.96</v>
      </c>
      <c r="D25" s="4">
        <v>0.1396666666667</v>
      </c>
      <c r="E25" s="4">
        <v>0.34833333333330002</v>
      </c>
      <c r="F25" s="16">
        <v>93.566666666667004</v>
      </c>
      <c r="G25" s="4">
        <v>4.6666666666999998E-3</v>
      </c>
      <c r="H25" s="14">
        <v>5.9866666666667001</v>
      </c>
      <c r="I25" s="14">
        <v>11.809504166667001</v>
      </c>
      <c r="J25" s="4">
        <v>7.9246666666666998</v>
      </c>
      <c r="K25" s="4">
        <v>0.52298145809999996</v>
      </c>
      <c r="L25">
        <v>-0.70701000000000003</v>
      </c>
      <c r="M25">
        <v>0.39405000000000001</v>
      </c>
      <c r="N25" s="16">
        <v>205</v>
      </c>
      <c r="O25" s="16">
        <v>-1.8253264709999999</v>
      </c>
      <c r="P25" s="16">
        <v>-0.378209621</v>
      </c>
      <c r="Q25">
        <v>46998.9251283333</v>
      </c>
      <c r="R25">
        <v>5416.5510491666701</v>
      </c>
      <c r="S25">
        <v>78368.340719999993</v>
      </c>
      <c r="T25">
        <v>66809.4200166667</v>
      </c>
      <c r="U25">
        <v>63407.154011666702</v>
      </c>
      <c r="V25">
        <v>1848.4825544333301</v>
      </c>
      <c r="W25">
        <v>132494.595369583</v>
      </c>
      <c r="X25">
        <v>628937.73921666702</v>
      </c>
      <c r="Y25">
        <v>192794.55618499999</v>
      </c>
      <c r="Z25">
        <v>11245.5405223333</v>
      </c>
      <c r="AA25">
        <v>92897.085615999997</v>
      </c>
      <c r="AB25">
        <v>52847.0400516667</v>
      </c>
      <c r="AC25">
        <v>86411.331544999994</v>
      </c>
      <c r="AD25">
        <v>157960.43808749999</v>
      </c>
      <c r="AE25">
        <v>17675.616285555599</v>
      </c>
      <c r="AF25">
        <v>1097639.9660666699</v>
      </c>
      <c r="AG25">
        <v>93405.073707583302</v>
      </c>
      <c r="AH25">
        <v>19818.722798499999</v>
      </c>
      <c r="AI25">
        <v>95116.231533333295</v>
      </c>
      <c r="AJ25">
        <v>0</v>
      </c>
      <c r="AK25">
        <v>43364.7165385833</v>
      </c>
      <c r="AL25">
        <v>12574.084078166699</v>
      </c>
    </row>
    <row r="26" spans="1:38" x14ac:dyDescent="0.3">
      <c r="A26" t="s">
        <v>160</v>
      </c>
      <c r="B26" t="s">
        <v>90</v>
      </c>
      <c r="C26" s="14">
        <v>114.06666666667</v>
      </c>
      <c r="D26" s="4">
        <v>0.11799999999999999</v>
      </c>
      <c r="E26" s="4">
        <v>0.6393333333333</v>
      </c>
      <c r="F26" s="16">
        <v>86.833333333333002</v>
      </c>
      <c r="G26" s="4">
        <v>0.12066666666670001</v>
      </c>
      <c r="H26" s="14">
        <v>2.4733333333332999</v>
      </c>
      <c r="I26" s="14">
        <v>18.521531746667002</v>
      </c>
      <c r="J26" s="4">
        <v>7.5170000000000003</v>
      </c>
      <c r="K26" s="4">
        <v>1.5232999773</v>
      </c>
      <c r="L26">
        <v>-1.489E-2</v>
      </c>
      <c r="M26">
        <v>1.43916</v>
      </c>
      <c r="N26" s="16">
        <v>89</v>
      </c>
      <c r="O26" s="16">
        <v>-3.446142075</v>
      </c>
      <c r="P26" s="16">
        <v>-0.26366687</v>
      </c>
      <c r="Q26">
        <v>5856.6882238888902</v>
      </c>
      <c r="R26">
        <v>871.37510611111099</v>
      </c>
      <c r="S26">
        <v>18815.895189750001</v>
      </c>
      <c r="T26">
        <v>2119.9614830833302</v>
      </c>
      <c r="U26">
        <v>0</v>
      </c>
      <c r="V26">
        <v>5098.75311016667</v>
      </c>
      <c r="W26">
        <v>71770.434304972194</v>
      </c>
      <c r="X26">
        <v>168748.30660916699</v>
      </c>
      <c r="Y26">
        <v>6109.6318433333299</v>
      </c>
      <c r="Z26">
        <v>0</v>
      </c>
      <c r="AA26">
        <v>43316.435114305597</v>
      </c>
      <c r="AB26">
        <v>0</v>
      </c>
      <c r="AC26">
        <v>72978.263611111106</v>
      </c>
      <c r="AD26">
        <v>32608.499064083298</v>
      </c>
      <c r="AE26">
        <v>17727.592363166699</v>
      </c>
      <c r="AF26">
        <v>366918.18589111097</v>
      </c>
      <c r="AG26">
        <v>7707.9894420000001</v>
      </c>
      <c r="AH26">
        <v>38178.568229444398</v>
      </c>
      <c r="AI26">
        <v>0</v>
      </c>
      <c r="AJ26">
        <v>83836.502395611096</v>
      </c>
      <c r="AK26">
        <v>0</v>
      </c>
      <c r="AL26">
        <v>0</v>
      </c>
    </row>
    <row r="27" spans="1:38" x14ac:dyDescent="0.3">
      <c r="A27" t="s">
        <v>154</v>
      </c>
      <c r="B27" t="s">
        <v>97</v>
      </c>
      <c r="C27" s="14">
        <v>20.083333333333002</v>
      </c>
      <c r="D27" s="4">
        <v>8.6999999999999994E-2</v>
      </c>
      <c r="E27" s="4">
        <v>0.67866666666669995</v>
      </c>
      <c r="F27" s="16">
        <v>136.30000000000001</v>
      </c>
      <c r="G27" s="4">
        <v>0.2023333333333</v>
      </c>
      <c r="H27" s="14">
        <v>2.2566666666667001</v>
      </c>
      <c r="I27" s="14">
        <v>22.855184326667001</v>
      </c>
      <c r="J27" s="4">
        <v>10.408333333332999</v>
      </c>
      <c r="K27" s="4">
        <v>-1.9017482619999999</v>
      </c>
      <c r="L27">
        <v>0.29781999999999997</v>
      </c>
      <c r="M27">
        <v>1.383E-2</v>
      </c>
      <c r="N27" s="16">
        <v>56.333333333333336</v>
      </c>
      <c r="O27" s="16">
        <v>2.9307766316000001</v>
      </c>
      <c r="P27" s="16">
        <v>-1.421087499</v>
      </c>
      <c r="Q27">
        <v>320954.195212222</v>
      </c>
      <c r="R27">
        <v>13929.5592784444</v>
      </c>
      <c r="S27">
        <v>0</v>
      </c>
      <c r="T27">
        <v>0</v>
      </c>
      <c r="U27">
        <v>26980.228499249999</v>
      </c>
      <c r="V27">
        <v>0</v>
      </c>
      <c r="W27">
        <v>264640.09770244401</v>
      </c>
      <c r="X27">
        <v>315423.42621666699</v>
      </c>
      <c r="Y27">
        <v>461896.55816258298</v>
      </c>
      <c r="Z27">
        <v>90766.313815555506</v>
      </c>
      <c r="AA27">
        <v>5067.8937500000002</v>
      </c>
      <c r="AB27">
        <v>429365.91860611102</v>
      </c>
      <c r="AC27">
        <v>367.13205683333302</v>
      </c>
      <c r="AD27">
        <v>117546.084549028</v>
      </c>
      <c r="AE27">
        <v>331968.00101194403</v>
      </c>
      <c r="AF27">
        <v>4132506.1425972199</v>
      </c>
      <c r="AG27">
        <v>953568.39372277795</v>
      </c>
      <c r="AH27">
        <v>1095581.7807527799</v>
      </c>
      <c r="AI27">
        <v>108076.84252972199</v>
      </c>
      <c r="AJ27">
        <v>315284.00517069403</v>
      </c>
      <c r="AK27">
        <v>135255.66107666699</v>
      </c>
      <c r="AL27">
        <v>59783.435832638897</v>
      </c>
    </row>
    <row r="28" spans="1:38" x14ac:dyDescent="0.3">
      <c r="A28" t="s">
        <v>155</v>
      </c>
      <c r="B28" t="s">
        <v>92</v>
      </c>
      <c r="C28" s="14">
        <v>12.17</v>
      </c>
      <c r="D28" s="4">
        <v>0.2263333333333</v>
      </c>
      <c r="E28" s="4">
        <v>0.1786666666667</v>
      </c>
      <c r="F28" s="16">
        <v>100.16666666667</v>
      </c>
      <c r="G28" s="4">
        <v>0.20633333333330001</v>
      </c>
      <c r="H28" s="14">
        <v>6.6033333333332997</v>
      </c>
      <c r="I28" s="14">
        <v>16.296638890000001</v>
      </c>
      <c r="J28" s="4">
        <v>8.423</v>
      </c>
      <c r="K28" s="4">
        <v>2.5275629874000001</v>
      </c>
      <c r="L28">
        <v>-0.76373000000000002</v>
      </c>
      <c r="M28">
        <v>0.14945</v>
      </c>
      <c r="N28" s="16">
        <v>168</v>
      </c>
      <c r="O28" s="16">
        <v>-1.9302145129999999</v>
      </c>
      <c r="P28" s="16">
        <v>2.8769649626999998</v>
      </c>
      <c r="Q28">
        <v>36626.031791666697</v>
      </c>
      <c r="R28">
        <v>5597.9300710833304</v>
      </c>
      <c r="S28">
        <v>41561.686136750002</v>
      </c>
      <c r="T28">
        <v>972527.12147500005</v>
      </c>
      <c r="U28">
        <v>1597162.2326499999</v>
      </c>
      <c r="V28">
        <v>8714.2401318888897</v>
      </c>
      <c r="W28">
        <v>127237.659361917</v>
      </c>
      <c r="X28">
        <v>451587.45866266702</v>
      </c>
      <c r="Y28">
        <v>36179.218985083302</v>
      </c>
      <c r="Z28">
        <v>14925.4660723333</v>
      </c>
      <c r="AA28">
        <v>56366.922150833299</v>
      </c>
      <c r="AB28">
        <v>70309.764808333304</v>
      </c>
      <c r="AC28">
        <v>88123.5965891667</v>
      </c>
      <c r="AD28">
        <v>98750.402919583299</v>
      </c>
      <c r="AE28">
        <v>5709.0909235833296</v>
      </c>
      <c r="AF28">
        <v>813592.43298308295</v>
      </c>
      <c r="AG28">
        <v>6338.7583069166703</v>
      </c>
      <c r="AH28">
        <v>22634.859439833301</v>
      </c>
      <c r="AI28">
        <v>0</v>
      </c>
      <c r="AJ28">
        <v>27866.422738333298</v>
      </c>
      <c r="AK28">
        <v>20551.351931749999</v>
      </c>
      <c r="AL28">
        <v>7996.0507030833296</v>
      </c>
    </row>
    <row r="29" spans="1:38" x14ac:dyDescent="0.3">
      <c r="A29" t="s">
        <v>156</v>
      </c>
      <c r="B29" t="s">
        <v>92</v>
      </c>
      <c r="C29" s="14">
        <v>12.176666666667</v>
      </c>
      <c r="D29" s="4">
        <v>0.1176666666667</v>
      </c>
      <c r="E29" s="4">
        <v>0.53600000000000003</v>
      </c>
      <c r="F29" s="16">
        <v>136.43333333333001</v>
      </c>
      <c r="G29" s="4">
        <v>0.46266666666669998</v>
      </c>
      <c r="H29" s="14">
        <v>3.8566666666667002</v>
      </c>
      <c r="I29" s="14">
        <v>16.715179166666999</v>
      </c>
      <c r="J29" s="4">
        <v>9.5909999999999993</v>
      </c>
      <c r="K29" s="4">
        <v>-0.91145095399999998</v>
      </c>
      <c r="L29">
        <v>-0.15723999999999999</v>
      </c>
      <c r="M29">
        <v>0.16685</v>
      </c>
      <c r="N29" s="16">
        <v>117.16666666666667</v>
      </c>
      <c r="O29" s="16">
        <v>7.2266615928000002</v>
      </c>
      <c r="P29" s="16">
        <v>0.79286874370000004</v>
      </c>
      <c r="Q29">
        <v>398936.964789722</v>
      </c>
      <c r="R29">
        <v>12180.8368333333</v>
      </c>
      <c r="S29">
        <v>212101.28399583299</v>
      </c>
      <c r="T29">
        <v>461042.74232708302</v>
      </c>
      <c r="U29">
        <v>768135.21686777798</v>
      </c>
      <c r="V29">
        <v>11534.24547625</v>
      </c>
      <c r="W29">
        <v>1307895.7661119399</v>
      </c>
      <c r="X29">
        <v>0</v>
      </c>
      <c r="Y29">
        <v>539358.07889252796</v>
      </c>
      <c r="Z29">
        <v>73045.574064166707</v>
      </c>
      <c r="AA29">
        <v>10425.881646833301</v>
      </c>
      <c r="AB29">
        <v>362599.43768083298</v>
      </c>
      <c r="AC29">
        <v>12778.0013793611</v>
      </c>
      <c r="AD29">
        <v>66547.790891666693</v>
      </c>
      <c r="AE29">
        <v>1729956.0964388901</v>
      </c>
      <c r="AF29">
        <v>2555012.415</v>
      </c>
      <c r="AG29">
        <v>1160300.8110319399</v>
      </c>
      <c r="AH29">
        <v>3488999.8539847201</v>
      </c>
      <c r="AI29">
        <v>279637.714376944</v>
      </c>
      <c r="AJ29">
        <v>2417304.96205319</v>
      </c>
      <c r="AK29">
        <v>210136.17304416699</v>
      </c>
      <c r="AL29">
        <v>35041.625963888902</v>
      </c>
    </row>
    <row r="30" spans="1:38" x14ac:dyDescent="0.3">
      <c r="A30" t="s">
        <v>157</v>
      </c>
      <c r="B30" t="s">
        <v>92</v>
      </c>
      <c r="C30" s="14">
        <v>36.314999999999998</v>
      </c>
      <c r="D30" s="4">
        <v>0.13450000000000001</v>
      </c>
      <c r="E30" s="4">
        <v>0.35299999999999998</v>
      </c>
      <c r="F30" s="16">
        <v>99.9</v>
      </c>
      <c r="G30" s="4">
        <v>0.40749999999999997</v>
      </c>
      <c r="H30" s="14">
        <v>3.05</v>
      </c>
      <c r="I30" s="14">
        <v>16.807024999999999</v>
      </c>
      <c r="J30" s="4">
        <v>8.6615000000000002</v>
      </c>
      <c r="K30" s="4">
        <v>0.77445514790000003</v>
      </c>
      <c r="L30">
        <v>-0.32329000000000002</v>
      </c>
      <c r="M30">
        <v>-0.84057999999999999</v>
      </c>
      <c r="N30" s="16">
        <v>122.5</v>
      </c>
      <c r="O30" s="16">
        <v>2.7824619729000002</v>
      </c>
      <c r="P30" s="16">
        <v>0.24295286569999999</v>
      </c>
      <c r="Q30">
        <v>281793.99266875</v>
      </c>
      <c r="R30">
        <v>21621.714262500001</v>
      </c>
      <c r="S30">
        <v>110364.16558208301</v>
      </c>
      <c r="T30">
        <v>84546.576108333305</v>
      </c>
      <c r="U30">
        <v>584482.19632333296</v>
      </c>
      <c r="V30">
        <v>2504.9690314999998</v>
      </c>
      <c r="W30">
        <v>825777.82420833304</v>
      </c>
      <c r="X30">
        <v>0</v>
      </c>
      <c r="Y30">
        <v>667849.58059166698</v>
      </c>
      <c r="Z30">
        <v>64635.537952500003</v>
      </c>
      <c r="AA30">
        <v>99162.891187500005</v>
      </c>
      <c r="AB30">
        <v>583604.83928750001</v>
      </c>
      <c r="AC30">
        <v>40360.655941249999</v>
      </c>
      <c r="AD30">
        <v>40912.185050375003</v>
      </c>
      <c r="AE30">
        <v>1343404.272175</v>
      </c>
      <c r="AF30">
        <v>1305345.3774999999</v>
      </c>
      <c r="AG30">
        <v>364565.84588749998</v>
      </c>
      <c r="AH30">
        <v>1212320.48724167</v>
      </c>
      <c r="AI30">
        <v>81187.680125416693</v>
      </c>
      <c r="AJ30">
        <v>99108.789140208304</v>
      </c>
      <c r="AK30">
        <v>146548.01239749999</v>
      </c>
      <c r="AL30">
        <v>13296.70607375</v>
      </c>
    </row>
    <row r="31" spans="1:38" x14ac:dyDescent="0.3">
      <c r="A31" t="s">
        <v>118</v>
      </c>
      <c r="B31" t="s">
        <v>92</v>
      </c>
      <c r="C31" s="14">
        <v>54.503333333333003</v>
      </c>
      <c r="D31" s="4">
        <v>0.20399999999999999</v>
      </c>
      <c r="E31" s="4">
        <v>0.38900000000000001</v>
      </c>
      <c r="F31" s="16">
        <v>108.83333333333</v>
      </c>
      <c r="G31" s="4">
        <v>0.18633333333329999</v>
      </c>
      <c r="H31" s="14">
        <v>3.3466666666667</v>
      </c>
      <c r="I31" s="14">
        <v>18.137893333333</v>
      </c>
      <c r="J31" s="4">
        <v>8.1523333333332992</v>
      </c>
      <c r="K31" s="4">
        <v>-0.86364180099999999</v>
      </c>
      <c r="L31">
        <v>1.58308</v>
      </c>
      <c r="M31">
        <v>6.3899999999999998E-2</v>
      </c>
      <c r="N31" s="16">
        <v>22</v>
      </c>
      <c r="O31" s="16">
        <v>-3.0590777400000002</v>
      </c>
      <c r="P31" s="16">
        <v>-1.3433756349999999</v>
      </c>
      <c r="Q31">
        <v>0</v>
      </c>
      <c r="R31">
        <v>0</v>
      </c>
      <c r="S31">
        <v>0</v>
      </c>
      <c r="T31">
        <v>0</v>
      </c>
      <c r="U31">
        <v>0</v>
      </c>
      <c r="V31">
        <v>0</v>
      </c>
      <c r="W31">
        <v>16728.108895333298</v>
      </c>
      <c r="X31">
        <v>344998.69466444402</v>
      </c>
      <c r="Y31">
        <v>0</v>
      </c>
      <c r="Z31">
        <v>0</v>
      </c>
      <c r="AA31">
        <v>0</v>
      </c>
      <c r="AB31">
        <v>0</v>
      </c>
      <c r="AC31">
        <v>49394.910075</v>
      </c>
      <c r="AD31">
        <v>150603.95370833299</v>
      </c>
      <c r="AE31">
        <v>76564.475506111106</v>
      </c>
      <c r="AF31">
        <v>577198.93619833305</v>
      </c>
      <c r="AG31">
        <v>0</v>
      </c>
      <c r="AH31">
        <v>33893.103742416701</v>
      </c>
      <c r="AI31">
        <v>102838.970246667</v>
      </c>
      <c r="AJ31">
        <v>0</v>
      </c>
      <c r="AK31">
        <v>0</v>
      </c>
      <c r="AL31">
        <v>0</v>
      </c>
    </row>
  </sheetData>
  <conditionalFormatting sqref="G3">
    <cfRule type="cellIs" dxfId="0" priority="3" operator="equal">
      <formula>0</formula>
    </cfRule>
  </conditionalFormatting>
  <conditionalFormatting sqref="M33:M35">
    <cfRule type="colorScale" priority="1">
      <colorScale>
        <cfvo type="min"/>
        <cfvo type="percentile" val="50"/>
        <cfvo type="max"/>
        <color rgb="FF5A8AC6"/>
        <color rgb="FFFFEB84"/>
        <color rgb="FFF8696B"/>
      </colorScale>
    </cfRule>
  </conditionalFormatting>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8"/>
  <sheetViews>
    <sheetView topLeftCell="A4" zoomScale="75" zoomScaleNormal="75" workbookViewId="0">
      <selection activeCell="B5" sqref="B5:O32"/>
    </sheetView>
  </sheetViews>
  <sheetFormatPr defaultRowHeight="14.4" x14ac:dyDescent="0.3"/>
  <cols>
    <col min="1" max="1" width="30.88671875" bestFit="1" customWidth="1"/>
    <col min="2" max="2" width="12" customWidth="1"/>
    <col min="3" max="3" width="11.88671875" customWidth="1"/>
    <col min="4" max="4" width="12.44140625" customWidth="1"/>
    <col min="5" max="5" width="16" customWidth="1"/>
    <col min="6" max="6" width="16.33203125" customWidth="1"/>
    <col min="7" max="7" width="14.33203125" customWidth="1"/>
    <col min="8" max="8" width="13.6640625" customWidth="1"/>
    <col min="9" max="9" width="11.33203125" customWidth="1"/>
    <col min="10" max="10" width="21.6640625" customWidth="1"/>
    <col min="11" max="11" width="20.5546875" style="5" customWidth="1"/>
    <col min="12" max="14" width="13" customWidth="1"/>
    <col min="15" max="15" width="13.6640625" customWidth="1"/>
    <col min="16" max="16" width="13.88671875" customWidth="1"/>
    <col min="17" max="17" width="14.6640625" customWidth="1"/>
  </cols>
  <sheetData>
    <row r="1" spans="1:15" x14ac:dyDescent="0.3">
      <c r="A1" s="9" t="s">
        <v>360</v>
      </c>
    </row>
    <row r="3" spans="1:15" ht="48.75" customHeight="1" x14ac:dyDescent="0.3">
      <c r="B3" s="63" t="s">
        <v>194</v>
      </c>
      <c r="C3" s="64"/>
      <c r="D3" s="63" t="s">
        <v>195</v>
      </c>
      <c r="E3" s="65"/>
      <c r="F3" s="64"/>
      <c r="G3" s="63" t="s">
        <v>133</v>
      </c>
      <c r="H3" s="64"/>
      <c r="I3" s="63" t="s">
        <v>131</v>
      </c>
      <c r="J3" s="64"/>
      <c r="K3" s="45" t="s">
        <v>192</v>
      </c>
      <c r="L3" s="63" t="s">
        <v>193</v>
      </c>
      <c r="M3" s="64"/>
      <c r="N3" s="63" t="s">
        <v>199</v>
      </c>
      <c r="O3" s="64"/>
    </row>
    <row r="4" spans="1:15" ht="43.8" thickBot="1" x14ac:dyDescent="0.35">
      <c r="A4" s="3" t="s">
        <v>1</v>
      </c>
      <c r="B4" s="22" t="s">
        <v>182</v>
      </c>
      <c r="C4" s="23" t="s">
        <v>181</v>
      </c>
      <c r="D4" s="24" t="s">
        <v>180</v>
      </c>
      <c r="E4" s="18" t="s">
        <v>186</v>
      </c>
      <c r="F4" s="25" t="s">
        <v>185</v>
      </c>
      <c r="G4" s="26" t="s">
        <v>178</v>
      </c>
      <c r="H4" s="27" t="s">
        <v>177</v>
      </c>
      <c r="I4" s="35" t="s">
        <v>184</v>
      </c>
      <c r="J4" s="30" t="s">
        <v>183</v>
      </c>
      <c r="K4" s="31" t="s">
        <v>128</v>
      </c>
      <c r="L4" s="33" t="s">
        <v>130</v>
      </c>
      <c r="M4" s="34" t="s">
        <v>129</v>
      </c>
      <c r="N4" s="37" t="s">
        <v>196</v>
      </c>
      <c r="O4" s="38" t="s">
        <v>197</v>
      </c>
    </row>
    <row r="5" spans="1:15" x14ac:dyDescent="0.3">
      <c r="A5" t="s">
        <v>89</v>
      </c>
      <c r="B5" s="19"/>
      <c r="C5" s="21"/>
      <c r="D5" s="19">
        <v>5.2</v>
      </c>
      <c r="E5" s="20">
        <v>1.5</v>
      </c>
      <c r="F5" s="21">
        <v>3.8</v>
      </c>
      <c r="G5" s="19"/>
      <c r="H5" s="21"/>
      <c r="I5" s="19">
        <v>0</v>
      </c>
      <c r="J5" s="21">
        <v>0</v>
      </c>
      <c r="K5" s="32">
        <v>4.3</v>
      </c>
      <c r="L5" s="19"/>
      <c r="M5" s="21"/>
      <c r="N5" s="19">
        <v>1.5</v>
      </c>
      <c r="O5" s="21"/>
    </row>
    <row r="6" spans="1:15" x14ac:dyDescent="0.3">
      <c r="A6" t="s">
        <v>91</v>
      </c>
      <c r="B6" s="7"/>
      <c r="C6" s="6"/>
      <c r="D6" s="7">
        <v>5.8</v>
      </c>
      <c r="E6" s="5">
        <v>2.1</v>
      </c>
      <c r="F6" s="6">
        <v>2.4</v>
      </c>
      <c r="G6" s="28">
        <v>1.1156055999999999E-2</v>
      </c>
      <c r="H6" s="15">
        <v>0.13565179999999999</v>
      </c>
      <c r="I6" s="7"/>
      <c r="J6" s="6"/>
      <c r="K6" s="8">
        <v>2.9</v>
      </c>
      <c r="L6" s="7">
        <v>5</v>
      </c>
      <c r="M6" s="6">
        <v>5</v>
      </c>
      <c r="N6" s="7">
        <v>2.5</v>
      </c>
      <c r="O6" s="6">
        <v>1.6</v>
      </c>
    </row>
    <row r="7" spans="1:15" x14ac:dyDescent="0.3">
      <c r="A7" t="s">
        <v>93</v>
      </c>
      <c r="B7" s="7"/>
      <c r="C7" s="6"/>
      <c r="D7" s="7">
        <v>7.7</v>
      </c>
      <c r="E7" s="5">
        <v>2.2000000000000002</v>
      </c>
      <c r="F7" s="6">
        <v>3.6</v>
      </c>
      <c r="G7" s="28">
        <v>0.14076164199999999</v>
      </c>
      <c r="H7" s="15">
        <v>1.0891686</v>
      </c>
      <c r="I7" s="7">
        <v>100</v>
      </c>
      <c r="J7" s="6">
        <v>5.8</v>
      </c>
      <c r="K7" s="8">
        <v>5</v>
      </c>
      <c r="L7" s="7">
        <v>4</v>
      </c>
      <c r="M7" s="6">
        <v>5</v>
      </c>
      <c r="N7" s="7">
        <v>0.8</v>
      </c>
      <c r="O7" s="6">
        <v>3</v>
      </c>
    </row>
    <row r="8" spans="1:15" x14ac:dyDescent="0.3">
      <c r="A8" t="s">
        <v>94</v>
      </c>
      <c r="B8" s="7">
        <v>83.7</v>
      </c>
      <c r="C8" s="6">
        <v>552.20000000000005</v>
      </c>
      <c r="D8" s="7">
        <v>5.2</v>
      </c>
      <c r="E8" s="5">
        <v>1.5</v>
      </c>
      <c r="F8" s="6">
        <v>3.4</v>
      </c>
      <c r="G8" s="28">
        <v>0.157349665</v>
      </c>
      <c r="H8" s="15">
        <v>1.1429377000000001</v>
      </c>
      <c r="I8" s="7">
        <v>89</v>
      </c>
      <c r="J8" s="6">
        <v>2.6</v>
      </c>
      <c r="K8" s="8">
        <v>3.8</v>
      </c>
      <c r="L8" s="7"/>
      <c r="M8" s="6"/>
      <c r="N8" s="7"/>
      <c r="O8" s="6"/>
    </row>
    <row r="9" spans="1:15" x14ac:dyDescent="0.3">
      <c r="A9" t="s">
        <v>95</v>
      </c>
      <c r="B9" s="7"/>
      <c r="C9" s="6"/>
      <c r="D9" s="7">
        <v>6.8</v>
      </c>
      <c r="E9" s="5">
        <v>0</v>
      </c>
      <c r="F9" s="6"/>
      <c r="G9" s="29"/>
      <c r="H9" s="13"/>
      <c r="I9" s="7"/>
      <c r="J9" s="6"/>
      <c r="K9" s="8">
        <v>5</v>
      </c>
      <c r="L9" s="7">
        <v>3.6</v>
      </c>
      <c r="M9" s="6">
        <v>4.4000000000000004</v>
      </c>
      <c r="N9" s="7">
        <v>1</v>
      </c>
      <c r="O9" s="6"/>
    </row>
    <row r="10" spans="1:15" x14ac:dyDescent="0.3">
      <c r="A10" t="s">
        <v>96</v>
      </c>
      <c r="B10" s="7"/>
      <c r="C10" s="6"/>
      <c r="D10" s="7">
        <v>6.4</v>
      </c>
      <c r="E10" s="5">
        <v>0.2</v>
      </c>
      <c r="F10" s="6">
        <v>2.6</v>
      </c>
      <c r="G10" s="29"/>
      <c r="H10" s="13"/>
      <c r="I10" s="7"/>
      <c r="J10" s="6"/>
      <c r="K10" s="8">
        <v>4.5999999999999996</v>
      </c>
      <c r="L10" s="7"/>
      <c r="M10" s="6"/>
      <c r="N10" s="7"/>
      <c r="O10" s="6">
        <v>2</v>
      </c>
    </row>
    <row r="11" spans="1:15" x14ac:dyDescent="0.3">
      <c r="A11" t="s">
        <v>98</v>
      </c>
      <c r="B11" s="7"/>
      <c r="C11" s="6"/>
      <c r="D11" s="7"/>
      <c r="E11" s="5"/>
      <c r="F11" s="6"/>
      <c r="G11" s="28">
        <v>6.9255200000000001E-3</v>
      </c>
      <c r="H11" s="15">
        <v>0.10868750000000001</v>
      </c>
      <c r="I11" s="7">
        <v>0</v>
      </c>
      <c r="J11" s="6">
        <v>0</v>
      </c>
      <c r="K11" s="8">
        <v>5</v>
      </c>
      <c r="L11" s="7"/>
      <c r="M11" s="6"/>
      <c r="N11" s="7"/>
      <c r="O11" s="6">
        <v>3</v>
      </c>
    </row>
    <row r="12" spans="1:15" ht="16.2" x14ac:dyDescent="0.3">
      <c r="A12" t="s">
        <v>99</v>
      </c>
      <c r="B12" s="7"/>
      <c r="C12" s="6"/>
      <c r="D12" s="7" t="s">
        <v>166</v>
      </c>
      <c r="E12" s="5" t="s">
        <v>167</v>
      </c>
      <c r="F12" s="6" t="s">
        <v>168</v>
      </c>
      <c r="G12" s="28">
        <v>6.3535465999999999E-2</v>
      </c>
      <c r="H12" s="15">
        <v>0.51026249999999995</v>
      </c>
      <c r="I12" s="7">
        <f>AVERAGE(78,88,71)</f>
        <v>79</v>
      </c>
      <c r="J12" s="6">
        <v>5</v>
      </c>
      <c r="K12" s="8" t="s">
        <v>175</v>
      </c>
      <c r="L12" s="7" t="s">
        <v>169</v>
      </c>
      <c r="M12" s="6" t="s">
        <v>169</v>
      </c>
      <c r="N12" s="7"/>
      <c r="O12" s="6"/>
    </row>
    <row r="13" spans="1:15" x14ac:dyDescent="0.3">
      <c r="A13" t="s">
        <v>100</v>
      </c>
      <c r="B13" s="7"/>
      <c r="C13" s="6"/>
      <c r="D13" s="7">
        <v>6</v>
      </c>
      <c r="E13" s="5">
        <v>1.4</v>
      </c>
      <c r="F13" s="6">
        <v>2</v>
      </c>
      <c r="G13" s="29"/>
      <c r="H13" s="13"/>
      <c r="I13" s="7">
        <v>0</v>
      </c>
      <c r="J13" s="6">
        <v>0</v>
      </c>
      <c r="K13" s="8">
        <v>3.3</v>
      </c>
      <c r="L13" s="7">
        <v>2</v>
      </c>
      <c r="M13" s="6">
        <v>2</v>
      </c>
      <c r="N13" s="7">
        <v>1</v>
      </c>
      <c r="O13" s="6">
        <v>0.8</v>
      </c>
    </row>
    <row r="14" spans="1:15" x14ac:dyDescent="0.3">
      <c r="A14" t="s">
        <v>101</v>
      </c>
      <c r="B14" s="7"/>
      <c r="C14" s="6"/>
      <c r="D14" s="7"/>
      <c r="E14" s="5"/>
      <c r="F14" s="6"/>
      <c r="G14" s="29"/>
      <c r="H14" s="13"/>
      <c r="I14" s="7"/>
      <c r="J14" s="6"/>
      <c r="K14" s="8">
        <v>4.8</v>
      </c>
      <c r="L14" s="7"/>
      <c r="M14" s="6"/>
      <c r="N14" s="7"/>
      <c r="O14" s="6"/>
    </row>
    <row r="15" spans="1:15" x14ac:dyDescent="0.3">
      <c r="A15" t="s">
        <v>102</v>
      </c>
      <c r="B15" s="7"/>
      <c r="C15" s="6"/>
      <c r="D15" s="7"/>
      <c r="E15" s="5"/>
      <c r="F15" s="6"/>
      <c r="G15" s="29"/>
      <c r="H15" s="13"/>
      <c r="I15" s="7"/>
      <c r="J15" s="6"/>
      <c r="K15" s="8">
        <v>2.8</v>
      </c>
      <c r="L15" s="7"/>
      <c r="M15" s="6"/>
      <c r="N15" s="7">
        <v>3</v>
      </c>
      <c r="O15" s="6"/>
    </row>
    <row r="16" spans="1:15" x14ac:dyDescent="0.3">
      <c r="A16" t="s">
        <v>103</v>
      </c>
      <c r="B16" s="7">
        <v>42.9</v>
      </c>
      <c r="C16" s="6">
        <v>98.8</v>
      </c>
      <c r="D16" s="7"/>
      <c r="E16" s="5"/>
      <c r="F16" s="6">
        <v>3.4</v>
      </c>
      <c r="G16" s="29"/>
      <c r="H16" s="13"/>
      <c r="I16" s="7">
        <v>0</v>
      </c>
      <c r="J16" s="6">
        <v>0</v>
      </c>
      <c r="K16" s="8">
        <v>3</v>
      </c>
      <c r="L16" s="7">
        <v>4.4000000000000004</v>
      </c>
      <c r="M16" s="6">
        <v>4</v>
      </c>
      <c r="N16" s="7">
        <v>3</v>
      </c>
      <c r="O16" s="6">
        <v>3</v>
      </c>
    </row>
    <row r="17" spans="1:15" x14ac:dyDescent="0.3">
      <c r="A17" t="s">
        <v>104</v>
      </c>
      <c r="B17" s="7"/>
      <c r="C17" s="6"/>
      <c r="D17" s="7"/>
      <c r="E17" s="5"/>
      <c r="F17" s="6"/>
      <c r="G17" s="29"/>
      <c r="H17" s="13"/>
      <c r="I17" s="7"/>
      <c r="J17" s="6"/>
      <c r="K17" s="8">
        <v>4.5999999999999996</v>
      </c>
      <c r="L17" s="7"/>
      <c r="M17" s="6"/>
      <c r="N17" s="7"/>
      <c r="O17" s="6"/>
    </row>
    <row r="18" spans="1:15" x14ac:dyDescent="0.3">
      <c r="A18" t="s">
        <v>105</v>
      </c>
      <c r="B18" s="7"/>
      <c r="C18" s="6"/>
      <c r="D18" s="7">
        <v>5.4</v>
      </c>
      <c r="E18" s="5">
        <v>2.6</v>
      </c>
      <c r="F18" s="6"/>
      <c r="G18" s="29"/>
      <c r="H18" s="13"/>
      <c r="I18" s="7"/>
      <c r="J18" s="6"/>
      <c r="K18" s="8">
        <v>5</v>
      </c>
      <c r="L18" s="7"/>
      <c r="M18" s="6"/>
      <c r="N18" s="7"/>
      <c r="O18" s="6"/>
    </row>
    <row r="19" spans="1:15" x14ac:dyDescent="0.3">
      <c r="A19" t="s">
        <v>106</v>
      </c>
      <c r="B19" s="7">
        <v>36.9</v>
      </c>
      <c r="C19" s="6">
        <v>107.2</v>
      </c>
      <c r="D19" s="7">
        <v>5.7</v>
      </c>
      <c r="E19" s="5">
        <v>1.7</v>
      </c>
      <c r="F19" s="6">
        <v>4</v>
      </c>
      <c r="G19" s="29"/>
      <c r="H19" s="13"/>
      <c r="I19" s="7">
        <v>0</v>
      </c>
      <c r="J19" s="6">
        <v>0</v>
      </c>
      <c r="K19" s="8">
        <v>3.6</v>
      </c>
      <c r="L19" s="7">
        <v>4.4000000000000004</v>
      </c>
      <c r="M19" s="6">
        <v>4.8</v>
      </c>
      <c r="N19" s="7"/>
      <c r="O19" s="6"/>
    </row>
    <row r="20" spans="1:15" x14ac:dyDescent="0.3">
      <c r="A20" t="s">
        <v>107</v>
      </c>
      <c r="B20" s="7"/>
      <c r="C20" s="6"/>
      <c r="D20" s="7"/>
      <c r="E20" s="5"/>
      <c r="F20" s="6"/>
      <c r="G20" s="29"/>
      <c r="H20" s="13"/>
      <c r="I20" s="7"/>
      <c r="J20" s="6"/>
      <c r="K20" s="8">
        <v>2.7</v>
      </c>
      <c r="L20" s="7">
        <v>4</v>
      </c>
      <c r="M20" s="6">
        <v>4.2</v>
      </c>
      <c r="N20" s="7">
        <v>0.6</v>
      </c>
      <c r="O20" s="6"/>
    </row>
    <row r="21" spans="1:15" x14ac:dyDescent="0.3">
      <c r="A21" t="s">
        <v>108</v>
      </c>
      <c r="B21" s="7">
        <v>29.6</v>
      </c>
      <c r="C21" s="6">
        <v>24.4</v>
      </c>
      <c r="D21" s="7">
        <v>6.8</v>
      </c>
      <c r="E21" s="5">
        <v>1.7</v>
      </c>
      <c r="F21" s="6">
        <v>1.4</v>
      </c>
      <c r="G21" s="29"/>
      <c r="H21" s="13"/>
      <c r="I21" s="7">
        <v>0</v>
      </c>
      <c r="J21" s="6">
        <v>0</v>
      </c>
      <c r="K21" s="8">
        <v>5</v>
      </c>
      <c r="L21" s="7">
        <v>5</v>
      </c>
      <c r="M21" s="6">
        <v>5</v>
      </c>
      <c r="N21" s="7">
        <v>1</v>
      </c>
      <c r="O21" s="6">
        <v>3</v>
      </c>
    </row>
    <row r="22" spans="1:15" x14ac:dyDescent="0.3">
      <c r="A22" t="s">
        <v>109</v>
      </c>
      <c r="B22" s="7">
        <v>89.3</v>
      </c>
      <c r="C22" s="6">
        <v>425</v>
      </c>
      <c r="D22" s="7"/>
      <c r="E22" s="5"/>
      <c r="F22" s="6">
        <v>4.4000000000000004</v>
      </c>
      <c r="G22" s="28">
        <v>1.7130671E-2</v>
      </c>
      <c r="H22" s="15">
        <v>0.1602258</v>
      </c>
      <c r="I22" s="7"/>
      <c r="J22" s="6"/>
      <c r="K22" s="8">
        <v>5</v>
      </c>
      <c r="L22" s="7"/>
      <c r="M22" s="6"/>
      <c r="N22" s="7"/>
      <c r="O22" s="6">
        <v>3</v>
      </c>
    </row>
    <row r="23" spans="1:15" ht="16.2" x14ac:dyDescent="0.3">
      <c r="A23" t="s">
        <v>110</v>
      </c>
      <c r="B23" s="7">
        <v>55.8</v>
      </c>
      <c r="C23" s="6">
        <v>359</v>
      </c>
      <c r="D23" s="7">
        <v>4.9000000000000004</v>
      </c>
      <c r="E23" s="5">
        <v>5</v>
      </c>
      <c r="F23" s="6">
        <v>4.5999999999999996</v>
      </c>
      <c r="G23" s="28">
        <v>7.4064129999999997E-3</v>
      </c>
      <c r="H23" s="15">
        <v>0.13300000000000001</v>
      </c>
      <c r="I23" s="7" t="s">
        <v>173</v>
      </c>
      <c r="J23" s="6" t="s">
        <v>174</v>
      </c>
      <c r="K23" s="8">
        <v>5</v>
      </c>
      <c r="L23" s="7"/>
      <c r="M23" s="6"/>
      <c r="N23" s="7"/>
      <c r="O23" s="6">
        <v>3</v>
      </c>
    </row>
    <row r="24" spans="1:15" x14ac:dyDescent="0.3">
      <c r="A24" t="s">
        <v>111</v>
      </c>
      <c r="B24" s="7"/>
      <c r="C24" s="6"/>
      <c r="D24" s="7">
        <v>5.3</v>
      </c>
      <c r="E24" s="5">
        <v>0.8</v>
      </c>
      <c r="F24" s="6">
        <v>1.4</v>
      </c>
      <c r="G24" s="29"/>
      <c r="H24" s="13"/>
      <c r="I24" s="7">
        <v>0</v>
      </c>
      <c r="J24" s="6">
        <v>0</v>
      </c>
      <c r="K24" s="8">
        <v>4.8</v>
      </c>
      <c r="L24" s="7">
        <v>4</v>
      </c>
      <c r="M24" s="6">
        <v>4</v>
      </c>
      <c r="N24" s="7">
        <v>3</v>
      </c>
      <c r="O24" s="6">
        <v>3</v>
      </c>
    </row>
    <row r="25" spans="1:15" ht="16.2" x14ac:dyDescent="0.3">
      <c r="A25" t="s">
        <v>132</v>
      </c>
      <c r="B25" s="7"/>
      <c r="C25" s="6"/>
      <c r="D25" s="7"/>
      <c r="E25" s="5"/>
      <c r="F25" s="6" t="s">
        <v>169</v>
      </c>
      <c r="G25" s="28">
        <v>1.8080378000000001E-2</v>
      </c>
      <c r="H25" s="15">
        <v>0.21262500000000001</v>
      </c>
      <c r="I25" s="7">
        <v>80.7</v>
      </c>
      <c r="J25" s="6">
        <v>3.6</v>
      </c>
      <c r="K25" s="8">
        <v>5</v>
      </c>
      <c r="L25" s="7"/>
      <c r="M25" s="6"/>
      <c r="N25" s="7">
        <v>3</v>
      </c>
      <c r="O25" s="6">
        <v>3</v>
      </c>
    </row>
    <row r="26" spans="1:15" x14ac:dyDescent="0.3">
      <c r="A26" t="s">
        <v>113</v>
      </c>
      <c r="B26" s="7"/>
      <c r="C26" s="6"/>
      <c r="D26" s="7">
        <v>4.4000000000000004</v>
      </c>
      <c r="E26" s="5">
        <v>1.2</v>
      </c>
      <c r="F26" s="6">
        <v>4.4000000000000004</v>
      </c>
      <c r="G26" s="29"/>
      <c r="H26" s="13"/>
      <c r="I26" s="7"/>
      <c r="J26" s="6"/>
      <c r="K26" s="8">
        <v>5</v>
      </c>
      <c r="L26" s="7">
        <v>5</v>
      </c>
      <c r="M26" s="6">
        <v>5</v>
      </c>
      <c r="N26" s="7"/>
      <c r="O26" s="6"/>
    </row>
    <row r="27" spans="1:15" ht="16.2" x14ac:dyDescent="0.3">
      <c r="A27" t="s">
        <v>114</v>
      </c>
      <c r="B27" s="7"/>
      <c r="C27" s="6"/>
      <c r="D27" s="7" t="s">
        <v>170</v>
      </c>
      <c r="E27" s="5" t="s">
        <v>171</v>
      </c>
      <c r="F27" s="6" t="s">
        <v>172</v>
      </c>
      <c r="G27" s="28">
        <v>2.2284689999999999E-2</v>
      </c>
      <c r="H27" s="15">
        <v>0.20931669999999999</v>
      </c>
      <c r="I27" s="7">
        <v>88.3</v>
      </c>
      <c r="J27" s="6">
        <v>2.2000000000000002</v>
      </c>
      <c r="K27" s="8">
        <v>5</v>
      </c>
      <c r="L27" s="7">
        <v>3</v>
      </c>
      <c r="M27" s="6">
        <v>5</v>
      </c>
      <c r="N27" s="7">
        <v>3</v>
      </c>
      <c r="O27" s="6">
        <v>3</v>
      </c>
    </row>
    <row r="28" spans="1:15" x14ac:dyDescent="0.3">
      <c r="A28" t="s">
        <v>115</v>
      </c>
      <c r="B28" s="7"/>
      <c r="C28" s="6"/>
      <c r="D28" s="7">
        <v>5.4</v>
      </c>
      <c r="E28" s="5">
        <v>1.4</v>
      </c>
      <c r="F28" s="6">
        <v>1</v>
      </c>
      <c r="G28" s="7"/>
      <c r="H28" s="6"/>
      <c r="I28" s="7"/>
      <c r="J28" s="6"/>
      <c r="K28" s="8">
        <v>4.0999999999999996</v>
      </c>
      <c r="L28" s="7"/>
      <c r="M28" s="6"/>
      <c r="N28" s="7"/>
      <c r="O28" s="6">
        <v>2</v>
      </c>
    </row>
    <row r="29" spans="1:15" x14ac:dyDescent="0.3">
      <c r="A29" t="s">
        <v>116</v>
      </c>
      <c r="B29" s="7">
        <v>33.4</v>
      </c>
      <c r="C29" s="6">
        <v>67.599999999999994</v>
      </c>
      <c r="D29" s="7"/>
      <c r="E29" s="5"/>
      <c r="F29" s="6">
        <v>3.8</v>
      </c>
      <c r="G29" s="7"/>
      <c r="H29" s="6"/>
      <c r="I29" s="7">
        <v>0</v>
      </c>
      <c r="J29" s="6">
        <v>0</v>
      </c>
      <c r="K29" s="8">
        <v>3.7</v>
      </c>
      <c r="L29" s="7">
        <v>4</v>
      </c>
      <c r="M29" s="6">
        <v>5</v>
      </c>
      <c r="N29" s="7">
        <v>3</v>
      </c>
      <c r="O29" s="6"/>
    </row>
    <row r="30" spans="1:15" x14ac:dyDescent="0.3">
      <c r="A30" t="s">
        <v>117</v>
      </c>
      <c r="B30" s="7"/>
      <c r="C30" s="6"/>
      <c r="D30" s="7">
        <v>6.2</v>
      </c>
      <c r="E30" s="5">
        <v>1.2</v>
      </c>
      <c r="F30" s="6"/>
      <c r="G30" s="7"/>
      <c r="H30" s="6"/>
      <c r="I30" s="7"/>
      <c r="J30" s="6"/>
      <c r="K30" s="8">
        <v>5</v>
      </c>
      <c r="L30" s="7">
        <v>5</v>
      </c>
      <c r="M30" s="6">
        <v>5</v>
      </c>
      <c r="N30" s="7"/>
      <c r="O30" s="6"/>
    </row>
    <row r="31" spans="1:15" x14ac:dyDescent="0.3">
      <c r="A31" t="s">
        <v>127</v>
      </c>
      <c r="B31" s="7"/>
      <c r="C31" s="6"/>
      <c r="D31" s="7"/>
      <c r="E31" s="5"/>
      <c r="F31" s="6"/>
      <c r="G31" s="7"/>
      <c r="H31" s="6"/>
      <c r="I31" s="7"/>
      <c r="J31" s="6"/>
      <c r="K31" s="8"/>
      <c r="L31" s="7"/>
      <c r="M31" s="6"/>
      <c r="N31" s="7"/>
      <c r="O31" s="6"/>
    </row>
    <row r="32" spans="1:15" x14ac:dyDescent="0.3">
      <c r="A32" s="1" t="s">
        <v>118</v>
      </c>
      <c r="B32" s="11"/>
      <c r="C32" s="10"/>
      <c r="D32" s="11"/>
      <c r="E32" s="12"/>
      <c r="F32" s="10"/>
      <c r="G32" s="11"/>
      <c r="H32" s="10"/>
      <c r="I32" s="11"/>
      <c r="J32" s="10"/>
      <c r="K32" s="17"/>
      <c r="L32" s="11"/>
      <c r="M32" s="10"/>
      <c r="N32" s="11"/>
      <c r="O32" s="10"/>
    </row>
    <row r="34" spans="1:1" x14ac:dyDescent="0.3">
      <c r="A34" s="36" t="s">
        <v>179</v>
      </c>
    </row>
    <row r="35" spans="1:1" x14ac:dyDescent="0.3">
      <c r="A35" t="s">
        <v>190</v>
      </c>
    </row>
    <row r="36" spans="1:1" x14ac:dyDescent="0.3">
      <c r="A36" s="9" t="s">
        <v>176</v>
      </c>
    </row>
    <row r="37" spans="1:1" x14ac:dyDescent="0.3">
      <c r="A37" t="s">
        <v>187</v>
      </c>
    </row>
    <row r="38" spans="1:1" x14ac:dyDescent="0.3">
      <c r="A38" s="36" t="s">
        <v>188</v>
      </c>
    </row>
    <row r="39" spans="1:1" x14ac:dyDescent="0.3">
      <c r="A39" t="s">
        <v>189</v>
      </c>
    </row>
    <row r="40" spans="1:1" x14ac:dyDescent="0.3">
      <c r="A40" s="36" t="s">
        <v>198</v>
      </c>
    </row>
    <row r="42" spans="1:1" x14ac:dyDescent="0.3">
      <c r="A42" s="36" t="s">
        <v>357</v>
      </c>
    </row>
    <row r="43" spans="1:1" x14ac:dyDescent="0.3">
      <c r="A43" t="s">
        <v>362</v>
      </c>
    </row>
    <row r="44" spans="1:1" x14ac:dyDescent="0.3">
      <c r="A44" t="s">
        <v>363</v>
      </c>
    </row>
    <row r="45" spans="1:1" x14ac:dyDescent="0.3">
      <c r="A45" t="s">
        <v>364</v>
      </c>
    </row>
    <row r="46" spans="1:1" x14ac:dyDescent="0.3">
      <c r="A46" t="s">
        <v>365</v>
      </c>
    </row>
    <row r="47" spans="1:1" x14ac:dyDescent="0.3">
      <c r="A47" t="s">
        <v>366</v>
      </c>
    </row>
    <row r="48" spans="1:1" x14ac:dyDescent="0.3">
      <c r="A48" t="s">
        <v>367</v>
      </c>
    </row>
  </sheetData>
  <sortState xmlns:xlrd2="http://schemas.microsoft.com/office/spreadsheetml/2017/richdata2" ref="A2:B84">
    <sortCondition ref="A2:A84"/>
  </sortState>
  <mergeCells count="6">
    <mergeCell ref="N3:O3"/>
    <mergeCell ref="L3:M3"/>
    <mergeCell ref="I3:J3"/>
    <mergeCell ref="B3:C3"/>
    <mergeCell ref="D3:F3"/>
    <mergeCell ref="G3:H3"/>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Population_Sources</vt:lpstr>
      <vt:lpstr>Population_LSMeans</vt:lpstr>
      <vt:lpstr>Species_Means</vt:lpstr>
      <vt:lpstr>Herbivory+Disease Data</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Chase Mason</dc:creator>
  <cp:lastModifiedBy>Eric</cp:lastModifiedBy>
  <dcterms:created xsi:type="dcterms:W3CDTF">2015-01-31T23:05:00Z</dcterms:created>
  <dcterms:modified xsi:type="dcterms:W3CDTF">2022-09-07T20:43:25Z</dcterms:modified>
</cp:coreProperties>
</file>